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bookViews>
    <workbookView xWindow="6210" yWindow="0" windowWidth="19410" windowHeight="11010" tabRatio="483" activeTab="0"/>
  </bookViews>
  <sheets>
    <sheet name="Instructions" sheetId="9" r:id="rId1"/>
    <sheet name="4 Cards" sheetId="45" r:id="rId2"/>
    <sheet name="2 Cards" sheetId="31" r:id="rId3"/>
    <sheet name="Large Card" sheetId="27" r:id="rId4"/>
    <sheet name="Call Sheet" sheetId="44" r:id="rId5"/>
    <sheet name="BingoCardGenerator.com" sheetId="2" r:id="rId6"/>
  </sheets>
  <definedNames>
    <definedName name="BM_varié1_HF_1" localSheetId="0">'Instructions'!#REF!</definedName>
  </definedNames>
  <calcPr calcId="162913"/>
  <extLst/>
</workbook>
</file>

<file path=xl/connections.xml><?xml version="1.0" encoding="utf-8"?>
<connections xmlns="http://schemas.openxmlformats.org/spreadsheetml/2006/main">
  <connection xmlns="http://schemas.openxmlformats.org/spreadsheetml/2006/main" id="1" name="BM varié1 HF.txt1" type="6" refreshedVersion="0" background="1" saveData="1">
    <textPr fileType="mac" sourceFile="partition 2:BINGO MUSICAL:playlist:Hotel du Fjord:130922 playlist pop varié1 HF:BM varié1 HF.txt" tab="0">
      <textFields>
        <textField/>
      </textFields>
    </textPr>
  </connection>
</connections>
</file>

<file path=xl/sharedStrings.xml><?xml version="1.0" encoding="utf-8"?>
<sst xmlns="http://schemas.openxmlformats.org/spreadsheetml/2006/main" count="34" uniqueCount="34">
  <si>
    <t>Instructions</t>
  </si>
  <si>
    <t>a.</t>
  </si>
  <si>
    <t>b.</t>
  </si>
  <si>
    <t>c.</t>
  </si>
  <si>
    <t>Description:</t>
  </si>
  <si>
    <t>d.</t>
  </si>
  <si>
    <t>B</t>
  </si>
  <si>
    <t>I</t>
  </si>
  <si>
    <t>N</t>
  </si>
  <si>
    <t>G</t>
  </si>
  <si>
    <t>O</t>
  </si>
  <si>
    <t>e.</t>
  </si>
  <si>
    <t>BingoCardGenerator.com</t>
  </si>
  <si>
    <r>
      <t xml:space="preserve">Follow the steps </t>
    </r>
    <r>
      <rPr>
        <b/>
        <u val="single"/>
        <sz val="12"/>
        <color rgb="FFFF0000"/>
        <rFont val="Arial"/>
        <family val="2"/>
      </rPr>
      <t>1</t>
    </r>
    <r>
      <rPr>
        <b/>
        <u val="single"/>
        <sz val="12"/>
        <rFont val="Arial"/>
        <family val="2"/>
      </rPr>
      <t xml:space="preserve"> to </t>
    </r>
    <r>
      <rPr>
        <b/>
        <u val="single"/>
        <sz val="12"/>
        <color rgb="FFFF0000"/>
        <rFont val="Arial"/>
        <family val="2"/>
      </rPr>
      <t>5</t>
    </r>
  </si>
  <si>
    <t>Master Card</t>
  </si>
  <si>
    <t>Write the title here</t>
  </si>
  <si>
    <t>(This represent the first bingo card of a set of 100)</t>
  </si>
  <si>
    <t>Title:</t>
  </si>
  <si>
    <t xml:space="preserve"> Columns:</t>
  </si>
  <si>
    <t>Free</t>
  </si>
  <si>
    <t>Center:</t>
  </si>
  <si>
    <t>The bingo cards will be numbered from</t>
  </si>
  <si>
    <t>to</t>
  </si>
  <si>
    <r>
      <rPr>
        <b/>
        <sz val="12"/>
        <rFont val="Arial"/>
        <family val="2"/>
      </rPr>
      <t>Choose</t>
    </r>
    <r>
      <rPr>
        <sz val="12"/>
        <rFont val="Arial"/>
        <family val="2"/>
      </rPr>
      <t xml:space="preserve"> which format of bingo cards you would like to print.       </t>
    </r>
  </si>
  <si>
    <r>
      <rPr>
        <u val="single"/>
        <sz val="12"/>
        <color theme="1"/>
        <rFont val="Arial"/>
        <family val="2"/>
      </rPr>
      <t>Windows:</t>
    </r>
    <r>
      <rPr>
        <sz val="12"/>
        <color theme="1"/>
        <rFont val="Arial"/>
        <family val="2"/>
      </rPr>
      <t xml:space="preserve">  To </t>
    </r>
    <r>
      <rPr>
        <b/>
        <sz val="12"/>
        <color theme="1"/>
        <rFont val="Arial"/>
        <family val="2"/>
      </rPr>
      <t xml:space="preserve">shuffle </t>
    </r>
    <r>
      <rPr>
        <sz val="12"/>
        <color theme="1"/>
        <rFont val="Arial"/>
        <family val="2"/>
      </rPr>
      <t>the bingo cards, press the "</t>
    </r>
    <r>
      <rPr>
        <b/>
        <sz val="12"/>
        <color theme="1"/>
        <rFont val="Arial"/>
        <family val="2"/>
      </rPr>
      <t>F9</t>
    </r>
    <r>
      <rPr>
        <sz val="12"/>
        <color theme="1"/>
        <rFont val="Arial"/>
        <family val="2"/>
      </rPr>
      <t>" key.</t>
    </r>
  </si>
  <si>
    <r>
      <t>Mac:</t>
    </r>
    <r>
      <rPr>
        <sz val="12"/>
        <color theme="1"/>
        <rFont val="Arial"/>
        <family val="2"/>
      </rPr>
      <t xml:space="preserve">  To </t>
    </r>
    <r>
      <rPr>
        <b/>
        <sz val="12"/>
        <color theme="1"/>
        <rFont val="Arial"/>
        <family val="2"/>
      </rPr>
      <t>shuffle</t>
    </r>
    <r>
      <rPr>
        <sz val="12"/>
        <color theme="1"/>
        <rFont val="Arial"/>
        <family val="2"/>
      </rPr>
      <t xml:space="preserve"> the bingo cards, copy and paste a blank cell (cmd + c, cmd + v).</t>
    </r>
  </si>
  <si>
    <r>
      <rPr>
        <b/>
        <sz val="12"/>
        <rFont val="Arial"/>
        <family val="2"/>
      </rPr>
      <t>Print</t>
    </r>
    <r>
      <rPr>
        <sz val="12"/>
        <rFont val="Arial"/>
        <family val="2"/>
      </rPr>
      <t xml:space="preserve">, </t>
    </r>
    <r>
      <rPr>
        <b/>
        <sz val="12"/>
        <rFont val="Arial"/>
        <family val="2"/>
      </rPr>
      <t>save</t>
    </r>
    <r>
      <rPr>
        <sz val="12"/>
        <rFont val="Arial"/>
        <family val="2"/>
      </rPr>
      <t xml:space="preserve"> or create a </t>
    </r>
    <r>
      <rPr>
        <b/>
        <sz val="12"/>
        <rFont val="Arial"/>
        <family val="2"/>
      </rPr>
      <t>PDF file</t>
    </r>
    <r>
      <rPr>
        <sz val="12"/>
        <rFont val="Arial"/>
        <family val="2"/>
      </rPr>
      <t xml:space="preserve"> of the bingo cards and the call sheet.</t>
    </r>
  </si>
  <si>
    <t>Call Sheet</t>
  </si>
  <si>
    <t>Corners</t>
  </si>
  <si>
    <r>
      <t xml:space="preserve">Modify the content in the yellow cells next to the points </t>
    </r>
    <r>
      <rPr>
        <b/>
        <sz val="12"/>
        <color rgb="FF0000FF"/>
        <rFont val="Arial"/>
        <family val="2"/>
      </rPr>
      <t xml:space="preserve">a. </t>
    </r>
    <r>
      <rPr>
        <sz val="12"/>
        <rFont val="Arial"/>
        <family val="2"/>
      </rPr>
      <t xml:space="preserve">to </t>
    </r>
    <r>
      <rPr>
        <b/>
        <sz val="12"/>
        <color rgb="FF0000FF"/>
        <rFont val="Arial"/>
        <family val="2"/>
      </rPr>
      <t>e.</t>
    </r>
    <r>
      <rPr>
        <sz val="12"/>
        <rFont val="Arial"/>
        <family val="2"/>
      </rPr>
      <t xml:space="preserve">  Don't leave any yellow cells empty. If you write a long title or description, you may need to change the font to make it fit properly into the bingo cards. To remove the title, the description or the corners, uncheck the boxes on the master card.  </t>
    </r>
  </si>
  <si>
    <r>
      <rPr>
        <b/>
        <sz val="12"/>
        <rFont val="Arial"/>
        <family val="2"/>
      </rPr>
      <t>Check</t>
    </r>
    <r>
      <rPr>
        <sz val="12"/>
        <rFont val="Arial"/>
        <family val="2"/>
      </rPr>
      <t xml:space="preserve"> if the information is properly displayed. You can modify the font as needed. You can go back at anytime to the "Instructions" sheet if changes are needed. </t>
    </r>
  </si>
  <si>
    <r>
      <t xml:space="preserve">To generate personnalized bingo cards, follow the steps </t>
    </r>
    <r>
      <rPr>
        <sz val="12"/>
        <color rgb="FFFF0000"/>
        <rFont val="Arial"/>
        <family val="2"/>
      </rPr>
      <t>1</t>
    </r>
    <r>
      <rPr>
        <sz val="12"/>
        <rFont val="Arial"/>
        <family val="2"/>
      </rPr>
      <t xml:space="preserve"> to </t>
    </r>
    <r>
      <rPr>
        <sz val="12"/>
        <color rgb="FFFF0000"/>
        <rFont val="Arial"/>
        <family val="2"/>
      </rPr>
      <t>5</t>
    </r>
    <r>
      <rPr>
        <sz val="12"/>
        <rFont val="Arial"/>
        <family val="2"/>
      </rPr>
      <t xml:space="preserve">. The cards will contain numbers from 1 to 75. Write the proper content in the yellow cells. Cards will automatically shuffle themselves as you enter the information. </t>
    </r>
  </si>
  <si>
    <t>Write the description here</t>
  </si>
  <si>
    <t>. .. … …. Modify the yellow cells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</si>
</sst>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1"/>
      <name val="Arial Narrow"/>
      <family val="2"/>
    </font>
    <font>
      <sz val="10"/>
      <name val="Arial"/>
      <family val="2"/>
    </font>
    <font>
      <sz val="12"/>
      <color theme="1"/>
      <name val="Arial"/>
      <family val="2"/>
    </font>
    <font>
      <sz val="8"/>
      <name val="Arial Narrow"/>
      <family val="2"/>
    </font>
    <font>
      <sz val="12"/>
      <name val="Arial Narrow"/>
      <family val="2"/>
    </font>
    <font>
      <sz val="12"/>
      <color theme="1"/>
      <name val="Calibri"/>
      <family val="2"/>
      <scheme val="minor"/>
    </font>
    <font>
      <b/>
      <sz val="36"/>
      <color theme="1"/>
      <name val="Arial"/>
      <family val="2"/>
    </font>
    <font>
      <b/>
      <sz val="26"/>
      <color theme="1"/>
      <name val="Arial"/>
      <family val="2"/>
    </font>
    <font>
      <sz val="10"/>
      <color theme="1"/>
      <name val="Arial"/>
      <family val="2"/>
    </font>
    <font>
      <u val="single"/>
      <sz val="11"/>
      <color theme="10"/>
      <name val="Arial Narrow"/>
      <family val="2"/>
    </font>
    <font>
      <u val="single"/>
      <sz val="11"/>
      <color theme="11"/>
      <name val="Arial Narrow"/>
      <family val="2"/>
    </font>
    <font>
      <b/>
      <sz val="12"/>
      <color theme="1"/>
      <name val="Arial"/>
      <family val="2"/>
    </font>
    <font>
      <sz val="6"/>
      <color theme="1"/>
      <name val="Arial"/>
      <family val="2"/>
    </font>
    <font>
      <b/>
      <sz val="14"/>
      <color theme="1"/>
      <name val="Arial"/>
      <family val="2"/>
    </font>
    <font>
      <b/>
      <sz val="16"/>
      <color theme="1"/>
      <name val="Arial"/>
      <family val="2"/>
    </font>
    <font>
      <b/>
      <sz val="24"/>
      <color theme="1"/>
      <name val="Arial"/>
      <family val="2"/>
    </font>
    <font>
      <sz val="14"/>
      <color theme="1"/>
      <name val="Arial"/>
      <family val="2"/>
    </font>
    <font>
      <b/>
      <sz val="16"/>
      <color rgb="FFFF0000"/>
      <name val="Arial"/>
      <family val="2"/>
    </font>
    <font>
      <sz val="11"/>
      <name val="Arial"/>
      <family val="2"/>
    </font>
    <font>
      <sz val="12"/>
      <name val="Arial"/>
      <family val="2"/>
    </font>
    <font>
      <b/>
      <sz val="12"/>
      <name val="Arial"/>
      <family val="2"/>
    </font>
    <font>
      <b/>
      <u val="single"/>
      <sz val="24"/>
      <name val="Arial"/>
      <family val="2"/>
    </font>
    <font>
      <sz val="24"/>
      <name val="Arial"/>
      <family val="2"/>
    </font>
    <font>
      <b/>
      <sz val="9"/>
      <color theme="1"/>
      <name val="Arial"/>
      <family val="2"/>
    </font>
    <font>
      <b/>
      <sz val="8"/>
      <color theme="1"/>
      <name val="Arial"/>
      <family val="2"/>
    </font>
    <font>
      <b/>
      <sz val="9"/>
      <color rgb="FF000000"/>
      <name val="Arial"/>
      <family val="2"/>
    </font>
    <font>
      <b/>
      <sz val="20"/>
      <color theme="1"/>
      <name val="Arial"/>
      <family val="2"/>
    </font>
    <font>
      <b/>
      <sz val="14"/>
      <color rgb="FF000000"/>
      <name val="Arial"/>
      <family val="2"/>
    </font>
    <font>
      <b/>
      <sz val="16"/>
      <color rgb="FF000000"/>
      <name val="Arial"/>
      <family val="2"/>
    </font>
    <font>
      <b/>
      <sz val="22"/>
      <color theme="1"/>
      <name val="Arial"/>
      <family val="2"/>
    </font>
    <font>
      <u val="single"/>
      <sz val="12"/>
      <color theme="1"/>
      <name val="Arial"/>
      <family val="2"/>
    </font>
    <font>
      <b/>
      <u val="single"/>
      <sz val="12"/>
      <name val="Arial"/>
      <family val="2"/>
    </font>
    <font>
      <b/>
      <sz val="26"/>
      <name val="Arial"/>
      <family val="2"/>
    </font>
    <font>
      <b/>
      <u val="single"/>
      <sz val="12"/>
      <color rgb="FFFF0000"/>
      <name val="Arial"/>
      <family val="2"/>
    </font>
    <font>
      <b/>
      <u val="single"/>
      <sz val="11"/>
      <name val="Arial"/>
      <family val="2"/>
    </font>
    <font>
      <b/>
      <sz val="12"/>
      <color rgb="FF0000FF"/>
      <name val="Arial"/>
      <family val="2"/>
    </font>
    <font>
      <sz val="11"/>
      <color theme="0"/>
      <name val="Arial Narrow"/>
      <family val="2"/>
    </font>
    <font>
      <sz val="10"/>
      <color theme="0"/>
      <name val="Arial"/>
      <family val="2"/>
    </font>
    <font>
      <sz val="10"/>
      <color theme="0"/>
      <name val="Arial Narrow"/>
      <family val="2"/>
    </font>
    <font>
      <b/>
      <sz val="6"/>
      <color theme="1"/>
      <name val="Arial"/>
      <family val="2"/>
    </font>
    <font>
      <b/>
      <sz val="6"/>
      <color rgb="FF000000"/>
      <name val="Arial"/>
      <family val="2"/>
    </font>
    <font>
      <sz val="12"/>
      <color theme="0"/>
      <name val="Arial"/>
      <family val="2"/>
    </font>
    <font>
      <b/>
      <u val="single"/>
      <sz val="24"/>
      <color theme="0"/>
      <name val="Arial"/>
      <family val="2"/>
    </font>
    <font>
      <sz val="24"/>
      <color theme="0"/>
      <name val="Arial"/>
      <family val="2"/>
    </font>
    <font>
      <b/>
      <u val="single"/>
      <sz val="12"/>
      <color theme="0"/>
      <name val="Arial"/>
      <family val="2"/>
    </font>
    <font>
      <sz val="11"/>
      <color theme="0"/>
      <name val="Arial"/>
      <family val="2"/>
    </font>
    <font>
      <b/>
      <u val="single"/>
      <sz val="11"/>
      <color theme="0"/>
      <name val="Arial"/>
      <family val="2"/>
    </font>
    <font>
      <sz val="18"/>
      <color theme="1"/>
      <name val="Arial"/>
      <family val="2"/>
    </font>
    <font>
      <b/>
      <u val="single"/>
      <sz val="16"/>
      <color theme="1"/>
      <name val="Arial"/>
      <family val="2"/>
    </font>
    <font>
      <b/>
      <u val="single"/>
      <sz val="24"/>
      <color theme="1"/>
      <name val="Arial"/>
      <family val="2"/>
    </font>
    <font>
      <sz val="22"/>
      <color theme="1"/>
      <name val="Arial"/>
      <family val="2"/>
    </font>
    <font>
      <sz val="24"/>
      <color theme="1"/>
      <name val="Arial"/>
      <family val="2"/>
    </font>
    <font>
      <sz val="12"/>
      <color rgb="FFFF0000"/>
      <name val="Arial"/>
      <family val="2"/>
    </font>
    <font>
      <b/>
      <sz val="10"/>
      <name val="Arial"/>
      <family val="2"/>
    </font>
    <font>
      <b/>
      <sz val="40"/>
      <color theme="1"/>
      <name val="Arial"/>
      <family val="2"/>
    </font>
    <font>
      <b/>
      <sz val="28"/>
      <color theme="1"/>
      <name val="Arial"/>
      <family val="2"/>
    </font>
    <font>
      <b/>
      <sz val="54"/>
      <color theme="1"/>
      <name val="Arial"/>
      <family val="2"/>
    </font>
    <font>
      <sz val="20"/>
      <name val="Arial Narrow"/>
      <family val="2"/>
    </font>
    <font>
      <sz val="28"/>
      <name val="Arial Narrow"/>
      <family val="2"/>
    </font>
    <font>
      <b/>
      <u val="single"/>
      <sz val="22"/>
      <color theme="1"/>
      <name val="Arial"/>
      <family val="2"/>
    </font>
    <font>
      <b/>
      <u val="single"/>
      <sz val="26"/>
      <color theme="1"/>
      <name val="Arial"/>
      <family val="2"/>
    </font>
    <font>
      <sz val="11"/>
      <color theme="0"/>
      <name val="Arial Narrow"/>
      <family val="2"/>
      <scheme val="minor"/>
    </font>
    <font>
      <sz val="11"/>
      <color theme="1"/>
      <name val="Arial Narrow"/>
      <family val="2"/>
      <scheme val="minor"/>
    </font>
  </fonts>
  <fills count="7">
    <fill>
      <patternFill/>
    </fill>
    <fill>
      <patternFill patternType="gray125"/>
    </fill>
    <fill>
      <patternFill patternType="solid">
        <fgColor rgb="FFFDFF89"/>
        <bgColor indexed="64"/>
      </patternFill>
    </fill>
    <fill>
      <patternFill patternType="solid">
        <fgColor rgb="FFFFFF87"/>
        <bgColor indexed="64"/>
      </patternFill>
    </fill>
    <fill>
      <patternFill patternType="solid">
        <fgColor theme="0"/>
        <bgColor indexed="64"/>
      </patternFill>
    </fill>
    <fill>
      <patternFill patternType="solid">
        <fgColor rgb="FFFFFF83"/>
        <bgColor indexed="64"/>
      </patternFill>
    </fill>
    <fill>
      <patternFill patternType="solid">
        <fgColor rgb="FFFFFFFF"/>
        <bgColor indexed="64"/>
      </patternFill>
    </fill>
  </fills>
  <borders count="30">
    <border>
      <left/>
      <right/>
      <top/>
      <bottom/>
      <diagonal/>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style="medium"/>
    </border>
    <border>
      <left/>
      <right/>
      <top/>
      <bottom style="thin"/>
    </border>
    <border>
      <left style="medium"/>
      <right/>
      <top style="medium"/>
      <bottom/>
    </border>
    <border>
      <left/>
      <right/>
      <top style="medium"/>
      <bottom/>
    </border>
    <border>
      <left/>
      <right style="medium"/>
      <top style="medium"/>
      <bottom/>
    </border>
  </borders>
  <cellStyleXfs count="24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28">
    <xf numFmtId="0" fontId="0" fillId="0" borderId="0" xfId="0"/>
    <xf numFmtId="0" fontId="32" fillId="2" borderId="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24" fillId="3" borderId="4" xfId="23" applyFont="1" applyFill="1" applyBorder="1" applyAlignment="1" applyProtection="1">
      <alignment horizontal="center" vertical="center" wrapText="1"/>
      <protection locked="0"/>
    </xf>
    <xf numFmtId="0" fontId="39" fillId="0" borderId="0" xfId="23" applyFont="1" applyFill="1" applyAlignment="1" applyProtection="1">
      <alignment horizontal="center" vertical="center" wrapText="1"/>
      <protection hidden="1" locked="0"/>
    </xf>
    <xf numFmtId="0" fontId="7" fillId="0" borderId="0" xfId="23" applyFont="1" applyFill="1" applyAlignment="1" applyProtection="1">
      <alignment horizontal="center" vertical="center" wrapText="1"/>
      <protection hidden="1" locked="0"/>
    </xf>
    <xf numFmtId="0" fontId="2" fillId="0" borderId="0" xfId="23" applyFont="1" applyFill="1" applyProtection="1">
      <alignment/>
      <protection hidden="1" locked="0"/>
    </xf>
    <xf numFmtId="0" fontId="17" fillId="4" borderId="0" xfId="0" applyFont="1" applyFill="1" applyBorder="1" applyAlignment="1" applyProtection="1">
      <alignment horizontal="center" vertical="top" wrapText="1"/>
      <protection hidden="1"/>
    </xf>
    <xf numFmtId="0" fontId="22" fillId="4" borderId="0" xfId="0" applyFont="1" applyFill="1" applyAlignment="1" applyProtection="1">
      <alignment horizontal="center" vertical="center"/>
      <protection hidden="1"/>
    </xf>
    <xf numFmtId="0" fontId="18" fillId="4" borderId="0" xfId="0" applyFont="1" applyFill="1" applyBorder="1" applyAlignment="1" applyProtection="1">
      <alignment horizontal="center" vertical="center" wrapText="1"/>
      <protection hidden="1"/>
    </xf>
    <xf numFmtId="0" fontId="18" fillId="4" borderId="0" xfId="0" applyFont="1" applyFill="1" applyAlignment="1" applyProtection="1">
      <alignment horizontal="center" vertical="center"/>
      <protection hidden="1"/>
    </xf>
    <xf numFmtId="0" fontId="34" fillId="4" borderId="0" xfId="0" applyFont="1" applyFill="1" applyBorder="1" applyAlignment="1" applyProtection="1">
      <alignment horizontal="center" vertical="center" wrapText="1"/>
      <protection hidden="1"/>
    </xf>
    <xf numFmtId="0" fontId="18" fillId="4" borderId="0" xfId="0" applyFont="1" applyFill="1" applyAlignment="1" applyProtection="1">
      <alignment horizontal="center" vertical="center" wrapText="1"/>
      <protection hidden="1"/>
    </xf>
    <xf numFmtId="0" fontId="20" fillId="4" borderId="0" xfId="0" applyFont="1" applyFill="1" applyBorder="1" applyAlignment="1" applyProtection="1">
      <alignment vertical="center" wrapText="1"/>
      <protection hidden="1"/>
    </xf>
    <xf numFmtId="0" fontId="35" fillId="4" borderId="0"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0" fontId="2" fillId="4" borderId="0" xfId="0" applyFont="1" applyFill="1" applyBorder="1" applyAlignment="1" applyProtection="1">
      <alignment vertical="center"/>
      <protection hidden="1"/>
    </xf>
    <xf numFmtId="0" fontId="2" fillId="4" borderId="0" xfId="0" applyFont="1" applyFill="1" applyBorder="1" applyAlignment="1" applyProtection="1">
      <alignment horizontal="center" vertical="center" wrapText="1"/>
      <protection hidden="1"/>
    </xf>
    <xf numFmtId="0" fontId="12" fillId="4" borderId="0" xfId="0" applyFont="1" applyFill="1" applyBorder="1" applyAlignment="1" applyProtection="1">
      <alignment wrapText="1"/>
      <protection hidden="1"/>
    </xf>
    <xf numFmtId="0" fontId="18" fillId="4" borderId="0" xfId="0" applyFont="1" applyFill="1" applyBorder="1" applyAlignment="1" applyProtection="1">
      <alignment horizontal="center" wrapText="1"/>
      <protection hidden="1"/>
    </xf>
    <xf numFmtId="0" fontId="29" fillId="4" borderId="6" xfId="23" applyFont="1" applyFill="1" applyBorder="1" applyAlignment="1" applyProtection="1">
      <alignment horizontal="center" vertical="center" wrapText="1"/>
      <protection hidden="1"/>
    </xf>
    <xf numFmtId="0" fontId="29" fillId="4" borderId="7" xfId="23" applyFont="1" applyFill="1" applyBorder="1" applyAlignment="1" applyProtection="1">
      <alignment horizontal="center" vertical="center" wrapText="1"/>
      <protection hidden="1"/>
    </xf>
    <xf numFmtId="0" fontId="29" fillId="4" borderId="8" xfId="23" applyFont="1" applyFill="1" applyBorder="1" applyAlignment="1" applyProtection="1">
      <alignment horizontal="center" vertical="center" wrapText="1"/>
      <protection hidden="1"/>
    </xf>
    <xf numFmtId="0" fontId="29" fillId="4" borderId="9" xfId="23" applyFont="1" applyFill="1" applyBorder="1" applyAlignment="1" applyProtection="1">
      <alignment horizontal="center" vertical="center" wrapText="1"/>
      <protection hidden="1"/>
    </xf>
    <xf numFmtId="0" fontId="29" fillId="4" borderId="4" xfId="23" applyFont="1" applyFill="1" applyBorder="1" applyAlignment="1" applyProtection="1">
      <alignment horizontal="center" vertical="center" wrapText="1"/>
      <protection hidden="1"/>
    </xf>
    <xf numFmtId="0" fontId="29" fillId="4" borderId="10" xfId="23" applyFont="1" applyFill="1" applyBorder="1" applyAlignment="1" applyProtection="1">
      <alignment horizontal="center" vertical="center" wrapText="1"/>
      <protection hidden="1"/>
    </xf>
    <xf numFmtId="0" fontId="29" fillId="4" borderId="11" xfId="23" applyFont="1" applyFill="1" applyBorder="1" applyAlignment="1" applyProtection="1">
      <alignment horizontal="center" vertical="center" wrapText="1"/>
      <protection hidden="1"/>
    </xf>
    <xf numFmtId="0" fontId="29" fillId="4" borderId="12" xfId="23" applyFont="1" applyFill="1" applyBorder="1" applyAlignment="1" applyProtection="1">
      <alignment horizontal="center" vertical="center" wrapText="1"/>
      <protection hidden="1"/>
    </xf>
    <xf numFmtId="0" fontId="29" fillId="4" borderId="13" xfId="23" applyFont="1" applyFill="1" applyBorder="1" applyAlignment="1" applyProtection="1">
      <alignment horizontal="center" vertical="center" wrapText="1"/>
      <protection hidden="1"/>
    </xf>
    <xf numFmtId="0" fontId="2" fillId="4" borderId="0" xfId="0" applyFont="1" applyFill="1" applyBorder="1" applyAlignment="1" applyProtection="1">
      <alignment horizontal="left" vertical="center" wrapText="1"/>
      <protection hidden="1"/>
    </xf>
    <xf numFmtId="0" fontId="19" fillId="4" borderId="0" xfId="0" applyFont="1" applyFill="1" applyBorder="1" applyAlignment="1" applyProtection="1">
      <alignment horizontal="center" vertical="center" wrapText="1"/>
      <protection hidden="1"/>
    </xf>
    <xf numFmtId="0" fontId="20" fillId="4" borderId="0" xfId="0" applyFont="1" applyFill="1" applyBorder="1" applyAlignment="1" applyProtection="1">
      <alignment horizontal="center" vertical="center" wrapText="1"/>
      <protection hidden="1"/>
    </xf>
    <xf numFmtId="0" fontId="19" fillId="4" borderId="0" xfId="0" applyFont="1" applyFill="1" applyAlignment="1" applyProtection="1">
      <alignment horizontal="center" vertical="center"/>
      <protection hidden="1"/>
    </xf>
    <xf numFmtId="0" fontId="20" fillId="4" borderId="14"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20" fillId="4" borderId="0" xfId="0" applyFont="1" applyFill="1" applyBorder="1" applyAlignment="1" applyProtection="1">
      <alignment horizontal="left" vertical="center" wrapText="1"/>
      <protection hidden="1"/>
    </xf>
    <xf numFmtId="0" fontId="19" fillId="4" borderId="0" xfId="0" applyFont="1" applyFill="1" applyBorder="1" applyAlignment="1" applyProtection="1">
      <alignment horizontal="center" vertical="center"/>
      <protection hidden="1"/>
    </xf>
    <xf numFmtId="0" fontId="2" fillId="4" borderId="0" xfId="23" applyFont="1" applyFill="1" applyBorder="1" applyAlignment="1" applyProtection="1">
      <alignment vertical="center" wrapText="1"/>
      <protection hidden="1"/>
    </xf>
    <xf numFmtId="0" fontId="17" fillId="4" borderId="0" xfId="0" applyFont="1" applyFill="1" applyAlignment="1" applyProtection="1">
      <alignment horizontal="center" vertical="top" wrapText="1"/>
      <protection hidden="1"/>
    </xf>
    <xf numFmtId="0" fontId="7" fillId="4" borderId="6" xfId="23" applyFont="1" applyFill="1" applyBorder="1" applyAlignment="1" applyProtection="1">
      <alignment horizontal="center" vertical="center" wrapText="1"/>
      <protection hidden="1" locked="0"/>
    </xf>
    <xf numFmtId="0" fontId="7" fillId="4" borderId="7" xfId="23" applyFont="1" applyFill="1" applyBorder="1" applyAlignment="1" applyProtection="1">
      <alignment horizontal="center" vertical="center" wrapText="1"/>
      <protection hidden="1" locked="0"/>
    </xf>
    <xf numFmtId="0" fontId="7" fillId="4" borderId="8" xfId="23" applyFont="1" applyFill="1" applyBorder="1" applyAlignment="1" applyProtection="1">
      <alignment horizontal="center" vertical="center" wrapText="1"/>
      <protection hidden="1" locked="0"/>
    </xf>
    <xf numFmtId="0" fontId="7" fillId="4" borderId="0" xfId="23" applyFont="1" applyFill="1" applyBorder="1" applyAlignment="1" applyProtection="1">
      <alignment horizontal="center" vertical="center" wrapText="1"/>
      <protection hidden="1" locked="0"/>
    </xf>
    <xf numFmtId="0" fontId="7" fillId="4" borderId="15" xfId="23" applyFont="1" applyFill="1" applyBorder="1" applyAlignment="1" applyProtection="1">
      <alignment horizontal="center" vertical="center" wrapText="1"/>
      <protection hidden="1" locked="0"/>
    </xf>
    <xf numFmtId="0" fontId="7" fillId="4" borderId="16" xfId="23" applyFont="1" applyFill="1" applyBorder="1" applyAlignment="1" applyProtection="1">
      <alignment horizontal="center" vertical="center" wrapText="1"/>
      <protection hidden="1" locked="0"/>
    </xf>
    <xf numFmtId="0" fontId="7" fillId="4" borderId="17" xfId="23" applyFont="1" applyFill="1" applyBorder="1" applyAlignment="1" applyProtection="1">
      <alignment horizontal="center" vertical="center" wrapText="1"/>
      <protection hidden="1" locked="0"/>
    </xf>
    <xf numFmtId="0" fontId="7" fillId="4" borderId="9" xfId="23" applyFont="1" applyFill="1" applyBorder="1" applyAlignment="1" applyProtection="1">
      <alignment horizontal="center" vertical="center" wrapText="1"/>
      <protection hidden="1" locked="0"/>
    </xf>
    <xf numFmtId="0" fontId="7" fillId="4" borderId="4" xfId="23" applyFont="1" applyFill="1" applyBorder="1" applyAlignment="1" applyProtection="1">
      <alignment horizontal="center" vertical="center" wrapText="1"/>
      <protection hidden="1" locked="0"/>
    </xf>
    <xf numFmtId="0" fontId="7" fillId="4" borderId="10" xfId="23" applyFont="1" applyFill="1" applyBorder="1" applyAlignment="1" applyProtection="1">
      <alignment horizontal="center" vertical="center" wrapText="1"/>
      <protection hidden="1" locked="0"/>
    </xf>
    <xf numFmtId="0" fontId="23" fillId="4" borderId="4" xfId="23" applyFont="1" applyFill="1" applyBorder="1" applyAlignment="1" applyProtection="1">
      <alignment horizontal="center" vertical="center" wrapText="1"/>
      <protection hidden="1" locked="0"/>
    </xf>
    <xf numFmtId="0" fontId="25" fillId="4" borderId="4" xfId="0" applyFont="1" applyFill="1" applyBorder="1" applyAlignment="1" applyProtection="1">
      <alignment horizontal="center" vertical="center" wrapText="1"/>
      <protection hidden="1" locked="0"/>
    </xf>
    <xf numFmtId="0" fontId="7" fillId="4" borderId="11" xfId="23" applyFont="1" applyFill="1" applyBorder="1" applyAlignment="1" applyProtection="1">
      <alignment horizontal="center" vertical="center" wrapText="1"/>
      <protection hidden="1" locked="0"/>
    </xf>
    <xf numFmtId="0" fontId="7" fillId="4" borderId="12" xfId="23" applyFont="1" applyFill="1" applyBorder="1" applyAlignment="1" applyProtection="1">
      <alignment horizontal="center" vertical="center" wrapText="1"/>
      <protection hidden="1" locked="0"/>
    </xf>
    <xf numFmtId="0" fontId="7" fillId="4" borderId="13" xfId="23" applyFont="1" applyFill="1" applyBorder="1" applyAlignment="1" applyProtection="1">
      <alignment horizontal="center" vertical="center" wrapText="1"/>
      <protection hidden="1" locked="0"/>
    </xf>
    <xf numFmtId="0" fontId="40" fillId="0" borderId="0" xfId="0" applyFont="1" applyAlignment="1" applyProtection="1">
      <alignment horizontal="center" vertical="center" wrapText="1"/>
      <protection hidden="1" locked="0"/>
    </xf>
    <xf numFmtId="0" fontId="6" fillId="4" borderId="15" xfId="23" applyFont="1" applyFill="1" applyBorder="1" applyAlignment="1" applyProtection="1">
      <alignment horizontal="center" vertical="center" wrapText="1"/>
      <protection hidden="1" locked="0"/>
    </xf>
    <xf numFmtId="0" fontId="6" fillId="4" borderId="16" xfId="23" applyFont="1" applyFill="1" applyBorder="1" applyAlignment="1" applyProtection="1">
      <alignment horizontal="center" vertical="center" wrapText="1"/>
      <protection hidden="1" locked="0"/>
    </xf>
    <xf numFmtId="0" fontId="6" fillId="4" borderId="17" xfId="23" applyFont="1" applyFill="1" applyBorder="1" applyAlignment="1" applyProtection="1">
      <alignment horizontal="center" vertical="center" wrapText="1"/>
      <protection hidden="1" locked="0"/>
    </xf>
    <xf numFmtId="0" fontId="6" fillId="0" borderId="0" xfId="23" applyFont="1" applyFill="1" applyAlignment="1" applyProtection="1">
      <alignment horizontal="center" vertical="center" wrapText="1"/>
      <protection hidden="1" locked="0"/>
    </xf>
    <xf numFmtId="0" fontId="6" fillId="4" borderId="6" xfId="23" applyFont="1" applyFill="1" applyBorder="1" applyAlignment="1" applyProtection="1">
      <alignment horizontal="center" vertical="center" wrapText="1"/>
      <protection hidden="1" locked="0"/>
    </xf>
    <xf numFmtId="0" fontId="6" fillId="4" borderId="7" xfId="23" applyFont="1" applyFill="1" applyBorder="1" applyAlignment="1" applyProtection="1">
      <alignment horizontal="center" vertical="center" wrapText="1"/>
      <protection hidden="1" locked="0"/>
    </xf>
    <xf numFmtId="0" fontId="6" fillId="4" borderId="8" xfId="23" applyFont="1" applyFill="1" applyBorder="1" applyAlignment="1" applyProtection="1">
      <alignment horizontal="center" vertical="center" wrapText="1"/>
      <protection hidden="1" locked="0"/>
    </xf>
    <xf numFmtId="0" fontId="13" fillId="4" borderId="7" xfId="23" applyFont="1" applyFill="1" applyBorder="1" applyAlignment="1" applyProtection="1">
      <alignment horizontal="center" vertical="center" wrapText="1"/>
      <protection hidden="1" locked="0"/>
    </xf>
    <xf numFmtId="0" fontId="27" fillId="4" borderId="7" xfId="0" applyFont="1" applyFill="1" applyBorder="1" applyAlignment="1" applyProtection="1">
      <alignment horizontal="center" vertical="center" wrapText="1"/>
      <protection hidden="1" locked="0"/>
    </xf>
    <xf numFmtId="0" fontId="28" fillId="4" borderId="7" xfId="0" applyFont="1" applyFill="1" applyBorder="1" applyAlignment="1" applyProtection="1">
      <alignment horizontal="center" vertical="center" wrapText="1"/>
      <protection hidden="1" locked="0"/>
    </xf>
    <xf numFmtId="0" fontId="6" fillId="4" borderId="18" xfId="23" applyFont="1" applyFill="1" applyBorder="1" applyAlignment="1" applyProtection="1">
      <alignment horizontal="center" vertical="center" wrapText="1"/>
      <protection hidden="1" locked="0"/>
    </xf>
    <xf numFmtId="0" fontId="6" fillId="4" borderId="19" xfId="23" applyFont="1" applyFill="1" applyBorder="1" applyAlignment="1" applyProtection="1">
      <alignment horizontal="center" vertical="center" wrapText="1"/>
      <protection hidden="1" locked="0"/>
    </xf>
    <xf numFmtId="0" fontId="6" fillId="4" borderId="20" xfId="23" applyFont="1" applyFill="1" applyBorder="1" applyAlignment="1" applyProtection="1">
      <alignment horizontal="center" vertical="center" wrapText="1"/>
      <protection hidden="1" locked="0"/>
    </xf>
    <xf numFmtId="0" fontId="16" fillId="0" borderId="0" xfId="23" applyFont="1" applyFill="1" applyAlignment="1" applyProtection="1">
      <alignment wrapText="1"/>
      <protection hidden="1" locked="0"/>
    </xf>
    <xf numFmtId="0" fontId="2" fillId="0" borderId="0" xfId="23" applyFont="1" applyFill="1" applyAlignment="1" applyProtection="1">
      <alignment wrapText="1"/>
      <protection hidden="1" locked="0"/>
    </xf>
    <xf numFmtId="0" fontId="36" fillId="4" borderId="0" xfId="0" applyFont="1" applyFill="1" applyBorder="1" applyAlignment="1" applyProtection="1">
      <alignment horizontal="center" vertical="center"/>
      <protection hidden="1"/>
    </xf>
    <xf numFmtId="0" fontId="37" fillId="4" borderId="0" xfId="0" applyFont="1" applyFill="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38" fillId="4" borderId="0" xfId="0" applyFont="1" applyFill="1" applyAlignment="1" applyProtection="1">
      <alignment horizontal="center" vertical="center"/>
      <protection hidden="1"/>
    </xf>
    <xf numFmtId="0" fontId="36" fillId="4" borderId="0" xfId="0" applyFont="1" applyFill="1" applyBorder="1" applyProtection="1">
      <protection hidden="1"/>
    </xf>
    <xf numFmtId="0" fontId="38" fillId="4" borderId="0" xfId="0" applyFont="1" applyFill="1" applyProtection="1">
      <protection hidden="1"/>
    </xf>
    <xf numFmtId="0" fontId="36" fillId="4" borderId="0" xfId="0" applyFont="1" applyFill="1" applyProtection="1">
      <protection hidden="1"/>
    </xf>
    <xf numFmtId="0" fontId="38" fillId="4" borderId="0" xfId="0" applyFont="1" applyFill="1" applyBorder="1" applyProtection="1">
      <protection hidden="1"/>
    </xf>
    <xf numFmtId="0" fontId="11"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0" fontId="20" fillId="4" borderId="5" xfId="0" applyFont="1" applyFill="1" applyBorder="1" applyAlignment="1" applyProtection="1">
      <alignment horizontal="center" vertical="center" wrapText="1"/>
      <protection hidden="1"/>
    </xf>
    <xf numFmtId="0" fontId="2" fillId="4" borderId="0" xfId="23" applyFont="1" applyFill="1" applyBorder="1" applyAlignment="1" applyProtection="1">
      <alignment horizontal="center" vertical="center"/>
      <protection hidden="1"/>
    </xf>
    <xf numFmtId="0" fontId="43" fillId="4" borderId="0" xfId="0" applyFont="1" applyFill="1" applyAlignment="1" applyProtection="1">
      <alignment horizontal="center" vertical="center"/>
      <protection hidden="1"/>
    </xf>
    <xf numFmtId="0" fontId="45" fillId="4" borderId="0" xfId="0" applyFont="1" applyFill="1" applyAlignment="1" applyProtection="1">
      <alignment horizontal="center" vertical="center"/>
      <protection hidden="1"/>
    </xf>
    <xf numFmtId="0" fontId="41" fillId="4" borderId="0" xfId="0" applyFont="1" applyFill="1" applyAlignment="1" applyProtection="1">
      <alignment horizontal="center" vertical="center"/>
      <protection hidden="1"/>
    </xf>
    <xf numFmtId="0" fontId="41" fillId="4" borderId="0" xfId="0" applyFont="1" applyFill="1" applyBorder="1" applyAlignment="1" applyProtection="1">
      <alignment horizontal="center" vertical="center"/>
      <protection hidden="1"/>
    </xf>
    <xf numFmtId="0" fontId="45" fillId="4" borderId="0" xfId="0" applyFont="1" applyFill="1" applyBorder="1" applyAlignment="1" applyProtection="1">
      <alignment horizontal="center" vertical="center" wrapText="1"/>
      <protection hidden="1"/>
    </xf>
    <xf numFmtId="0" fontId="45" fillId="4" borderId="0" xfId="0" applyFont="1" applyFill="1" applyBorder="1" applyAlignment="1" applyProtection="1">
      <alignment horizontal="center" vertical="center"/>
      <protection hidden="1"/>
    </xf>
    <xf numFmtId="0" fontId="45" fillId="4" borderId="0" xfId="0" applyFont="1" applyFill="1" applyAlignment="1" applyProtection="1">
      <alignment horizontal="center" vertical="center" wrapText="1"/>
      <protection hidden="1"/>
    </xf>
    <xf numFmtId="0" fontId="42" fillId="4" borderId="0" xfId="0" applyFont="1" applyFill="1" applyBorder="1" applyAlignment="1" applyProtection="1">
      <alignment vertical="center" wrapText="1"/>
      <protection hidden="1"/>
    </xf>
    <xf numFmtId="0" fontId="43" fillId="4" borderId="0" xfId="0" applyFont="1" applyFill="1" applyBorder="1" applyAlignment="1" applyProtection="1">
      <alignment horizontal="center" vertical="center" wrapText="1"/>
      <protection hidden="1"/>
    </xf>
    <xf numFmtId="0" fontId="44" fillId="4" borderId="0" xfId="0" applyFont="1" applyFill="1" applyBorder="1" applyAlignment="1" applyProtection="1">
      <alignment vertical="center" wrapText="1"/>
      <protection hidden="1"/>
    </xf>
    <xf numFmtId="0" fontId="46" fillId="4" borderId="0" xfId="0" applyFont="1" applyFill="1" applyBorder="1" applyAlignment="1" applyProtection="1">
      <alignment horizontal="center" vertical="center" wrapText="1"/>
      <protection hidden="1"/>
    </xf>
    <xf numFmtId="0" fontId="41" fillId="4" borderId="0" xfId="0" applyFont="1" applyFill="1" applyBorder="1" applyAlignment="1" applyProtection="1">
      <alignment vertical="top" wrapText="1"/>
      <protection hidden="1"/>
    </xf>
    <xf numFmtId="0" fontId="45" fillId="4" borderId="0" xfId="0" applyFont="1" applyFill="1" applyBorder="1" applyAlignment="1" applyProtection="1">
      <alignment vertical="center" wrapText="1"/>
      <protection hidden="1"/>
    </xf>
    <xf numFmtId="0" fontId="41" fillId="4" borderId="0" xfId="0" applyFont="1" applyFill="1" applyBorder="1" applyAlignment="1" applyProtection="1">
      <alignment vertical="center" wrapText="1"/>
      <protection hidden="1"/>
    </xf>
    <xf numFmtId="0" fontId="45" fillId="4" borderId="0" xfId="0" applyFont="1" applyFill="1" applyBorder="1" applyAlignment="1" applyProtection="1">
      <alignment horizontal="center" wrapText="1"/>
      <protection hidden="1"/>
    </xf>
    <xf numFmtId="0" fontId="41" fillId="4" borderId="0" xfId="0" applyFont="1" applyFill="1" applyBorder="1" applyAlignment="1" applyProtection="1">
      <alignment horizontal="center" vertical="center" wrapText="1"/>
      <protection hidden="1"/>
    </xf>
    <xf numFmtId="0" fontId="41" fillId="4" borderId="0" xfId="0" applyFont="1" applyFill="1" applyBorder="1" applyAlignment="1" applyProtection="1">
      <alignment wrapText="1"/>
      <protection hidden="1"/>
    </xf>
    <xf numFmtId="0" fontId="41" fillId="4" borderId="0" xfId="0" applyFont="1" applyFill="1" applyBorder="1" applyAlignment="1" applyProtection="1">
      <alignment horizontal="center" wrapText="1"/>
      <protection hidden="1"/>
    </xf>
    <xf numFmtId="0" fontId="41" fillId="4" borderId="0" xfId="23" applyFont="1" applyFill="1" applyBorder="1" applyAlignment="1" applyProtection="1">
      <alignment vertical="center" wrapText="1"/>
      <protection hidden="1"/>
    </xf>
    <xf numFmtId="0" fontId="41" fillId="4" borderId="0" xfId="23" applyFont="1" applyFill="1" applyBorder="1" applyAlignment="1" applyProtection="1">
      <alignment vertical="top" wrapText="1"/>
      <protection hidden="1"/>
    </xf>
    <xf numFmtId="0" fontId="17" fillId="4" borderId="0" xfId="0"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wrapText="1"/>
      <protection hidden="1"/>
    </xf>
    <xf numFmtId="0" fontId="20" fillId="5" borderId="4" xfId="0" applyFont="1" applyFill="1" applyBorder="1" applyAlignment="1" applyProtection="1">
      <alignment horizontal="center" vertical="center"/>
      <protection locked="0"/>
    </xf>
    <xf numFmtId="0" fontId="17" fillId="6" borderId="0" xfId="0" applyFont="1" applyFill="1" applyAlignment="1" applyProtection="1">
      <alignment horizontal="center" vertical="top" wrapText="1"/>
      <protection hidden="1"/>
    </xf>
    <xf numFmtId="0" fontId="17" fillId="6" borderId="0" xfId="0" applyFont="1" applyFill="1" applyAlignment="1" applyProtection="1">
      <alignment horizontal="center" wrapText="1"/>
      <protection hidden="1"/>
    </xf>
    <xf numFmtId="0" fontId="17" fillId="6" borderId="0" xfId="0" applyFont="1" applyFill="1" applyAlignment="1" applyProtection="1">
      <alignment horizontal="center" vertical="center" wrapText="1"/>
      <protection hidden="1"/>
    </xf>
    <xf numFmtId="0" fontId="0" fillId="4" borderId="0" xfId="0" applyFill="1" applyProtection="1">
      <protection hidden="1" locked="0"/>
    </xf>
    <xf numFmtId="0" fontId="0" fillId="4" borderId="0" xfId="0" applyFill="1" applyProtection="1">
      <protection hidden="1"/>
    </xf>
    <xf numFmtId="0" fontId="6" fillId="4" borderId="0" xfId="23" applyFont="1" applyFill="1" applyAlignment="1" applyProtection="1">
      <alignment horizontal="center" vertical="center"/>
      <protection hidden="1" locked="0"/>
    </xf>
    <xf numFmtId="0" fontId="6" fillId="0" borderId="0" xfId="23" applyFont="1" applyFill="1" applyAlignment="1" applyProtection="1">
      <alignment horizontal="center" vertical="center"/>
      <protection hidden="1" locked="0"/>
    </xf>
    <xf numFmtId="0" fontId="19" fillId="4" borderId="4" xfId="0" applyFont="1" applyFill="1" applyBorder="1" applyAlignment="1" applyProtection="1">
      <alignment horizontal="center" vertical="center" wrapText="1"/>
      <protection hidden="1"/>
    </xf>
    <xf numFmtId="0" fontId="41" fillId="4" borderId="0" xfId="0" applyFont="1" applyFill="1" applyBorder="1" applyAlignment="1" applyProtection="1">
      <alignment vertical="center"/>
      <protection hidden="1"/>
    </xf>
    <xf numFmtId="0" fontId="16" fillId="4" borderId="0" xfId="23" applyFont="1" applyFill="1" applyAlignment="1" applyProtection="1">
      <alignment horizontal="center" vertical="center"/>
      <protection hidden="1" locked="0"/>
    </xf>
    <xf numFmtId="0" fontId="16" fillId="4" borderId="0" xfId="23" applyFont="1" applyFill="1" applyBorder="1" applyAlignment="1" applyProtection="1">
      <alignment horizontal="center" vertical="center"/>
      <protection hidden="1" locked="0"/>
    </xf>
    <xf numFmtId="0" fontId="16" fillId="0" borderId="0" xfId="23" applyFont="1" applyFill="1" applyAlignment="1" applyProtection="1">
      <alignment horizontal="center" vertical="center"/>
      <protection hidden="1" locked="0"/>
    </xf>
    <xf numFmtId="0" fontId="29" fillId="4" borderId="0" xfId="23" applyFont="1" applyFill="1" applyAlignment="1" applyProtection="1">
      <alignment horizontal="center" vertical="center"/>
      <protection hidden="1" locked="0"/>
    </xf>
    <xf numFmtId="0" fontId="29" fillId="0" borderId="0" xfId="23" applyFont="1" applyFill="1" applyAlignment="1" applyProtection="1">
      <alignment horizontal="center" vertical="center"/>
      <protection hidden="1" locked="0"/>
    </xf>
    <xf numFmtId="0" fontId="47" fillId="4" borderId="0" xfId="23" applyFont="1" applyFill="1" applyAlignment="1" applyProtection="1">
      <alignment horizontal="center" vertical="center"/>
      <protection hidden="1" locked="0"/>
    </xf>
    <xf numFmtId="0" fontId="47" fillId="0" borderId="0" xfId="23" applyFont="1" applyFill="1" applyAlignment="1" applyProtection="1">
      <alignment horizontal="center" vertical="center"/>
      <protection hidden="1" locked="0"/>
    </xf>
    <xf numFmtId="0" fontId="36" fillId="4" borderId="0" xfId="23" applyFont="1" applyFill="1" applyAlignment="1" applyProtection="1">
      <alignment vertical="center"/>
      <protection hidden="1"/>
    </xf>
    <xf numFmtId="0" fontId="36" fillId="4" borderId="0" xfId="23" applyFont="1" applyFill="1" applyAlignment="1" applyProtection="1">
      <alignment horizontal="center" vertical="center"/>
      <protection hidden="1"/>
    </xf>
    <xf numFmtId="0" fontId="36" fillId="4" borderId="0" xfId="23" applyFont="1" applyFill="1" applyAlignment="1" applyProtection="1">
      <alignment vertical="center" wrapText="1"/>
      <protection hidden="1"/>
    </xf>
    <xf numFmtId="0" fontId="36" fillId="4" borderId="0" xfId="23" applyFont="1" applyFill="1" applyAlignment="1" applyProtection="1">
      <alignment horizontal="center" vertical="center" wrapText="1"/>
      <protection hidden="1"/>
    </xf>
    <xf numFmtId="0" fontId="19" fillId="4" borderId="0" xfId="0" applyFont="1" applyFill="1" applyBorder="1" applyAlignment="1" applyProtection="1">
      <alignment vertical="top" wrapText="1"/>
      <protection hidden="1"/>
    </xf>
    <xf numFmtId="0" fontId="41" fillId="4" borderId="0" xfId="23" applyFont="1" applyFill="1" applyAlignment="1" applyProtection="1">
      <alignment horizontal="center"/>
      <protection hidden="1" locked="0"/>
    </xf>
    <xf numFmtId="0" fontId="14" fillId="4" borderId="0" xfId="23" applyFont="1" applyFill="1" applyAlignment="1" applyProtection="1">
      <alignment horizontal="center" vertical="center"/>
      <protection hidden="1" locked="0"/>
    </xf>
    <xf numFmtId="0" fontId="14" fillId="4" borderId="0" xfId="23" applyFont="1" applyFill="1" applyBorder="1" applyAlignment="1" applyProtection="1">
      <alignment horizontal="center" vertical="center"/>
      <protection hidden="1" locked="0"/>
    </xf>
    <xf numFmtId="0" fontId="14" fillId="0" borderId="0" xfId="23" applyFont="1" applyFill="1" applyAlignment="1" applyProtection="1">
      <alignment horizontal="center" vertical="center"/>
      <protection hidden="1" locked="0"/>
    </xf>
    <xf numFmtId="0" fontId="50" fillId="4" borderId="0" xfId="23" applyFont="1" applyFill="1" applyAlignment="1" applyProtection="1">
      <alignment horizontal="center" vertical="center"/>
      <protection hidden="1" locked="0"/>
    </xf>
    <xf numFmtId="0" fontId="50" fillId="0" borderId="0" xfId="23" applyFont="1" applyFill="1" applyAlignment="1" applyProtection="1">
      <alignment horizontal="center" vertical="center"/>
      <protection hidden="1" locked="0"/>
    </xf>
    <xf numFmtId="0" fontId="51" fillId="4" borderId="0" xfId="23" applyFont="1" applyFill="1" applyAlignment="1" applyProtection="1">
      <alignment horizontal="center" vertical="center"/>
      <protection hidden="1" locked="0"/>
    </xf>
    <xf numFmtId="0" fontId="48" fillId="4" borderId="0" xfId="23" applyFont="1" applyFill="1" applyAlignment="1" applyProtection="1">
      <alignment horizontal="center" vertical="center"/>
      <protection hidden="1" locked="0"/>
    </xf>
    <xf numFmtId="0" fontId="2" fillId="4" borderId="0" xfId="23" applyFont="1" applyFill="1" applyAlignment="1" applyProtection="1">
      <alignment horizontal="center" vertical="center"/>
      <protection hidden="1" locked="0"/>
    </xf>
    <xf numFmtId="0" fontId="2" fillId="4" borderId="0" xfId="23" applyFont="1" applyFill="1" applyBorder="1" applyAlignment="1" applyProtection="1">
      <alignment horizontal="center" vertical="center"/>
      <protection hidden="1" locked="0"/>
    </xf>
    <xf numFmtId="0" fontId="2" fillId="0" borderId="0" xfId="23" applyFont="1" applyFill="1" applyAlignment="1" applyProtection="1">
      <alignment horizontal="center" vertical="center"/>
      <protection hidden="1" locked="0"/>
    </xf>
    <xf numFmtId="0" fontId="11" fillId="4" borderId="5" xfId="0" applyFont="1" applyFill="1" applyBorder="1" applyAlignment="1">
      <alignment horizontal="center" vertical="center" wrapText="1"/>
    </xf>
    <xf numFmtId="0" fontId="49" fillId="4" borderId="0" xfId="23" applyFont="1" applyFill="1" applyAlignment="1" applyProtection="1">
      <alignment horizontal="center" vertical="center" wrapText="1"/>
      <protection hidden="1" locked="0"/>
    </xf>
    <xf numFmtId="0" fontId="2" fillId="4" borderId="0" xfId="23" applyFont="1" applyFill="1" applyAlignment="1" applyProtection="1">
      <alignment horizontal="center" vertical="center"/>
      <protection hidden="1" locked="0"/>
    </xf>
    <xf numFmtId="0" fontId="15" fillId="4" borderId="0" xfId="23" applyFont="1" applyFill="1" applyAlignment="1" applyProtection="1">
      <alignment horizontal="center" vertical="center" wrapText="1"/>
      <protection hidden="1" locked="0"/>
    </xf>
    <xf numFmtId="0" fontId="2" fillId="0" borderId="0" xfId="23" applyFont="1" applyFill="1" applyAlignment="1" applyProtection="1">
      <alignment horizontal="center" vertical="center"/>
      <protection hidden="1" locked="0"/>
    </xf>
    <xf numFmtId="0" fontId="11" fillId="4" borderId="5" xfId="0" applyFont="1" applyFill="1" applyBorder="1" applyAlignment="1" applyProtection="1">
      <alignment horizontal="right" vertical="center" wrapText="1"/>
      <protection hidden="1"/>
    </xf>
    <xf numFmtId="0" fontId="11" fillId="4" borderId="0" xfId="23" applyFont="1" applyFill="1" applyAlignment="1" applyProtection="1">
      <alignment horizontal="center" vertical="center"/>
      <protection hidden="1" locked="0"/>
    </xf>
    <xf numFmtId="0" fontId="12" fillId="4" borderId="0" xfId="23" applyFont="1" applyFill="1" applyAlignment="1" applyProtection="1">
      <alignment horizontal="center"/>
      <protection hidden="1"/>
    </xf>
    <xf numFmtId="0" fontId="6" fillId="4" borderId="1" xfId="23" applyFont="1" applyFill="1" applyBorder="1" applyAlignment="1" applyProtection="1">
      <alignment horizontal="center" vertical="center"/>
      <protection hidden="1" locked="0"/>
    </xf>
    <xf numFmtId="0" fontId="6" fillId="4" borderId="2" xfId="23" applyFont="1" applyFill="1" applyBorder="1" applyAlignment="1" applyProtection="1">
      <alignment horizontal="center" vertical="center"/>
      <protection hidden="1" locked="0"/>
    </xf>
    <xf numFmtId="0" fontId="6" fillId="4" borderId="3" xfId="23" applyFont="1" applyFill="1" applyBorder="1" applyAlignment="1" applyProtection="1">
      <alignment horizontal="center" vertical="center"/>
      <protection hidden="1" locked="0"/>
    </xf>
    <xf numFmtId="0" fontId="6" fillId="4" borderId="0" xfId="23" applyFont="1" applyFill="1" applyBorder="1" applyAlignment="1" applyProtection="1">
      <alignment horizontal="center" vertical="center"/>
      <protection hidden="1" locked="0"/>
    </xf>
    <xf numFmtId="0" fontId="6" fillId="0" borderId="0" xfId="23" applyFont="1" applyFill="1" applyBorder="1" applyAlignment="1" applyProtection="1">
      <alignment vertical="center"/>
      <protection hidden="1" locked="0"/>
    </xf>
    <xf numFmtId="0" fontId="54" fillId="4" borderId="1" xfId="23" applyFont="1" applyFill="1" applyBorder="1" applyAlignment="1" applyProtection="1">
      <alignment horizontal="center" vertical="center"/>
      <protection hidden="1" locked="0"/>
    </xf>
    <xf numFmtId="0" fontId="54" fillId="4" borderId="2" xfId="23" applyFont="1" applyFill="1" applyBorder="1" applyAlignment="1" applyProtection="1">
      <alignment horizontal="center" vertical="center"/>
      <protection hidden="1" locked="0"/>
    </xf>
    <xf numFmtId="0" fontId="54" fillId="4" borderId="3" xfId="23" applyFont="1" applyFill="1" applyBorder="1" applyAlignment="1" applyProtection="1">
      <alignment horizontal="center" vertical="center"/>
      <protection hidden="1" locked="0"/>
    </xf>
    <xf numFmtId="0" fontId="54" fillId="4" borderId="0" xfId="23" applyFont="1" applyFill="1" applyBorder="1" applyAlignment="1" applyProtection="1">
      <alignment horizontal="center" vertical="center"/>
      <protection hidden="1" locked="0"/>
    </xf>
    <xf numFmtId="0" fontId="54" fillId="0" borderId="0" xfId="23" applyFont="1" applyFill="1" applyBorder="1" applyAlignment="1" applyProtection="1">
      <alignment vertical="center"/>
      <protection hidden="1" locked="0"/>
    </xf>
    <xf numFmtId="0" fontId="56" fillId="4" borderId="1" xfId="23" applyFont="1" applyFill="1" applyBorder="1" applyAlignment="1" applyProtection="1">
      <alignment horizontal="center" vertical="center" wrapText="1"/>
      <protection hidden="1" locked="0"/>
    </xf>
    <xf numFmtId="0" fontId="56" fillId="4" borderId="2" xfId="23" applyFont="1" applyFill="1" applyBorder="1" applyAlignment="1" applyProtection="1">
      <alignment horizontal="center" vertical="center" wrapText="1"/>
      <protection hidden="1" locked="0"/>
    </xf>
    <xf numFmtId="0" fontId="56" fillId="4" borderId="3" xfId="23" applyFont="1" applyFill="1" applyBorder="1" applyAlignment="1" applyProtection="1">
      <alignment horizontal="center" vertical="center" wrapText="1"/>
      <protection hidden="1" locked="0"/>
    </xf>
    <xf numFmtId="0" fontId="56" fillId="0" borderId="0" xfId="23" applyFont="1" applyFill="1" applyBorder="1" applyAlignment="1" applyProtection="1">
      <alignment vertical="center" wrapText="1"/>
      <protection hidden="1" locked="0"/>
    </xf>
    <xf numFmtId="0" fontId="26" fillId="4" borderId="6" xfId="23" applyFont="1" applyFill="1" applyBorder="1" applyAlignment="1" applyProtection="1">
      <alignment horizontal="center" vertical="center"/>
      <protection hidden="1" locked="0"/>
    </xf>
    <xf numFmtId="0" fontId="26" fillId="4" borderId="7" xfId="23" applyFont="1" applyFill="1" applyBorder="1" applyAlignment="1" applyProtection="1">
      <alignment horizontal="center" vertical="center"/>
      <protection hidden="1" locked="0"/>
    </xf>
    <xf numFmtId="0" fontId="26" fillId="4" borderId="8" xfId="23" applyFont="1" applyFill="1" applyBorder="1" applyAlignment="1" applyProtection="1">
      <alignment horizontal="center" vertical="center"/>
      <protection hidden="1" locked="0"/>
    </xf>
    <xf numFmtId="0" fontId="57" fillId="4" borderId="0" xfId="0" applyFont="1" applyFill="1" applyProtection="1">
      <protection hidden="1" locked="0"/>
    </xf>
    <xf numFmtId="0" fontId="26" fillId="4" borderId="9" xfId="23" applyFont="1" applyFill="1" applyBorder="1" applyAlignment="1" applyProtection="1">
      <alignment horizontal="center" vertical="center"/>
      <protection hidden="1" locked="0"/>
    </xf>
    <xf numFmtId="0" fontId="26" fillId="4" borderId="4" xfId="23" applyFont="1" applyFill="1" applyBorder="1" applyAlignment="1" applyProtection="1">
      <alignment horizontal="center" vertical="center"/>
      <protection hidden="1" locked="0"/>
    </xf>
    <xf numFmtId="0" fontId="26" fillId="4" borderId="10" xfId="23" applyFont="1" applyFill="1" applyBorder="1" applyAlignment="1" applyProtection="1">
      <alignment horizontal="center" vertical="center"/>
      <protection hidden="1" locked="0"/>
    </xf>
    <xf numFmtId="0" fontId="26" fillId="4" borderId="11" xfId="23" applyFont="1" applyFill="1" applyBorder="1" applyAlignment="1" applyProtection="1">
      <alignment horizontal="center" vertical="center"/>
      <protection hidden="1" locked="0"/>
    </xf>
    <xf numFmtId="0" fontId="26" fillId="4" borderId="12" xfId="23" applyFont="1" applyFill="1" applyBorder="1" applyAlignment="1" applyProtection="1">
      <alignment horizontal="center" vertical="center"/>
      <protection hidden="1" locked="0"/>
    </xf>
    <xf numFmtId="0" fontId="26" fillId="4" borderId="13" xfId="23" applyFont="1" applyFill="1" applyBorder="1" applyAlignment="1" applyProtection="1">
      <alignment horizontal="center" vertical="center"/>
      <protection hidden="1" locked="0"/>
    </xf>
    <xf numFmtId="0" fontId="55" fillId="4" borderId="21" xfId="23" applyFont="1" applyFill="1" applyBorder="1" applyAlignment="1" applyProtection="1">
      <alignment horizontal="center" vertical="center" wrapText="1"/>
      <protection hidden="1" locked="0"/>
    </xf>
    <xf numFmtId="0" fontId="55" fillId="4" borderId="22" xfId="23" applyFont="1" applyFill="1" applyBorder="1" applyAlignment="1" applyProtection="1">
      <alignment horizontal="center" vertical="center" wrapText="1"/>
      <protection hidden="1" locked="0"/>
    </xf>
    <xf numFmtId="0" fontId="55" fillId="4" borderId="23" xfId="23" applyFont="1" applyFill="1" applyBorder="1" applyAlignment="1" applyProtection="1">
      <alignment horizontal="center" vertical="center"/>
      <protection hidden="1" locked="0"/>
    </xf>
    <xf numFmtId="0" fontId="58" fillId="4" borderId="0" xfId="0" applyFont="1" applyFill="1" applyProtection="1">
      <protection hidden="1" locked="0"/>
    </xf>
    <xf numFmtId="0" fontId="59" fillId="4" borderId="0" xfId="23" applyFont="1" applyFill="1" applyAlignment="1" applyProtection="1">
      <alignment horizontal="left"/>
      <protection hidden="1" locked="0"/>
    </xf>
    <xf numFmtId="0" fontId="59" fillId="4" borderId="0" xfId="23" applyFont="1" applyFill="1" applyAlignment="1" applyProtection="1">
      <alignment horizontal="center"/>
      <protection hidden="1" locked="0"/>
    </xf>
    <xf numFmtId="0" fontId="59" fillId="4" borderId="0" xfId="23" applyFont="1" applyFill="1" applyAlignment="1" applyProtection="1">
      <alignment horizontal="right"/>
      <protection hidden="1" locked="0"/>
    </xf>
    <xf numFmtId="0" fontId="59" fillId="0" borderId="0" xfId="23" applyFont="1" applyFill="1" applyAlignment="1" applyProtection="1">
      <alignment horizontal="center"/>
      <protection hidden="1" locked="0"/>
    </xf>
    <xf numFmtId="0" fontId="59" fillId="4" borderId="0" xfId="23" applyFont="1" applyFill="1" applyAlignment="1" applyProtection="1">
      <alignment horizontal="left" vertical="top"/>
      <protection hidden="1" locked="0"/>
    </xf>
    <xf numFmtId="0" fontId="29" fillId="4" borderId="0" xfId="23" applyFont="1" applyFill="1" applyAlignment="1" applyProtection="1">
      <alignment vertical="top"/>
      <protection hidden="1" locked="0"/>
    </xf>
    <xf numFmtId="0" fontId="29" fillId="4" borderId="0" xfId="23" applyFont="1" applyFill="1" applyAlignment="1" applyProtection="1">
      <alignment horizontal="center" vertical="top"/>
      <protection hidden="1" locked="0"/>
    </xf>
    <xf numFmtId="0" fontId="59" fillId="4" borderId="0" xfId="23" applyFont="1" applyFill="1" applyAlignment="1" applyProtection="1">
      <alignment vertical="top"/>
      <protection hidden="1" locked="0"/>
    </xf>
    <xf numFmtId="0" fontId="29" fillId="0" borderId="0" xfId="23" applyFont="1" applyFill="1" applyAlignment="1" applyProtection="1">
      <alignment vertical="top"/>
      <protection hidden="1" locked="0"/>
    </xf>
    <xf numFmtId="0" fontId="60" fillId="4" borderId="0" xfId="23" applyFont="1" applyFill="1" applyAlignment="1" applyProtection="1">
      <alignment horizontal="left" vertical="top" wrapText="1"/>
      <protection hidden="1" locked="0"/>
    </xf>
    <xf numFmtId="0" fontId="7" fillId="4" borderId="0" xfId="23" applyFont="1" applyFill="1" applyAlignment="1" applyProtection="1">
      <alignment vertical="top" wrapText="1"/>
      <protection hidden="1" locked="0"/>
    </xf>
    <xf numFmtId="0" fontId="7" fillId="0" borderId="0" xfId="23" applyFont="1" applyFill="1" applyAlignment="1" applyProtection="1">
      <alignment vertical="top" wrapText="1"/>
      <protection hidden="1" locked="0"/>
    </xf>
    <xf numFmtId="0" fontId="60" fillId="4" borderId="0" xfId="23" applyFont="1" applyFill="1" applyAlignment="1" applyProtection="1">
      <alignment vertical="top" wrapText="1"/>
      <protection hidden="1" locked="0"/>
    </xf>
    <xf numFmtId="0" fontId="60" fillId="4" borderId="0" xfId="23" applyFont="1" applyFill="1" applyAlignment="1" applyProtection="1">
      <alignment horizontal="left" wrapText="1"/>
      <protection hidden="1" locked="0"/>
    </xf>
    <xf numFmtId="0" fontId="7" fillId="4" borderId="0" xfId="23" applyFont="1" applyFill="1" applyAlignment="1" applyProtection="1">
      <alignment horizontal="center" wrapText="1"/>
      <protection hidden="1" locked="0"/>
    </xf>
    <xf numFmtId="0" fontId="60" fillId="4" borderId="0" xfId="23" applyFont="1" applyFill="1" applyAlignment="1" applyProtection="1">
      <alignment horizontal="right" wrapText="1"/>
      <protection hidden="1" locked="0"/>
    </xf>
    <xf numFmtId="0" fontId="7" fillId="0" borderId="0" xfId="23" applyFont="1" applyFill="1" applyAlignment="1" applyProtection="1">
      <alignment horizontal="center" wrapText="1"/>
      <protection hidden="1" locked="0"/>
    </xf>
    <xf numFmtId="0" fontId="48" fillId="4" borderId="0" xfId="23" applyFont="1" applyFill="1" applyAlignment="1" applyProtection="1">
      <alignment horizontal="left" vertical="center"/>
      <protection hidden="1" locked="0"/>
    </xf>
    <xf numFmtId="0" fontId="14" fillId="4" borderId="0" xfId="23" applyFont="1" applyFill="1" applyAlignment="1" applyProtection="1">
      <alignment vertical="center"/>
      <protection hidden="1" locked="0"/>
    </xf>
    <xf numFmtId="0" fontId="14" fillId="4" borderId="0" xfId="23" applyFont="1" applyFill="1" applyAlignment="1" applyProtection="1">
      <alignment horizontal="center" vertical="center"/>
      <protection hidden="1" locked="0"/>
    </xf>
    <xf numFmtId="0" fontId="48" fillId="4" borderId="0" xfId="23" applyFont="1" applyFill="1" applyAlignment="1" applyProtection="1">
      <alignment vertical="center"/>
      <protection hidden="1" locked="0"/>
    </xf>
    <xf numFmtId="0" fontId="14" fillId="0" borderId="0" xfId="23" applyFont="1" applyFill="1" applyAlignment="1" applyProtection="1">
      <alignment vertical="center"/>
      <protection hidden="1" locked="0"/>
    </xf>
    <xf numFmtId="0" fontId="48" fillId="4" borderId="0" xfId="23" applyFont="1" applyFill="1" applyAlignment="1" applyProtection="1">
      <alignment horizontal="center" vertical="center"/>
      <protection hidden="1" locked="0"/>
    </xf>
    <xf numFmtId="0" fontId="48" fillId="4" borderId="0" xfId="23" applyFont="1" applyFill="1" applyAlignment="1" applyProtection="1">
      <alignment horizontal="right" vertical="center"/>
      <protection hidden="1" locked="0"/>
    </xf>
    <xf numFmtId="0" fontId="48" fillId="0" borderId="0" xfId="23" applyFont="1" applyFill="1" applyAlignment="1" applyProtection="1">
      <alignment horizontal="center" vertical="center"/>
      <protection hidden="1" locked="0"/>
    </xf>
    <xf numFmtId="0" fontId="19" fillId="4" borderId="0" xfId="0" applyFont="1" applyFill="1" applyBorder="1" applyAlignment="1" applyProtection="1">
      <alignment horizontal="left" vertical="top" wrapText="1"/>
      <protection hidden="1"/>
    </xf>
    <xf numFmtId="0" fontId="19" fillId="4" borderId="0" xfId="0" applyFont="1" applyFill="1" applyBorder="1" applyAlignment="1">
      <alignment horizontal="left" vertical="top" wrapText="1"/>
    </xf>
    <xf numFmtId="0" fontId="30" fillId="4" borderId="0" xfId="23" applyFont="1" applyFill="1" applyBorder="1" applyAlignment="1">
      <alignment horizontal="left" vertical="top" wrapText="1"/>
      <protection/>
    </xf>
    <xf numFmtId="0" fontId="2" fillId="4" borderId="0" xfId="23" applyFont="1" applyFill="1" applyBorder="1" applyAlignment="1">
      <alignment horizontal="left" vertical="top" wrapText="1"/>
      <protection/>
    </xf>
    <xf numFmtId="0" fontId="2" fillId="4" borderId="0" xfId="23" applyFont="1" applyFill="1" applyBorder="1" applyAlignment="1">
      <alignment horizontal="left" vertical="center" wrapText="1"/>
      <protection/>
    </xf>
    <xf numFmtId="0" fontId="53" fillId="4" borderId="5" xfId="0" applyFont="1" applyFill="1" applyBorder="1" applyAlignment="1">
      <alignment horizontal="center" vertical="center" wrapText="1"/>
    </xf>
    <xf numFmtId="0" fontId="53" fillId="4" borderId="24"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12" fillId="4" borderId="25"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wrapText="1"/>
      <protection hidden="1"/>
    </xf>
    <xf numFmtId="0" fontId="31" fillId="4" borderId="26" xfId="0"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14"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left" vertical="center" wrapText="1"/>
      <protection hidden="1"/>
    </xf>
    <xf numFmtId="0" fontId="19" fillId="4" borderId="26" xfId="0" applyFont="1" applyFill="1" applyBorder="1" applyAlignment="1">
      <alignment horizontal="center" vertical="center" wrapText="1"/>
    </xf>
    <xf numFmtId="0" fontId="26" fillId="4" borderId="1" xfId="23" applyFont="1" applyFill="1" applyBorder="1" applyAlignment="1" applyProtection="1">
      <alignment horizontal="center" vertical="center"/>
      <protection hidden="1" locked="0"/>
    </xf>
    <xf numFmtId="0" fontId="26" fillId="4" borderId="2" xfId="23" applyFont="1" applyFill="1" applyBorder="1" applyAlignment="1" applyProtection="1">
      <alignment horizontal="center" vertical="center"/>
      <protection hidden="1" locked="0"/>
    </xf>
    <xf numFmtId="0" fontId="26" fillId="4" borderId="3" xfId="23" applyFont="1" applyFill="1" applyBorder="1" applyAlignment="1" applyProtection="1">
      <alignment horizontal="center" vertical="center"/>
      <protection hidden="1" locked="0"/>
    </xf>
    <xf numFmtId="0" fontId="13" fillId="4" borderId="27" xfId="23" applyFont="1" applyFill="1" applyBorder="1" applyAlignment="1" applyProtection="1">
      <alignment horizontal="center" vertical="center"/>
      <protection hidden="1" locked="0"/>
    </xf>
    <xf numFmtId="0" fontId="13" fillId="4" borderId="28" xfId="23" applyFont="1" applyFill="1" applyBorder="1" applyAlignment="1" applyProtection="1">
      <alignment horizontal="center" vertical="center"/>
      <protection hidden="1" locked="0"/>
    </xf>
    <xf numFmtId="0" fontId="13" fillId="4" borderId="29" xfId="23" applyFont="1" applyFill="1" applyBorder="1" applyAlignment="1" applyProtection="1">
      <alignment horizontal="center" vertical="center"/>
      <protection hidden="1" locked="0"/>
    </xf>
    <xf numFmtId="0" fontId="37" fillId="4" borderId="0" xfId="0" applyFont="1" applyFill="1" applyBorder="1" applyAlignment="1" applyProtection="1">
      <alignment horizontal="center" vertical="center"/>
      <protection locked="0"/>
    </xf>
  </cellXfs>
  <cellStyles count="2432">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Lien hypertexte" xfId="24"/>
    <cellStyle name="Lien hypertexte visité" xfId="25"/>
    <cellStyle name="Lien hypertexte" xfId="26"/>
    <cellStyle name="Lien hypertexte visité" xfId="27"/>
    <cellStyle name="Lien hypertexte" xfId="28"/>
    <cellStyle name="Lien hypertexte visité" xfId="29"/>
    <cellStyle name="Lien hypertexte" xfId="30"/>
    <cellStyle name="Lien hypertexte visité" xfId="31"/>
    <cellStyle name="Lien hypertexte" xfId="32"/>
    <cellStyle name="Lien hypertexte visité" xfId="33"/>
    <cellStyle name="Lien hypertexte" xfId="34"/>
    <cellStyle name="Lien hypertexte visité" xfId="35"/>
    <cellStyle name="Lien hypertexte" xfId="36"/>
    <cellStyle name="Lien hypertexte visité" xfId="37"/>
    <cellStyle name="Lien hypertexte" xfId="38"/>
    <cellStyle name="Lien hypertexte visité" xfId="39"/>
    <cellStyle name="Lien hypertexte" xfId="40"/>
    <cellStyle name="Lien hypertexte visité" xfId="41"/>
    <cellStyle name="Lien hypertexte" xfId="42"/>
    <cellStyle name="Lien hypertexte visité" xfId="43"/>
    <cellStyle name="Lien hypertexte" xfId="44"/>
    <cellStyle name="Lien hypertexte visité" xfId="45"/>
    <cellStyle name="Lien hypertexte" xfId="46"/>
    <cellStyle name="Lien hypertexte visité" xfId="47"/>
    <cellStyle name="Lien hypertexte" xfId="48"/>
    <cellStyle name="Lien hypertexte visité" xfId="49"/>
    <cellStyle name="Lien hypertexte" xfId="50"/>
    <cellStyle name="Lien hypertexte visité" xfId="51"/>
    <cellStyle name="Lien hypertexte" xfId="52"/>
    <cellStyle name="Lien hypertexte visité" xfId="53"/>
    <cellStyle name="Lien hypertexte" xfId="54"/>
    <cellStyle name="Lien hypertexte visité" xfId="55"/>
    <cellStyle name="Lien hypertexte" xfId="56"/>
    <cellStyle name="Lien hypertexte visité" xfId="57"/>
    <cellStyle name="Lien hypertexte" xfId="58"/>
    <cellStyle name="Lien hypertexte visité" xfId="59"/>
    <cellStyle name="Lien hypertexte" xfId="60"/>
    <cellStyle name="Lien hypertexte visité" xfId="61"/>
    <cellStyle name="Lien hypertexte" xfId="62"/>
    <cellStyle name="Lien hypertexte visité" xfId="63"/>
    <cellStyle name="Lien hypertexte" xfId="64"/>
    <cellStyle name="Lien hypertexte visité" xfId="65"/>
    <cellStyle name="Lien hypertexte" xfId="66"/>
    <cellStyle name="Lien hypertexte visité" xfId="67"/>
    <cellStyle name="Lien hypertexte" xfId="68"/>
    <cellStyle name="Lien hypertexte visité" xfId="69"/>
    <cellStyle name="Lien hypertexte" xfId="70"/>
    <cellStyle name="Lien hypertexte visité" xfId="71"/>
    <cellStyle name="Lien hypertexte" xfId="72"/>
    <cellStyle name="Lien hypertexte visité" xfId="73"/>
    <cellStyle name="Lien hypertexte" xfId="74"/>
    <cellStyle name="Lien hypertexte visité" xfId="75"/>
    <cellStyle name="Lien hypertexte" xfId="76"/>
    <cellStyle name="Lien hypertexte visité" xfId="77"/>
    <cellStyle name="Lien hypertexte" xfId="78"/>
    <cellStyle name="Lien hypertexte visité" xfId="79"/>
    <cellStyle name="Lien hypertexte" xfId="80"/>
    <cellStyle name="Lien hypertexte visité" xfId="81"/>
    <cellStyle name="Lien hypertexte" xfId="82"/>
    <cellStyle name="Lien hypertexte visité" xfId="83"/>
    <cellStyle name="Lien hypertexte" xfId="84"/>
    <cellStyle name="Lien hypertexte visité" xfId="85"/>
    <cellStyle name="Lien hypertexte" xfId="86"/>
    <cellStyle name="Lien hypertexte visité" xfId="87"/>
    <cellStyle name="Lien hypertexte" xfId="88"/>
    <cellStyle name="Lien hypertexte visité" xfId="89"/>
    <cellStyle name="Lien hypertexte" xfId="90"/>
    <cellStyle name="Lien hypertexte visité" xfId="91"/>
    <cellStyle name="Lien hypertexte" xfId="92"/>
    <cellStyle name="Lien hypertexte visité" xfId="93"/>
    <cellStyle name="Lien hypertexte" xfId="94"/>
    <cellStyle name="Lien hypertexte visité" xfId="95"/>
    <cellStyle name="Lien hypertexte" xfId="96"/>
    <cellStyle name="Lien hypertexte visité" xfId="97"/>
    <cellStyle name="Lien hypertexte" xfId="98"/>
    <cellStyle name="Lien hypertexte visité" xfId="99"/>
    <cellStyle name="Lien hypertexte" xfId="100"/>
    <cellStyle name="Lien hypertexte visité" xfId="101"/>
    <cellStyle name="Lien hypertexte" xfId="102"/>
    <cellStyle name="Lien hypertexte visité" xfId="103"/>
    <cellStyle name="Lien hypertexte" xfId="104"/>
    <cellStyle name="Lien hypertexte visité" xfId="105"/>
    <cellStyle name="Lien hypertexte" xfId="106"/>
    <cellStyle name="Lien hypertexte visité" xfId="107"/>
    <cellStyle name="Lien hypertexte" xfId="108"/>
    <cellStyle name="Lien hypertexte visité" xfId="109"/>
    <cellStyle name="Lien hypertexte" xfId="110"/>
    <cellStyle name="Lien hypertexte visité" xfId="111"/>
    <cellStyle name="Lien hypertexte" xfId="112"/>
    <cellStyle name="Lien hypertexte visité" xfId="113"/>
    <cellStyle name="Lien hypertexte" xfId="114"/>
    <cellStyle name="Lien hypertexte visité" xfId="115"/>
    <cellStyle name="Lien hypertexte" xfId="116"/>
    <cellStyle name="Lien hypertexte visité" xfId="117"/>
    <cellStyle name="Lien hypertexte" xfId="118"/>
    <cellStyle name="Lien hypertexte visité" xfId="119"/>
    <cellStyle name="Lien hypertexte" xfId="120"/>
    <cellStyle name="Lien hypertexte visité" xfId="121"/>
    <cellStyle name="Lien hypertexte" xfId="122"/>
    <cellStyle name="Lien hypertexte visité" xfId="123"/>
    <cellStyle name="Lien hypertexte" xfId="124"/>
    <cellStyle name="Lien hypertexte visité" xfId="125"/>
    <cellStyle name="Lien hypertexte" xfId="126"/>
    <cellStyle name="Lien hypertexte visité" xfId="127"/>
    <cellStyle name="Lien hypertexte" xfId="128"/>
    <cellStyle name="Lien hypertexte visité" xfId="129"/>
    <cellStyle name="Lien hypertexte" xfId="130"/>
    <cellStyle name="Lien hypertexte visité" xfId="131"/>
    <cellStyle name="Lien hypertexte" xfId="132"/>
    <cellStyle name="Lien hypertexte visité" xfId="133"/>
    <cellStyle name="Lien hypertexte" xfId="134"/>
    <cellStyle name="Lien hypertexte visité" xfId="135"/>
    <cellStyle name="Lien hypertexte" xfId="136"/>
    <cellStyle name="Lien hypertexte visité" xfId="137"/>
    <cellStyle name="Lien hypertexte" xfId="138"/>
    <cellStyle name="Lien hypertexte visité" xfId="139"/>
    <cellStyle name="Lien hypertexte" xfId="140"/>
    <cellStyle name="Lien hypertexte visité" xfId="141"/>
    <cellStyle name="Lien hypertexte" xfId="142"/>
    <cellStyle name="Lien hypertexte visité" xfId="143"/>
    <cellStyle name="Lien hypertexte" xfId="144"/>
    <cellStyle name="Lien hypertexte visité" xfId="145"/>
    <cellStyle name="Lien hypertexte" xfId="146"/>
    <cellStyle name="Lien hypertexte visité" xfId="147"/>
    <cellStyle name="Lien hypertexte" xfId="148"/>
    <cellStyle name="Lien hypertexte visité" xfId="149"/>
    <cellStyle name="Lien hypertexte" xfId="150"/>
    <cellStyle name="Lien hypertexte visité" xfId="151"/>
    <cellStyle name="Lien hypertexte" xfId="152"/>
    <cellStyle name="Lien hypertexte visité" xfId="153"/>
    <cellStyle name="Lien hypertexte" xfId="154"/>
    <cellStyle name="Lien hypertexte visité" xfId="155"/>
    <cellStyle name="Lien hypertexte" xfId="156"/>
    <cellStyle name="Lien hypertexte visité" xfId="157"/>
    <cellStyle name="Lien hypertexte" xfId="158"/>
    <cellStyle name="Lien hypertexte visité" xfId="159"/>
    <cellStyle name="Lien hypertexte" xfId="160"/>
    <cellStyle name="Lien hypertexte visité" xfId="161"/>
    <cellStyle name="Lien hypertexte" xfId="162"/>
    <cellStyle name="Lien hypertexte visité" xfId="163"/>
    <cellStyle name="Lien hypertexte" xfId="164"/>
    <cellStyle name="Lien hypertexte visité" xfId="165"/>
    <cellStyle name="Lien hypertexte" xfId="166"/>
    <cellStyle name="Lien hypertexte visité" xfId="167"/>
    <cellStyle name="Lien hypertexte" xfId="168"/>
    <cellStyle name="Lien hypertexte visité" xfId="169"/>
    <cellStyle name="Lien hypertexte" xfId="170"/>
    <cellStyle name="Lien hypertexte visité" xfId="171"/>
    <cellStyle name="Lien hypertexte" xfId="172"/>
    <cellStyle name="Lien hypertexte visité" xfId="173"/>
    <cellStyle name="Lien hypertexte" xfId="174"/>
    <cellStyle name="Lien hypertexte visité" xfId="175"/>
    <cellStyle name="Lien hypertexte" xfId="176"/>
    <cellStyle name="Lien hypertexte visité" xfId="177"/>
    <cellStyle name="Lien hypertexte" xfId="178"/>
    <cellStyle name="Lien hypertexte visité" xfId="179"/>
    <cellStyle name="Lien hypertexte" xfId="180"/>
    <cellStyle name="Lien hypertexte visité" xfId="181"/>
    <cellStyle name="Lien hypertexte" xfId="182"/>
    <cellStyle name="Lien hypertexte visité" xfId="183"/>
    <cellStyle name="Lien hypertexte" xfId="184"/>
    <cellStyle name="Lien hypertexte visité" xfId="185"/>
    <cellStyle name="Lien hypertexte" xfId="186"/>
    <cellStyle name="Lien hypertexte visité" xfId="187"/>
    <cellStyle name="Lien hypertexte" xfId="188"/>
    <cellStyle name="Lien hypertexte visité" xfId="189"/>
    <cellStyle name="Lien hypertexte" xfId="190"/>
    <cellStyle name="Lien hypertexte visité" xfId="191"/>
    <cellStyle name="Lien hypertexte" xfId="192"/>
    <cellStyle name="Lien hypertexte visité" xfId="193"/>
    <cellStyle name="Lien hypertexte" xfId="194"/>
    <cellStyle name="Lien hypertexte visité" xfId="195"/>
    <cellStyle name="Lien hypertexte" xfId="196"/>
    <cellStyle name="Lien hypertexte visité" xfId="197"/>
    <cellStyle name="Lien hypertexte" xfId="198"/>
    <cellStyle name="Lien hypertexte visité" xfId="199"/>
    <cellStyle name="Lien hypertexte" xfId="200"/>
    <cellStyle name="Lien hypertexte visité" xfId="201"/>
    <cellStyle name="Lien hypertexte" xfId="202"/>
    <cellStyle name="Lien hypertexte visité" xfId="203"/>
    <cellStyle name="Lien hypertexte" xfId="204"/>
    <cellStyle name="Lien hypertexte visité" xfId="205"/>
    <cellStyle name="Lien hypertexte" xfId="206"/>
    <cellStyle name="Lien hypertexte visité" xfId="207"/>
    <cellStyle name="Lien hypertexte" xfId="208"/>
    <cellStyle name="Lien hypertexte visité" xfId="209"/>
    <cellStyle name="Lien hypertexte" xfId="210"/>
    <cellStyle name="Lien hypertexte visité" xfId="211"/>
    <cellStyle name="Lien hypertexte" xfId="212"/>
    <cellStyle name="Lien hypertexte visité" xfId="213"/>
    <cellStyle name="Lien hypertexte" xfId="214"/>
    <cellStyle name="Lien hypertexte visité" xfId="215"/>
    <cellStyle name="Lien hypertexte" xfId="216"/>
    <cellStyle name="Lien hypertexte visité" xfId="217"/>
    <cellStyle name="Lien hypertexte" xfId="218"/>
    <cellStyle name="Lien hypertexte visité" xfId="219"/>
    <cellStyle name="Lien hypertexte" xfId="220"/>
    <cellStyle name="Lien hypertexte visité" xfId="221"/>
    <cellStyle name="Lien hypertexte" xfId="222"/>
    <cellStyle name="Lien hypertexte visité" xfId="223"/>
    <cellStyle name="Lien hypertexte" xfId="224"/>
    <cellStyle name="Lien hypertexte visité" xfId="225"/>
    <cellStyle name="Lien hypertexte" xfId="226"/>
    <cellStyle name="Lien hypertexte visité" xfId="227"/>
    <cellStyle name="Lien hypertexte" xfId="228"/>
    <cellStyle name="Lien hypertexte visité" xfId="229"/>
    <cellStyle name="Lien hypertexte" xfId="230"/>
    <cellStyle name="Lien hypertexte visité" xfId="231"/>
    <cellStyle name="Lien hypertexte" xfId="232"/>
    <cellStyle name="Lien hypertexte visité" xfId="233"/>
    <cellStyle name="Lien hypertexte" xfId="234"/>
    <cellStyle name="Lien hypertexte visité" xfId="235"/>
    <cellStyle name="Lien hypertexte" xfId="236"/>
    <cellStyle name="Lien hypertexte visité" xfId="237"/>
    <cellStyle name="Lien hypertexte" xfId="238"/>
    <cellStyle name="Lien hypertexte visité" xfId="239"/>
    <cellStyle name="Lien hypertexte" xfId="240"/>
    <cellStyle name="Lien hypertexte visité" xfId="241"/>
    <cellStyle name="Lien hypertexte" xfId="242"/>
    <cellStyle name="Lien hypertexte visité" xfId="243"/>
    <cellStyle name="Lien hypertexte" xfId="244"/>
    <cellStyle name="Lien hypertexte visité" xfId="245"/>
    <cellStyle name="Lien hypertexte" xfId="246"/>
    <cellStyle name="Lien hypertexte visité" xfId="247"/>
    <cellStyle name="Lien hypertexte" xfId="248"/>
    <cellStyle name="Lien hypertexte visité" xfId="249"/>
    <cellStyle name="Lien hypertexte" xfId="250"/>
    <cellStyle name="Lien hypertexte visité" xfId="251"/>
    <cellStyle name="Lien hypertexte" xfId="252"/>
    <cellStyle name="Lien hypertexte visité" xfId="253"/>
    <cellStyle name="Lien hypertexte" xfId="254"/>
    <cellStyle name="Lien hypertexte visité" xfId="255"/>
    <cellStyle name="Lien hypertexte" xfId="256"/>
    <cellStyle name="Lien hypertexte visité" xfId="257"/>
    <cellStyle name="Lien hypertexte" xfId="258"/>
    <cellStyle name="Lien hypertexte visité" xfId="259"/>
    <cellStyle name="Lien hypertexte" xfId="260"/>
    <cellStyle name="Lien hypertexte visité" xfId="261"/>
    <cellStyle name="Lien hypertexte" xfId="262"/>
    <cellStyle name="Lien hypertexte visité" xfId="263"/>
    <cellStyle name="Lien hypertexte" xfId="264"/>
    <cellStyle name="Lien hypertexte visité" xfId="265"/>
    <cellStyle name="Lien hypertexte" xfId="266"/>
    <cellStyle name="Lien hypertexte visité" xfId="267"/>
    <cellStyle name="Lien hypertexte" xfId="268"/>
    <cellStyle name="Lien hypertexte visité" xfId="269"/>
    <cellStyle name="Lien hypertexte" xfId="270"/>
    <cellStyle name="Lien hypertexte visité" xfId="271"/>
    <cellStyle name="Lien hypertexte" xfId="272"/>
    <cellStyle name="Lien hypertexte visité" xfId="273"/>
    <cellStyle name="Lien hypertexte" xfId="274"/>
    <cellStyle name="Lien hypertexte visité" xfId="275"/>
    <cellStyle name="Lien hypertexte" xfId="276"/>
    <cellStyle name="Lien hypertexte visité" xfId="277"/>
    <cellStyle name="Lien hypertexte" xfId="278"/>
    <cellStyle name="Lien hypertexte visité" xfId="279"/>
    <cellStyle name="Lien hypertexte" xfId="280"/>
    <cellStyle name="Lien hypertexte visité" xfId="281"/>
    <cellStyle name="Lien hypertexte" xfId="282"/>
    <cellStyle name="Lien hypertexte visité" xfId="283"/>
    <cellStyle name="Lien hypertexte" xfId="284"/>
    <cellStyle name="Lien hypertexte visité" xfId="285"/>
    <cellStyle name="Lien hypertexte" xfId="286"/>
    <cellStyle name="Lien hypertexte visité" xfId="287"/>
    <cellStyle name="Lien hypertexte" xfId="288"/>
    <cellStyle name="Lien hypertexte visité" xfId="289"/>
    <cellStyle name="Lien hypertexte" xfId="290"/>
    <cellStyle name="Lien hypertexte visité" xfId="291"/>
    <cellStyle name="Lien hypertexte" xfId="292"/>
    <cellStyle name="Lien hypertexte visité" xfId="293"/>
    <cellStyle name="Lien hypertexte" xfId="294"/>
    <cellStyle name="Lien hypertexte visité" xfId="295"/>
    <cellStyle name="Lien hypertexte" xfId="296"/>
    <cellStyle name="Lien hypertexte visité" xfId="297"/>
    <cellStyle name="Lien hypertexte" xfId="298"/>
    <cellStyle name="Lien hypertexte visité" xfId="299"/>
    <cellStyle name="Lien hypertexte" xfId="300"/>
    <cellStyle name="Lien hypertexte visité" xfId="301"/>
    <cellStyle name="Lien hypertexte" xfId="302"/>
    <cellStyle name="Lien hypertexte visité" xfId="303"/>
    <cellStyle name="Lien hypertexte" xfId="304"/>
    <cellStyle name="Lien hypertexte visité" xfId="305"/>
    <cellStyle name="Lien hypertexte" xfId="306"/>
    <cellStyle name="Lien hypertexte visité" xfId="307"/>
    <cellStyle name="Lien hypertexte" xfId="308"/>
    <cellStyle name="Lien hypertexte visité" xfId="309"/>
    <cellStyle name="Lien hypertexte" xfId="310"/>
    <cellStyle name="Lien hypertexte visité" xfId="311"/>
    <cellStyle name="Lien hypertexte" xfId="312"/>
    <cellStyle name="Lien hypertexte visité" xfId="313"/>
    <cellStyle name="Lien hypertexte" xfId="314"/>
    <cellStyle name="Lien hypertexte visité" xfId="315"/>
    <cellStyle name="Lien hypertexte" xfId="316"/>
    <cellStyle name="Lien hypertexte visité" xfId="317"/>
    <cellStyle name="Lien hypertexte" xfId="318"/>
    <cellStyle name="Lien hypertexte visité" xfId="319"/>
    <cellStyle name="Lien hypertexte" xfId="320"/>
    <cellStyle name="Lien hypertexte visité" xfId="321"/>
    <cellStyle name="Lien hypertexte" xfId="322"/>
    <cellStyle name="Lien hypertexte visité" xfId="323"/>
    <cellStyle name="Lien hypertexte" xfId="324"/>
    <cellStyle name="Lien hypertexte visité" xfId="325"/>
    <cellStyle name="Lien hypertexte" xfId="326"/>
    <cellStyle name="Lien hypertexte visité" xfId="327"/>
    <cellStyle name="Lien hypertexte" xfId="328"/>
    <cellStyle name="Lien hypertexte visité" xfId="329"/>
    <cellStyle name="Lien hypertexte" xfId="330"/>
    <cellStyle name="Lien hypertexte visité" xfId="331"/>
    <cellStyle name="Lien hypertexte" xfId="332"/>
    <cellStyle name="Lien hypertexte visité" xfId="333"/>
    <cellStyle name="Lien hypertexte" xfId="334"/>
    <cellStyle name="Lien hypertexte visité" xfId="335"/>
    <cellStyle name="Lien hypertexte" xfId="336"/>
    <cellStyle name="Lien hypertexte visité" xfId="337"/>
    <cellStyle name="Lien hypertexte" xfId="338"/>
    <cellStyle name="Lien hypertexte visité" xfId="339"/>
    <cellStyle name="Lien hypertexte" xfId="340"/>
    <cellStyle name="Lien hypertexte visité" xfId="341"/>
    <cellStyle name="Lien hypertexte" xfId="342"/>
    <cellStyle name="Lien hypertexte visité" xfId="343"/>
    <cellStyle name="Lien hypertexte" xfId="344"/>
    <cellStyle name="Lien hypertexte visité" xfId="345"/>
    <cellStyle name="Lien hypertexte" xfId="346"/>
    <cellStyle name="Lien hypertexte visité" xfId="347"/>
    <cellStyle name="Lien hypertexte" xfId="348"/>
    <cellStyle name="Lien hypertexte visité" xfId="349"/>
    <cellStyle name="Lien hypertexte" xfId="350"/>
    <cellStyle name="Lien hypertexte visité" xfId="351"/>
    <cellStyle name="Lien hypertexte" xfId="352"/>
    <cellStyle name="Lien hypertexte visité" xfId="353"/>
    <cellStyle name="Lien hypertexte" xfId="354"/>
    <cellStyle name="Lien hypertexte visité" xfId="355"/>
    <cellStyle name="Lien hypertexte" xfId="356"/>
    <cellStyle name="Lien hypertexte visité" xfId="357"/>
    <cellStyle name="Lien hypertexte" xfId="358"/>
    <cellStyle name="Lien hypertexte visité" xfId="359"/>
    <cellStyle name="Lien hypertexte" xfId="360"/>
    <cellStyle name="Lien hypertexte visité" xfId="361"/>
    <cellStyle name="Lien hypertexte" xfId="362"/>
    <cellStyle name="Lien hypertexte visité" xfId="363"/>
    <cellStyle name="Lien hypertexte" xfId="364"/>
    <cellStyle name="Lien hypertexte visité" xfId="365"/>
    <cellStyle name="Lien hypertexte" xfId="366"/>
    <cellStyle name="Lien hypertexte visité" xfId="367"/>
    <cellStyle name="Lien hypertexte" xfId="368"/>
    <cellStyle name="Lien hypertexte visité" xfId="369"/>
    <cellStyle name="Lien hypertexte" xfId="370"/>
    <cellStyle name="Lien hypertexte visité" xfId="371"/>
    <cellStyle name="Lien hypertexte" xfId="372"/>
    <cellStyle name="Lien hypertexte visité" xfId="373"/>
    <cellStyle name="Lien hypertexte" xfId="374"/>
    <cellStyle name="Lien hypertexte visité" xfId="375"/>
    <cellStyle name="Lien hypertexte" xfId="376"/>
    <cellStyle name="Lien hypertexte visité" xfId="377"/>
    <cellStyle name="Lien hypertexte" xfId="378"/>
    <cellStyle name="Lien hypertexte visité" xfId="379"/>
    <cellStyle name="Lien hypertexte" xfId="380"/>
    <cellStyle name="Lien hypertexte visité" xfId="381"/>
    <cellStyle name="Lien hypertexte" xfId="382"/>
    <cellStyle name="Lien hypertexte visité" xfId="383"/>
    <cellStyle name="Lien hypertexte" xfId="384"/>
    <cellStyle name="Lien hypertexte visité" xfId="385"/>
    <cellStyle name="Lien hypertexte" xfId="386"/>
    <cellStyle name="Lien hypertexte visité" xfId="387"/>
    <cellStyle name="Lien hypertexte" xfId="388"/>
    <cellStyle name="Lien hypertexte visité" xfId="389"/>
    <cellStyle name="Lien hypertexte" xfId="390"/>
    <cellStyle name="Lien hypertexte visité" xfId="391"/>
    <cellStyle name="Lien hypertexte" xfId="392"/>
    <cellStyle name="Lien hypertexte visité" xfId="393"/>
    <cellStyle name="Lien hypertexte" xfId="394"/>
    <cellStyle name="Lien hypertexte visité" xfId="395"/>
    <cellStyle name="Lien hypertexte" xfId="396"/>
    <cellStyle name="Lien hypertexte visité" xfId="397"/>
    <cellStyle name="Lien hypertexte" xfId="398"/>
    <cellStyle name="Lien hypertexte visité" xfId="399"/>
    <cellStyle name="Lien hypertexte" xfId="400"/>
    <cellStyle name="Lien hypertexte visité" xfId="401"/>
    <cellStyle name="Lien hypertexte" xfId="402"/>
    <cellStyle name="Lien hypertexte visité" xfId="403"/>
    <cellStyle name="Lien hypertexte" xfId="404"/>
    <cellStyle name="Lien hypertexte visité" xfId="405"/>
    <cellStyle name="Lien hypertexte" xfId="406"/>
    <cellStyle name="Lien hypertexte visité" xfId="407"/>
    <cellStyle name="Lien hypertexte" xfId="408"/>
    <cellStyle name="Lien hypertexte visité" xfId="409"/>
    <cellStyle name="Lien hypertexte" xfId="410"/>
    <cellStyle name="Lien hypertexte visité" xfId="411"/>
    <cellStyle name="Lien hypertexte" xfId="412"/>
    <cellStyle name="Lien hypertexte visité" xfId="413"/>
    <cellStyle name="Lien hypertexte" xfId="414"/>
    <cellStyle name="Lien hypertexte visité" xfId="415"/>
    <cellStyle name="Lien hypertexte" xfId="416"/>
    <cellStyle name="Lien hypertexte visité" xfId="417"/>
    <cellStyle name="Lien hypertexte" xfId="418"/>
    <cellStyle name="Lien hypertexte visité" xfId="419"/>
    <cellStyle name="Lien hypertexte" xfId="420"/>
    <cellStyle name="Lien hypertexte visité" xfId="421"/>
    <cellStyle name="Lien hypertexte" xfId="422"/>
    <cellStyle name="Lien hypertexte visité" xfId="423"/>
    <cellStyle name="Lien hypertexte" xfId="424"/>
    <cellStyle name="Lien hypertexte visité" xfId="425"/>
    <cellStyle name="Lien hypertexte" xfId="426"/>
    <cellStyle name="Lien hypertexte visité" xfId="427"/>
    <cellStyle name="Lien hypertexte" xfId="428"/>
    <cellStyle name="Lien hypertexte visité" xfId="429"/>
    <cellStyle name="Lien hypertexte" xfId="430"/>
    <cellStyle name="Lien hypertexte visité" xfId="431"/>
    <cellStyle name="Lien hypertexte" xfId="432"/>
    <cellStyle name="Lien hypertexte visité" xfId="433"/>
    <cellStyle name="Lien hypertexte" xfId="434"/>
    <cellStyle name="Lien hypertexte visité" xfId="435"/>
    <cellStyle name="Lien hypertexte" xfId="436"/>
    <cellStyle name="Lien hypertexte visité" xfId="437"/>
    <cellStyle name="Lien hypertexte" xfId="438"/>
    <cellStyle name="Lien hypertexte visité" xfId="439"/>
    <cellStyle name="Lien hypertexte" xfId="440"/>
    <cellStyle name="Lien hypertexte visité" xfId="441"/>
    <cellStyle name="Lien hypertexte" xfId="442"/>
    <cellStyle name="Lien hypertexte visité" xfId="443"/>
    <cellStyle name="Lien hypertexte" xfId="444"/>
    <cellStyle name="Lien hypertexte visité" xfId="445"/>
    <cellStyle name="Lien hypertexte" xfId="446"/>
    <cellStyle name="Lien hypertexte visité" xfId="447"/>
    <cellStyle name="Lien hypertexte" xfId="448"/>
    <cellStyle name="Lien hypertexte visité" xfId="449"/>
    <cellStyle name="Lien hypertexte" xfId="450"/>
    <cellStyle name="Lien hypertexte visité" xfId="451"/>
    <cellStyle name="Lien hypertexte" xfId="452"/>
    <cellStyle name="Lien hypertexte visité" xfId="453"/>
    <cellStyle name="Lien hypertexte" xfId="454"/>
    <cellStyle name="Lien hypertexte visité" xfId="455"/>
    <cellStyle name="Lien hypertexte" xfId="456"/>
    <cellStyle name="Lien hypertexte visité" xfId="457"/>
    <cellStyle name="Lien hypertexte" xfId="458"/>
    <cellStyle name="Lien hypertexte visité" xfId="459"/>
    <cellStyle name="Lien hypertexte" xfId="460"/>
    <cellStyle name="Lien hypertexte visité" xfId="461"/>
    <cellStyle name="Lien hypertexte" xfId="462"/>
    <cellStyle name="Lien hypertexte visité" xfId="463"/>
    <cellStyle name="Lien hypertexte" xfId="464"/>
    <cellStyle name="Lien hypertexte visité" xfId="465"/>
    <cellStyle name="Lien hypertexte" xfId="466"/>
    <cellStyle name="Lien hypertexte visité" xfId="467"/>
    <cellStyle name="Lien hypertexte" xfId="468"/>
    <cellStyle name="Lien hypertexte visité" xfId="469"/>
    <cellStyle name="Lien hypertexte" xfId="470"/>
    <cellStyle name="Lien hypertexte visité" xfId="471"/>
    <cellStyle name="Lien hypertexte" xfId="472"/>
    <cellStyle name="Lien hypertexte visité" xfId="473"/>
    <cellStyle name="Lien hypertexte" xfId="474"/>
    <cellStyle name="Lien hypertexte visité" xfId="475"/>
    <cellStyle name="Lien hypertexte" xfId="476"/>
    <cellStyle name="Lien hypertexte visité" xfId="477"/>
    <cellStyle name="Lien hypertexte" xfId="478"/>
    <cellStyle name="Lien hypertexte visité" xfId="479"/>
    <cellStyle name="Lien hypertexte" xfId="480"/>
    <cellStyle name="Lien hypertexte visité" xfId="481"/>
    <cellStyle name="Lien hypertexte" xfId="482"/>
    <cellStyle name="Lien hypertexte visité" xfId="483"/>
    <cellStyle name="Lien hypertexte" xfId="484"/>
    <cellStyle name="Lien hypertexte visité" xfId="485"/>
    <cellStyle name="Lien hypertexte" xfId="486"/>
    <cellStyle name="Lien hypertexte visité" xfId="487"/>
    <cellStyle name="Lien hypertexte" xfId="488"/>
    <cellStyle name="Lien hypertexte visité" xfId="489"/>
    <cellStyle name="Lien hypertexte" xfId="490"/>
    <cellStyle name="Lien hypertexte visité" xfId="491"/>
    <cellStyle name="Lien hypertexte" xfId="492"/>
    <cellStyle name="Lien hypertexte visité" xfId="493"/>
    <cellStyle name="Lien hypertexte" xfId="494"/>
    <cellStyle name="Lien hypertexte visité" xfId="495"/>
    <cellStyle name="Lien hypertexte" xfId="496"/>
    <cellStyle name="Lien hypertexte visité" xfId="497"/>
    <cellStyle name="Lien hypertexte" xfId="498"/>
    <cellStyle name="Lien hypertexte visité" xfId="499"/>
    <cellStyle name="Lien hypertexte" xfId="500"/>
    <cellStyle name="Lien hypertexte visité" xfId="501"/>
    <cellStyle name="Lien hypertexte" xfId="502"/>
    <cellStyle name="Lien hypertexte visité" xfId="503"/>
    <cellStyle name="Lien hypertexte" xfId="504"/>
    <cellStyle name="Lien hypertexte visité" xfId="505"/>
    <cellStyle name="Lien hypertexte" xfId="506"/>
    <cellStyle name="Lien hypertexte visité" xfId="507"/>
    <cellStyle name="Lien hypertexte" xfId="508"/>
    <cellStyle name="Lien hypertexte visité" xfId="509"/>
    <cellStyle name="Lien hypertexte" xfId="510"/>
    <cellStyle name="Lien hypertexte visité" xfId="511"/>
    <cellStyle name="Lien hypertexte" xfId="512"/>
    <cellStyle name="Lien hypertexte visité" xfId="513"/>
    <cellStyle name="Lien hypertexte" xfId="514"/>
    <cellStyle name="Lien hypertexte visité" xfId="515"/>
    <cellStyle name="Lien hypertexte" xfId="516"/>
    <cellStyle name="Lien hypertexte visité" xfId="517"/>
    <cellStyle name="Lien hypertexte" xfId="518"/>
    <cellStyle name="Lien hypertexte visité" xfId="519"/>
    <cellStyle name="Lien hypertexte" xfId="520"/>
    <cellStyle name="Lien hypertexte visité" xfId="521"/>
    <cellStyle name="Lien hypertexte" xfId="522"/>
    <cellStyle name="Lien hypertexte visité" xfId="523"/>
    <cellStyle name="Lien hypertexte" xfId="524"/>
    <cellStyle name="Lien hypertexte visité" xfId="525"/>
    <cellStyle name="Lien hypertexte" xfId="526"/>
    <cellStyle name="Lien hypertexte visité" xfId="527"/>
    <cellStyle name="Lien hypertexte" xfId="528"/>
    <cellStyle name="Lien hypertexte visité" xfId="529"/>
    <cellStyle name="Lien hypertexte" xfId="530"/>
    <cellStyle name="Lien hypertexte visité" xfId="531"/>
    <cellStyle name="Lien hypertexte" xfId="532"/>
    <cellStyle name="Lien hypertexte visité" xfId="533"/>
    <cellStyle name="Lien hypertexte" xfId="534"/>
    <cellStyle name="Lien hypertexte visité" xfId="535"/>
    <cellStyle name="Lien hypertexte" xfId="536"/>
    <cellStyle name="Lien hypertexte visité" xfId="537"/>
    <cellStyle name="Lien hypertexte" xfId="538"/>
    <cellStyle name="Lien hypertexte visité" xfId="539"/>
    <cellStyle name="Lien hypertexte" xfId="540"/>
    <cellStyle name="Lien hypertexte visité" xfId="541"/>
    <cellStyle name="Lien hypertexte" xfId="542"/>
    <cellStyle name="Lien hypertexte visité" xfId="543"/>
    <cellStyle name="Lien hypertexte" xfId="544"/>
    <cellStyle name="Lien hypertexte visité" xfId="545"/>
    <cellStyle name="Lien hypertexte" xfId="546"/>
    <cellStyle name="Lien hypertexte visité" xfId="547"/>
    <cellStyle name="Lien hypertexte" xfId="548"/>
    <cellStyle name="Lien hypertexte visité" xfId="549"/>
    <cellStyle name="Lien hypertexte" xfId="550"/>
    <cellStyle name="Lien hypertexte visité" xfId="551"/>
    <cellStyle name="Lien hypertexte" xfId="552"/>
    <cellStyle name="Lien hypertexte visité" xfId="553"/>
    <cellStyle name="Lien hypertexte" xfId="554"/>
    <cellStyle name="Lien hypertexte visité" xfId="555"/>
    <cellStyle name="Lien hypertexte" xfId="556"/>
    <cellStyle name="Lien hypertexte visité" xfId="557"/>
    <cellStyle name="Lien hypertexte" xfId="558"/>
    <cellStyle name="Lien hypertexte visité" xfId="559"/>
    <cellStyle name="Lien hypertexte" xfId="560"/>
    <cellStyle name="Lien hypertexte visité" xfId="561"/>
    <cellStyle name="Lien hypertexte" xfId="562"/>
    <cellStyle name="Lien hypertexte visité" xfId="563"/>
    <cellStyle name="Lien hypertexte" xfId="564"/>
    <cellStyle name="Lien hypertexte visité" xfId="565"/>
    <cellStyle name="Lien hypertexte" xfId="566"/>
    <cellStyle name="Lien hypertexte visité" xfId="567"/>
    <cellStyle name="Lien hypertexte" xfId="568"/>
    <cellStyle name="Lien hypertexte visité" xfId="569"/>
    <cellStyle name="Lien hypertexte" xfId="570"/>
    <cellStyle name="Lien hypertexte visité" xfId="571"/>
    <cellStyle name="Lien hypertexte" xfId="572"/>
    <cellStyle name="Lien hypertexte visité" xfId="573"/>
    <cellStyle name="Lien hypertexte" xfId="574"/>
    <cellStyle name="Lien hypertexte visité" xfId="575"/>
    <cellStyle name="Lien hypertexte" xfId="576"/>
    <cellStyle name="Lien hypertexte visité" xfId="577"/>
    <cellStyle name="Lien hypertexte" xfId="578"/>
    <cellStyle name="Lien hypertexte visité" xfId="579"/>
    <cellStyle name="Lien hypertexte" xfId="580"/>
    <cellStyle name="Lien hypertexte visité" xfId="581"/>
    <cellStyle name="Lien hypertexte" xfId="582"/>
    <cellStyle name="Lien hypertexte visité" xfId="583"/>
    <cellStyle name="Lien hypertexte" xfId="584"/>
    <cellStyle name="Lien hypertexte visité" xfId="585"/>
    <cellStyle name="Lien hypertexte" xfId="586"/>
    <cellStyle name="Lien hypertexte visité" xfId="587"/>
    <cellStyle name="Lien hypertexte" xfId="588"/>
    <cellStyle name="Lien hypertexte visité" xfId="589"/>
    <cellStyle name="Lien hypertexte" xfId="590"/>
    <cellStyle name="Lien hypertexte visité" xfId="591"/>
    <cellStyle name="Lien hypertexte" xfId="592"/>
    <cellStyle name="Lien hypertexte visité" xfId="593"/>
    <cellStyle name="Lien hypertexte" xfId="594"/>
    <cellStyle name="Lien hypertexte visité" xfId="595"/>
    <cellStyle name="Lien hypertexte" xfId="596"/>
    <cellStyle name="Lien hypertexte visité" xfId="597"/>
    <cellStyle name="Lien hypertexte" xfId="598"/>
    <cellStyle name="Lien hypertexte visité" xfId="599"/>
    <cellStyle name="Lien hypertexte" xfId="600"/>
    <cellStyle name="Lien hypertexte visité" xfId="601"/>
    <cellStyle name="Lien hypertexte" xfId="602"/>
    <cellStyle name="Lien hypertexte visité" xfId="603"/>
    <cellStyle name="Lien hypertexte" xfId="604"/>
    <cellStyle name="Lien hypertexte visité" xfId="605"/>
    <cellStyle name="Lien hypertexte" xfId="606"/>
    <cellStyle name="Lien hypertexte visité" xfId="607"/>
    <cellStyle name="Lien hypertexte" xfId="608"/>
    <cellStyle name="Lien hypertexte visité" xfId="609"/>
    <cellStyle name="Lien hypertexte" xfId="610"/>
    <cellStyle name="Lien hypertexte visité" xfId="611"/>
    <cellStyle name="Lien hypertexte" xfId="612"/>
    <cellStyle name="Lien hypertexte visité" xfId="613"/>
    <cellStyle name="Lien hypertexte" xfId="614"/>
    <cellStyle name="Lien hypertexte visité" xfId="615"/>
    <cellStyle name="Lien hypertexte" xfId="616"/>
    <cellStyle name="Lien hypertexte visité" xfId="617"/>
    <cellStyle name="Lien hypertexte" xfId="618"/>
    <cellStyle name="Lien hypertexte visité" xfId="619"/>
    <cellStyle name="Lien hypertexte" xfId="620"/>
    <cellStyle name="Lien hypertexte visité" xfId="621"/>
    <cellStyle name="Lien hypertexte" xfId="622"/>
    <cellStyle name="Lien hypertexte visité" xfId="623"/>
    <cellStyle name="Lien hypertexte" xfId="624"/>
    <cellStyle name="Lien hypertexte visité" xfId="625"/>
    <cellStyle name="Lien hypertexte" xfId="626"/>
    <cellStyle name="Lien hypertexte visité" xfId="627"/>
    <cellStyle name="Lien hypertexte" xfId="628"/>
    <cellStyle name="Lien hypertexte visité" xfId="629"/>
    <cellStyle name="Lien hypertexte" xfId="630"/>
    <cellStyle name="Lien hypertexte visité" xfId="631"/>
    <cellStyle name="Lien hypertexte" xfId="632"/>
    <cellStyle name="Lien hypertexte visité" xfId="633"/>
    <cellStyle name="Lien hypertexte" xfId="634"/>
    <cellStyle name="Lien hypertexte visité" xfId="635"/>
    <cellStyle name="Lien hypertexte" xfId="636"/>
    <cellStyle name="Lien hypertexte visité" xfId="637"/>
    <cellStyle name="Lien hypertexte" xfId="638"/>
    <cellStyle name="Lien hypertexte visité" xfId="639"/>
    <cellStyle name="Lien hypertexte" xfId="640"/>
    <cellStyle name="Lien hypertexte visité" xfId="641"/>
    <cellStyle name="Lien hypertexte" xfId="642"/>
    <cellStyle name="Lien hypertexte visité" xfId="643"/>
    <cellStyle name="Lien hypertexte" xfId="644"/>
    <cellStyle name="Lien hypertexte visité" xfId="645"/>
    <cellStyle name="Lien hypertexte" xfId="646"/>
    <cellStyle name="Lien hypertexte visité" xfId="647"/>
    <cellStyle name="Lien hypertexte" xfId="648"/>
    <cellStyle name="Lien hypertexte visité" xfId="649"/>
    <cellStyle name="Lien hypertexte" xfId="650"/>
    <cellStyle name="Lien hypertexte visité" xfId="651"/>
    <cellStyle name="Lien hypertexte" xfId="652"/>
    <cellStyle name="Lien hypertexte visité" xfId="653"/>
    <cellStyle name="Lien hypertexte" xfId="654"/>
    <cellStyle name="Lien hypertexte visité" xfId="655"/>
    <cellStyle name="Lien hypertexte" xfId="656"/>
    <cellStyle name="Lien hypertexte visité" xfId="657"/>
    <cellStyle name="Lien hypertexte" xfId="658"/>
    <cellStyle name="Lien hypertexte visité" xfId="659"/>
    <cellStyle name="Lien hypertexte" xfId="660"/>
    <cellStyle name="Lien hypertexte visité" xfId="661"/>
    <cellStyle name="Lien hypertexte" xfId="662"/>
    <cellStyle name="Lien hypertexte visité" xfId="663"/>
    <cellStyle name="Lien hypertexte" xfId="664"/>
    <cellStyle name="Lien hypertexte visité" xfId="665"/>
    <cellStyle name="Lien hypertexte" xfId="666"/>
    <cellStyle name="Lien hypertexte visité" xfId="667"/>
    <cellStyle name="Lien hypertexte" xfId="668"/>
    <cellStyle name="Lien hypertexte visité" xfId="669"/>
    <cellStyle name="Lien hypertexte" xfId="670"/>
    <cellStyle name="Lien hypertexte visité" xfId="671"/>
    <cellStyle name="Lien hypertexte" xfId="672"/>
    <cellStyle name="Lien hypertexte visité" xfId="673"/>
    <cellStyle name="Lien hypertexte" xfId="674"/>
    <cellStyle name="Lien hypertexte visité" xfId="675"/>
    <cellStyle name="Lien hypertexte" xfId="676"/>
    <cellStyle name="Lien hypertexte visité" xfId="677"/>
    <cellStyle name="Lien hypertexte" xfId="678"/>
    <cellStyle name="Lien hypertexte visité" xfId="679"/>
    <cellStyle name="Lien hypertexte" xfId="680"/>
    <cellStyle name="Lien hypertexte visité" xfId="681"/>
    <cellStyle name="Lien hypertexte" xfId="682"/>
    <cellStyle name="Lien hypertexte visité" xfId="683"/>
    <cellStyle name="Lien hypertexte" xfId="684"/>
    <cellStyle name="Lien hypertexte visité" xfId="685"/>
    <cellStyle name="Lien hypertexte" xfId="686"/>
    <cellStyle name="Lien hypertexte visité" xfId="687"/>
    <cellStyle name="Lien hypertexte" xfId="688"/>
    <cellStyle name="Lien hypertexte visité" xfId="689"/>
    <cellStyle name="Lien hypertexte" xfId="690"/>
    <cellStyle name="Lien hypertexte visité" xfId="691"/>
    <cellStyle name="Lien hypertexte" xfId="692"/>
    <cellStyle name="Lien hypertexte visité" xfId="693"/>
    <cellStyle name="Lien hypertexte" xfId="694"/>
    <cellStyle name="Lien hypertexte visité" xfId="695"/>
    <cellStyle name="Lien hypertexte" xfId="696"/>
    <cellStyle name="Lien hypertexte visité" xfId="697"/>
    <cellStyle name="Lien hypertexte" xfId="698"/>
    <cellStyle name="Lien hypertexte visité" xfId="699"/>
    <cellStyle name="Lien hypertexte" xfId="700"/>
    <cellStyle name="Lien hypertexte visité" xfId="701"/>
    <cellStyle name="Lien hypertexte" xfId="702"/>
    <cellStyle name="Lien hypertexte visité" xfId="703"/>
    <cellStyle name="Lien hypertexte" xfId="704"/>
    <cellStyle name="Lien hypertexte visité" xfId="705"/>
    <cellStyle name="Lien hypertexte" xfId="706"/>
    <cellStyle name="Lien hypertexte visité" xfId="707"/>
    <cellStyle name="Lien hypertexte" xfId="708"/>
    <cellStyle name="Lien hypertexte visité" xfId="709"/>
    <cellStyle name="Lien hypertexte" xfId="710"/>
    <cellStyle name="Lien hypertexte visité" xfId="711"/>
    <cellStyle name="Lien hypertexte" xfId="712"/>
    <cellStyle name="Lien hypertexte visité" xfId="713"/>
    <cellStyle name="Lien hypertexte" xfId="714"/>
    <cellStyle name="Lien hypertexte visité" xfId="715"/>
    <cellStyle name="Lien hypertexte" xfId="716"/>
    <cellStyle name="Lien hypertexte visité" xfId="717"/>
    <cellStyle name="Lien hypertexte" xfId="718"/>
    <cellStyle name="Lien hypertexte visité" xfId="719"/>
    <cellStyle name="Lien hypertexte" xfId="720"/>
    <cellStyle name="Lien hypertexte visité" xfId="721"/>
    <cellStyle name="Lien hypertexte" xfId="722"/>
    <cellStyle name="Lien hypertexte visité" xfId="723"/>
    <cellStyle name="Lien hypertexte" xfId="724"/>
    <cellStyle name="Lien hypertexte visité" xfId="725"/>
    <cellStyle name="Lien hypertexte" xfId="726"/>
    <cellStyle name="Lien hypertexte visité" xfId="727"/>
    <cellStyle name="Lien hypertexte" xfId="728"/>
    <cellStyle name="Lien hypertexte visité" xfId="729"/>
    <cellStyle name="Lien hypertexte" xfId="730"/>
    <cellStyle name="Lien hypertexte visité" xfId="731"/>
    <cellStyle name="Lien hypertexte" xfId="732"/>
    <cellStyle name="Lien hypertexte visité" xfId="733"/>
    <cellStyle name="Lien hypertexte" xfId="734"/>
    <cellStyle name="Lien hypertexte visité" xfId="735"/>
    <cellStyle name="Lien hypertexte" xfId="736"/>
    <cellStyle name="Lien hypertexte visité" xfId="737"/>
    <cellStyle name="Lien hypertexte" xfId="738"/>
    <cellStyle name="Lien hypertexte visité" xfId="739"/>
    <cellStyle name="Lien hypertexte" xfId="740"/>
    <cellStyle name="Lien hypertexte visité" xfId="741"/>
    <cellStyle name="Lien hypertexte" xfId="742"/>
    <cellStyle name="Lien hypertexte visité" xfId="743"/>
    <cellStyle name="Lien hypertexte" xfId="744"/>
    <cellStyle name="Lien hypertexte visité" xfId="745"/>
    <cellStyle name="Lien hypertexte" xfId="746"/>
    <cellStyle name="Lien hypertexte visité" xfId="747"/>
    <cellStyle name="Lien hypertexte" xfId="748"/>
    <cellStyle name="Lien hypertexte visité" xfId="749"/>
    <cellStyle name="Lien hypertexte" xfId="750"/>
    <cellStyle name="Lien hypertexte visité" xfId="751"/>
    <cellStyle name="Lien hypertexte" xfId="752"/>
    <cellStyle name="Lien hypertexte visité" xfId="753"/>
    <cellStyle name="Lien hypertexte" xfId="754"/>
    <cellStyle name="Lien hypertexte visité" xfId="755"/>
    <cellStyle name="Lien hypertexte" xfId="756"/>
    <cellStyle name="Lien hypertexte visité" xfId="757"/>
    <cellStyle name="Lien hypertexte" xfId="758"/>
    <cellStyle name="Lien hypertexte visité" xfId="759"/>
    <cellStyle name="Lien hypertexte" xfId="760"/>
    <cellStyle name="Lien hypertexte visité" xfId="761"/>
    <cellStyle name="Lien hypertexte" xfId="762"/>
    <cellStyle name="Lien hypertexte visité" xfId="763"/>
    <cellStyle name="Lien hypertexte" xfId="764"/>
    <cellStyle name="Lien hypertexte visité" xfId="765"/>
    <cellStyle name="Lien hypertexte" xfId="766"/>
    <cellStyle name="Lien hypertexte visité" xfId="767"/>
    <cellStyle name="Lien hypertexte" xfId="768"/>
    <cellStyle name="Lien hypertexte visité" xfId="769"/>
    <cellStyle name="Lien hypertexte" xfId="770"/>
    <cellStyle name="Lien hypertexte visité" xfId="771"/>
    <cellStyle name="Lien hypertexte" xfId="772"/>
    <cellStyle name="Lien hypertexte visité" xfId="773"/>
    <cellStyle name="Lien hypertexte" xfId="774"/>
    <cellStyle name="Lien hypertexte visité" xfId="775"/>
    <cellStyle name="Lien hypertexte" xfId="776"/>
    <cellStyle name="Lien hypertexte visité" xfId="777"/>
    <cellStyle name="Lien hypertexte" xfId="778"/>
    <cellStyle name="Lien hypertexte visité" xfId="779"/>
    <cellStyle name="Lien hypertexte" xfId="780"/>
    <cellStyle name="Lien hypertexte visité" xfId="781"/>
    <cellStyle name="Lien hypertexte" xfId="782"/>
    <cellStyle name="Lien hypertexte visité" xfId="783"/>
    <cellStyle name="Lien hypertexte" xfId="784"/>
    <cellStyle name="Lien hypertexte visité" xfId="785"/>
    <cellStyle name="Lien hypertexte" xfId="786"/>
    <cellStyle name="Lien hypertexte visité" xfId="787"/>
    <cellStyle name="Lien hypertexte" xfId="788"/>
    <cellStyle name="Lien hypertexte visité" xfId="789"/>
    <cellStyle name="Lien hypertexte" xfId="790"/>
    <cellStyle name="Lien hypertexte visité" xfId="791"/>
    <cellStyle name="Lien hypertexte" xfId="792"/>
    <cellStyle name="Lien hypertexte visité" xfId="793"/>
    <cellStyle name="Lien hypertexte" xfId="794"/>
    <cellStyle name="Lien hypertexte visité" xfId="795"/>
    <cellStyle name="Lien hypertexte" xfId="796"/>
    <cellStyle name="Lien hypertexte visité" xfId="797"/>
    <cellStyle name="Lien hypertexte" xfId="798"/>
    <cellStyle name="Lien hypertexte visité" xfId="799"/>
    <cellStyle name="Lien hypertexte" xfId="800"/>
    <cellStyle name="Lien hypertexte visité" xfId="801"/>
    <cellStyle name="Lien hypertexte" xfId="802"/>
    <cellStyle name="Lien hypertexte visité" xfId="803"/>
    <cellStyle name="Lien hypertexte" xfId="804"/>
    <cellStyle name="Lien hypertexte visité" xfId="805"/>
    <cellStyle name="Lien hypertexte" xfId="806"/>
    <cellStyle name="Lien hypertexte visité" xfId="807"/>
    <cellStyle name="Lien hypertexte" xfId="808"/>
    <cellStyle name="Lien hypertexte visité" xfId="809"/>
    <cellStyle name="Lien hypertexte" xfId="810"/>
    <cellStyle name="Lien hypertexte visité" xfId="811"/>
    <cellStyle name="Lien hypertexte" xfId="812"/>
    <cellStyle name="Lien hypertexte visité" xfId="813"/>
    <cellStyle name="Lien hypertexte" xfId="814"/>
    <cellStyle name="Lien hypertexte visité" xfId="815"/>
    <cellStyle name="Lien hypertexte" xfId="816"/>
    <cellStyle name="Lien hypertexte visité" xfId="817"/>
    <cellStyle name="Lien hypertexte" xfId="818"/>
    <cellStyle name="Lien hypertexte visité" xfId="819"/>
    <cellStyle name="Lien hypertexte" xfId="820"/>
    <cellStyle name="Lien hypertexte visité" xfId="821"/>
    <cellStyle name="Lien hypertexte" xfId="822"/>
    <cellStyle name="Lien hypertexte visité" xfId="823"/>
    <cellStyle name="Lien hypertexte" xfId="824"/>
    <cellStyle name="Lien hypertexte visité" xfId="825"/>
    <cellStyle name="Lien hypertexte" xfId="826"/>
    <cellStyle name="Lien hypertexte visité" xfId="827"/>
    <cellStyle name="Lien hypertexte" xfId="828"/>
    <cellStyle name="Lien hypertexte visité" xfId="829"/>
    <cellStyle name="Lien hypertexte" xfId="830"/>
    <cellStyle name="Lien hypertexte visité" xfId="831"/>
    <cellStyle name="Lien hypertexte" xfId="832"/>
    <cellStyle name="Lien hypertexte visité" xfId="833"/>
    <cellStyle name="Lien hypertexte" xfId="834"/>
    <cellStyle name="Lien hypertexte visité" xfId="835"/>
    <cellStyle name="Lien hypertexte" xfId="836"/>
    <cellStyle name="Lien hypertexte visité" xfId="837"/>
    <cellStyle name="Lien hypertexte" xfId="838"/>
    <cellStyle name="Lien hypertexte visité" xfId="839"/>
    <cellStyle name="Lien hypertexte" xfId="840"/>
    <cellStyle name="Lien hypertexte visité" xfId="841"/>
    <cellStyle name="Lien hypertexte" xfId="842"/>
    <cellStyle name="Lien hypertexte visité" xfId="843"/>
    <cellStyle name="Lien hypertexte" xfId="844"/>
    <cellStyle name="Lien hypertexte visité" xfId="845"/>
    <cellStyle name="Lien hypertexte" xfId="846"/>
    <cellStyle name="Lien hypertexte visité" xfId="847"/>
    <cellStyle name="Lien hypertexte" xfId="848"/>
    <cellStyle name="Lien hypertexte visité" xfId="849"/>
    <cellStyle name="Lien hypertexte" xfId="850"/>
    <cellStyle name="Lien hypertexte visité" xfId="851"/>
    <cellStyle name="Lien hypertexte" xfId="852"/>
    <cellStyle name="Lien hypertexte visité" xfId="853"/>
    <cellStyle name="Lien hypertexte" xfId="854"/>
    <cellStyle name="Lien hypertexte visité" xfId="855"/>
    <cellStyle name="Lien hypertexte" xfId="856"/>
    <cellStyle name="Lien hypertexte visité" xfId="857"/>
    <cellStyle name="Lien hypertexte" xfId="858"/>
    <cellStyle name="Lien hypertexte visité" xfId="859"/>
    <cellStyle name="Lien hypertexte" xfId="860"/>
    <cellStyle name="Lien hypertexte visité" xfId="861"/>
    <cellStyle name="Lien hypertexte" xfId="862"/>
    <cellStyle name="Lien hypertexte visité" xfId="863"/>
    <cellStyle name="Lien hypertexte" xfId="864"/>
    <cellStyle name="Lien hypertexte visité" xfId="865"/>
    <cellStyle name="Lien hypertexte" xfId="866"/>
    <cellStyle name="Lien hypertexte visité" xfId="867"/>
    <cellStyle name="Lien hypertexte" xfId="868"/>
    <cellStyle name="Lien hypertexte visité" xfId="869"/>
    <cellStyle name="Lien hypertexte" xfId="870"/>
    <cellStyle name="Lien hypertexte visité" xfId="871"/>
    <cellStyle name="Lien hypertexte" xfId="872"/>
    <cellStyle name="Lien hypertexte visité" xfId="873"/>
    <cellStyle name="Lien hypertexte" xfId="874"/>
    <cellStyle name="Lien hypertexte visité" xfId="875"/>
    <cellStyle name="Lien hypertexte" xfId="876"/>
    <cellStyle name="Lien hypertexte visité" xfId="877"/>
    <cellStyle name="Lien hypertexte" xfId="878"/>
    <cellStyle name="Lien hypertexte visité" xfId="879"/>
    <cellStyle name="Lien hypertexte" xfId="880"/>
    <cellStyle name="Lien hypertexte visité" xfId="881"/>
    <cellStyle name="Lien hypertexte" xfId="882"/>
    <cellStyle name="Lien hypertexte visité" xfId="883"/>
    <cellStyle name="Lien hypertexte" xfId="884"/>
    <cellStyle name="Lien hypertexte visité" xfId="885"/>
    <cellStyle name="Lien hypertexte" xfId="886"/>
    <cellStyle name="Lien hypertexte visité" xfId="887"/>
    <cellStyle name="Lien hypertexte" xfId="888"/>
    <cellStyle name="Lien hypertexte visité" xfId="889"/>
    <cellStyle name="Lien hypertexte" xfId="890"/>
    <cellStyle name="Lien hypertexte visité" xfId="891"/>
    <cellStyle name="Lien hypertexte" xfId="892"/>
    <cellStyle name="Lien hypertexte visité" xfId="893"/>
    <cellStyle name="Lien hypertexte" xfId="894"/>
    <cellStyle name="Lien hypertexte visité" xfId="895"/>
    <cellStyle name="Lien hypertexte" xfId="896"/>
    <cellStyle name="Lien hypertexte visité" xfId="897"/>
    <cellStyle name="Lien hypertexte" xfId="898"/>
    <cellStyle name="Lien hypertexte visité" xfId="899"/>
    <cellStyle name="Lien hypertexte" xfId="900"/>
    <cellStyle name="Lien hypertexte visité" xfId="901"/>
    <cellStyle name="Lien hypertexte" xfId="902"/>
    <cellStyle name="Lien hypertexte visité" xfId="903"/>
    <cellStyle name="Lien hypertexte" xfId="904"/>
    <cellStyle name="Lien hypertexte visité" xfId="905"/>
    <cellStyle name="Lien hypertexte" xfId="906"/>
    <cellStyle name="Lien hypertexte visité" xfId="907"/>
    <cellStyle name="Lien hypertexte" xfId="908"/>
    <cellStyle name="Lien hypertexte visité" xfId="909"/>
    <cellStyle name="Lien hypertexte" xfId="910"/>
    <cellStyle name="Lien hypertexte visité" xfId="911"/>
    <cellStyle name="Lien hypertexte" xfId="912"/>
    <cellStyle name="Lien hypertexte visité" xfId="913"/>
    <cellStyle name="Lien hypertexte" xfId="914"/>
    <cellStyle name="Lien hypertexte visité" xfId="915"/>
    <cellStyle name="Lien hypertexte" xfId="916"/>
    <cellStyle name="Lien hypertexte visité" xfId="917"/>
    <cellStyle name="Lien hypertexte" xfId="918"/>
    <cellStyle name="Lien hypertexte visité" xfId="919"/>
    <cellStyle name="Lien hypertexte" xfId="920"/>
    <cellStyle name="Lien hypertexte visité" xfId="921"/>
    <cellStyle name="Lien hypertexte" xfId="922"/>
    <cellStyle name="Lien hypertexte visité" xfId="923"/>
    <cellStyle name="Lien hypertexte" xfId="924"/>
    <cellStyle name="Lien hypertexte visité" xfId="925"/>
    <cellStyle name="Lien hypertexte" xfId="926"/>
    <cellStyle name="Lien hypertexte visité" xfId="927"/>
    <cellStyle name="Lien hypertexte" xfId="928"/>
    <cellStyle name="Lien hypertexte visité" xfId="929"/>
    <cellStyle name="Lien hypertexte" xfId="930"/>
    <cellStyle name="Lien hypertexte visité" xfId="931"/>
    <cellStyle name="Lien hypertexte" xfId="932"/>
    <cellStyle name="Lien hypertexte visité" xfId="933"/>
    <cellStyle name="Lien hypertexte" xfId="934"/>
    <cellStyle name="Lien hypertexte visité" xfId="935"/>
    <cellStyle name="Lien hypertexte" xfId="936"/>
    <cellStyle name="Lien hypertexte visité" xfId="937"/>
    <cellStyle name="Lien hypertexte" xfId="938"/>
    <cellStyle name="Lien hypertexte visité" xfId="939"/>
    <cellStyle name="Lien hypertexte" xfId="940"/>
    <cellStyle name="Lien hypertexte visité" xfId="941"/>
    <cellStyle name="Lien hypertexte" xfId="942"/>
    <cellStyle name="Lien hypertexte visité" xfId="943"/>
    <cellStyle name="Lien hypertexte" xfId="944"/>
    <cellStyle name="Lien hypertexte visité" xfId="945"/>
    <cellStyle name="Lien hypertexte" xfId="946"/>
    <cellStyle name="Lien hypertexte visité" xfId="947"/>
    <cellStyle name="Lien hypertexte" xfId="948"/>
    <cellStyle name="Lien hypertexte visité" xfId="949"/>
    <cellStyle name="Lien hypertexte" xfId="950"/>
    <cellStyle name="Lien hypertexte visité" xfId="951"/>
    <cellStyle name="Lien hypertexte" xfId="952"/>
    <cellStyle name="Lien hypertexte visité" xfId="953"/>
    <cellStyle name="Lien hypertexte" xfId="954"/>
    <cellStyle name="Lien hypertexte visité" xfId="955"/>
    <cellStyle name="Lien hypertexte" xfId="956"/>
    <cellStyle name="Lien hypertexte visité" xfId="957"/>
    <cellStyle name="Lien hypertexte" xfId="958"/>
    <cellStyle name="Lien hypertexte visité" xfId="959"/>
    <cellStyle name="Lien hypertexte" xfId="960"/>
    <cellStyle name="Lien hypertexte visité" xfId="961"/>
    <cellStyle name="Lien hypertexte" xfId="962"/>
    <cellStyle name="Lien hypertexte visité" xfId="963"/>
    <cellStyle name="Lien hypertexte" xfId="964"/>
    <cellStyle name="Lien hypertexte visité" xfId="965"/>
    <cellStyle name="Lien hypertexte" xfId="966"/>
    <cellStyle name="Lien hypertexte visité" xfId="967"/>
    <cellStyle name="Lien hypertexte" xfId="968"/>
    <cellStyle name="Lien hypertexte visité" xfId="969"/>
    <cellStyle name="Lien hypertexte" xfId="970"/>
    <cellStyle name="Lien hypertexte visité" xfId="971"/>
    <cellStyle name="Lien hypertexte" xfId="972"/>
    <cellStyle name="Lien hypertexte visité" xfId="973"/>
    <cellStyle name="Lien hypertexte" xfId="974"/>
    <cellStyle name="Lien hypertexte visité" xfId="975"/>
    <cellStyle name="Lien hypertexte" xfId="976"/>
    <cellStyle name="Lien hypertexte visité" xfId="977"/>
    <cellStyle name="Lien hypertexte" xfId="978"/>
    <cellStyle name="Lien hypertexte visité" xfId="979"/>
    <cellStyle name="Lien hypertexte" xfId="980"/>
    <cellStyle name="Lien hypertexte visité" xfId="981"/>
    <cellStyle name="Lien hypertexte" xfId="982"/>
    <cellStyle name="Lien hypertexte visité" xfId="983"/>
    <cellStyle name="Lien hypertexte" xfId="984"/>
    <cellStyle name="Lien hypertexte visité" xfId="985"/>
    <cellStyle name="Lien hypertexte" xfId="986"/>
    <cellStyle name="Lien hypertexte visité" xfId="987"/>
    <cellStyle name="Lien hypertexte" xfId="988"/>
    <cellStyle name="Lien hypertexte visité" xfId="989"/>
    <cellStyle name="Lien hypertexte" xfId="990"/>
    <cellStyle name="Lien hypertexte visité" xfId="991"/>
    <cellStyle name="Lien hypertexte" xfId="992"/>
    <cellStyle name="Lien hypertexte visité" xfId="993"/>
    <cellStyle name="Lien hypertexte" xfId="994"/>
    <cellStyle name="Lien hypertexte visité" xfId="995"/>
    <cellStyle name="Lien hypertexte" xfId="996"/>
    <cellStyle name="Lien hypertexte visité" xfId="997"/>
    <cellStyle name="Lien hypertexte" xfId="998"/>
    <cellStyle name="Lien hypertexte visité" xfId="999"/>
    <cellStyle name="Lien hypertexte" xfId="1000"/>
    <cellStyle name="Lien hypertexte visité" xfId="1001"/>
    <cellStyle name="Lien hypertexte" xfId="1002"/>
    <cellStyle name="Lien hypertexte visité" xfId="1003"/>
    <cellStyle name="Lien hypertexte" xfId="1004"/>
    <cellStyle name="Lien hypertexte visité" xfId="1005"/>
    <cellStyle name="Lien hypertexte" xfId="1006"/>
    <cellStyle name="Lien hypertexte visité" xfId="1007"/>
    <cellStyle name="Lien hypertexte" xfId="1008"/>
    <cellStyle name="Lien hypertexte visité" xfId="1009"/>
    <cellStyle name="Lien hypertexte" xfId="1010"/>
    <cellStyle name="Lien hypertexte visité" xfId="1011"/>
    <cellStyle name="Lien hypertexte" xfId="1012"/>
    <cellStyle name="Lien hypertexte visité" xfId="1013"/>
    <cellStyle name="Lien hypertexte" xfId="1014"/>
    <cellStyle name="Lien hypertexte visité" xfId="1015"/>
    <cellStyle name="Lien hypertexte" xfId="1016"/>
    <cellStyle name="Lien hypertexte visité" xfId="1017"/>
    <cellStyle name="Lien hypertexte" xfId="1018"/>
    <cellStyle name="Lien hypertexte visité" xfId="1019"/>
    <cellStyle name="Lien hypertexte" xfId="1020"/>
    <cellStyle name="Lien hypertexte visité" xfId="1021"/>
    <cellStyle name="Lien hypertexte" xfId="1022"/>
    <cellStyle name="Lien hypertexte visité" xfId="1023"/>
    <cellStyle name="Lien hypertexte" xfId="1024"/>
    <cellStyle name="Lien hypertexte visité" xfId="1025"/>
    <cellStyle name="Lien hypertexte" xfId="1026"/>
    <cellStyle name="Lien hypertexte visité" xfId="1027"/>
    <cellStyle name="Lien hypertexte" xfId="1028"/>
    <cellStyle name="Lien hypertexte visité" xfId="1029"/>
    <cellStyle name="Lien hypertexte" xfId="1030"/>
    <cellStyle name="Lien hypertexte visité" xfId="1031"/>
    <cellStyle name="Lien hypertexte" xfId="1032"/>
    <cellStyle name="Lien hypertexte visité" xfId="1033"/>
    <cellStyle name="Lien hypertexte" xfId="1034"/>
    <cellStyle name="Lien hypertexte visité" xfId="1035"/>
    <cellStyle name="Lien hypertexte" xfId="1036"/>
    <cellStyle name="Lien hypertexte visité" xfId="1037"/>
    <cellStyle name="Lien hypertexte" xfId="1038"/>
    <cellStyle name="Lien hypertexte visité" xfId="1039"/>
    <cellStyle name="Lien hypertexte" xfId="1040"/>
    <cellStyle name="Lien hypertexte visité" xfId="1041"/>
    <cellStyle name="Lien hypertexte" xfId="1042"/>
    <cellStyle name="Lien hypertexte visité" xfId="1043"/>
    <cellStyle name="Lien hypertexte" xfId="1044"/>
    <cellStyle name="Lien hypertexte visité" xfId="1045"/>
    <cellStyle name="Lien hypertexte" xfId="1046"/>
    <cellStyle name="Lien hypertexte visité" xfId="1047"/>
    <cellStyle name="Lien hypertexte" xfId="1048"/>
    <cellStyle name="Lien hypertexte visité" xfId="1049"/>
    <cellStyle name="Lien hypertexte" xfId="1050"/>
    <cellStyle name="Lien hypertexte visité" xfId="1051"/>
    <cellStyle name="Lien hypertexte" xfId="1052"/>
    <cellStyle name="Lien hypertexte visité" xfId="1053"/>
    <cellStyle name="Lien hypertexte" xfId="1054"/>
    <cellStyle name="Lien hypertexte visité" xfId="1055"/>
    <cellStyle name="Lien hypertexte" xfId="1056"/>
    <cellStyle name="Lien hypertexte visité" xfId="1057"/>
    <cellStyle name="Lien hypertexte" xfId="1058"/>
    <cellStyle name="Lien hypertexte visité" xfId="1059"/>
    <cellStyle name="Lien hypertexte" xfId="1060"/>
    <cellStyle name="Lien hypertexte visité" xfId="1061"/>
    <cellStyle name="Lien hypertexte" xfId="1062"/>
    <cellStyle name="Lien hypertexte visité" xfId="1063"/>
    <cellStyle name="Lien hypertexte" xfId="1064"/>
    <cellStyle name="Lien hypertexte visité" xfId="1065"/>
    <cellStyle name="Lien hypertexte" xfId="1066"/>
    <cellStyle name="Lien hypertexte visité" xfId="1067"/>
    <cellStyle name="Lien hypertexte" xfId="1068"/>
    <cellStyle name="Lien hypertexte visité" xfId="1069"/>
    <cellStyle name="Lien hypertexte" xfId="1070"/>
    <cellStyle name="Lien hypertexte visité" xfId="1071"/>
    <cellStyle name="Lien hypertexte" xfId="1072"/>
    <cellStyle name="Lien hypertexte visité" xfId="1073"/>
    <cellStyle name="Lien hypertexte" xfId="1074"/>
    <cellStyle name="Lien hypertexte visité" xfId="1075"/>
    <cellStyle name="Lien hypertexte" xfId="1076"/>
    <cellStyle name="Lien hypertexte visité" xfId="1077"/>
    <cellStyle name="Lien hypertexte" xfId="1078"/>
    <cellStyle name="Lien hypertexte visité" xfId="1079"/>
    <cellStyle name="Lien hypertexte" xfId="1080"/>
    <cellStyle name="Lien hypertexte visité" xfId="1081"/>
    <cellStyle name="Lien hypertexte" xfId="1082"/>
    <cellStyle name="Lien hypertexte visité" xfId="1083"/>
    <cellStyle name="Lien hypertexte" xfId="1084"/>
    <cellStyle name="Lien hypertexte visité" xfId="1085"/>
    <cellStyle name="Lien hypertexte" xfId="1086"/>
    <cellStyle name="Lien hypertexte visité" xfId="1087"/>
    <cellStyle name="Lien hypertexte" xfId="1088"/>
    <cellStyle name="Lien hypertexte visité" xfId="1089"/>
    <cellStyle name="Lien hypertexte" xfId="1090"/>
    <cellStyle name="Lien hypertexte visité" xfId="1091"/>
    <cellStyle name="Lien hypertexte" xfId="1092"/>
    <cellStyle name="Lien hypertexte visité" xfId="1093"/>
    <cellStyle name="Lien hypertexte" xfId="1094"/>
    <cellStyle name="Lien hypertexte visité" xfId="1095"/>
    <cellStyle name="Lien hypertexte" xfId="1096"/>
    <cellStyle name="Lien hypertexte visité" xfId="1097"/>
    <cellStyle name="Lien hypertexte" xfId="1098"/>
    <cellStyle name="Lien hypertexte visité" xfId="1099"/>
    <cellStyle name="Lien hypertexte" xfId="1100"/>
    <cellStyle name="Lien hypertexte visité" xfId="1101"/>
    <cellStyle name="Lien hypertexte" xfId="1102"/>
    <cellStyle name="Lien hypertexte visité" xfId="1103"/>
    <cellStyle name="Lien hypertexte" xfId="1104"/>
    <cellStyle name="Lien hypertexte visité" xfId="1105"/>
    <cellStyle name="Lien hypertexte" xfId="1106"/>
    <cellStyle name="Lien hypertexte visité" xfId="1107"/>
    <cellStyle name="Lien hypertexte" xfId="1108"/>
    <cellStyle name="Lien hypertexte visité" xfId="1109"/>
    <cellStyle name="Lien hypertexte" xfId="1110"/>
    <cellStyle name="Lien hypertexte visité" xfId="1111"/>
    <cellStyle name="Lien hypertexte" xfId="1112"/>
    <cellStyle name="Lien hypertexte visité" xfId="1113"/>
    <cellStyle name="Lien hypertexte" xfId="1114"/>
    <cellStyle name="Lien hypertexte visité" xfId="1115"/>
    <cellStyle name="Lien hypertexte" xfId="1116"/>
    <cellStyle name="Lien hypertexte visité" xfId="1117"/>
    <cellStyle name="Lien hypertexte" xfId="1118"/>
    <cellStyle name="Lien hypertexte visité" xfId="1119"/>
    <cellStyle name="Lien hypertexte" xfId="1120"/>
    <cellStyle name="Lien hypertexte visité" xfId="1121"/>
    <cellStyle name="Lien hypertexte" xfId="1122"/>
    <cellStyle name="Lien hypertexte visité" xfId="1123"/>
    <cellStyle name="Lien hypertexte" xfId="1124"/>
    <cellStyle name="Lien hypertexte visité" xfId="1125"/>
    <cellStyle name="Lien hypertexte" xfId="1126"/>
    <cellStyle name="Lien hypertexte visité" xfId="1127"/>
    <cellStyle name="Lien hypertexte" xfId="1128"/>
    <cellStyle name="Lien hypertexte visité" xfId="1129"/>
    <cellStyle name="Lien hypertexte" xfId="1130"/>
    <cellStyle name="Lien hypertexte visité" xfId="1131"/>
    <cellStyle name="Lien hypertexte" xfId="1132"/>
    <cellStyle name="Lien hypertexte visité" xfId="1133"/>
    <cellStyle name="Lien hypertexte" xfId="1134"/>
    <cellStyle name="Lien hypertexte visité" xfId="1135"/>
    <cellStyle name="Lien hypertexte" xfId="1136"/>
    <cellStyle name="Lien hypertexte visité" xfId="1137"/>
    <cellStyle name="Lien hypertexte" xfId="1138"/>
    <cellStyle name="Lien hypertexte visité" xfId="1139"/>
    <cellStyle name="Lien hypertexte" xfId="1140"/>
    <cellStyle name="Lien hypertexte visité" xfId="1141"/>
    <cellStyle name="Lien hypertexte" xfId="1142"/>
    <cellStyle name="Lien hypertexte visité" xfId="1143"/>
    <cellStyle name="Lien hypertexte" xfId="1144"/>
    <cellStyle name="Lien hypertexte visité" xfId="1145"/>
    <cellStyle name="Lien hypertexte" xfId="1146"/>
    <cellStyle name="Lien hypertexte visité" xfId="1147"/>
    <cellStyle name="Lien hypertexte" xfId="1148"/>
    <cellStyle name="Lien hypertexte visité" xfId="1149"/>
    <cellStyle name="Lien hypertexte" xfId="1150"/>
    <cellStyle name="Lien hypertexte visité" xfId="1151"/>
    <cellStyle name="Lien hypertexte" xfId="1152"/>
    <cellStyle name="Lien hypertexte visité" xfId="1153"/>
    <cellStyle name="Lien hypertexte" xfId="1154"/>
    <cellStyle name="Lien hypertexte visité" xfId="1155"/>
    <cellStyle name="Lien hypertexte" xfId="1156"/>
    <cellStyle name="Lien hypertexte visité" xfId="1157"/>
    <cellStyle name="Lien hypertexte" xfId="1158"/>
    <cellStyle name="Lien hypertexte visité" xfId="1159"/>
    <cellStyle name="Lien hypertexte" xfId="1160"/>
    <cellStyle name="Lien hypertexte visité" xfId="1161"/>
    <cellStyle name="Lien hypertexte" xfId="1162"/>
    <cellStyle name="Lien hypertexte visité" xfId="1163"/>
    <cellStyle name="Lien hypertexte" xfId="1164"/>
    <cellStyle name="Lien hypertexte visité" xfId="1165"/>
    <cellStyle name="Lien hypertexte" xfId="1166"/>
    <cellStyle name="Lien hypertexte visité" xfId="1167"/>
    <cellStyle name="Lien hypertexte" xfId="1168"/>
    <cellStyle name="Lien hypertexte visité" xfId="1169"/>
    <cellStyle name="Lien hypertexte" xfId="1170"/>
    <cellStyle name="Lien hypertexte visité" xfId="1171"/>
    <cellStyle name="Lien hypertexte" xfId="1172"/>
    <cellStyle name="Lien hypertexte visité" xfId="1173"/>
    <cellStyle name="Lien hypertexte" xfId="1174"/>
    <cellStyle name="Lien hypertexte visité" xfId="1175"/>
    <cellStyle name="Lien hypertexte" xfId="1176"/>
    <cellStyle name="Lien hypertexte visité" xfId="1177"/>
    <cellStyle name="Lien hypertexte" xfId="1178"/>
    <cellStyle name="Lien hypertexte visité" xfId="1179"/>
    <cellStyle name="Lien hypertexte" xfId="1180"/>
    <cellStyle name="Lien hypertexte visité" xfId="1181"/>
    <cellStyle name="Lien hypertexte" xfId="1182"/>
    <cellStyle name="Lien hypertexte visité" xfId="1183"/>
    <cellStyle name="Lien hypertexte" xfId="1184"/>
    <cellStyle name="Lien hypertexte visité" xfId="1185"/>
    <cellStyle name="Lien hypertexte" xfId="1186"/>
    <cellStyle name="Lien hypertexte visité" xfId="1187"/>
    <cellStyle name="Lien hypertexte" xfId="1188"/>
    <cellStyle name="Lien hypertexte visité" xfId="1189"/>
    <cellStyle name="Lien hypertexte" xfId="1190"/>
    <cellStyle name="Lien hypertexte visité" xfId="1191"/>
    <cellStyle name="Lien hypertexte" xfId="1192"/>
    <cellStyle name="Lien hypertexte visité" xfId="1193"/>
    <cellStyle name="Lien hypertexte" xfId="1194"/>
    <cellStyle name="Lien hypertexte visité" xfId="1195"/>
    <cellStyle name="Lien hypertexte" xfId="1196"/>
    <cellStyle name="Lien hypertexte visité" xfId="1197"/>
    <cellStyle name="Lien hypertexte" xfId="1198"/>
    <cellStyle name="Lien hypertexte visité" xfId="1199"/>
    <cellStyle name="Lien hypertexte" xfId="1200"/>
    <cellStyle name="Lien hypertexte visité" xfId="1201"/>
    <cellStyle name="Lien hypertexte" xfId="1202"/>
    <cellStyle name="Lien hypertexte visité" xfId="1203"/>
    <cellStyle name="Lien hypertexte" xfId="1204"/>
    <cellStyle name="Lien hypertexte visité" xfId="1205"/>
    <cellStyle name="Lien hypertexte" xfId="1206"/>
    <cellStyle name="Lien hypertexte visité" xfId="1207"/>
    <cellStyle name="Lien hypertexte" xfId="1208"/>
    <cellStyle name="Lien hypertexte visité" xfId="1209"/>
    <cellStyle name="Lien hypertexte" xfId="1210"/>
    <cellStyle name="Lien hypertexte visité" xfId="1211"/>
    <cellStyle name="Lien hypertexte" xfId="1212"/>
    <cellStyle name="Lien hypertexte visité" xfId="1213"/>
    <cellStyle name="Lien hypertexte" xfId="1214"/>
    <cellStyle name="Lien hypertexte visité" xfId="1215"/>
    <cellStyle name="Lien hypertexte" xfId="1216"/>
    <cellStyle name="Lien hypertexte visité" xfId="1217"/>
    <cellStyle name="Lien hypertexte" xfId="1218"/>
    <cellStyle name="Lien hypertexte visité" xfId="1219"/>
    <cellStyle name="Lien hypertexte" xfId="1220"/>
    <cellStyle name="Lien hypertexte visité" xfId="1221"/>
    <cellStyle name="Lien hypertexte" xfId="1222"/>
    <cellStyle name="Lien hypertexte visité" xfId="1223"/>
    <cellStyle name="Lien hypertexte" xfId="1224"/>
    <cellStyle name="Lien hypertexte visité" xfId="1225"/>
    <cellStyle name="Lien hypertexte" xfId="1226"/>
    <cellStyle name="Lien hypertexte visité" xfId="1227"/>
    <cellStyle name="Lien hypertexte" xfId="1228"/>
    <cellStyle name="Lien hypertexte visité" xfId="1229"/>
    <cellStyle name="Lien hypertexte" xfId="1230"/>
    <cellStyle name="Lien hypertexte visité" xfId="1231"/>
    <cellStyle name="Lien hypertexte" xfId="1232"/>
    <cellStyle name="Lien hypertexte visité" xfId="1233"/>
    <cellStyle name="Lien hypertexte" xfId="1234"/>
    <cellStyle name="Lien hypertexte visité" xfId="1235"/>
    <cellStyle name="Lien hypertexte" xfId="1236"/>
    <cellStyle name="Lien hypertexte visité" xfId="1237"/>
    <cellStyle name="Lien hypertexte" xfId="1238"/>
    <cellStyle name="Lien hypertexte visité" xfId="1239"/>
    <cellStyle name="Lien hypertexte" xfId="1240"/>
    <cellStyle name="Lien hypertexte visité" xfId="1241"/>
    <cellStyle name="Lien hypertexte" xfId="1242"/>
    <cellStyle name="Lien hypertexte visité" xfId="1243"/>
    <cellStyle name="Lien hypertexte" xfId="1244"/>
    <cellStyle name="Lien hypertexte visité" xfId="1245"/>
    <cellStyle name="Lien hypertexte" xfId="1246"/>
    <cellStyle name="Lien hypertexte visité" xfId="1247"/>
    <cellStyle name="Lien hypertexte" xfId="1248"/>
    <cellStyle name="Lien hypertexte visité" xfId="1249"/>
    <cellStyle name="Lien hypertexte" xfId="1250"/>
    <cellStyle name="Lien hypertexte visité" xfId="1251"/>
    <cellStyle name="Lien hypertexte" xfId="1252"/>
    <cellStyle name="Lien hypertexte visité" xfId="1253"/>
    <cellStyle name="Lien hypertexte" xfId="1254"/>
    <cellStyle name="Lien hypertexte visité" xfId="1255"/>
    <cellStyle name="Lien hypertexte" xfId="1256"/>
    <cellStyle name="Lien hypertexte visité" xfId="1257"/>
    <cellStyle name="Lien hypertexte" xfId="1258"/>
    <cellStyle name="Lien hypertexte visité" xfId="1259"/>
    <cellStyle name="Lien hypertexte" xfId="1260"/>
    <cellStyle name="Lien hypertexte visité" xfId="1261"/>
    <cellStyle name="Lien hypertexte" xfId="1262"/>
    <cellStyle name="Lien hypertexte visité" xfId="1263"/>
    <cellStyle name="Lien hypertexte" xfId="1264"/>
    <cellStyle name="Lien hypertexte visité" xfId="1265"/>
    <cellStyle name="Lien hypertexte" xfId="1266"/>
    <cellStyle name="Lien hypertexte visité" xfId="1267"/>
    <cellStyle name="Lien hypertexte" xfId="1268"/>
    <cellStyle name="Lien hypertexte visité" xfId="1269"/>
    <cellStyle name="Lien hypertexte" xfId="1270"/>
    <cellStyle name="Lien hypertexte visité" xfId="1271"/>
    <cellStyle name="Lien hypertexte" xfId="1272"/>
    <cellStyle name="Lien hypertexte visité" xfId="1273"/>
    <cellStyle name="Lien hypertexte" xfId="1274"/>
    <cellStyle name="Lien hypertexte visité" xfId="1275"/>
    <cellStyle name="Lien hypertexte" xfId="1276"/>
    <cellStyle name="Lien hypertexte visité" xfId="1277"/>
    <cellStyle name="Lien hypertexte" xfId="1278"/>
    <cellStyle name="Lien hypertexte visité" xfId="1279"/>
    <cellStyle name="Lien hypertexte" xfId="1280"/>
    <cellStyle name="Lien hypertexte visité" xfId="1281"/>
    <cellStyle name="Lien hypertexte" xfId="1282"/>
    <cellStyle name="Lien hypertexte visité" xfId="1283"/>
    <cellStyle name="Lien hypertexte" xfId="1284"/>
    <cellStyle name="Lien hypertexte visité" xfId="1285"/>
    <cellStyle name="Lien hypertexte" xfId="1286"/>
    <cellStyle name="Lien hypertexte visité" xfId="1287"/>
    <cellStyle name="Lien hypertexte" xfId="1288"/>
    <cellStyle name="Lien hypertexte visité" xfId="1289"/>
    <cellStyle name="Lien hypertexte" xfId="1290"/>
    <cellStyle name="Lien hypertexte visité" xfId="1291"/>
    <cellStyle name="Lien hypertexte" xfId="1292"/>
    <cellStyle name="Lien hypertexte visité" xfId="1293"/>
    <cellStyle name="Lien hypertexte" xfId="1294"/>
    <cellStyle name="Lien hypertexte visité" xfId="1295"/>
    <cellStyle name="Lien hypertexte" xfId="1296"/>
    <cellStyle name="Lien hypertexte visité" xfId="1297"/>
    <cellStyle name="Lien hypertexte" xfId="1298"/>
    <cellStyle name="Lien hypertexte visité" xfId="1299"/>
    <cellStyle name="Lien hypertexte" xfId="1300"/>
    <cellStyle name="Lien hypertexte visité" xfId="1301"/>
    <cellStyle name="Lien hypertexte" xfId="1302"/>
    <cellStyle name="Lien hypertexte visité" xfId="1303"/>
    <cellStyle name="Lien hypertexte" xfId="1304"/>
    <cellStyle name="Lien hypertexte visité" xfId="1305"/>
    <cellStyle name="Lien hypertexte" xfId="1306"/>
    <cellStyle name="Lien hypertexte visité" xfId="1307"/>
    <cellStyle name="Lien hypertexte" xfId="1308"/>
    <cellStyle name="Lien hypertexte visité" xfId="1309"/>
    <cellStyle name="Lien hypertexte" xfId="1310"/>
    <cellStyle name="Lien hypertexte visité" xfId="1311"/>
    <cellStyle name="Lien hypertexte" xfId="1312"/>
    <cellStyle name="Lien hypertexte visité" xfId="1313"/>
    <cellStyle name="Lien hypertexte" xfId="1314"/>
    <cellStyle name="Lien hypertexte visité" xfId="1315"/>
    <cellStyle name="Lien hypertexte" xfId="1316"/>
    <cellStyle name="Lien hypertexte visité" xfId="1317"/>
    <cellStyle name="Lien hypertexte" xfId="1318"/>
    <cellStyle name="Lien hypertexte visité" xfId="1319"/>
    <cellStyle name="Lien hypertexte" xfId="1320"/>
    <cellStyle name="Lien hypertexte visité" xfId="1321"/>
    <cellStyle name="Lien hypertexte" xfId="1322"/>
    <cellStyle name="Lien hypertexte visité" xfId="1323"/>
    <cellStyle name="Lien hypertexte" xfId="1324"/>
    <cellStyle name="Lien hypertexte visité" xfId="1325"/>
    <cellStyle name="Lien hypertexte" xfId="1326"/>
    <cellStyle name="Lien hypertexte visité" xfId="1327"/>
    <cellStyle name="Lien hypertexte" xfId="1328"/>
    <cellStyle name="Lien hypertexte visité" xfId="1329"/>
    <cellStyle name="Lien hypertexte" xfId="1330"/>
    <cellStyle name="Lien hypertexte visité" xfId="1331"/>
    <cellStyle name="Lien hypertexte" xfId="1332"/>
    <cellStyle name="Lien hypertexte visité" xfId="1333"/>
    <cellStyle name="Lien hypertexte" xfId="1334"/>
    <cellStyle name="Lien hypertexte visité" xfId="1335"/>
    <cellStyle name="Lien hypertexte" xfId="1336"/>
    <cellStyle name="Lien hypertexte visité" xfId="1337"/>
    <cellStyle name="Lien hypertexte" xfId="1338"/>
    <cellStyle name="Lien hypertexte visité" xfId="1339"/>
    <cellStyle name="Lien hypertexte" xfId="1340"/>
    <cellStyle name="Lien hypertexte visité" xfId="1341"/>
    <cellStyle name="Lien hypertexte" xfId="1342"/>
    <cellStyle name="Lien hypertexte visité" xfId="1343"/>
    <cellStyle name="Lien hypertexte" xfId="1344"/>
    <cellStyle name="Lien hypertexte visité" xfId="1345"/>
    <cellStyle name="Lien hypertexte" xfId="1346"/>
    <cellStyle name="Lien hypertexte visité" xfId="1347"/>
    <cellStyle name="Lien hypertexte" xfId="1348"/>
    <cellStyle name="Lien hypertexte visité" xfId="1349"/>
    <cellStyle name="Lien hypertexte" xfId="1350"/>
    <cellStyle name="Lien hypertexte visité" xfId="1351"/>
    <cellStyle name="Lien hypertexte" xfId="1352"/>
    <cellStyle name="Lien hypertexte visité" xfId="1353"/>
    <cellStyle name="Lien hypertexte" xfId="1354"/>
    <cellStyle name="Lien hypertexte visité" xfId="1355"/>
    <cellStyle name="Lien hypertexte" xfId="1356"/>
    <cellStyle name="Lien hypertexte visité" xfId="1357"/>
    <cellStyle name="Lien hypertexte" xfId="1358"/>
    <cellStyle name="Lien hypertexte visité" xfId="1359"/>
    <cellStyle name="Lien hypertexte" xfId="1360"/>
    <cellStyle name="Lien hypertexte visité" xfId="1361"/>
    <cellStyle name="Lien hypertexte" xfId="1362"/>
    <cellStyle name="Lien hypertexte visité" xfId="1363"/>
    <cellStyle name="Lien hypertexte" xfId="1364"/>
    <cellStyle name="Lien hypertexte visité" xfId="1365"/>
    <cellStyle name="Lien hypertexte" xfId="1366"/>
    <cellStyle name="Lien hypertexte visité" xfId="1367"/>
    <cellStyle name="Lien hypertexte" xfId="1368"/>
    <cellStyle name="Lien hypertexte visité" xfId="1369"/>
    <cellStyle name="Lien hypertexte" xfId="1370"/>
    <cellStyle name="Lien hypertexte visité" xfId="1371"/>
    <cellStyle name="Lien hypertexte" xfId="1372"/>
    <cellStyle name="Lien hypertexte visité" xfId="1373"/>
    <cellStyle name="Lien hypertexte" xfId="1374"/>
    <cellStyle name="Lien hypertexte visité" xfId="1375"/>
    <cellStyle name="Lien hypertexte" xfId="1376"/>
    <cellStyle name="Lien hypertexte visité" xfId="1377"/>
    <cellStyle name="Lien hypertexte" xfId="1378"/>
    <cellStyle name="Lien hypertexte visité" xfId="1379"/>
    <cellStyle name="Lien hypertexte" xfId="1380"/>
    <cellStyle name="Lien hypertexte visité" xfId="1381"/>
    <cellStyle name="Lien hypertexte" xfId="1382"/>
    <cellStyle name="Lien hypertexte visité" xfId="1383"/>
    <cellStyle name="Lien hypertexte" xfId="1384"/>
    <cellStyle name="Lien hypertexte visité" xfId="1385"/>
    <cellStyle name="Lien hypertexte" xfId="1386"/>
    <cellStyle name="Lien hypertexte visité" xfId="1387"/>
    <cellStyle name="Lien hypertexte" xfId="1388"/>
    <cellStyle name="Lien hypertexte visité" xfId="1389"/>
    <cellStyle name="Lien hypertexte" xfId="1390"/>
    <cellStyle name="Lien hypertexte visité" xfId="1391"/>
    <cellStyle name="Lien hypertexte" xfId="1392"/>
    <cellStyle name="Lien hypertexte visité" xfId="1393"/>
    <cellStyle name="Lien hypertexte" xfId="1394"/>
    <cellStyle name="Lien hypertexte visité" xfId="1395"/>
    <cellStyle name="Lien hypertexte" xfId="1396"/>
    <cellStyle name="Lien hypertexte visité" xfId="1397"/>
    <cellStyle name="Lien hypertexte" xfId="1398"/>
    <cellStyle name="Lien hypertexte visité" xfId="1399"/>
    <cellStyle name="Lien hypertexte" xfId="1400"/>
    <cellStyle name="Lien hypertexte visité" xfId="1401"/>
    <cellStyle name="Lien hypertexte" xfId="1402"/>
    <cellStyle name="Lien hypertexte visité" xfId="1403"/>
    <cellStyle name="Lien hypertexte" xfId="1404"/>
    <cellStyle name="Lien hypertexte visité" xfId="1405"/>
    <cellStyle name="Lien hypertexte" xfId="1406"/>
    <cellStyle name="Lien hypertexte visité" xfId="1407"/>
    <cellStyle name="Lien hypertexte" xfId="1408"/>
    <cellStyle name="Lien hypertexte visité" xfId="1409"/>
    <cellStyle name="Lien hypertexte" xfId="1410"/>
    <cellStyle name="Lien hypertexte visité" xfId="1411"/>
    <cellStyle name="Lien hypertexte" xfId="1412"/>
    <cellStyle name="Lien hypertexte visité" xfId="1413"/>
    <cellStyle name="Lien hypertexte" xfId="1414"/>
    <cellStyle name="Lien hypertexte visité" xfId="1415"/>
    <cellStyle name="Lien hypertexte" xfId="1416"/>
    <cellStyle name="Lien hypertexte visité" xfId="1417"/>
    <cellStyle name="Lien hypertexte" xfId="1418"/>
    <cellStyle name="Lien hypertexte visité" xfId="1419"/>
    <cellStyle name="Lien hypertexte" xfId="1420"/>
    <cellStyle name="Lien hypertexte visité" xfId="1421"/>
    <cellStyle name="Lien hypertexte" xfId="1422"/>
    <cellStyle name="Lien hypertexte visité" xfId="1423"/>
    <cellStyle name="Lien hypertexte" xfId="1424"/>
    <cellStyle name="Lien hypertexte visité" xfId="1425"/>
    <cellStyle name="Lien hypertexte" xfId="1426"/>
    <cellStyle name="Lien hypertexte visité" xfId="1427"/>
    <cellStyle name="Lien hypertexte" xfId="1428"/>
    <cellStyle name="Lien hypertexte visité" xfId="1429"/>
    <cellStyle name="Lien hypertexte" xfId="1430"/>
    <cellStyle name="Lien hypertexte visité" xfId="1431"/>
    <cellStyle name="Lien hypertexte" xfId="1432"/>
    <cellStyle name="Lien hypertexte visité" xfId="1433"/>
    <cellStyle name="Lien hypertexte" xfId="1434"/>
    <cellStyle name="Lien hypertexte visité" xfId="1435"/>
    <cellStyle name="Lien hypertexte" xfId="1436"/>
    <cellStyle name="Lien hypertexte visité" xfId="1437"/>
    <cellStyle name="Lien hypertexte" xfId="1438"/>
    <cellStyle name="Lien hypertexte visité" xfId="1439"/>
    <cellStyle name="Lien hypertexte" xfId="1440"/>
    <cellStyle name="Lien hypertexte visité" xfId="1441"/>
    <cellStyle name="Lien hypertexte" xfId="1442"/>
    <cellStyle name="Lien hypertexte visité" xfId="1443"/>
    <cellStyle name="Lien hypertexte" xfId="1444"/>
    <cellStyle name="Lien hypertexte visité" xfId="1445"/>
    <cellStyle name="Lien hypertexte" xfId="1446"/>
    <cellStyle name="Lien hypertexte visité" xfId="1447"/>
    <cellStyle name="Lien hypertexte" xfId="1448"/>
    <cellStyle name="Lien hypertexte visité" xfId="1449"/>
    <cellStyle name="Lien hypertexte" xfId="1450"/>
    <cellStyle name="Lien hypertexte visité" xfId="1451"/>
    <cellStyle name="Lien hypertexte" xfId="1452"/>
    <cellStyle name="Lien hypertexte visité" xfId="1453"/>
    <cellStyle name="Lien hypertexte" xfId="1454"/>
    <cellStyle name="Lien hypertexte visité" xfId="1455"/>
    <cellStyle name="Lien hypertexte" xfId="1456"/>
    <cellStyle name="Lien hypertexte visité" xfId="1457"/>
    <cellStyle name="Lien hypertexte" xfId="1458"/>
    <cellStyle name="Lien hypertexte visité" xfId="1459"/>
    <cellStyle name="Lien hypertexte" xfId="1460"/>
    <cellStyle name="Lien hypertexte visité" xfId="1461"/>
    <cellStyle name="Lien hypertexte" xfId="1462"/>
    <cellStyle name="Lien hypertexte visité" xfId="1463"/>
    <cellStyle name="Lien hypertexte" xfId="1464"/>
    <cellStyle name="Lien hypertexte visité" xfId="1465"/>
    <cellStyle name="Lien hypertexte" xfId="1466"/>
    <cellStyle name="Lien hypertexte visité" xfId="1467"/>
    <cellStyle name="Lien hypertexte" xfId="1468"/>
    <cellStyle name="Lien hypertexte visité" xfId="1469"/>
    <cellStyle name="Lien hypertexte" xfId="1470"/>
    <cellStyle name="Lien hypertexte visité" xfId="1471"/>
    <cellStyle name="Lien hypertexte" xfId="1472"/>
    <cellStyle name="Lien hypertexte visité" xfId="1473"/>
    <cellStyle name="Lien hypertexte" xfId="1474"/>
    <cellStyle name="Lien hypertexte visité" xfId="1475"/>
    <cellStyle name="Lien hypertexte" xfId="1476"/>
    <cellStyle name="Lien hypertexte visité" xfId="1477"/>
    <cellStyle name="Lien hypertexte" xfId="1478"/>
    <cellStyle name="Lien hypertexte visité" xfId="1479"/>
    <cellStyle name="Lien hypertexte" xfId="1480"/>
    <cellStyle name="Lien hypertexte visité" xfId="1481"/>
    <cellStyle name="Lien hypertexte" xfId="1482"/>
    <cellStyle name="Lien hypertexte visité" xfId="1483"/>
    <cellStyle name="Lien hypertexte" xfId="1484"/>
    <cellStyle name="Lien hypertexte visité" xfId="1485"/>
    <cellStyle name="Lien hypertexte" xfId="1486"/>
    <cellStyle name="Lien hypertexte visité" xfId="1487"/>
    <cellStyle name="Lien hypertexte" xfId="1488"/>
    <cellStyle name="Lien hypertexte visité" xfId="1489"/>
    <cellStyle name="Lien hypertexte" xfId="1490"/>
    <cellStyle name="Lien hypertexte visité" xfId="1491"/>
    <cellStyle name="Lien hypertexte" xfId="1492"/>
    <cellStyle name="Lien hypertexte visité" xfId="1493"/>
    <cellStyle name="Lien hypertexte" xfId="1494"/>
    <cellStyle name="Lien hypertexte visité" xfId="1495"/>
    <cellStyle name="Lien hypertexte" xfId="1496"/>
    <cellStyle name="Lien hypertexte visité" xfId="1497"/>
    <cellStyle name="Lien hypertexte" xfId="1498"/>
    <cellStyle name="Lien hypertexte visité" xfId="1499"/>
    <cellStyle name="Lien hypertexte" xfId="1500"/>
    <cellStyle name="Lien hypertexte visité" xfId="1501"/>
    <cellStyle name="Lien hypertexte" xfId="1502"/>
    <cellStyle name="Lien hypertexte visité" xfId="1503"/>
    <cellStyle name="Lien hypertexte" xfId="1504"/>
    <cellStyle name="Lien hypertexte visité" xfId="1505"/>
    <cellStyle name="Lien hypertexte" xfId="1506"/>
    <cellStyle name="Lien hypertexte visité" xfId="1507"/>
    <cellStyle name="Lien hypertexte" xfId="1508"/>
    <cellStyle name="Lien hypertexte visité" xfId="1509"/>
    <cellStyle name="Lien hypertexte" xfId="1510"/>
    <cellStyle name="Lien hypertexte visité" xfId="1511"/>
    <cellStyle name="Lien hypertexte" xfId="1512"/>
    <cellStyle name="Lien hypertexte visité" xfId="1513"/>
    <cellStyle name="Lien hypertexte" xfId="1514"/>
    <cellStyle name="Lien hypertexte visité" xfId="1515"/>
    <cellStyle name="Lien hypertexte" xfId="1516"/>
    <cellStyle name="Lien hypertexte visité" xfId="1517"/>
    <cellStyle name="Lien hypertexte" xfId="1518"/>
    <cellStyle name="Lien hypertexte visité" xfId="1519"/>
    <cellStyle name="Lien hypertexte" xfId="1520"/>
    <cellStyle name="Lien hypertexte visité" xfId="1521"/>
    <cellStyle name="Lien hypertexte" xfId="1522"/>
    <cellStyle name="Lien hypertexte visité" xfId="1523"/>
    <cellStyle name="Lien hypertexte" xfId="1524"/>
    <cellStyle name="Lien hypertexte visité" xfId="1525"/>
    <cellStyle name="Lien hypertexte" xfId="1526"/>
    <cellStyle name="Lien hypertexte visité" xfId="1527"/>
    <cellStyle name="Lien hypertexte" xfId="1528"/>
    <cellStyle name="Lien hypertexte visité" xfId="1529"/>
    <cellStyle name="Lien hypertexte" xfId="1530"/>
    <cellStyle name="Lien hypertexte visité" xfId="1531"/>
    <cellStyle name="Lien hypertexte" xfId="1532"/>
    <cellStyle name="Lien hypertexte visité" xfId="1533"/>
    <cellStyle name="Lien hypertexte" xfId="1534"/>
    <cellStyle name="Lien hypertexte visité" xfId="1535"/>
    <cellStyle name="Lien hypertexte" xfId="1536"/>
    <cellStyle name="Lien hypertexte visité" xfId="1537"/>
    <cellStyle name="Lien hypertexte" xfId="1538"/>
    <cellStyle name="Lien hypertexte visité" xfId="1539"/>
    <cellStyle name="Lien hypertexte" xfId="1540"/>
    <cellStyle name="Lien hypertexte visité" xfId="1541"/>
    <cellStyle name="Lien hypertexte" xfId="1542"/>
    <cellStyle name="Lien hypertexte visité" xfId="1543"/>
    <cellStyle name="Lien hypertexte" xfId="1544"/>
    <cellStyle name="Lien hypertexte visité" xfId="1545"/>
    <cellStyle name="Lien hypertexte" xfId="1546"/>
    <cellStyle name="Lien hypertexte visité" xfId="1547"/>
    <cellStyle name="Lien hypertexte" xfId="1548"/>
    <cellStyle name="Lien hypertexte visité" xfId="1549"/>
    <cellStyle name="Lien hypertexte" xfId="1550"/>
    <cellStyle name="Lien hypertexte visité" xfId="1551"/>
    <cellStyle name="Lien hypertexte" xfId="1552"/>
    <cellStyle name="Lien hypertexte visité" xfId="1553"/>
    <cellStyle name="Lien hypertexte" xfId="1554"/>
    <cellStyle name="Lien hypertexte visité" xfId="1555"/>
    <cellStyle name="Lien hypertexte" xfId="1556"/>
    <cellStyle name="Lien hypertexte visité" xfId="1557"/>
    <cellStyle name="Lien hypertexte" xfId="1558"/>
    <cellStyle name="Lien hypertexte visité" xfId="1559"/>
    <cellStyle name="Lien hypertexte" xfId="1560"/>
    <cellStyle name="Lien hypertexte visité" xfId="1561"/>
    <cellStyle name="Lien hypertexte" xfId="1562"/>
    <cellStyle name="Lien hypertexte visité" xfId="1563"/>
    <cellStyle name="Lien hypertexte" xfId="1564"/>
    <cellStyle name="Lien hypertexte visité" xfId="1565"/>
    <cellStyle name="Lien hypertexte" xfId="1566"/>
    <cellStyle name="Lien hypertexte visité" xfId="1567"/>
    <cellStyle name="Lien hypertexte" xfId="1568"/>
    <cellStyle name="Lien hypertexte visité" xfId="1569"/>
    <cellStyle name="Lien hypertexte" xfId="1570"/>
    <cellStyle name="Lien hypertexte visité" xfId="1571"/>
    <cellStyle name="Lien hypertexte" xfId="1572"/>
    <cellStyle name="Lien hypertexte visité" xfId="1573"/>
    <cellStyle name="Lien hypertexte" xfId="1574"/>
    <cellStyle name="Lien hypertexte visité" xfId="1575"/>
    <cellStyle name="Lien hypertexte" xfId="1576"/>
    <cellStyle name="Lien hypertexte visité" xfId="1577"/>
    <cellStyle name="Lien hypertexte" xfId="1578"/>
    <cellStyle name="Lien hypertexte visité" xfId="1579"/>
    <cellStyle name="Lien hypertexte" xfId="1580"/>
    <cellStyle name="Lien hypertexte visité" xfId="1581"/>
    <cellStyle name="Lien hypertexte" xfId="1582"/>
    <cellStyle name="Lien hypertexte visité" xfId="1583"/>
    <cellStyle name="Lien hypertexte" xfId="1584"/>
    <cellStyle name="Lien hypertexte visité" xfId="1585"/>
    <cellStyle name="Lien hypertexte" xfId="1586"/>
    <cellStyle name="Lien hypertexte visité" xfId="1587"/>
    <cellStyle name="Lien hypertexte" xfId="1588"/>
    <cellStyle name="Lien hypertexte visité" xfId="1589"/>
    <cellStyle name="Lien hypertexte" xfId="1590"/>
    <cellStyle name="Lien hypertexte visité" xfId="1591"/>
    <cellStyle name="Lien hypertexte" xfId="1592"/>
    <cellStyle name="Lien hypertexte visité" xfId="1593"/>
    <cellStyle name="Lien hypertexte" xfId="1594"/>
    <cellStyle name="Lien hypertexte visité" xfId="1595"/>
    <cellStyle name="Lien hypertexte" xfId="1596"/>
    <cellStyle name="Lien hypertexte visité" xfId="1597"/>
    <cellStyle name="Lien hypertexte" xfId="1598"/>
    <cellStyle name="Lien hypertexte visité" xfId="1599"/>
    <cellStyle name="Lien hypertexte" xfId="1600"/>
    <cellStyle name="Lien hypertexte visité" xfId="1601"/>
    <cellStyle name="Lien hypertexte" xfId="1602"/>
    <cellStyle name="Lien hypertexte visité" xfId="1603"/>
    <cellStyle name="Lien hypertexte" xfId="1604"/>
    <cellStyle name="Lien hypertexte visité" xfId="1605"/>
    <cellStyle name="Lien hypertexte" xfId="1606"/>
    <cellStyle name="Lien hypertexte visité" xfId="1607"/>
    <cellStyle name="Lien hypertexte" xfId="1608"/>
    <cellStyle name="Lien hypertexte visité" xfId="1609"/>
    <cellStyle name="Lien hypertexte" xfId="1610"/>
    <cellStyle name="Lien hypertexte visité" xfId="1611"/>
    <cellStyle name="Lien hypertexte" xfId="1612"/>
    <cellStyle name="Lien hypertexte visité" xfId="1613"/>
    <cellStyle name="Lien hypertexte" xfId="1614"/>
    <cellStyle name="Lien hypertexte visité" xfId="1615"/>
    <cellStyle name="Lien hypertexte" xfId="1616"/>
    <cellStyle name="Lien hypertexte visité" xfId="1617"/>
    <cellStyle name="Lien hypertexte" xfId="1618"/>
    <cellStyle name="Lien hypertexte visité" xfId="1619"/>
    <cellStyle name="Lien hypertexte" xfId="1620"/>
    <cellStyle name="Lien hypertexte visité" xfId="1621"/>
    <cellStyle name="Lien hypertexte" xfId="1622"/>
    <cellStyle name="Lien hypertexte visité" xfId="1623"/>
    <cellStyle name="Lien hypertexte" xfId="1624"/>
    <cellStyle name="Lien hypertexte visité" xfId="1625"/>
    <cellStyle name="Lien hypertexte" xfId="1626"/>
    <cellStyle name="Lien hypertexte visité" xfId="1627"/>
    <cellStyle name="Lien hypertexte" xfId="1628"/>
    <cellStyle name="Lien hypertexte visité" xfId="1629"/>
    <cellStyle name="Lien hypertexte" xfId="1630"/>
    <cellStyle name="Lien hypertexte visité" xfId="1631"/>
    <cellStyle name="Lien hypertexte" xfId="1632"/>
    <cellStyle name="Lien hypertexte visité" xfId="1633"/>
    <cellStyle name="Lien hypertexte" xfId="1634"/>
    <cellStyle name="Lien hypertexte visité" xfId="1635"/>
    <cellStyle name="Lien hypertexte" xfId="1636"/>
    <cellStyle name="Lien hypertexte visité" xfId="1637"/>
    <cellStyle name="Lien hypertexte" xfId="1638"/>
    <cellStyle name="Lien hypertexte visité" xfId="1639"/>
    <cellStyle name="Lien hypertexte" xfId="1640"/>
    <cellStyle name="Lien hypertexte visité" xfId="1641"/>
    <cellStyle name="Lien hypertexte" xfId="1642"/>
    <cellStyle name="Lien hypertexte visité" xfId="1643"/>
    <cellStyle name="Lien hypertexte" xfId="1644"/>
    <cellStyle name="Lien hypertexte visité" xfId="1645"/>
    <cellStyle name="Lien hypertexte" xfId="1646"/>
    <cellStyle name="Lien hypertexte visité" xfId="1647"/>
    <cellStyle name="Lien hypertexte" xfId="1648"/>
    <cellStyle name="Lien hypertexte visité" xfId="1649"/>
    <cellStyle name="Lien hypertexte" xfId="1650"/>
    <cellStyle name="Lien hypertexte visité" xfId="1651"/>
    <cellStyle name="Lien hypertexte" xfId="1652"/>
    <cellStyle name="Lien hypertexte visité" xfId="1653"/>
    <cellStyle name="Lien hypertexte" xfId="1654"/>
    <cellStyle name="Lien hypertexte visité" xfId="1655"/>
    <cellStyle name="Lien hypertexte" xfId="1656"/>
    <cellStyle name="Lien hypertexte visité" xfId="1657"/>
    <cellStyle name="Lien hypertexte" xfId="1658"/>
    <cellStyle name="Lien hypertexte visité" xfId="1659"/>
    <cellStyle name="Lien hypertexte" xfId="1660"/>
    <cellStyle name="Lien hypertexte visité" xfId="1661"/>
    <cellStyle name="Lien hypertexte" xfId="1662"/>
    <cellStyle name="Lien hypertexte visité" xfId="1663"/>
    <cellStyle name="Lien hypertexte" xfId="1664"/>
    <cellStyle name="Lien hypertexte visité" xfId="1665"/>
    <cellStyle name="Lien hypertexte" xfId="1666"/>
    <cellStyle name="Lien hypertexte visité" xfId="1667"/>
    <cellStyle name="Lien hypertexte" xfId="1668"/>
    <cellStyle name="Lien hypertexte visité" xfId="1669"/>
    <cellStyle name="Lien hypertexte" xfId="1670"/>
    <cellStyle name="Lien hypertexte visité" xfId="1671"/>
    <cellStyle name="Lien hypertexte" xfId="1672"/>
    <cellStyle name="Lien hypertexte visité" xfId="1673"/>
    <cellStyle name="Lien hypertexte" xfId="1674"/>
    <cellStyle name="Lien hypertexte visité" xfId="1675"/>
    <cellStyle name="Lien hypertexte" xfId="1676"/>
    <cellStyle name="Lien hypertexte visité" xfId="1677"/>
    <cellStyle name="Lien hypertexte" xfId="1678"/>
    <cellStyle name="Lien hypertexte visité" xfId="1679"/>
    <cellStyle name="Lien hypertexte" xfId="1680"/>
    <cellStyle name="Lien hypertexte visité" xfId="1681"/>
    <cellStyle name="Lien hypertexte" xfId="1682"/>
    <cellStyle name="Lien hypertexte visité" xfId="1683"/>
    <cellStyle name="Lien hypertexte" xfId="1684"/>
    <cellStyle name="Lien hypertexte visité" xfId="1685"/>
    <cellStyle name="Lien hypertexte" xfId="1686"/>
    <cellStyle name="Lien hypertexte visité" xfId="1687"/>
    <cellStyle name="Lien hypertexte" xfId="1688"/>
    <cellStyle name="Lien hypertexte visité" xfId="1689"/>
    <cellStyle name="Lien hypertexte" xfId="1690"/>
    <cellStyle name="Lien hypertexte visité" xfId="1691"/>
    <cellStyle name="Lien hypertexte" xfId="1692"/>
    <cellStyle name="Lien hypertexte visité" xfId="1693"/>
    <cellStyle name="Lien hypertexte" xfId="1694"/>
    <cellStyle name="Lien hypertexte visité" xfId="1695"/>
    <cellStyle name="Lien hypertexte" xfId="1696"/>
    <cellStyle name="Lien hypertexte visité" xfId="1697"/>
    <cellStyle name="Lien hypertexte" xfId="1698"/>
    <cellStyle name="Lien hypertexte visité" xfId="1699"/>
    <cellStyle name="Lien hypertexte" xfId="1700"/>
    <cellStyle name="Lien hypertexte visité" xfId="1701"/>
    <cellStyle name="Lien hypertexte" xfId="1702"/>
    <cellStyle name="Lien hypertexte visité" xfId="1703"/>
    <cellStyle name="Lien hypertexte" xfId="1704"/>
    <cellStyle name="Lien hypertexte visité" xfId="1705"/>
    <cellStyle name="Lien hypertexte" xfId="1706"/>
    <cellStyle name="Lien hypertexte visité" xfId="1707"/>
    <cellStyle name="Lien hypertexte" xfId="1708"/>
    <cellStyle name="Lien hypertexte visité" xfId="1709"/>
    <cellStyle name="Lien hypertexte" xfId="1710"/>
    <cellStyle name="Lien hypertexte visité" xfId="1711"/>
    <cellStyle name="Lien hypertexte" xfId="1712"/>
    <cellStyle name="Lien hypertexte visité" xfId="1713"/>
    <cellStyle name="Lien hypertexte" xfId="1714"/>
    <cellStyle name="Lien hypertexte visité" xfId="1715"/>
    <cellStyle name="Lien hypertexte" xfId="1716"/>
    <cellStyle name="Lien hypertexte visité" xfId="1717"/>
    <cellStyle name="Lien hypertexte" xfId="1718"/>
    <cellStyle name="Lien hypertexte visité" xfId="1719"/>
    <cellStyle name="Lien hypertexte" xfId="1720"/>
    <cellStyle name="Lien hypertexte visité" xfId="1721"/>
    <cellStyle name="Lien hypertexte" xfId="1722"/>
    <cellStyle name="Lien hypertexte visité" xfId="1723"/>
    <cellStyle name="Lien hypertexte" xfId="1724"/>
    <cellStyle name="Lien hypertexte visité" xfId="1725"/>
    <cellStyle name="Lien hypertexte" xfId="1726"/>
    <cellStyle name="Lien hypertexte visité" xfId="1727"/>
    <cellStyle name="Lien hypertexte" xfId="1728"/>
    <cellStyle name="Lien hypertexte visité" xfId="1729"/>
    <cellStyle name="Lien hypertexte" xfId="1730"/>
    <cellStyle name="Lien hypertexte visité" xfId="1731"/>
    <cellStyle name="Lien hypertexte" xfId="1732"/>
    <cellStyle name="Lien hypertexte visité" xfId="1733"/>
    <cellStyle name="Lien hypertexte" xfId="1734"/>
    <cellStyle name="Lien hypertexte visité" xfId="1735"/>
    <cellStyle name="Lien hypertexte" xfId="1736"/>
    <cellStyle name="Lien hypertexte visité" xfId="1737"/>
    <cellStyle name="Lien hypertexte" xfId="1738"/>
    <cellStyle name="Lien hypertexte visité" xfId="1739"/>
    <cellStyle name="Lien hypertexte" xfId="1740"/>
    <cellStyle name="Lien hypertexte visité" xfId="1741"/>
    <cellStyle name="Lien hypertexte" xfId="1742"/>
    <cellStyle name="Lien hypertexte visité" xfId="1743"/>
    <cellStyle name="Lien hypertexte" xfId="1744"/>
    <cellStyle name="Lien hypertexte visité" xfId="1745"/>
    <cellStyle name="Lien hypertexte" xfId="1746"/>
    <cellStyle name="Lien hypertexte visité" xfId="1747"/>
    <cellStyle name="Lien hypertexte" xfId="1748"/>
    <cellStyle name="Lien hypertexte visité" xfId="1749"/>
    <cellStyle name="Lien hypertexte" xfId="1750"/>
    <cellStyle name="Lien hypertexte visité" xfId="1751"/>
    <cellStyle name="Lien hypertexte" xfId="1752"/>
    <cellStyle name="Lien hypertexte visité" xfId="1753"/>
    <cellStyle name="Lien hypertexte" xfId="1754"/>
    <cellStyle name="Lien hypertexte visité" xfId="1755"/>
    <cellStyle name="Lien hypertexte" xfId="1756"/>
    <cellStyle name="Lien hypertexte visité" xfId="1757"/>
    <cellStyle name="Lien hypertexte" xfId="1758"/>
    <cellStyle name="Lien hypertexte visité" xfId="1759"/>
    <cellStyle name="Lien hypertexte" xfId="1760"/>
    <cellStyle name="Lien hypertexte visité" xfId="1761"/>
    <cellStyle name="Lien hypertexte" xfId="1762"/>
    <cellStyle name="Lien hypertexte visité" xfId="1763"/>
    <cellStyle name="Lien hypertexte" xfId="1764"/>
    <cellStyle name="Lien hypertexte visité" xfId="1765"/>
    <cellStyle name="Lien hypertexte" xfId="1766"/>
    <cellStyle name="Lien hypertexte visité" xfId="1767"/>
    <cellStyle name="Lien hypertexte" xfId="1768"/>
    <cellStyle name="Lien hypertexte visité" xfId="1769"/>
    <cellStyle name="Lien hypertexte" xfId="1770"/>
    <cellStyle name="Lien hypertexte visité" xfId="1771"/>
    <cellStyle name="Lien hypertexte" xfId="1772"/>
    <cellStyle name="Lien hypertexte visité" xfId="1773"/>
    <cellStyle name="Lien hypertexte" xfId="1774"/>
    <cellStyle name="Lien hypertexte visité" xfId="1775"/>
    <cellStyle name="Lien hypertexte" xfId="1776"/>
    <cellStyle name="Lien hypertexte visité" xfId="1777"/>
    <cellStyle name="Lien hypertexte" xfId="1778"/>
    <cellStyle name="Lien hypertexte visité" xfId="1779"/>
    <cellStyle name="Lien hypertexte" xfId="1780"/>
    <cellStyle name="Lien hypertexte visité" xfId="1781"/>
    <cellStyle name="Lien hypertexte" xfId="1782"/>
    <cellStyle name="Lien hypertexte visité" xfId="1783"/>
    <cellStyle name="Lien hypertexte" xfId="1784"/>
    <cellStyle name="Lien hypertexte visité" xfId="1785"/>
    <cellStyle name="Lien hypertexte" xfId="1786"/>
    <cellStyle name="Lien hypertexte visité" xfId="1787"/>
    <cellStyle name="Lien hypertexte" xfId="1788"/>
    <cellStyle name="Lien hypertexte visité" xfId="1789"/>
    <cellStyle name="Lien hypertexte" xfId="1790"/>
    <cellStyle name="Lien hypertexte visité" xfId="1791"/>
    <cellStyle name="Lien hypertexte" xfId="1792"/>
    <cellStyle name="Lien hypertexte visité" xfId="1793"/>
    <cellStyle name="Lien hypertexte" xfId="1794"/>
    <cellStyle name="Lien hypertexte visité" xfId="1795"/>
    <cellStyle name="Lien hypertexte" xfId="1796"/>
    <cellStyle name="Lien hypertexte visité" xfId="1797"/>
    <cellStyle name="Lien hypertexte" xfId="1798"/>
    <cellStyle name="Lien hypertexte visité" xfId="1799"/>
    <cellStyle name="Lien hypertexte" xfId="1800"/>
    <cellStyle name="Lien hypertexte visité" xfId="1801"/>
    <cellStyle name="Lien hypertexte" xfId="1802"/>
    <cellStyle name="Lien hypertexte visité" xfId="1803"/>
    <cellStyle name="Lien hypertexte" xfId="1804"/>
    <cellStyle name="Lien hypertexte visité" xfId="1805"/>
    <cellStyle name="Lien hypertexte" xfId="1806"/>
    <cellStyle name="Lien hypertexte visité" xfId="1807"/>
    <cellStyle name="Lien hypertexte" xfId="1808"/>
    <cellStyle name="Lien hypertexte visité" xfId="1809"/>
    <cellStyle name="Lien hypertexte" xfId="1810"/>
    <cellStyle name="Lien hypertexte visité" xfId="1811"/>
    <cellStyle name="Lien hypertexte" xfId="1812"/>
    <cellStyle name="Lien hypertexte visité" xfId="1813"/>
    <cellStyle name="Lien hypertexte" xfId="1814"/>
    <cellStyle name="Lien hypertexte visité" xfId="1815"/>
    <cellStyle name="Lien hypertexte" xfId="1816"/>
    <cellStyle name="Lien hypertexte visité" xfId="1817"/>
    <cellStyle name="Lien hypertexte" xfId="1818"/>
    <cellStyle name="Lien hypertexte visité" xfId="1819"/>
    <cellStyle name="Lien hypertexte" xfId="1820"/>
    <cellStyle name="Lien hypertexte visité" xfId="1821"/>
    <cellStyle name="Lien hypertexte" xfId="1822"/>
    <cellStyle name="Lien hypertexte visité" xfId="1823"/>
    <cellStyle name="Lien hypertexte" xfId="1824"/>
    <cellStyle name="Lien hypertexte visité" xfId="1825"/>
    <cellStyle name="Lien hypertexte" xfId="1826"/>
    <cellStyle name="Lien hypertexte visité" xfId="1827"/>
    <cellStyle name="Lien hypertexte" xfId="1828"/>
    <cellStyle name="Lien hypertexte visité" xfId="1829"/>
    <cellStyle name="Lien hypertexte" xfId="1830"/>
    <cellStyle name="Lien hypertexte visité" xfId="1831"/>
    <cellStyle name="Lien hypertexte" xfId="1832"/>
    <cellStyle name="Lien hypertexte visité" xfId="1833"/>
    <cellStyle name="Lien hypertexte" xfId="1834"/>
    <cellStyle name="Lien hypertexte visité" xfId="1835"/>
    <cellStyle name="Lien hypertexte" xfId="1836"/>
    <cellStyle name="Lien hypertexte visité" xfId="1837"/>
    <cellStyle name="Lien hypertexte" xfId="1838"/>
    <cellStyle name="Lien hypertexte visité" xfId="1839"/>
    <cellStyle name="Lien hypertexte" xfId="1840"/>
    <cellStyle name="Lien hypertexte visité" xfId="1841"/>
    <cellStyle name="Lien hypertexte" xfId="1842"/>
    <cellStyle name="Lien hypertexte visité" xfId="1843"/>
    <cellStyle name="Lien hypertexte" xfId="1844"/>
    <cellStyle name="Lien hypertexte visité" xfId="1845"/>
    <cellStyle name="Lien hypertexte" xfId="1846"/>
    <cellStyle name="Lien hypertexte visité" xfId="1847"/>
    <cellStyle name="Lien hypertexte" xfId="1848"/>
    <cellStyle name="Lien hypertexte visité" xfId="1849"/>
    <cellStyle name="Lien hypertexte" xfId="1850"/>
    <cellStyle name="Lien hypertexte visité" xfId="1851"/>
    <cellStyle name="Lien hypertexte" xfId="1852"/>
    <cellStyle name="Lien hypertexte visité" xfId="1853"/>
    <cellStyle name="Lien hypertexte" xfId="1854"/>
    <cellStyle name="Lien hypertexte visité" xfId="1855"/>
    <cellStyle name="Lien hypertexte" xfId="1856"/>
    <cellStyle name="Lien hypertexte visité" xfId="1857"/>
    <cellStyle name="Lien hypertexte" xfId="1858"/>
    <cellStyle name="Lien hypertexte visité" xfId="1859"/>
    <cellStyle name="Lien hypertexte" xfId="1860"/>
    <cellStyle name="Lien hypertexte visité" xfId="1861"/>
    <cellStyle name="Lien hypertexte" xfId="1862"/>
    <cellStyle name="Lien hypertexte visité" xfId="1863"/>
    <cellStyle name="Lien hypertexte" xfId="1864"/>
    <cellStyle name="Lien hypertexte visité" xfId="1865"/>
    <cellStyle name="Lien hypertexte" xfId="1866"/>
    <cellStyle name="Lien hypertexte visité" xfId="1867"/>
    <cellStyle name="Lien hypertexte" xfId="1868"/>
    <cellStyle name="Lien hypertexte visité" xfId="1869"/>
    <cellStyle name="Lien hypertexte" xfId="1870"/>
    <cellStyle name="Lien hypertexte visité" xfId="1871"/>
    <cellStyle name="Lien hypertexte" xfId="1872"/>
    <cellStyle name="Lien hypertexte visité" xfId="1873"/>
    <cellStyle name="Lien hypertexte" xfId="1874"/>
    <cellStyle name="Lien hypertexte visité" xfId="1875"/>
    <cellStyle name="Lien hypertexte" xfId="1876"/>
    <cellStyle name="Lien hypertexte visité" xfId="1877"/>
    <cellStyle name="Lien hypertexte" xfId="1878"/>
    <cellStyle name="Lien hypertexte visité" xfId="1879"/>
    <cellStyle name="Lien hypertexte" xfId="1880"/>
    <cellStyle name="Lien hypertexte visité" xfId="1881"/>
    <cellStyle name="Lien hypertexte" xfId="1882"/>
    <cellStyle name="Lien hypertexte visité" xfId="1883"/>
    <cellStyle name="Lien hypertexte" xfId="1884"/>
    <cellStyle name="Lien hypertexte visité" xfId="1885"/>
    <cellStyle name="Lien hypertexte" xfId="1886"/>
    <cellStyle name="Lien hypertexte visité" xfId="1887"/>
    <cellStyle name="Lien hypertexte" xfId="1888"/>
    <cellStyle name="Lien hypertexte visité" xfId="1889"/>
    <cellStyle name="Lien hypertexte" xfId="1890"/>
    <cellStyle name="Lien hypertexte visité" xfId="1891"/>
    <cellStyle name="Lien hypertexte" xfId="1892"/>
    <cellStyle name="Lien hypertexte visité" xfId="1893"/>
    <cellStyle name="Lien hypertexte" xfId="1894"/>
    <cellStyle name="Lien hypertexte visité" xfId="1895"/>
    <cellStyle name="Lien hypertexte" xfId="1896"/>
    <cellStyle name="Lien hypertexte visité" xfId="1897"/>
    <cellStyle name="Lien hypertexte" xfId="1898"/>
    <cellStyle name="Lien hypertexte visité" xfId="1899"/>
    <cellStyle name="Lien hypertexte" xfId="1900"/>
    <cellStyle name="Lien hypertexte visité" xfId="1901"/>
    <cellStyle name="Lien hypertexte" xfId="1902"/>
    <cellStyle name="Lien hypertexte visité" xfId="1903"/>
    <cellStyle name="Lien hypertexte" xfId="1904"/>
    <cellStyle name="Lien hypertexte visité" xfId="1905"/>
    <cellStyle name="Lien hypertexte" xfId="1906"/>
    <cellStyle name="Lien hypertexte visité" xfId="1907"/>
    <cellStyle name="Lien hypertexte" xfId="1908"/>
    <cellStyle name="Lien hypertexte visité" xfId="1909"/>
    <cellStyle name="Lien hypertexte" xfId="1910"/>
    <cellStyle name="Lien hypertexte visité" xfId="1911"/>
    <cellStyle name="Lien hypertexte" xfId="1912"/>
    <cellStyle name="Lien hypertexte visité" xfId="1913"/>
    <cellStyle name="Lien hypertexte" xfId="1914"/>
    <cellStyle name="Lien hypertexte visité" xfId="1915"/>
    <cellStyle name="Lien hypertexte" xfId="1916"/>
    <cellStyle name="Lien hypertexte visité" xfId="1917"/>
    <cellStyle name="Lien hypertexte" xfId="1918"/>
    <cellStyle name="Lien hypertexte visité" xfId="1919"/>
    <cellStyle name="Lien hypertexte" xfId="1920"/>
    <cellStyle name="Lien hypertexte visité" xfId="1921"/>
    <cellStyle name="Lien hypertexte" xfId="1922"/>
    <cellStyle name="Lien hypertexte visité" xfId="1923"/>
    <cellStyle name="Lien hypertexte" xfId="1924"/>
    <cellStyle name="Lien hypertexte visité" xfId="1925"/>
    <cellStyle name="Lien hypertexte" xfId="1926"/>
    <cellStyle name="Lien hypertexte visité" xfId="1927"/>
    <cellStyle name="Lien hypertexte" xfId="1928"/>
    <cellStyle name="Lien hypertexte visité" xfId="1929"/>
    <cellStyle name="Lien hypertexte" xfId="1930"/>
    <cellStyle name="Lien hypertexte visité" xfId="1931"/>
    <cellStyle name="Lien hypertexte" xfId="1932"/>
    <cellStyle name="Lien hypertexte visité" xfId="1933"/>
    <cellStyle name="Lien hypertexte" xfId="1934"/>
    <cellStyle name="Lien hypertexte visité" xfId="1935"/>
    <cellStyle name="Lien hypertexte" xfId="1936"/>
    <cellStyle name="Lien hypertexte visité" xfId="1937"/>
    <cellStyle name="Lien hypertexte" xfId="1938"/>
    <cellStyle name="Lien hypertexte visité" xfId="1939"/>
    <cellStyle name="Lien hypertexte" xfId="1940"/>
    <cellStyle name="Lien hypertexte visité" xfId="1941"/>
    <cellStyle name="Lien hypertexte" xfId="1942"/>
    <cellStyle name="Lien hypertexte visité" xfId="1943"/>
    <cellStyle name="Lien hypertexte" xfId="1944"/>
    <cellStyle name="Lien hypertexte visité" xfId="1945"/>
    <cellStyle name="Lien hypertexte" xfId="1946"/>
    <cellStyle name="Lien hypertexte visité" xfId="1947"/>
    <cellStyle name="Lien hypertexte" xfId="1948"/>
    <cellStyle name="Lien hypertexte visité" xfId="1949"/>
    <cellStyle name="Lien hypertexte" xfId="1950"/>
    <cellStyle name="Lien hypertexte visité" xfId="1951"/>
    <cellStyle name="Lien hypertexte" xfId="1952"/>
    <cellStyle name="Lien hypertexte visité" xfId="1953"/>
    <cellStyle name="Lien hypertexte" xfId="1954"/>
    <cellStyle name="Lien hypertexte visité" xfId="1955"/>
    <cellStyle name="Lien hypertexte" xfId="1956"/>
    <cellStyle name="Lien hypertexte visité" xfId="1957"/>
    <cellStyle name="Lien hypertexte" xfId="1958"/>
    <cellStyle name="Lien hypertexte visité" xfId="1959"/>
    <cellStyle name="Lien hypertexte" xfId="1960"/>
    <cellStyle name="Lien hypertexte visité" xfId="1961"/>
    <cellStyle name="Lien hypertexte" xfId="1962"/>
    <cellStyle name="Lien hypertexte visité" xfId="1963"/>
    <cellStyle name="Lien hypertexte" xfId="1964"/>
    <cellStyle name="Lien hypertexte visité" xfId="1965"/>
    <cellStyle name="Lien hypertexte" xfId="1966"/>
    <cellStyle name="Lien hypertexte visité" xfId="1967"/>
    <cellStyle name="Lien hypertexte" xfId="1968"/>
    <cellStyle name="Lien hypertexte visité" xfId="1969"/>
    <cellStyle name="Lien hypertexte" xfId="1970"/>
    <cellStyle name="Lien hypertexte visité" xfId="1971"/>
    <cellStyle name="Lien hypertexte" xfId="1972"/>
    <cellStyle name="Lien hypertexte visité" xfId="1973"/>
    <cellStyle name="Lien hypertexte" xfId="1974"/>
    <cellStyle name="Lien hypertexte visité" xfId="1975"/>
    <cellStyle name="Lien hypertexte" xfId="1976"/>
    <cellStyle name="Lien hypertexte visité" xfId="1977"/>
    <cellStyle name="Lien hypertexte" xfId="1978"/>
    <cellStyle name="Lien hypertexte visité" xfId="1979"/>
    <cellStyle name="Lien hypertexte" xfId="1980"/>
    <cellStyle name="Lien hypertexte visité" xfId="1981"/>
    <cellStyle name="Lien hypertexte" xfId="1982"/>
    <cellStyle name="Lien hypertexte visité" xfId="1983"/>
    <cellStyle name="Lien hypertexte" xfId="1984"/>
    <cellStyle name="Lien hypertexte visité" xfId="1985"/>
    <cellStyle name="Lien hypertexte" xfId="1986"/>
    <cellStyle name="Lien hypertexte visité" xfId="1987"/>
    <cellStyle name="Lien hypertexte" xfId="1988"/>
    <cellStyle name="Lien hypertexte visité" xfId="1989"/>
    <cellStyle name="Lien hypertexte" xfId="1990"/>
    <cellStyle name="Lien hypertexte visité" xfId="1991"/>
    <cellStyle name="Lien hypertexte" xfId="1992"/>
    <cellStyle name="Lien hypertexte visité" xfId="1993"/>
    <cellStyle name="Lien hypertexte" xfId="1994"/>
    <cellStyle name="Lien hypertexte visité" xfId="1995"/>
    <cellStyle name="Lien hypertexte" xfId="1996"/>
    <cellStyle name="Lien hypertexte visité" xfId="1997"/>
    <cellStyle name="Lien hypertexte" xfId="1998"/>
    <cellStyle name="Lien hypertexte visité" xfId="1999"/>
    <cellStyle name="Lien hypertexte" xfId="2000"/>
    <cellStyle name="Lien hypertexte visité" xfId="2001"/>
    <cellStyle name="Lien hypertexte" xfId="2002"/>
    <cellStyle name="Lien hypertexte visité" xfId="2003"/>
    <cellStyle name="Lien hypertexte" xfId="2004"/>
    <cellStyle name="Lien hypertexte visité" xfId="2005"/>
    <cellStyle name="Lien hypertexte" xfId="2006"/>
    <cellStyle name="Lien hypertexte visité" xfId="2007"/>
    <cellStyle name="Lien hypertexte" xfId="2008"/>
    <cellStyle name="Lien hypertexte visité" xfId="2009"/>
    <cellStyle name="Lien hypertexte" xfId="2010"/>
    <cellStyle name="Lien hypertexte visité" xfId="2011"/>
    <cellStyle name="Lien hypertexte" xfId="2012"/>
    <cellStyle name="Lien hypertexte visité" xfId="2013"/>
    <cellStyle name="Lien hypertexte" xfId="2014"/>
    <cellStyle name="Lien hypertexte visité" xfId="2015"/>
    <cellStyle name="Lien hypertexte" xfId="2016"/>
    <cellStyle name="Lien hypertexte visité" xfId="2017"/>
    <cellStyle name="Lien hypertexte" xfId="2018"/>
    <cellStyle name="Lien hypertexte visité" xfId="2019"/>
    <cellStyle name="Lien hypertexte" xfId="2020"/>
    <cellStyle name="Lien hypertexte visité" xfId="2021"/>
    <cellStyle name="Lien hypertexte" xfId="2022"/>
    <cellStyle name="Lien hypertexte visité" xfId="2023"/>
    <cellStyle name="Lien hypertexte" xfId="2024"/>
    <cellStyle name="Lien hypertexte visité" xfId="2025"/>
    <cellStyle name="Lien hypertexte" xfId="2026"/>
    <cellStyle name="Lien hypertexte visité" xfId="2027"/>
    <cellStyle name="Lien hypertexte" xfId="2028"/>
    <cellStyle name="Lien hypertexte visité" xfId="2029"/>
    <cellStyle name="Lien hypertexte" xfId="2030"/>
    <cellStyle name="Lien hypertexte visité" xfId="2031"/>
    <cellStyle name="Lien hypertexte" xfId="2032"/>
    <cellStyle name="Lien hypertexte visité" xfId="2033"/>
    <cellStyle name="Lien hypertexte" xfId="2034"/>
    <cellStyle name="Lien hypertexte visité" xfId="2035"/>
    <cellStyle name="Lien hypertexte" xfId="2036"/>
    <cellStyle name="Lien hypertexte visité" xfId="2037"/>
    <cellStyle name="Lien hypertexte" xfId="2038"/>
    <cellStyle name="Lien hypertexte visité" xfId="2039"/>
    <cellStyle name="Lien hypertexte" xfId="2040"/>
    <cellStyle name="Lien hypertexte visité" xfId="2041"/>
    <cellStyle name="Lien hypertexte" xfId="2042"/>
    <cellStyle name="Lien hypertexte visité" xfId="2043"/>
    <cellStyle name="Lien hypertexte" xfId="2044"/>
    <cellStyle name="Lien hypertexte visité" xfId="2045"/>
    <cellStyle name="Lien hypertexte" xfId="2046"/>
    <cellStyle name="Lien hypertexte visité" xfId="2047"/>
    <cellStyle name="Lien hypertexte" xfId="2048"/>
    <cellStyle name="Lien hypertexte visité" xfId="2049"/>
    <cellStyle name="Lien hypertexte" xfId="2050"/>
    <cellStyle name="Lien hypertexte visité" xfId="2051"/>
    <cellStyle name="Lien hypertexte" xfId="2052"/>
    <cellStyle name="Lien hypertexte visité" xfId="2053"/>
    <cellStyle name="Lien hypertexte" xfId="2054"/>
    <cellStyle name="Lien hypertexte visité" xfId="2055"/>
    <cellStyle name="Lien hypertexte" xfId="2056"/>
    <cellStyle name="Lien hypertexte visité" xfId="2057"/>
    <cellStyle name="Lien hypertexte" xfId="2058"/>
    <cellStyle name="Lien hypertexte visité" xfId="2059"/>
    <cellStyle name="Lien hypertexte" xfId="2060"/>
    <cellStyle name="Lien hypertexte visité" xfId="2061"/>
    <cellStyle name="Lien hypertexte" xfId="2062"/>
    <cellStyle name="Lien hypertexte visité" xfId="2063"/>
    <cellStyle name="Lien hypertexte" xfId="2064"/>
    <cellStyle name="Lien hypertexte visité" xfId="2065"/>
    <cellStyle name="Lien hypertexte" xfId="2066"/>
    <cellStyle name="Lien hypertexte visité" xfId="2067"/>
    <cellStyle name="Lien hypertexte" xfId="2068"/>
    <cellStyle name="Lien hypertexte visité" xfId="2069"/>
    <cellStyle name="Lien hypertexte" xfId="2070"/>
    <cellStyle name="Lien hypertexte visité" xfId="2071"/>
    <cellStyle name="Lien hypertexte" xfId="2072"/>
    <cellStyle name="Lien hypertexte visité" xfId="2073"/>
    <cellStyle name="Lien hypertexte" xfId="2074"/>
    <cellStyle name="Lien hypertexte visité" xfId="2075"/>
    <cellStyle name="Lien hypertexte" xfId="2076"/>
    <cellStyle name="Lien hypertexte visité" xfId="2077"/>
    <cellStyle name="Lien hypertexte" xfId="2078"/>
    <cellStyle name="Lien hypertexte visité" xfId="2079"/>
    <cellStyle name="Lien hypertexte" xfId="2080"/>
    <cellStyle name="Lien hypertexte visité" xfId="2081"/>
    <cellStyle name="Lien hypertexte" xfId="2082"/>
    <cellStyle name="Lien hypertexte visité" xfId="2083"/>
    <cellStyle name="Lien hypertexte" xfId="2084"/>
    <cellStyle name="Lien hypertexte visité" xfId="2085"/>
    <cellStyle name="Lien hypertexte" xfId="2086"/>
    <cellStyle name="Lien hypertexte visité" xfId="2087"/>
    <cellStyle name="Lien hypertexte" xfId="2088"/>
    <cellStyle name="Lien hypertexte visité" xfId="2089"/>
    <cellStyle name="Lien hypertexte" xfId="2090"/>
    <cellStyle name="Lien hypertexte visité" xfId="2091"/>
    <cellStyle name="Lien hypertexte" xfId="2092"/>
    <cellStyle name="Lien hypertexte visité" xfId="2093"/>
    <cellStyle name="Lien hypertexte" xfId="2094"/>
    <cellStyle name="Lien hypertexte visité" xfId="2095"/>
    <cellStyle name="Lien hypertexte" xfId="2096"/>
    <cellStyle name="Lien hypertexte visité" xfId="2097"/>
    <cellStyle name="Lien hypertexte" xfId="2098"/>
    <cellStyle name="Lien hypertexte visité" xfId="2099"/>
    <cellStyle name="Lien hypertexte" xfId="2100"/>
    <cellStyle name="Lien hypertexte visité" xfId="2101"/>
    <cellStyle name="Lien hypertexte" xfId="2102"/>
    <cellStyle name="Lien hypertexte visité" xfId="2103"/>
    <cellStyle name="Lien hypertexte" xfId="2104"/>
    <cellStyle name="Lien hypertexte visité" xfId="2105"/>
    <cellStyle name="Lien hypertexte" xfId="2106"/>
    <cellStyle name="Lien hypertexte visité" xfId="2107"/>
    <cellStyle name="Lien hypertexte" xfId="2108"/>
    <cellStyle name="Lien hypertexte visité" xfId="2109"/>
    <cellStyle name="Lien hypertexte" xfId="2110"/>
    <cellStyle name="Lien hypertexte visité" xfId="2111"/>
    <cellStyle name="Lien hypertexte" xfId="2112"/>
    <cellStyle name="Lien hypertexte visité" xfId="2113"/>
    <cellStyle name="Lien hypertexte" xfId="2114"/>
    <cellStyle name="Lien hypertexte visité" xfId="2115"/>
    <cellStyle name="Lien hypertexte" xfId="2116"/>
    <cellStyle name="Lien hypertexte visité" xfId="2117"/>
    <cellStyle name="Lien hypertexte" xfId="2118"/>
    <cellStyle name="Lien hypertexte visité" xfId="2119"/>
    <cellStyle name="Lien hypertexte" xfId="2120"/>
    <cellStyle name="Lien hypertexte visité" xfId="2121"/>
    <cellStyle name="Lien hypertexte" xfId="2122"/>
    <cellStyle name="Lien hypertexte visité" xfId="2123"/>
    <cellStyle name="Lien hypertexte" xfId="2124"/>
    <cellStyle name="Lien hypertexte visité" xfId="2125"/>
    <cellStyle name="Lien hypertexte" xfId="2126"/>
    <cellStyle name="Lien hypertexte visité" xfId="2127"/>
    <cellStyle name="Lien hypertexte" xfId="2128"/>
    <cellStyle name="Lien hypertexte visité" xfId="2129"/>
    <cellStyle name="Lien hypertexte" xfId="2130"/>
    <cellStyle name="Lien hypertexte visité" xfId="2131"/>
    <cellStyle name="Lien hypertexte" xfId="2132"/>
    <cellStyle name="Lien hypertexte visité" xfId="2133"/>
    <cellStyle name="Lien hypertexte" xfId="2134"/>
    <cellStyle name="Lien hypertexte visité" xfId="2135"/>
    <cellStyle name="Lien hypertexte" xfId="2136"/>
    <cellStyle name="Lien hypertexte visité" xfId="2137"/>
    <cellStyle name="Lien hypertexte" xfId="2138"/>
    <cellStyle name="Lien hypertexte visité" xfId="2139"/>
    <cellStyle name="Lien hypertexte" xfId="2140"/>
    <cellStyle name="Lien hypertexte visité" xfId="2141"/>
    <cellStyle name="Lien hypertexte" xfId="2142"/>
    <cellStyle name="Lien hypertexte visité" xfId="2143"/>
    <cellStyle name="Lien hypertexte" xfId="2144"/>
    <cellStyle name="Lien hypertexte visité" xfId="2145"/>
    <cellStyle name="Lien hypertexte" xfId="2146"/>
    <cellStyle name="Lien hypertexte visité" xfId="2147"/>
    <cellStyle name="Lien hypertexte" xfId="2148"/>
    <cellStyle name="Lien hypertexte visité" xfId="2149"/>
    <cellStyle name="Lien hypertexte" xfId="2150"/>
    <cellStyle name="Lien hypertexte visité" xfId="2151"/>
    <cellStyle name="Lien hypertexte" xfId="2152"/>
    <cellStyle name="Lien hypertexte visité" xfId="2153"/>
    <cellStyle name="Lien hypertexte" xfId="2154"/>
    <cellStyle name="Lien hypertexte visité" xfId="2155"/>
    <cellStyle name="Lien hypertexte" xfId="2156"/>
    <cellStyle name="Lien hypertexte visité" xfId="2157"/>
    <cellStyle name="Lien hypertexte" xfId="2158"/>
    <cellStyle name="Lien hypertexte visité" xfId="2159"/>
    <cellStyle name="Lien hypertexte" xfId="2160"/>
    <cellStyle name="Lien hypertexte visité" xfId="2161"/>
    <cellStyle name="Lien hypertexte" xfId="2162"/>
    <cellStyle name="Lien hypertexte visité" xfId="2163"/>
    <cellStyle name="Lien hypertexte" xfId="2164"/>
    <cellStyle name="Lien hypertexte visité" xfId="2165"/>
    <cellStyle name="Lien hypertexte" xfId="2166"/>
    <cellStyle name="Lien hypertexte visité" xfId="2167"/>
    <cellStyle name="Lien hypertexte" xfId="2168"/>
    <cellStyle name="Lien hypertexte visité" xfId="2169"/>
    <cellStyle name="Lien hypertexte" xfId="2170"/>
    <cellStyle name="Lien hypertexte visité" xfId="2171"/>
    <cellStyle name="Lien hypertexte" xfId="2172"/>
    <cellStyle name="Lien hypertexte visité" xfId="2173"/>
    <cellStyle name="Lien hypertexte" xfId="2174"/>
    <cellStyle name="Lien hypertexte visité" xfId="2175"/>
    <cellStyle name="Lien hypertexte" xfId="2176"/>
    <cellStyle name="Lien hypertexte visité" xfId="2177"/>
    <cellStyle name="Lien hypertexte" xfId="2178"/>
    <cellStyle name="Lien hypertexte visité" xfId="2179"/>
    <cellStyle name="Lien hypertexte" xfId="2180"/>
    <cellStyle name="Lien hypertexte visité" xfId="2181"/>
    <cellStyle name="Lien hypertexte" xfId="2182"/>
    <cellStyle name="Lien hypertexte visité" xfId="2183"/>
    <cellStyle name="Lien hypertexte" xfId="2184"/>
    <cellStyle name="Lien hypertexte visité" xfId="2185"/>
    <cellStyle name="Lien hypertexte" xfId="2186"/>
    <cellStyle name="Lien hypertexte visité" xfId="2187"/>
    <cellStyle name="Lien hypertexte" xfId="2188"/>
    <cellStyle name="Lien hypertexte visité" xfId="2189"/>
    <cellStyle name="Lien hypertexte" xfId="2190"/>
    <cellStyle name="Lien hypertexte visité" xfId="2191"/>
    <cellStyle name="Lien hypertexte" xfId="2192"/>
    <cellStyle name="Lien hypertexte visité" xfId="2193"/>
    <cellStyle name="Lien hypertexte" xfId="2194"/>
    <cellStyle name="Lien hypertexte visité" xfId="2195"/>
    <cellStyle name="Lien hypertexte" xfId="2196"/>
    <cellStyle name="Lien hypertexte visité" xfId="2197"/>
    <cellStyle name="Lien hypertexte" xfId="2198"/>
    <cellStyle name="Lien hypertexte visité" xfId="2199"/>
    <cellStyle name="Lien hypertexte" xfId="2200"/>
    <cellStyle name="Lien hypertexte visité" xfId="2201"/>
    <cellStyle name="Lien hypertexte" xfId="2202"/>
    <cellStyle name="Lien hypertexte visité" xfId="2203"/>
    <cellStyle name="Lien hypertexte" xfId="2204"/>
    <cellStyle name="Lien hypertexte visité" xfId="2205"/>
    <cellStyle name="Lien hypertexte" xfId="2206"/>
    <cellStyle name="Lien hypertexte visité" xfId="2207"/>
    <cellStyle name="Lien hypertexte" xfId="2208"/>
    <cellStyle name="Lien hypertexte visité" xfId="2209"/>
    <cellStyle name="Lien hypertexte" xfId="2210"/>
    <cellStyle name="Lien hypertexte visité" xfId="2211"/>
    <cellStyle name="Lien hypertexte" xfId="2212"/>
    <cellStyle name="Lien hypertexte visité" xfId="2213"/>
    <cellStyle name="Lien hypertexte" xfId="2214"/>
    <cellStyle name="Lien hypertexte visité" xfId="2215"/>
    <cellStyle name="Lien hypertexte" xfId="2216"/>
    <cellStyle name="Lien hypertexte visité" xfId="2217"/>
    <cellStyle name="Lien hypertexte" xfId="2218"/>
    <cellStyle name="Lien hypertexte visité" xfId="2219"/>
    <cellStyle name="Lien hypertexte" xfId="2220"/>
    <cellStyle name="Lien hypertexte visité" xfId="2221"/>
    <cellStyle name="Lien hypertexte" xfId="2222"/>
    <cellStyle name="Lien hypertexte visité" xfId="2223"/>
    <cellStyle name="Lien hypertexte" xfId="2224"/>
    <cellStyle name="Lien hypertexte visité" xfId="2225"/>
    <cellStyle name="Lien hypertexte" xfId="2226"/>
    <cellStyle name="Lien hypertexte visité" xfId="2227"/>
    <cellStyle name="Lien hypertexte" xfId="2228"/>
    <cellStyle name="Lien hypertexte visité" xfId="2229"/>
    <cellStyle name="Lien hypertexte" xfId="2230"/>
    <cellStyle name="Lien hypertexte visité" xfId="2231"/>
    <cellStyle name="Lien hypertexte" xfId="2232"/>
    <cellStyle name="Lien hypertexte visité" xfId="2233"/>
    <cellStyle name="Lien hypertexte" xfId="2234"/>
    <cellStyle name="Lien hypertexte visité" xfId="2235"/>
    <cellStyle name="Lien hypertexte" xfId="2236"/>
    <cellStyle name="Lien hypertexte visité" xfId="2237"/>
    <cellStyle name="Lien hypertexte" xfId="2238"/>
    <cellStyle name="Lien hypertexte visité" xfId="2239"/>
    <cellStyle name="Lien hypertexte" xfId="2240"/>
    <cellStyle name="Lien hypertexte visité" xfId="2241"/>
    <cellStyle name="Lien hypertexte" xfId="2242"/>
    <cellStyle name="Lien hypertexte visité" xfId="2243"/>
    <cellStyle name="Lien hypertexte" xfId="2244"/>
    <cellStyle name="Lien hypertexte visité" xfId="2245"/>
    <cellStyle name="Lien hypertexte" xfId="2246"/>
    <cellStyle name="Lien hypertexte visité" xfId="2247"/>
    <cellStyle name="Lien hypertexte" xfId="2248"/>
    <cellStyle name="Lien hypertexte visité" xfId="2249"/>
    <cellStyle name="Lien hypertexte" xfId="2250"/>
    <cellStyle name="Lien hypertexte visité" xfId="2251"/>
    <cellStyle name="Lien hypertexte" xfId="2252"/>
    <cellStyle name="Lien hypertexte visité" xfId="2253"/>
    <cellStyle name="Lien hypertexte" xfId="2254"/>
    <cellStyle name="Lien hypertexte visité" xfId="2255"/>
    <cellStyle name="Lien hypertexte" xfId="2256"/>
    <cellStyle name="Lien hypertexte visité" xfId="2257"/>
    <cellStyle name="Lien hypertexte" xfId="2258"/>
    <cellStyle name="Lien hypertexte visité" xfId="2259"/>
    <cellStyle name="Lien hypertexte" xfId="2260"/>
    <cellStyle name="Lien hypertexte visité" xfId="2261"/>
    <cellStyle name="Lien hypertexte" xfId="2262"/>
    <cellStyle name="Lien hypertexte visité" xfId="2263"/>
    <cellStyle name="Lien hypertexte" xfId="2264"/>
    <cellStyle name="Lien hypertexte visité" xfId="2265"/>
    <cellStyle name="Lien hypertexte" xfId="2266"/>
    <cellStyle name="Lien hypertexte visité" xfId="2267"/>
    <cellStyle name="Lien hypertexte" xfId="2268"/>
    <cellStyle name="Lien hypertexte visité" xfId="2269"/>
    <cellStyle name="Lien hypertexte" xfId="2270"/>
    <cellStyle name="Lien hypertexte visité" xfId="2271"/>
    <cellStyle name="Lien hypertexte" xfId="2272"/>
    <cellStyle name="Lien hypertexte visité" xfId="2273"/>
    <cellStyle name="Lien hypertexte" xfId="2274"/>
    <cellStyle name="Lien hypertexte visité" xfId="2275"/>
    <cellStyle name="Lien hypertexte" xfId="2276"/>
    <cellStyle name="Lien hypertexte visité" xfId="2277"/>
    <cellStyle name="Lien hypertexte" xfId="2278"/>
    <cellStyle name="Lien hypertexte visité" xfId="2279"/>
    <cellStyle name="Lien hypertexte" xfId="2280"/>
    <cellStyle name="Lien hypertexte visité" xfId="2281"/>
    <cellStyle name="Lien hypertexte" xfId="2282"/>
    <cellStyle name="Lien hypertexte visité" xfId="2283"/>
    <cellStyle name="Lien hypertexte" xfId="2284"/>
    <cellStyle name="Lien hypertexte visité" xfId="2285"/>
    <cellStyle name="Lien hypertexte" xfId="2286"/>
    <cellStyle name="Lien hypertexte visité" xfId="2287"/>
    <cellStyle name="Lien hypertexte" xfId="2288"/>
    <cellStyle name="Lien hypertexte visité" xfId="2289"/>
    <cellStyle name="Lien hypertexte" xfId="2290"/>
    <cellStyle name="Lien hypertexte visité" xfId="2291"/>
    <cellStyle name="Lien hypertexte" xfId="2292"/>
    <cellStyle name="Lien hypertexte visité" xfId="2293"/>
    <cellStyle name="Lien hypertexte" xfId="2294"/>
    <cellStyle name="Lien hypertexte visité" xfId="2295"/>
    <cellStyle name="Lien hypertexte" xfId="2296"/>
    <cellStyle name="Lien hypertexte visité" xfId="2297"/>
    <cellStyle name="Lien hypertexte" xfId="2298"/>
    <cellStyle name="Lien hypertexte visité" xfId="2299"/>
    <cellStyle name="Lien hypertexte" xfId="2300"/>
    <cellStyle name="Lien hypertexte visité" xfId="2301"/>
    <cellStyle name="Lien hypertexte" xfId="2302"/>
    <cellStyle name="Lien hypertexte visité" xfId="2303"/>
    <cellStyle name="Lien hypertexte" xfId="2304"/>
    <cellStyle name="Lien hypertexte visité" xfId="2305"/>
    <cellStyle name="Lien hypertexte" xfId="2306"/>
    <cellStyle name="Lien hypertexte visité" xfId="2307"/>
    <cellStyle name="Lien hypertexte" xfId="2308"/>
    <cellStyle name="Lien hypertexte visité" xfId="2309"/>
    <cellStyle name="Lien hypertexte" xfId="2310"/>
    <cellStyle name="Lien hypertexte visité" xfId="2311"/>
    <cellStyle name="Lien hypertexte" xfId="2312"/>
    <cellStyle name="Lien hypertexte visité" xfId="2313"/>
    <cellStyle name="Lien hypertexte" xfId="2314"/>
    <cellStyle name="Lien hypertexte visité" xfId="2315"/>
    <cellStyle name="Lien hypertexte" xfId="2316"/>
    <cellStyle name="Lien hypertexte visité" xfId="2317"/>
    <cellStyle name="Lien hypertexte" xfId="2318"/>
    <cellStyle name="Lien hypertexte visité" xfId="2319"/>
    <cellStyle name="Lien hypertexte" xfId="2320"/>
    <cellStyle name="Lien hypertexte visité" xfId="2321"/>
    <cellStyle name="Lien hypertexte" xfId="2322"/>
    <cellStyle name="Lien hypertexte visité" xfId="2323"/>
    <cellStyle name="Lien hypertexte" xfId="2324"/>
    <cellStyle name="Lien hypertexte visité" xfId="2325"/>
    <cellStyle name="Lien hypertexte" xfId="2326"/>
    <cellStyle name="Lien hypertexte visité" xfId="2327"/>
    <cellStyle name="Lien hypertexte" xfId="2328"/>
    <cellStyle name="Lien hypertexte visité" xfId="2329"/>
    <cellStyle name="Lien hypertexte" xfId="2330"/>
    <cellStyle name="Lien hypertexte visité" xfId="2331"/>
    <cellStyle name="Lien hypertexte" xfId="2332"/>
    <cellStyle name="Lien hypertexte visité" xfId="2333"/>
    <cellStyle name="Lien hypertexte" xfId="2334"/>
    <cellStyle name="Lien hypertexte visité" xfId="2335"/>
    <cellStyle name="Lien hypertexte" xfId="2336"/>
    <cellStyle name="Lien hypertexte visité" xfId="2337"/>
    <cellStyle name="Lien hypertexte" xfId="2338"/>
    <cellStyle name="Lien hypertexte visité" xfId="2339"/>
    <cellStyle name="Lien hypertexte" xfId="2340"/>
    <cellStyle name="Lien hypertexte visité" xfId="2341"/>
    <cellStyle name="Lien hypertexte" xfId="2342"/>
    <cellStyle name="Lien hypertexte visité" xfId="2343"/>
    <cellStyle name="Lien hypertexte" xfId="2344"/>
    <cellStyle name="Lien hypertexte visité" xfId="2345"/>
    <cellStyle name="Lien hypertexte" xfId="2346"/>
    <cellStyle name="Lien hypertexte visité" xfId="2347"/>
    <cellStyle name="Lien hypertexte" xfId="2348"/>
    <cellStyle name="Lien hypertexte visité" xfId="2349"/>
    <cellStyle name="Lien hypertexte" xfId="2350"/>
    <cellStyle name="Lien hypertexte visité" xfId="2351"/>
    <cellStyle name="Lien hypertexte" xfId="2352"/>
    <cellStyle name="Lien hypertexte visité" xfId="2353"/>
    <cellStyle name="Lien hypertexte" xfId="2354"/>
    <cellStyle name="Lien hypertexte visité" xfId="2355"/>
    <cellStyle name="Lien hypertexte" xfId="2356"/>
    <cellStyle name="Lien hypertexte visité" xfId="2357"/>
    <cellStyle name="Lien hypertexte" xfId="2358"/>
    <cellStyle name="Lien hypertexte visité" xfId="2359"/>
    <cellStyle name="Lien hypertexte" xfId="2360"/>
    <cellStyle name="Lien hypertexte visité" xfId="2361"/>
    <cellStyle name="Lien hypertexte" xfId="2362"/>
    <cellStyle name="Lien hypertexte visité" xfId="2363"/>
    <cellStyle name="Lien hypertexte" xfId="2364"/>
    <cellStyle name="Lien hypertexte visité" xfId="2365"/>
    <cellStyle name="Lien hypertexte" xfId="2366"/>
    <cellStyle name="Lien hypertexte visité" xfId="2367"/>
    <cellStyle name="Lien hypertexte" xfId="2368"/>
    <cellStyle name="Lien hypertexte visité" xfId="2369"/>
    <cellStyle name="Lien hypertexte" xfId="2370"/>
    <cellStyle name="Lien hypertexte visité" xfId="2371"/>
    <cellStyle name="Lien hypertexte" xfId="2372"/>
    <cellStyle name="Lien hypertexte visité" xfId="2373"/>
    <cellStyle name="Lien hypertexte" xfId="2374"/>
    <cellStyle name="Lien hypertexte visité" xfId="2375"/>
    <cellStyle name="Lien hypertexte" xfId="2376"/>
    <cellStyle name="Lien hypertexte visité" xfId="2377"/>
    <cellStyle name="Lien hypertexte" xfId="2378"/>
    <cellStyle name="Lien hypertexte visité" xfId="2379"/>
    <cellStyle name="Lien hypertexte" xfId="2380"/>
    <cellStyle name="Lien hypertexte visité" xfId="2381"/>
    <cellStyle name="Lien hypertexte" xfId="2382"/>
    <cellStyle name="Lien hypertexte visité" xfId="2383"/>
    <cellStyle name="Lien hypertexte" xfId="2384"/>
    <cellStyle name="Lien hypertexte visité" xfId="2385"/>
    <cellStyle name="Lien hypertexte" xfId="2386"/>
    <cellStyle name="Lien hypertexte visité" xfId="2387"/>
    <cellStyle name="Lien hypertexte" xfId="2388"/>
    <cellStyle name="Lien hypertexte visité" xfId="2389"/>
    <cellStyle name="Lien hypertexte" xfId="2390"/>
    <cellStyle name="Lien hypertexte visité" xfId="2391"/>
    <cellStyle name="Lien hypertexte" xfId="2392"/>
    <cellStyle name="Lien hypertexte visité" xfId="2393"/>
    <cellStyle name="Lien hypertexte" xfId="2394"/>
    <cellStyle name="Lien hypertexte visité" xfId="2395"/>
    <cellStyle name="Lien hypertexte" xfId="2396"/>
    <cellStyle name="Lien hypertexte visité" xfId="2397"/>
    <cellStyle name="Lien hypertexte" xfId="2398"/>
    <cellStyle name="Lien hypertexte visité" xfId="2399"/>
    <cellStyle name="Lien hypertexte" xfId="2400"/>
    <cellStyle name="Lien hypertexte visité" xfId="2401"/>
    <cellStyle name="Lien hypertexte" xfId="2402"/>
    <cellStyle name="Lien hypertexte visité" xfId="2403"/>
    <cellStyle name="Lien hypertexte" xfId="2404"/>
    <cellStyle name="Lien hypertexte visité" xfId="2405"/>
    <cellStyle name="Lien hypertexte" xfId="2406"/>
    <cellStyle name="Lien hypertexte visité" xfId="2407"/>
    <cellStyle name="Lien hypertexte" xfId="2408"/>
    <cellStyle name="Lien hypertexte visité" xfId="2409"/>
    <cellStyle name="Lien hypertexte" xfId="2410"/>
    <cellStyle name="Lien hypertexte visité" xfId="2411"/>
    <cellStyle name="Lien hypertexte" xfId="2412"/>
    <cellStyle name="Lien hypertexte visité" xfId="2413"/>
    <cellStyle name="Lien hypertexte" xfId="2414"/>
    <cellStyle name="Lien hypertexte visité" xfId="2415"/>
    <cellStyle name="Lien hypertexte" xfId="2416"/>
    <cellStyle name="Lien hypertexte visité" xfId="2417"/>
    <cellStyle name="Lien hypertexte" xfId="2418"/>
    <cellStyle name="Lien hypertexte visité" xfId="2419"/>
    <cellStyle name="Lien hypertexte" xfId="2420"/>
    <cellStyle name="Lien hypertexte visité" xfId="2421"/>
    <cellStyle name="Lien hypertexte" xfId="2422"/>
    <cellStyle name="Lien hypertexte visité" xfId="2423"/>
    <cellStyle name="Lien hypertexte" xfId="2424"/>
    <cellStyle name="Lien hypertexte visité" xfId="2425"/>
    <cellStyle name="Lien hypertexte" xfId="2426"/>
    <cellStyle name="Lien hypertexte visité" xfId="2427"/>
    <cellStyle name="Lien hypertexte" xfId="2428"/>
    <cellStyle name="Lien hypertexte visité" xfId="2429"/>
    <cellStyle name="Lien hypertexte" xfId="2430"/>
    <cellStyle name="Lien hypertexte visité" xfId="2431"/>
    <cellStyle name="Lien hypertexte" xfId="2432"/>
    <cellStyle name="Lien hypertexte visité" xfId="2433"/>
    <cellStyle name="Lien hypertexte" xfId="2434"/>
    <cellStyle name="Lien hypertexte visité" xfId="2435"/>
    <cellStyle name="Lien hypertexte" xfId="2436"/>
    <cellStyle name="Lien hypertexte visité" xfId="2437"/>
    <cellStyle name="Lien hypertexte" xfId="2438"/>
    <cellStyle name="Lien hypertexte visité" xfId="2439"/>
    <cellStyle name="Lien hypertexte" xfId="2440"/>
    <cellStyle name="Lien hypertexte visité" xfId="2441"/>
    <cellStyle name="Lien hypertexte" xfId="2442"/>
    <cellStyle name="Lien hypertexte visité" xfId="2443"/>
    <cellStyle name="Lien hypertexte" xfId="2444"/>
    <cellStyle name="Lien hypertexte visité" xfId="2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Call Sheet'!$A$1" lockText="1" noThreeD="1"/>
</file>

<file path=xl/ctrlProps/ctrlProp2.xml><?xml version="1.0" encoding="utf-8"?>
<formControlPr xmlns="http://schemas.microsoft.com/office/spreadsheetml/2009/9/main" objectType="CheckBox" checked="Checked" fmlaLink="'Call Sheet'!$B$1" lockText="1" noThreeD="1"/>
</file>

<file path=xl/ctrlProps/ctrlProp3.xml><?xml version="1.0" encoding="utf-8"?>
<formControlPr xmlns="http://schemas.microsoft.com/office/spreadsheetml/2009/9/main" objectType="CheckBox" checked="Checked" fmlaLink="'Call Sheet'!$D$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BingoCardGenerator.com!A1" /><Relationship Id="rId3" Type="http://schemas.openxmlformats.org/officeDocument/2006/relationships/hyperlink" Target="#BingoCardGenerator.com!A1"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hyperlink" Target="https://www.bingomaker.com" TargetMode="External" /><Relationship Id="rId8" Type="http://schemas.openxmlformats.org/officeDocument/2006/relationships/hyperlink" Target="https://www.bingomaker.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12</xdr:row>
      <xdr:rowOff>9525</xdr:rowOff>
    </xdr:from>
    <xdr:to>
      <xdr:col>5</xdr:col>
      <xdr:colOff>600075</xdr:colOff>
      <xdr:row>12</xdr:row>
      <xdr:rowOff>600075</xdr:rowOff>
    </xdr:to>
    <xdr:sp macro="" textlink="">
      <xdr:nvSpPr>
        <xdr:cNvPr id="9" name="Étoile à 5 branches 8"/>
        <xdr:cNvSpPr/>
      </xdr:nvSpPr>
      <xdr:spPr>
        <a:xfrm>
          <a:off x="3362325" y="5219700"/>
          <a:ext cx="581025" cy="59055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733425</xdr:colOff>
      <xdr:row>20</xdr:row>
      <xdr:rowOff>257175</xdr:rowOff>
    </xdr:from>
    <xdr:to>
      <xdr:col>5</xdr:col>
      <xdr:colOff>276225</xdr:colOff>
      <xdr:row>20</xdr:row>
      <xdr:rowOff>400050</xdr:rowOff>
    </xdr:to>
    <xdr:sp macro="" textlink="">
      <xdr:nvSpPr>
        <xdr:cNvPr id="7" name="Accolade fermante 6"/>
        <xdr:cNvSpPr/>
      </xdr:nvSpPr>
      <xdr:spPr>
        <a:xfrm rot="16200000">
          <a:off x="1314450" y="8324850"/>
          <a:ext cx="2305050" cy="142875"/>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xdr:from>
      <xdr:col>5</xdr:col>
      <xdr:colOff>276225</xdr:colOff>
      <xdr:row>25</xdr:row>
      <xdr:rowOff>0</xdr:rowOff>
    </xdr:from>
    <xdr:to>
      <xdr:col>6</xdr:col>
      <xdr:colOff>504825</xdr:colOff>
      <xdr:row>25</xdr:row>
      <xdr:rowOff>133350</xdr:rowOff>
    </xdr:to>
    <xdr:sp macro="" textlink="">
      <xdr:nvSpPr>
        <xdr:cNvPr id="10" name="Accolade fermante 9"/>
        <xdr:cNvSpPr/>
      </xdr:nvSpPr>
      <xdr:spPr>
        <a:xfrm rot="16200000">
          <a:off x="3619500" y="10039350"/>
          <a:ext cx="828675" cy="133350"/>
        </a:xfrm>
        <a:prstGeom prst="rightBrace">
          <a:avLst/>
        </a:prstGeom>
        <a:ln w="19050" cmpd="sng">
          <a:solidFill>
            <a:srgbClr val="008000"/>
          </a:solidFill>
          <a:headEnd type="none"/>
          <a:tailEnd type="none"/>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0</xdr:col>
      <xdr:colOff>0</xdr:colOff>
      <xdr:row>0</xdr:row>
      <xdr:rowOff>0</xdr:rowOff>
    </xdr:from>
    <xdr:to>
      <xdr:col>2</xdr:col>
      <xdr:colOff>114300</xdr:colOff>
      <xdr:row>0</xdr:row>
      <xdr:rowOff>180975</xdr:rowOff>
    </xdr:to>
    <xdr:pic>
      <xdr:nvPicPr>
        <xdr:cNvPr id="2" name="Image 1">
          <a:hlinkClick r:id="rId3"/>
        </xdr:cNvPr>
        <xdr:cNvPicPr preferRelativeResize="1">
          <a:picLocks noChangeAspect="1"/>
        </xdr:cNvPicPr>
      </xdr:nvPicPr>
      <xdr:blipFill>
        <a:blip r:embed="rId1"/>
        <a:stretch>
          <a:fillRect/>
        </a:stretch>
      </xdr:blipFill>
      <xdr:spPr>
        <a:xfrm>
          <a:off x="0" y="0"/>
          <a:ext cx="695325" cy="180975"/>
        </a:xfrm>
        <a:prstGeom prst="rect">
          <a:avLst/>
        </a:prstGeom>
        <a:noFill/>
        <a:ln>
          <a:noFill/>
        </a:ln>
      </xdr:spPr>
    </xdr:pic>
    <xdr:clientData/>
  </xdr:twoCellAnchor>
  <xdr:twoCellAnchor editAs="oneCell">
    <xdr:from>
      <xdr:col>8</xdr:col>
      <xdr:colOff>66675</xdr:colOff>
      <xdr:row>6</xdr:row>
      <xdr:rowOff>266700</xdr:rowOff>
    </xdr:from>
    <xdr:to>
      <xdr:col>8</xdr:col>
      <xdr:colOff>1562100</xdr:colOff>
      <xdr:row>17</xdr:row>
      <xdr:rowOff>19050</xdr:rowOff>
    </xdr:to>
    <xdr:pic>
      <xdr:nvPicPr>
        <xdr:cNvPr id="4" name="Image 3"/>
        <xdr:cNvPicPr preferRelativeResize="1">
          <a:picLocks noChangeAspect="1"/>
        </xdr:cNvPicPr>
      </xdr:nvPicPr>
      <xdr:blipFill>
        <a:blip r:embed="rId4"/>
        <a:stretch>
          <a:fillRect/>
        </a:stretch>
      </xdr:blipFill>
      <xdr:spPr>
        <a:xfrm>
          <a:off x="5210175" y="2990850"/>
          <a:ext cx="1495425" cy="4524375"/>
        </a:xfrm>
        <a:prstGeom prst="rect">
          <a:avLst/>
        </a:prstGeom>
        <a:ln>
          <a:noFill/>
        </a:ln>
      </xdr:spPr>
    </xdr:pic>
    <xdr:clientData/>
  </xdr:twoCellAnchor>
  <xdr:twoCellAnchor editAs="oneCell">
    <xdr:from>
      <xdr:col>1</xdr:col>
      <xdr:colOff>19050</xdr:colOff>
      <xdr:row>20</xdr:row>
      <xdr:rowOff>400050</xdr:rowOff>
    </xdr:from>
    <xdr:to>
      <xdr:col>8</xdr:col>
      <xdr:colOff>1143000</xdr:colOff>
      <xdr:row>20</xdr:row>
      <xdr:rowOff>561975</xdr:rowOff>
    </xdr:to>
    <xdr:pic>
      <xdr:nvPicPr>
        <xdr:cNvPr id="11" name="Image 10" descr="2017-03-05_12-28-35.png"/>
        <xdr:cNvPicPr preferRelativeResize="1">
          <a:picLocks noChangeAspect="1"/>
        </xdr:cNvPicPr>
      </xdr:nvPicPr>
      <xdr:blipFill>
        <a:blip r:embed="rId5"/>
        <a:stretch>
          <a:fillRect/>
        </a:stretch>
      </xdr:blipFill>
      <xdr:spPr>
        <a:xfrm>
          <a:off x="314325" y="8467725"/>
          <a:ext cx="5972175" cy="161925"/>
        </a:xfrm>
        <a:prstGeom prst="rect">
          <a:avLst/>
        </a:prstGeom>
        <a:ln>
          <a:noFill/>
        </a:ln>
      </xdr:spPr>
    </xdr:pic>
    <xdr:clientData/>
  </xdr:twoCellAnchor>
  <xdr:twoCellAnchor editAs="oneCell">
    <xdr:from>
      <xdr:col>1</xdr:col>
      <xdr:colOff>9525</xdr:colOff>
      <xdr:row>25</xdr:row>
      <xdr:rowOff>133350</xdr:rowOff>
    </xdr:from>
    <xdr:to>
      <xdr:col>8</xdr:col>
      <xdr:colOff>1133475</xdr:colOff>
      <xdr:row>25</xdr:row>
      <xdr:rowOff>304800</xdr:rowOff>
    </xdr:to>
    <xdr:pic>
      <xdr:nvPicPr>
        <xdr:cNvPr id="12" name="Image 11" descr="2017-03-05_12-28-35.png"/>
        <xdr:cNvPicPr preferRelativeResize="1">
          <a:picLocks noChangeAspect="1"/>
        </xdr:cNvPicPr>
      </xdr:nvPicPr>
      <xdr:blipFill>
        <a:blip r:embed="rId5"/>
        <a:stretch>
          <a:fillRect/>
        </a:stretch>
      </xdr:blipFill>
      <xdr:spPr>
        <a:xfrm>
          <a:off x="304800" y="10172700"/>
          <a:ext cx="5972175" cy="171450"/>
        </a:xfrm>
        <a:prstGeom prst="rect">
          <a:avLst/>
        </a:prstGeom>
        <a:ln>
          <a:noFill/>
        </a:ln>
      </xdr:spPr>
    </xdr:pic>
    <xdr:clientData/>
  </xdr:twoCellAnchor>
  <xdr:twoCellAnchor editAs="oneCell">
    <xdr:from>
      <xdr:col>10</xdr:col>
      <xdr:colOff>0</xdr:colOff>
      <xdr:row>0</xdr:row>
      <xdr:rowOff>0</xdr:rowOff>
    </xdr:from>
    <xdr:to>
      <xdr:col>14</xdr:col>
      <xdr:colOff>104775</xdr:colOff>
      <xdr:row>14</xdr:row>
      <xdr:rowOff>485775</xdr:rowOff>
    </xdr:to>
    <xdr:pic>
      <xdr:nvPicPr>
        <xdr:cNvPr id="3" name="Image 2">
          <a:hlinkClick r:id="rId8"/>
        </xdr:cNvPr>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6800850" y="0"/>
          <a:ext cx="3000375" cy="6915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19050</xdr:rowOff>
    </xdr:from>
    <xdr:to>
      <xdr:col>2</xdr:col>
      <xdr:colOff>676275</xdr:colOff>
      <xdr:row>5</xdr:row>
      <xdr:rowOff>704850</xdr:rowOff>
    </xdr:to>
    <xdr:sp macro="" textlink="">
      <xdr:nvSpPr>
        <xdr:cNvPr id="2" name="Étoile à 5 branches 1"/>
        <xdr:cNvSpPr/>
      </xdr:nvSpPr>
      <xdr:spPr>
        <a:xfrm>
          <a:off x="13716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19050</xdr:colOff>
      <xdr:row>5</xdr:row>
      <xdr:rowOff>19050</xdr:rowOff>
    </xdr:from>
    <xdr:to>
      <xdr:col>8</xdr:col>
      <xdr:colOff>676275</xdr:colOff>
      <xdr:row>5</xdr:row>
      <xdr:rowOff>704850</xdr:rowOff>
    </xdr:to>
    <xdr:sp macro="" textlink="">
      <xdr:nvSpPr>
        <xdr:cNvPr id="3" name="Étoile à 5 branches 2"/>
        <xdr:cNvSpPr/>
      </xdr:nvSpPr>
      <xdr:spPr>
        <a:xfrm>
          <a:off x="49053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5</xdr:row>
      <xdr:rowOff>19050</xdr:rowOff>
    </xdr:from>
    <xdr:to>
      <xdr:col>13</xdr:col>
      <xdr:colOff>676275</xdr:colOff>
      <xdr:row>5</xdr:row>
      <xdr:rowOff>704850</xdr:rowOff>
    </xdr:to>
    <xdr:sp macro="" textlink="">
      <xdr:nvSpPr>
        <xdr:cNvPr id="6" name="Étoile à 5 branches 5"/>
        <xdr:cNvSpPr/>
      </xdr:nvSpPr>
      <xdr:spPr>
        <a:xfrm>
          <a:off x="82867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5</xdr:row>
      <xdr:rowOff>19050</xdr:rowOff>
    </xdr:from>
    <xdr:to>
      <xdr:col>19</xdr:col>
      <xdr:colOff>676275</xdr:colOff>
      <xdr:row>5</xdr:row>
      <xdr:rowOff>704850</xdr:rowOff>
    </xdr:to>
    <xdr:sp macro="" textlink="">
      <xdr:nvSpPr>
        <xdr:cNvPr id="7" name="Étoile à 5 branches 6"/>
        <xdr:cNvSpPr/>
      </xdr:nvSpPr>
      <xdr:spPr>
        <a:xfrm>
          <a:off x="118205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14</xdr:row>
      <xdr:rowOff>19050</xdr:rowOff>
    </xdr:from>
    <xdr:to>
      <xdr:col>19</xdr:col>
      <xdr:colOff>676275</xdr:colOff>
      <xdr:row>14</xdr:row>
      <xdr:rowOff>704850</xdr:rowOff>
    </xdr:to>
    <xdr:sp macro="" textlink="">
      <xdr:nvSpPr>
        <xdr:cNvPr id="9" name="Étoile à 5 branches 8"/>
        <xdr:cNvSpPr/>
      </xdr:nvSpPr>
      <xdr:spPr>
        <a:xfrm>
          <a:off x="118205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5</xdr:row>
      <xdr:rowOff>19050</xdr:rowOff>
    </xdr:from>
    <xdr:to>
      <xdr:col>24</xdr:col>
      <xdr:colOff>676275</xdr:colOff>
      <xdr:row>5</xdr:row>
      <xdr:rowOff>704850</xdr:rowOff>
    </xdr:to>
    <xdr:sp macro="" textlink="">
      <xdr:nvSpPr>
        <xdr:cNvPr id="10" name="Étoile à 5 branches 9"/>
        <xdr:cNvSpPr/>
      </xdr:nvSpPr>
      <xdr:spPr>
        <a:xfrm>
          <a:off x="152019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5</xdr:row>
      <xdr:rowOff>19050</xdr:rowOff>
    </xdr:from>
    <xdr:to>
      <xdr:col>30</xdr:col>
      <xdr:colOff>676275</xdr:colOff>
      <xdr:row>5</xdr:row>
      <xdr:rowOff>704850</xdr:rowOff>
    </xdr:to>
    <xdr:sp macro="" textlink="">
      <xdr:nvSpPr>
        <xdr:cNvPr id="11" name="Étoile à 5 branches 10"/>
        <xdr:cNvSpPr/>
      </xdr:nvSpPr>
      <xdr:spPr>
        <a:xfrm>
          <a:off x="187356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14</xdr:row>
      <xdr:rowOff>19050</xdr:rowOff>
    </xdr:from>
    <xdr:to>
      <xdr:col>24</xdr:col>
      <xdr:colOff>676275</xdr:colOff>
      <xdr:row>14</xdr:row>
      <xdr:rowOff>704850</xdr:rowOff>
    </xdr:to>
    <xdr:sp macro="" textlink="">
      <xdr:nvSpPr>
        <xdr:cNvPr id="12" name="Étoile à 5 branches 11"/>
        <xdr:cNvSpPr/>
      </xdr:nvSpPr>
      <xdr:spPr>
        <a:xfrm>
          <a:off x="152019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5</xdr:row>
      <xdr:rowOff>19050</xdr:rowOff>
    </xdr:from>
    <xdr:to>
      <xdr:col>35</xdr:col>
      <xdr:colOff>676275</xdr:colOff>
      <xdr:row>5</xdr:row>
      <xdr:rowOff>704850</xdr:rowOff>
    </xdr:to>
    <xdr:sp macro="" textlink="">
      <xdr:nvSpPr>
        <xdr:cNvPr id="14" name="Étoile à 5 branches 13"/>
        <xdr:cNvSpPr/>
      </xdr:nvSpPr>
      <xdr:spPr>
        <a:xfrm>
          <a:off x="221170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5</xdr:row>
      <xdr:rowOff>19050</xdr:rowOff>
    </xdr:from>
    <xdr:to>
      <xdr:col>41</xdr:col>
      <xdr:colOff>676275</xdr:colOff>
      <xdr:row>5</xdr:row>
      <xdr:rowOff>704850</xdr:rowOff>
    </xdr:to>
    <xdr:sp macro="" textlink="">
      <xdr:nvSpPr>
        <xdr:cNvPr id="15" name="Étoile à 5 branches 14"/>
        <xdr:cNvSpPr/>
      </xdr:nvSpPr>
      <xdr:spPr>
        <a:xfrm>
          <a:off x="256508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14</xdr:row>
      <xdr:rowOff>19050</xdr:rowOff>
    </xdr:from>
    <xdr:to>
      <xdr:col>41</xdr:col>
      <xdr:colOff>676275</xdr:colOff>
      <xdr:row>14</xdr:row>
      <xdr:rowOff>704850</xdr:rowOff>
    </xdr:to>
    <xdr:sp macro="" textlink="">
      <xdr:nvSpPr>
        <xdr:cNvPr id="17" name="Étoile à 5 branches 16"/>
        <xdr:cNvSpPr/>
      </xdr:nvSpPr>
      <xdr:spPr>
        <a:xfrm>
          <a:off x="256508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5</xdr:row>
      <xdr:rowOff>19050</xdr:rowOff>
    </xdr:from>
    <xdr:to>
      <xdr:col>46</xdr:col>
      <xdr:colOff>676275</xdr:colOff>
      <xdr:row>5</xdr:row>
      <xdr:rowOff>704850</xdr:rowOff>
    </xdr:to>
    <xdr:sp macro="" textlink="">
      <xdr:nvSpPr>
        <xdr:cNvPr id="18" name="Étoile à 5 branches 17"/>
        <xdr:cNvSpPr/>
      </xdr:nvSpPr>
      <xdr:spPr>
        <a:xfrm>
          <a:off x="290322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5</xdr:row>
      <xdr:rowOff>19050</xdr:rowOff>
    </xdr:from>
    <xdr:to>
      <xdr:col>52</xdr:col>
      <xdr:colOff>676275</xdr:colOff>
      <xdr:row>5</xdr:row>
      <xdr:rowOff>704850</xdr:rowOff>
    </xdr:to>
    <xdr:sp macro="" textlink="">
      <xdr:nvSpPr>
        <xdr:cNvPr id="19" name="Étoile à 5 branches 18"/>
        <xdr:cNvSpPr/>
      </xdr:nvSpPr>
      <xdr:spPr>
        <a:xfrm>
          <a:off x="325659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14</xdr:row>
      <xdr:rowOff>19050</xdr:rowOff>
    </xdr:from>
    <xdr:to>
      <xdr:col>52</xdr:col>
      <xdr:colOff>676275</xdr:colOff>
      <xdr:row>14</xdr:row>
      <xdr:rowOff>704850</xdr:rowOff>
    </xdr:to>
    <xdr:sp macro="" textlink="">
      <xdr:nvSpPr>
        <xdr:cNvPr id="21" name="Étoile à 5 branches 20"/>
        <xdr:cNvSpPr/>
      </xdr:nvSpPr>
      <xdr:spPr>
        <a:xfrm>
          <a:off x="325659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5</xdr:row>
      <xdr:rowOff>19050</xdr:rowOff>
    </xdr:from>
    <xdr:to>
      <xdr:col>57</xdr:col>
      <xdr:colOff>676275</xdr:colOff>
      <xdr:row>5</xdr:row>
      <xdr:rowOff>704850</xdr:rowOff>
    </xdr:to>
    <xdr:sp macro="" textlink="">
      <xdr:nvSpPr>
        <xdr:cNvPr id="22" name="Étoile à 5 branches 21"/>
        <xdr:cNvSpPr/>
      </xdr:nvSpPr>
      <xdr:spPr>
        <a:xfrm>
          <a:off x="359473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5</xdr:row>
      <xdr:rowOff>19050</xdr:rowOff>
    </xdr:from>
    <xdr:to>
      <xdr:col>63</xdr:col>
      <xdr:colOff>676275</xdr:colOff>
      <xdr:row>5</xdr:row>
      <xdr:rowOff>704850</xdr:rowOff>
    </xdr:to>
    <xdr:sp macro="" textlink="">
      <xdr:nvSpPr>
        <xdr:cNvPr id="23" name="Étoile à 5 branches 22"/>
        <xdr:cNvSpPr/>
      </xdr:nvSpPr>
      <xdr:spPr>
        <a:xfrm>
          <a:off x="394811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14</xdr:row>
      <xdr:rowOff>19050</xdr:rowOff>
    </xdr:from>
    <xdr:to>
      <xdr:col>57</xdr:col>
      <xdr:colOff>676275</xdr:colOff>
      <xdr:row>14</xdr:row>
      <xdr:rowOff>704850</xdr:rowOff>
    </xdr:to>
    <xdr:sp macro="" textlink="">
      <xdr:nvSpPr>
        <xdr:cNvPr id="24" name="Étoile à 5 branches 23"/>
        <xdr:cNvSpPr/>
      </xdr:nvSpPr>
      <xdr:spPr>
        <a:xfrm>
          <a:off x="359473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5</xdr:row>
      <xdr:rowOff>19050</xdr:rowOff>
    </xdr:from>
    <xdr:to>
      <xdr:col>68</xdr:col>
      <xdr:colOff>676275</xdr:colOff>
      <xdr:row>5</xdr:row>
      <xdr:rowOff>704850</xdr:rowOff>
    </xdr:to>
    <xdr:sp macro="" textlink="">
      <xdr:nvSpPr>
        <xdr:cNvPr id="26" name="Étoile à 5 branches 25"/>
        <xdr:cNvSpPr/>
      </xdr:nvSpPr>
      <xdr:spPr>
        <a:xfrm>
          <a:off x="428625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5</xdr:row>
      <xdr:rowOff>19050</xdr:rowOff>
    </xdr:from>
    <xdr:to>
      <xdr:col>74</xdr:col>
      <xdr:colOff>676275</xdr:colOff>
      <xdr:row>5</xdr:row>
      <xdr:rowOff>704850</xdr:rowOff>
    </xdr:to>
    <xdr:sp macro="" textlink="">
      <xdr:nvSpPr>
        <xdr:cNvPr id="27" name="Étoile à 5 branches 26"/>
        <xdr:cNvSpPr/>
      </xdr:nvSpPr>
      <xdr:spPr>
        <a:xfrm>
          <a:off x="463962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5</xdr:row>
      <xdr:rowOff>19050</xdr:rowOff>
    </xdr:from>
    <xdr:to>
      <xdr:col>85</xdr:col>
      <xdr:colOff>676275</xdr:colOff>
      <xdr:row>5</xdr:row>
      <xdr:rowOff>704850</xdr:rowOff>
    </xdr:to>
    <xdr:sp macro="" textlink="">
      <xdr:nvSpPr>
        <xdr:cNvPr id="30" name="Étoile à 5 branches 29"/>
        <xdr:cNvSpPr/>
      </xdr:nvSpPr>
      <xdr:spPr>
        <a:xfrm>
          <a:off x="533114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19050</xdr:colOff>
      <xdr:row>5</xdr:row>
      <xdr:rowOff>19050</xdr:rowOff>
    </xdr:from>
    <xdr:to>
      <xdr:col>79</xdr:col>
      <xdr:colOff>676275</xdr:colOff>
      <xdr:row>5</xdr:row>
      <xdr:rowOff>704850</xdr:rowOff>
    </xdr:to>
    <xdr:sp macro="" textlink="">
      <xdr:nvSpPr>
        <xdr:cNvPr id="31" name="Étoile à 5 branches 30"/>
        <xdr:cNvSpPr/>
      </xdr:nvSpPr>
      <xdr:spPr>
        <a:xfrm>
          <a:off x="497776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5</xdr:row>
      <xdr:rowOff>19050</xdr:rowOff>
    </xdr:from>
    <xdr:to>
      <xdr:col>90</xdr:col>
      <xdr:colOff>676275</xdr:colOff>
      <xdr:row>5</xdr:row>
      <xdr:rowOff>704850</xdr:rowOff>
    </xdr:to>
    <xdr:sp macro="" textlink="">
      <xdr:nvSpPr>
        <xdr:cNvPr id="34" name="Étoile à 5 branches 33"/>
        <xdr:cNvSpPr/>
      </xdr:nvSpPr>
      <xdr:spPr>
        <a:xfrm>
          <a:off x="566928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5</xdr:row>
      <xdr:rowOff>19050</xdr:rowOff>
    </xdr:from>
    <xdr:to>
      <xdr:col>96</xdr:col>
      <xdr:colOff>676275</xdr:colOff>
      <xdr:row>5</xdr:row>
      <xdr:rowOff>704850</xdr:rowOff>
    </xdr:to>
    <xdr:sp macro="" textlink="">
      <xdr:nvSpPr>
        <xdr:cNvPr id="35" name="Étoile à 5 branches 34"/>
        <xdr:cNvSpPr/>
      </xdr:nvSpPr>
      <xdr:spPr>
        <a:xfrm>
          <a:off x="602265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14</xdr:row>
      <xdr:rowOff>19050</xdr:rowOff>
    </xdr:from>
    <xdr:to>
      <xdr:col>96</xdr:col>
      <xdr:colOff>676275</xdr:colOff>
      <xdr:row>14</xdr:row>
      <xdr:rowOff>704850</xdr:rowOff>
    </xdr:to>
    <xdr:sp macro="" textlink="">
      <xdr:nvSpPr>
        <xdr:cNvPr id="37" name="Étoile à 5 branches 36"/>
        <xdr:cNvSpPr/>
      </xdr:nvSpPr>
      <xdr:spPr>
        <a:xfrm>
          <a:off x="602265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5</xdr:row>
      <xdr:rowOff>19050</xdr:rowOff>
    </xdr:from>
    <xdr:to>
      <xdr:col>101</xdr:col>
      <xdr:colOff>676275</xdr:colOff>
      <xdr:row>5</xdr:row>
      <xdr:rowOff>704850</xdr:rowOff>
    </xdr:to>
    <xdr:sp macro="" textlink="">
      <xdr:nvSpPr>
        <xdr:cNvPr id="38" name="Étoile à 5 branches 37"/>
        <xdr:cNvSpPr/>
      </xdr:nvSpPr>
      <xdr:spPr>
        <a:xfrm>
          <a:off x="636079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5</xdr:row>
      <xdr:rowOff>19050</xdr:rowOff>
    </xdr:from>
    <xdr:to>
      <xdr:col>107</xdr:col>
      <xdr:colOff>676275</xdr:colOff>
      <xdr:row>5</xdr:row>
      <xdr:rowOff>704850</xdr:rowOff>
    </xdr:to>
    <xdr:sp macro="" textlink="">
      <xdr:nvSpPr>
        <xdr:cNvPr id="39" name="Étoile à 5 branches 38"/>
        <xdr:cNvSpPr/>
      </xdr:nvSpPr>
      <xdr:spPr>
        <a:xfrm>
          <a:off x="671417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5</xdr:row>
      <xdr:rowOff>19050</xdr:rowOff>
    </xdr:from>
    <xdr:to>
      <xdr:col>118</xdr:col>
      <xdr:colOff>676275</xdr:colOff>
      <xdr:row>5</xdr:row>
      <xdr:rowOff>704850</xdr:rowOff>
    </xdr:to>
    <xdr:sp macro="" textlink="">
      <xdr:nvSpPr>
        <xdr:cNvPr id="42" name="Étoile à 5 branches 41"/>
        <xdr:cNvSpPr/>
      </xdr:nvSpPr>
      <xdr:spPr>
        <a:xfrm>
          <a:off x="740568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5</xdr:row>
      <xdr:rowOff>19050</xdr:rowOff>
    </xdr:from>
    <xdr:to>
      <xdr:col>112</xdr:col>
      <xdr:colOff>676275</xdr:colOff>
      <xdr:row>5</xdr:row>
      <xdr:rowOff>704850</xdr:rowOff>
    </xdr:to>
    <xdr:sp macro="" textlink="">
      <xdr:nvSpPr>
        <xdr:cNvPr id="43" name="Étoile à 5 branches 42"/>
        <xdr:cNvSpPr/>
      </xdr:nvSpPr>
      <xdr:spPr>
        <a:xfrm>
          <a:off x="705231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5</xdr:row>
      <xdr:rowOff>19050</xdr:rowOff>
    </xdr:from>
    <xdr:to>
      <xdr:col>123</xdr:col>
      <xdr:colOff>676275</xdr:colOff>
      <xdr:row>5</xdr:row>
      <xdr:rowOff>704850</xdr:rowOff>
    </xdr:to>
    <xdr:sp macro="" textlink="">
      <xdr:nvSpPr>
        <xdr:cNvPr id="46" name="Étoile à 5 branches 45"/>
        <xdr:cNvSpPr/>
      </xdr:nvSpPr>
      <xdr:spPr>
        <a:xfrm>
          <a:off x="774382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5</xdr:row>
      <xdr:rowOff>19050</xdr:rowOff>
    </xdr:from>
    <xdr:to>
      <xdr:col>129</xdr:col>
      <xdr:colOff>676275</xdr:colOff>
      <xdr:row>5</xdr:row>
      <xdr:rowOff>704850</xdr:rowOff>
    </xdr:to>
    <xdr:sp macro="" textlink="">
      <xdr:nvSpPr>
        <xdr:cNvPr id="47" name="Étoile à 5 branches 46"/>
        <xdr:cNvSpPr/>
      </xdr:nvSpPr>
      <xdr:spPr>
        <a:xfrm>
          <a:off x="809720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5</xdr:row>
      <xdr:rowOff>19050</xdr:rowOff>
    </xdr:from>
    <xdr:to>
      <xdr:col>134</xdr:col>
      <xdr:colOff>676275</xdr:colOff>
      <xdr:row>5</xdr:row>
      <xdr:rowOff>704850</xdr:rowOff>
    </xdr:to>
    <xdr:sp macro="" textlink="">
      <xdr:nvSpPr>
        <xdr:cNvPr id="50" name="Étoile à 5 branches 49"/>
        <xdr:cNvSpPr/>
      </xdr:nvSpPr>
      <xdr:spPr>
        <a:xfrm>
          <a:off x="843534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5</xdr:row>
      <xdr:rowOff>19050</xdr:rowOff>
    </xdr:from>
    <xdr:to>
      <xdr:col>140</xdr:col>
      <xdr:colOff>676275</xdr:colOff>
      <xdr:row>5</xdr:row>
      <xdr:rowOff>704850</xdr:rowOff>
    </xdr:to>
    <xdr:sp macro="" textlink="">
      <xdr:nvSpPr>
        <xdr:cNvPr id="51" name="Étoile à 5 branches 50"/>
        <xdr:cNvSpPr/>
      </xdr:nvSpPr>
      <xdr:spPr>
        <a:xfrm>
          <a:off x="878871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14</xdr:row>
      <xdr:rowOff>19050</xdr:rowOff>
    </xdr:from>
    <xdr:to>
      <xdr:col>134</xdr:col>
      <xdr:colOff>676275</xdr:colOff>
      <xdr:row>14</xdr:row>
      <xdr:rowOff>704850</xdr:rowOff>
    </xdr:to>
    <xdr:sp macro="" textlink="">
      <xdr:nvSpPr>
        <xdr:cNvPr id="53" name="Étoile à 5 branches 52"/>
        <xdr:cNvSpPr/>
      </xdr:nvSpPr>
      <xdr:spPr>
        <a:xfrm>
          <a:off x="843534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5</xdr:row>
      <xdr:rowOff>19050</xdr:rowOff>
    </xdr:from>
    <xdr:to>
      <xdr:col>145</xdr:col>
      <xdr:colOff>676275</xdr:colOff>
      <xdr:row>5</xdr:row>
      <xdr:rowOff>704850</xdr:rowOff>
    </xdr:to>
    <xdr:sp macro="" textlink="">
      <xdr:nvSpPr>
        <xdr:cNvPr id="54" name="Étoile à 5 branches 53"/>
        <xdr:cNvSpPr/>
      </xdr:nvSpPr>
      <xdr:spPr>
        <a:xfrm>
          <a:off x="912685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5</xdr:row>
      <xdr:rowOff>19050</xdr:rowOff>
    </xdr:from>
    <xdr:to>
      <xdr:col>151</xdr:col>
      <xdr:colOff>676275</xdr:colOff>
      <xdr:row>5</xdr:row>
      <xdr:rowOff>704850</xdr:rowOff>
    </xdr:to>
    <xdr:sp macro="" textlink="">
      <xdr:nvSpPr>
        <xdr:cNvPr id="55" name="Étoile à 5 branches 54"/>
        <xdr:cNvSpPr/>
      </xdr:nvSpPr>
      <xdr:spPr>
        <a:xfrm>
          <a:off x="948023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5</xdr:row>
      <xdr:rowOff>19050</xdr:rowOff>
    </xdr:from>
    <xdr:to>
      <xdr:col>156</xdr:col>
      <xdr:colOff>676275</xdr:colOff>
      <xdr:row>5</xdr:row>
      <xdr:rowOff>704850</xdr:rowOff>
    </xdr:to>
    <xdr:sp macro="" textlink="">
      <xdr:nvSpPr>
        <xdr:cNvPr id="58" name="Étoile à 5 branches 57"/>
        <xdr:cNvSpPr/>
      </xdr:nvSpPr>
      <xdr:spPr>
        <a:xfrm>
          <a:off x="981837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5</xdr:row>
      <xdr:rowOff>19050</xdr:rowOff>
    </xdr:from>
    <xdr:to>
      <xdr:col>162</xdr:col>
      <xdr:colOff>676275</xdr:colOff>
      <xdr:row>5</xdr:row>
      <xdr:rowOff>704850</xdr:rowOff>
    </xdr:to>
    <xdr:sp macro="" textlink="">
      <xdr:nvSpPr>
        <xdr:cNvPr id="59" name="Étoile à 5 branches 58"/>
        <xdr:cNvSpPr/>
      </xdr:nvSpPr>
      <xdr:spPr>
        <a:xfrm>
          <a:off x="1017174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5</xdr:row>
      <xdr:rowOff>19050</xdr:rowOff>
    </xdr:from>
    <xdr:to>
      <xdr:col>167</xdr:col>
      <xdr:colOff>676275</xdr:colOff>
      <xdr:row>5</xdr:row>
      <xdr:rowOff>704850</xdr:rowOff>
    </xdr:to>
    <xdr:sp macro="" textlink="">
      <xdr:nvSpPr>
        <xdr:cNvPr id="62" name="Étoile à 5 branches 61"/>
        <xdr:cNvSpPr/>
      </xdr:nvSpPr>
      <xdr:spPr>
        <a:xfrm>
          <a:off x="1050988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5</xdr:row>
      <xdr:rowOff>19050</xdr:rowOff>
    </xdr:from>
    <xdr:to>
      <xdr:col>173</xdr:col>
      <xdr:colOff>676275</xdr:colOff>
      <xdr:row>5</xdr:row>
      <xdr:rowOff>704850</xdr:rowOff>
    </xdr:to>
    <xdr:sp macro="" textlink="">
      <xdr:nvSpPr>
        <xdr:cNvPr id="63" name="Étoile à 5 branches 62"/>
        <xdr:cNvSpPr/>
      </xdr:nvSpPr>
      <xdr:spPr>
        <a:xfrm>
          <a:off x="1086326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14</xdr:row>
      <xdr:rowOff>19050</xdr:rowOff>
    </xdr:from>
    <xdr:to>
      <xdr:col>167</xdr:col>
      <xdr:colOff>676275</xdr:colOff>
      <xdr:row>14</xdr:row>
      <xdr:rowOff>704850</xdr:rowOff>
    </xdr:to>
    <xdr:sp macro="" textlink="">
      <xdr:nvSpPr>
        <xdr:cNvPr id="64" name="Étoile à 5 branches 63"/>
        <xdr:cNvSpPr/>
      </xdr:nvSpPr>
      <xdr:spPr>
        <a:xfrm>
          <a:off x="1050988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14</xdr:row>
      <xdr:rowOff>19050</xdr:rowOff>
    </xdr:from>
    <xdr:to>
      <xdr:col>173</xdr:col>
      <xdr:colOff>676275</xdr:colOff>
      <xdr:row>14</xdr:row>
      <xdr:rowOff>704850</xdr:rowOff>
    </xdr:to>
    <xdr:sp macro="" textlink="">
      <xdr:nvSpPr>
        <xdr:cNvPr id="65" name="Étoile à 5 branches 64"/>
        <xdr:cNvSpPr/>
      </xdr:nvSpPr>
      <xdr:spPr>
        <a:xfrm>
          <a:off x="1086326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5</xdr:row>
      <xdr:rowOff>19050</xdr:rowOff>
    </xdr:from>
    <xdr:to>
      <xdr:col>178</xdr:col>
      <xdr:colOff>676275</xdr:colOff>
      <xdr:row>5</xdr:row>
      <xdr:rowOff>704850</xdr:rowOff>
    </xdr:to>
    <xdr:sp macro="" textlink="">
      <xdr:nvSpPr>
        <xdr:cNvPr id="66" name="Étoile à 5 branches 65"/>
        <xdr:cNvSpPr/>
      </xdr:nvSpPr>
      <xdr:spPr>
        <a:xfrm>
          <a:off x="1120140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5</xdr:row>
      <xdr:rowOff>19050</xdr:rowOff>
    </xdr:from>
    <xdr:to>
      <xdr:col>184</xdr:col>
      <xdr:colOff>676275</xdr:colOff>
      <xdr:row>5</xdr:row>
      <xdr:rowOff>704850</xdr:rowOff>
    </xdr:to>
    <xdr:sp macro="" textlink="">
      <xdr:nvSpPr>
        <xdr:cNvPr id="67" name="Étoile à 5 branches 66"/>
        <xdr:cNvSpPr/>
      </xdr:nvSpPr>
      <xdr:spPr>
        <a:xfrm>
          <a:off x="1155477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14</xdr:row>
      <xdr:rowOff>19050</xdr:rowOff>
    </xdr:from>
    <xdr:to>
      <xdr:col>178</xdr:col>
      <xdr:colOff>676275</xdr:colOff>
      <xdr:row>14</xdr:row>
      <xdr:rowOff>704850</xdr:rowOff>
    </xdr:to>
    <xdr:sp macro="" textlink="">
      <xdr:nvSpPr>
        <xdr:cNvPr id="68" name="Étoile à 5 branches 67"/>
        <xdr:cNvSpPr/>
      </xdr:nvSpPr>
      <xdr:spPr>
        <a:xfrm>
          <a:off x="1120140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5</xdr:row>
      <xdr:rowOff>19050</xdr:rowOff>
    </xdr:from>
    <xdr:to>
      <xdr:col>189</xdr:col>
      <xdr:colOff>676275</xdr:colOff>
      <xdr:row>5</xdr:row>
      <xdr:rowOff>704850</xdr:rowOff>
    </xdr:to>
    <xdr:sp macro="" textlink="">
      <xdr:nvSpPr>
        <xdr:cNvPr id="70" name="Étoile à 5 branches 69"/>
        <xdr:cNvSpPr/>
      </xdr:nvSpPr>
      <xdr:spPr>
        <a:xfrm>
          <a:off x="1189291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5</xdr:row>
      <xdr:rowOff>19050</xdr:rowOff>
    </xdr:from>
    <xdr:to>
      <xdr:col>195</xdr:col>
      <xdr:colOff>676275</xdr:colOff>
      <xdr:row>5</xdr:row>
      <xdr:rowOff>704850</xdr:rowOff>
    </xdr:to>
    <xdr:sp macro="" textlink="">
      <xdr:nvSpPr>
        <xdr:cNvPr id="71" name="Étoile à 5 branches 70"/>
        <xdr:cNvSpPr/>
      </xdr:nvSpPr>
      <xdr:spPr>
        <a:xfrm>
          <a:off x="1224629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14</xdr:row>
      <xdr:rowOff>19050</xdr:rowOff>
    </xdr:from>
    <xdr:to>
      <xdr:col>189</xdr:col>
      <xdr:colOff>676275</xdr:colOff>
      <xdr:row>14</xdr:row>
      <xdr:rowOff>704850</xdr:rowOff>
    </xdr:to>
    <xdr:sp macro="" textlink="">
      <xdr:nvSpPr>
        <xdr:cNvPr id="72" name="Étoile à 5 branches 71"/>
        <xdr:cNvSpPr/>
      </xdr:nvSpPr>
      <xdr:spPr>
        <a:xfrm>
          <a:off x="1189291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14</xdr:row>
      <xdr:rowOff>19050</xdr:rowOff>
    </xdr:from>
    <xdr:to>
      <xdr:col>195</xdr:col>
      <xdr:colOff>676275</xdr:colOff>
      <xdr:row>14</xdr:row>
      <xdr:rowOff>704850</xdr:rowOff>
    </xdr:to>
    <xdr:sp macro="" textlink="">
      <xdr:nvSpPr>
        <xdr:cNvPr id="73" name="Étoile à 5 branches 72"/>
        <xdr:cNvSpPr/>
      </xdr:nvSpPr>
      <xdr:spPr>
        <a:xfrm>
          <a:off x="1224629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5</xdr:row>
      <xdr:rowOff>19050</xdr:rowOff>
    </xdr:from>
    <xdr:to>
      <xdr:col>200</xdr:col>
      <xdr:colOff>676275</xdr:colOff>
      <xdr:row>5</xdr:row>
      <xdr:rowOff>704850</xdr:rowOff>
    </xdr:to>
    <xdr:sp macro="" textlink="">
      <xdr:nvSpPr>
        <xdr:cNvPr id="74" name="Étoile à 5 branches 73"/>
        <xdr:cNvSpPr/>
      </xdr:nvSpPr>
      <xdr:spPr>
        <a:xfrm>
          <a:off x="1258443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5</xdr:row>
      <xdr:rowOff>19050</xdr:rowOff>
    </xdr:from>
    <xdr:to>
      <xdr:col>206</xdr:col>
      <xdr:colOff>676275</xdr:colOff>
      <xdr:row>5</xdr:row>
      <xdr:rowOff>704850</xdr:rowOff>
    </xdr:to>
    <xdr:sp macro="" textlink="">
      <xdr:nvSpPr>
        <xdr:cNvPr id="75" name="Étoile à 5 branches 74"/>
        <xdr:cNvSpPr/>
      </xdr:nvSpPr>
      <xdr:spPr>
        <a:xfrm>
          <a:off x="1293780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5</xdr:row>
      <xdr:rowOff>19050</xdr:rowOff>
    </xdr:from>
    <xdr:to>
      <xdr:col>211</xdr:col>
      <xdr:colOff>676275</xdr:colOff>
      <xdr:row>5</xdr:row>
      <xdr:rowOff>704850</xdr:rowOff>
    </xdr:to>
    <xdr:sp macro="" textlink="">
      <xdr:nvSpPr>
        <xdr:cNvPr id="78" name="Étoile à 5 branches 77"/>
        <xdr:cNvSpPr/>
      </xdr:nvSpPr>
      <xdr:spPr>
        <a:xfrm>
          <a:off x="1327594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5</xdr:row>
      <xdr:rowOff>19050</xdr:rowOff>
    </xdr:from>
    <xdr:to>
      <xdr:col>217</xdr:col>
      <xdr:colOff>676275</xdr:colOff>
      <xdr:row>5</xdr:row>
      <xdr:rowOff>704850</xdr:rowOff>
    </xdr:to>
    <xdr:sp macro="" textlink="">
      <xdr:nvSpPr>
        <xdr:cNvPr id="79" name="Étoile à 5 branches 78"/>
        <xdr:cNvSpPr/>
      </xdr:nvSpPr>
      <xdr:spPr>
        <a:xfrm>
          <a:off x="1362932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14</xdr:row>
      <xdr:rowOff>19050</xdr:rowOff>
    </xdr:from>
    <xdr:to>
      <xdr:col>211</xdr:col>
      <xdr:colOff>676275</xdr:colOff>
      <xdr:row>14</xdr:row>
      <xdr:rowOff>704850</xdr:rowOff>
    </xdr:to>
    <xdr:sp macro="" textlink="">
      <xdr:nvSpPr>
        <xdr:cNvPr id="80" name="Étoile à 5 branches 79"/>
        <xdr:cNvSpPr/>
      </xdr:nvSpPr>
      <xdr:spPr>
        <a:xfrm>
          <a:off x="1327594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14</xdr:row>
      <xdr:rowOff>19050</xdr:rowOff>
    </xdr:from>
    <xdr:to>
      <xdr:col>217</xdr:col>
      <xdr:colOff>676275</xdr:colOff>
      <xdr:row>14</xdr:row>
      <xdr:rowOff>704850</xdr:rowOff>
    </xdr:to>
    <xdr:sp macro="" textlink="">
      <xdr:nvSpPr>
        <xdr:cNvPr id="81" name="Étoile à 5 branches 80"/>
        <xdr:cNvSpPr/>
      </xdr:nvSpPr>
      <xdr:spPr>
        <a:xfrm>
          <a:off x="1362932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5</xdr:row>
      <xdr:rowOff>19050</xdr:rowOff>
    </xdr:from>
    <xdr:to>
      <xdr:col>222</xdr:col>
      <xdr:colOff>676275</xdr:colOff>
      <xdr:row>5</xdr:row>
      <xdr:rowOff>704850</xdr:rowOff>
    </xdr:to>
    <xdr:sp macro="" textlink="">
      <xdr:nvSpPr>
        <xdr:cNvPr id="82" name="Étoile à 5 branches 81"/>
        <xdr:cNvSpPr/>
      </xdr:nvSpPr>
      <xdr:spPr>
        <a:xfrm>
          <a:off x="1396746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5</xdr:row>
      <xdr:rowOff>19050</xdr:rowOff>
    </xdr:from>
    <xdr:to>
      <xdr:col>228</xdr:col>
      <xdr:colOff>676275</xdr:colOff>
      <xdr:row>5</xdr:row>
      <xdr:rowOff>704850</xdr:rowOff>
    </xdr:to>
    <xdr:sp macro="" textlink="">
      <xdr:nvSpPr>
        <xdr:cNvPr id="83" name="Étoile à 5 branches 82"/>
        <xdr:cNvSpPr/>
      </xdr:nvSpPr>
      <xdr:spPr>
        <a:xfrm>
          <a:off x="1432083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5</xdr:row>
      <xdr:rowOff>19050</xdr:rowOff>
    </xdr:from>
    <xdr:to>
      <xdr:col>233</xdr:col>
      <xdr:colOff>676275</xdr:colOff>
      <xdr:row>5</xdr:row>
      <xdr:rowOff>704850</xdr:rowOff>
    </xdr:to>
    <xdr:sp macro="" textlink="">
      <xdr:nvSpPr>
        <xdr:cNvPr id="86" name="Étoile à 5 branches 85"/>
        <xdr:cNvSpPr/>
      </xdr:nvSpPr>
      <xdr:spPr>
        <a:xfrm>
          <a:off x="1465897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5</xdr:row>
      <xdr:rowOff>19050</xdr:rowOff>
    </xdr:from>
    <xdr:to>
      <xdr:col>239</xdr:col>
      <xdr:colOff>676275</xdr:colOff>
      <xdr:row>5</xdr:row>
      <xdr:rowOff>704850</xdr:rowOff>
    </xdr:to>
    <xdr:sp macro="" textlink="">
      <xdr:nvSpPr>
        <xdr:cNvPr id="87" name="Étoile à 5 branches 86"/>
        <xdr:cNvSpPr/>
      </xdr:nvSpPr>
      <xdr:spPr>
        <a:xfrm>
          <a:off x="1501235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5</xdr:row>
      <xdr:rowOff>19050</xdr:rowOff>
    </xdr:from>
    <xdr:to>
      <xdr:col>250</xdr:col>
      <xdr:colOff>676275</xdr:colOff>
      <xdr:row>5</xdr:row>
      <xdr:rowOff>704850</xdr:rowOff>
    </xdr:to>
    <xdr:sp macro="" textlink="">
      <xdr:nvSpPr>
        <xdr:cNvPr id="90" name="Étoile à 5 branches 89"/>
        <xdr:cNvSpPr/>
      </xdr:nvSpPr>
      <xdr:spPr>
        <a:xfrm>
          <a:off x="1570386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5</xdr:row>
      <xdr:rowOff>19050</xdr:rowOff>
    </xdr:from>
    <xdr:to>
      <xdr:col>244</xdr:col>
      <xdr:colOff>676275</xdr:colOff>
      <xdr:row>5</xdr:row>
      <xdr:rowOff>704850</xdr:rowOff>
    </xdr:to>
    <xdr:sp macro="" textlink="">
      <xdr:nvSpPr>
        <xdr:cNvPr id="91" name="Étoile à 5 branches 90"/>
        <xdr:cNvSpPr/>
      </xdr:nvSpPr>
      <xdr:spPr>
        <a:xfrm>
          <a:off x="1535049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14</xdr:row>
      <xdr:rowOff>19050</xdr:rowOff>
    </xdr:from>
    <xdr:to>
      <xdr:col>250</xdr:col>
      <xdr:colOff>676275</xdr:colOff>
      <xdr:row>14</xdr:row>
      <xdr:rowOff>704850</xdr:rowOff>
    </xdr:to>
    <xdr:sp macro="" textlink="">
      <xdr:nvSpPr>
        <xdr:cNvPr id="93" name="Étoile à 5 branches 92"/>
        <xdr:cNvSpPr/>
      </xdr:nvSpPr>
      <xdr:spPr>
        <a:xfrm>
          <a:off x="1570386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5</xdr:row>
      <xdr:rowOff>19050</xdr:rowOff>
    </xdr:from>
    <xdr:to>
      <xdr:col>255</xdr:col>
      <xdr:colOff>676275</xdr:colOff>
      <xdr:row>5</xdr:row>
      <xdr:rowOff>704850</xdr:rowOff>
    </xdr:to>
    <xdr:sp macro="" textlink="">
      <xdr:nvSpPr>
        <xdr:cNvPr id="94" name="Étoile à 5 branches 93"/>
        <xdr:cNvSpPr/>
      </xdr:nvSpPr>
      <xdr:spPr>
        <a:xfrm>
          <a:off x="16042005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5</xdr:row>
      <xdr:rowOff>19050</xdr:rowOff>
    </xdr:from>
    <xdr:to>
      <xdr:col>261</xdr:col>
      <xdr:colOff>676275</xdr:colOff>
      <xdr:row>5</xdr:row>
      <xdr:rowOff>704850</xdr:rowOff>
    </xdr:to>
    <xdr:sp macro="" textlink="">
      <xdr:nvSpPr>
        <xdr:cNvPr id="95" name="Étoile à 5 branches 94"/>
        <xdr:cNvSpPr/>
      </xdr:nvSpPr>
      <xdr:spPr>
        <a:xfrm>
          <a:off x="16395382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5</xdr:row>
      <xdr:rowOff>19050</xdr:rowOff>
    </xdr:from>
    <xdr:to>
      <xdr:col>266</xdr:col>
      <xdr:colOff>676275</xdr:colOff>
      <xdr:row>5</xdr:row>
      <xdr:rowOff>704850</xdr:rowOff>
    </xdr:to>
    <xdr:sp macro="" textlink="">
      <xdr:nvSpPr>
        <xdr:cNvPr id="98" name="Étoile à 5 branches 97"/>
        <xdr:cNvSpPr/>
      </xdr:nvSpPr>
      <xdr:spPr>
        <a:xfrm>
          <a:off x="167335200"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5</xdr:row>
      <xdr:rowOff>19050</xdr:rowOff>
    </xdr:from>
    <xdr:to>
      <xdr:col>272</xdr:col>
      <xdr:colOff>676275</xdr:colOff>
      <xdr:row>5</xdr:row>
      <xdr:rowOff>704850</xdr:rowOff>
    </xdr:to>
    <xdr:sp macro="" textlink="">
      <xdr:nvSpPr>
        <xdr:cNvPr id="99" name="Étoile à 5 branches 98"/>
        <xdr:cNvSpPr/>
      </xdr:nvSpPr>
      <xdr:spPr>
        <a:xfrm>
          <a:off x="170868975" y="266700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14</xdr:row>
      <xdr:rowOff>19050</xdr:rowOff>
    </xdr:from>
    <xdr:to>
      <xdr:col>272</xdr:col>
      <xdr:colOff>676275</xdr:colOff>
      <xdr:row>14</xdr:row>
      <xdr:rowOff>704850</xdr:rowOff>
    </xdr:to>
    <xdr:sp macro="" textlink="">
      <xdr:nvSpPr>
        <xdr:cNvPr id="101" name="Étoile à 5 branches 100"/>
        <xdr:cNvSpPr/>
      </xdr:nvSpPr>
      <xdr:spPr>
        <a:xfrm>
          <a:off x="1708689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3</xdr:row>
      <xdr:rowOff>28575</xdr:rowOff>
    </xdr:from>
    <xdr:to>
      <xdr:col>3</xdr:col>
      <xdr:colOff>485775</xdr:colOff>
      <xdr:row>3</xdr:row>
      <xdr:rowOff>190500</xdr:rowOff>
    </xdr:to>
    <xdr:pic>
      <xdr:nvPicPr>
        <xdr:cNvPr id="102" name="Image 101"/>
        <xdr:cNvPicPr preferRelativeResize="1">
          <a:picLocks noChangeAspect="1"/>
        </xdr:cNvPicPr>
      </xdr:nvPicPr>
      <xdr:blipFill>
        <a:blip r:embed="rId1"/>
        <a:stretch>
          <a:fillRect/>
        </a:stretch>
      </xdr:blipFill>
      <xdr:spPr>
        <a:xfrm>
          <a:off x="1076325" y="1266825"/>
          <a:ext cx="1438275" cy="161925"/>
        </a:xfrm>
        <a:prstGeom prst="rect">
          <a:avLst/>
        </a:prstGeom>
        <a:ln>
          <a:noFill/>
        </a:ln>
      </xdr:spPr>
    </xdr:pic>
    <xdr:clientData/>
  </xdr:twoCellAnchor>
  <xdr:twoCellAnchor editAs="oneCell">
    <xdr:from>
      <xdr:col>7</xdr:col>
      <xdr:colOff>400050</xdr:colOff>
      <xdr:row>3</xdr:row>
      <xdr:rowOff>28575</xdr:rowOff>
    </xdr:from>
    <xdr:to>
      <xdr:col>9</xdr:col>
      <xdr:colOff>485775</xdr:colOff>
      <xdr:row>3</xdr:row>
      <xdr:rowOff>190500</xdr:rowOff>
    </xdr:to>
    <xdr:pic>
      <xdr:nvPicPr>
        <xdr:cNvPr id="103" name="Image 102"/>
        <xdr:cNvPicPr preferRelativeResize="1">
          <a:picLocks noChangeAspect="1"/>
        </xdr:cNvPicPr>
      </xdr:nvPicPr>
      <xdr:blipFill>
        <a:blip r:embed="rId1"/>
        <a:stretch>
          <a:fillRect/>
        </a:stretch>
      </xdr:blipFill>
      <xdr:spPr>
        <a:xfrm>
          <a:off x="4610100" y="1266825"/>
          <a:ext cx="1438275" cy="161925"/>
        </a:xfrm>
        <a:prstGeom prst="rect">
          <a:avLst/>
        </a:prstGeom>
        <a:ln>
          <a:noFill/>
        </a:ln>
      </xdr:spPr>
    </xdr:pic>
    <xdr:clientData/>
  </xdr:twoCellAnchor>
  <xdr:twoCellAnchor editAs="oneCell">
    <xdr:from>
      <xdr:col>12</xdr:col>
      <xdr:colOff>400050</xdr:colOff>
      <xdr:row>3</xdr:row>
      <xdr:rowOff>28575</xdr:rowOff>
    </xdr:from>
    <xdr:to>
      <xdr:col>14</xdr:col>
      <xdr:colOff>485775</xdr:colOff>
      <xdr:row>3</xdr:row>
      <xdr:rowOff>190500</xdr:rowOff>
    </xdr:to>
    <xdr:pic>
      <xdr:nvPicPr>
        <xdr:cNvPr id="106" name="Image 105"/>
        <xdr:cNvPicPr preferRelativeResize="1">
          <a:picLocks noChangeAspect="1"/>
        </xdr:cNvPicPr>
      </xdr:nvPicPr>
      <xdr:blipFill>
        <a:blip r:embed="rId1"/>
        <a:stretch>
          <a:fillRect/>
        </a:stretch>
      </xdr:blipFill>
      <xdr:spPr>
        <a:xfrm>
          <a:off x="7991475" y="1266825"/>
          <a:ext cx="1438275" cy="161925"/>
        </a:xfrm>
        <a:prstGeom prst="rect">
          <a:avLst/>
        </a:prstGeom>
        <a:ln>
          <a:noFill/>
        </a:ln>
      </xdr:spPr>
    </xdr:pic>
    <xdr:clientData/>
  </xdr:twoCellAnchor>
  <xdr:twoCellAnchor editAs="oneCell">
    <xdr:from>
      <xdr:col>18</xdr:col>
      <xdr:colOff>400050</xdr:colOff>
      <xdr:row>3</xdr:row>
      <xdr:rowOff>28575</xdr:rowOff>
    </xdr:from>
    <xdr:to>
      <xdr:col>20</xdr:col>
      <xdr:colOff>485775</xdr:colOff>
      <xdr:row>3</xdr:row>
      <xdr:rowOff>190500</xdr:rowOff>
    </xdr:to>
    <xdr:pic>
      <xdr:nvPicPr>
        <xdr:cNvPr id="107" name="Image 106"/>
        <xdr:cNvPicPr preferRelativeResize="1">
          <a:picLocks noChangeAspect="1"/>
        </xdr:cNvPicPr>
      </xdr:nvPicPr>
      <xdr:blipFill>
        <a:blip r:embed="rId1"/>
        <a:stretch>
          <a:fillRect/>
        </a:stretch>
      </xdr:blipFill>
      <xdr:spPr>
        <a:xfrm>
          <a:off x="11525250" y="1266825"/>
          <a:ext cx="1438275" cy="161925"/>
        </a:xfrm>
        <a:prstGeom prst="rect">
          <a:avLst/>
        </a:prstGeom>
        <a:ln>
          <a:noFill/>
        </a:ln>
      </xdr:spPr>
    </xdr:pic>
    <xdr:clientData/>
  </xdr:twoCellAnchor>
  <xdr:twoCellAnchor editAs="oneCell">
    <xdr:from>
      <xdr:col>12</xdr:col>
      <xdr:colOff>400050</xdr:colOff>
      <xdr:row>12</xdr:row>
      <xdr:rowOff>28575</xdr:rowOff>
    </xdr:from>
    <xdr:to>
      <xdr:col>14</xdr:col>
      <xdr:colOff>485775</xdr:colOff>
      <xdr:row>12</xdr:row>
      <xdr:rowOff>190500</xdr:rowOff>
    </xdr:to>
    <xdr:pic>
      <xdr:nvPicPr>
        <xdr:cNvPr id="108" name="Image 107"/>
        <xdr:cNvPicPr preferRelativeResize="1">
          <a:picLocks noChangeAspect="1"/>
        </xdr:cNvPicPr>
      </xdr:nvPicPr>
      <xdr:blipFill>
        <a:blip r:embed="rId1"/>
        <a:stretch>
          <a:fillRect/>
        </a:stretch>
      </xdr:blipFill>
      <xdr:spPr>
        <a:xfrm>
          <a:off x="7991475" y="6315075"/>
          <a:ext cx="1438275" cy="161925"/>
        </a:xfrm>
        <a:prstGeom prst="rect">
          <a:avLst/>
        </a:prstGeom>
        <a:ln>
          <a:noFill/>
        </a:ln>
      </xdr:spPr>
    </xdr:pic>
    <xdr:clientData/>
  </xdr:twoCellAnchor>
  <xdr:twoCellAnchor editAs="oneCell">
    <xdr:from>
      <xdr:col>18</xdr:col>
      <xdr:colOff>400050</xdr:colOff>
      <xdr:row>12</xdr:row>
      <xdr:rowOff>28575</xdr:rowOff>
    </xdr:from>
    <xdr:to>
      <xdr:col>20</xdr:col>
      <xdr:colOff>485775</xdr:colOff>
      <xdr:row>12</xdr:row>
      <xdr:rowOff>190500</xdr:rowOff>
    </xdr:to>
    <xdr:pic>
      <xdr:nvPicPr>
        <xdr:cNvPr id="109" name="Image 108"/>
        <xdr:cNvPicPr preferRelativeResize="1">
          <a:picLocks noChangeAspect="1"/>
        </xdr:cNvPicPr>
      </xdr:nvPicPr>
      <xdr:blipFill>
        <a:blip r:embed="rId1"/>
        <a:stretch>
          <a:fillRect/>
        </a:stretch>
      </xdr:blipFill>
      <xdr:spPr>
        <a:xfrm>
          <a:off x="11525250" y="6315075"/>
          <a:ext cx="1438275" cy="161925"/>
        </a:xfrm>
        <a:prstGeom prst="rect">
          <a:avLst/>
        </a:prstGeom>
        <a:ln>
          <a:noFill/>
        </a:ln>
      </xdr:spPr>
    </xdr:pic>
    <xdr:clientData/>
  </xdr:twoCellAnchor>
  <xdr:twoCellAnchor editAs="oneCell">
    <xdr:from>
      <xdr:col>23</xdr:col>
      <xdr:colOff>400050</xdr:colOff>
      <xdr:row>3</xdr:row>
      <xdr:rowOff>28575</xdr:rowOff>
    </xdr:from>
    <xdr:to>
      <xdr:col>25</xdr:col>
      <xdr:colOff>485775</xdr:colOff>
      <xdr:row>3</xdr:row>
      <xdr:rowOff>190500</xdr:rowOff>
    </xdr:to>
    <xdr:pic>
      <xdr:nvPicPr>
        <xdr:cNvPr id="110" name="Image 109"/>
        <xdr:cNvPicPr preferRelativeResize="1">
          <a:picLocks noChangeAspect="1"/>
        </xdr:cNvPicPr>
      </xdr:nvPicPr>
      <xdr:blipFill>
        <a:blip r:embed="rId1"/>
        <a:stretch>
          <a:fillRect/>
        </a:stretch>
      </xdr:blipFill>
      <xdr:spPr>
        <a:xfrm>
          <a:off x="14906625" y="1266825"/>
          <a:ext cx="1438275" cy="161925"/>
        </a:xfrm>
        <a:prstGeom prst="rect">
          <a:avLst/>
        </a:prstGeom>
        <a:ln>
          <a:noFill/>
        </a:ln>
      </xdr:spPr>
    </xdr:pic>
    <xdr:clientData/>
  </xdr:twoCellAnchor>
  <xdr:twoCellAnchor editAs="oneCell">
    <xdr:from>
      <xdr:col>29</xdr:col>
      <xdr:colOff>400050</xdr:colOff>
      <xdr:row>3</xdr:row>
      <xdr:rowOff>28575</xdr:rowOff>
    </xdr:from>
    <xdr:to>
      <xdr:col>31</xdr:col>
      <xdr:colOff>485775</xdr:colOff>
      <xdr:row>3</xdr:row>
      <xdr:rowOff>190500</xdr:rowOff>
    </xdr:to>
    <xdr:pic>
      <xdr:nvPicPr>
        <xdr:cNvPr id="111" name="Image 110"/>
        <xdr:cNvPicPr preferRelativeResize="1">
          <a:picLocks noChangeAspect="1"/>
        </xdr:cNvPicPr>
      </xdr:nvPicPr>
      <xdr:blipFill>
        <a:blip r:embed="rId1"/>
        <a:stretch>
          <a:fillRect/>
        </a:stretch>
      </xdr:blipFill>
      <xdr:spPr>
        <a:xfrm>
          <a:off x="18440400" y="1266825"/>
          <a:ext cx="1438275" cy="161925"/>
        </a:xfrm>
        <a:prstGeom prst="rect">
          <a:avLst/>
        </a:prstGeom>
        <a:ln>
          <a:noFill/>
        </a:ln>
      </xdr:spPr>
    </xdr:pic>
    <xdr:clientData/>
  </xdr:twoCellAnchor>
  <xdr:twoCellAnchor editAs="oneCell">
    <xdr:from>
      <xdr:col>23</xdr:col>
      <xdr:colOff>400050</xdr:colOff>
      <xdr:row>12</xdr:row>
      <xdr:rowOff>28575</xdr:rowOff>
    </xdr:from>
    <xdr:to>
      <xdr:col>25</xdr:col>
      <xdr:colOff>485775</xdr:colOff>
      <xdr:row>12</xdr:row>
      <xdr:rowOff>190500</xdr:rowOff>
    </xdr:to>
    <xdr:pic>
      <xdr:nvPicPr>
        <xdr:cNvPr id="112" name="Image 111"/>
        <xdr:cNvPicPr preferRelativeResize="1">
          <a:picLocks noChangeAspect="1"/>
        </xdr:cNvPicPr>
      </xdr:nvPicPr>
      <xdr:blipFill>
        <a:blip r:embed="rId1"/>
        <a:stretch>
          <a:fillRect/>
        </a:stretch>
      </xdr:blipFill>
      <xdr:spPr>
        <a:xfrm>
          <a:off x="14906625" y="6315075"/>
          <a:ext cx="1438275" cy="161925"/>
        </a:xfrm>
        <a:prstGeom prst="rect">
          <a:avLst/>
        </a:prstGeom>
        <a:ln>
          <a:noFill/>
        </a:ln>
      </xdr:spPr>
    </xdr:pic>
    <xdr:clientData/>
  </xdr:twoCellAnchor>
  <xdr:twoCellAnchor editAs="oneCell">
    <xdr:from>
      <xdr:col>29</xdr:col>
      <xdr:colOff>400050</xdr:colOff>
      <xdr:row>12</xdr:row>
      <xdr:rowOff>28575</xdr:rowOff>
    </xdr:from>
    <xdr:to>
      <xdr:col>31</xdr:col>
      <xdr:colOff>485775</xdr:colOff>
      <xdr:row>12</xdr:row>
      <xdr:rowOff>190500</xdr:rowOff>
    </xdr:to>
    <xdr:pic>
      <xdr:nvPicPr>
        <xdr:cNvPr id="113" name="Image 112"/>
        <xdr:cNvPicPr preferRelativeResize="1">
          <a:picLocks noChangeAspect="1"/>
        </xdr:cNvPicPr>
      </xdr:nvPicPr>
      <xdr:blipFill>
        <a:blip r:embed="rId1"/>
        <a:stretch>
          <a:fillRect/>
        </a:stretch>
      </xdr:blipFill>
      <xdr:spPr>
        <a:xfrm>
          <a:off x="18440400" y="6315075"/>
          <a:ext cx="1438275" cy="161925"/>
        </a:xfrm>
        <a:prstGeom prst="rect">
          <a:avLst/>
        </a:prstGeom>
        <a:ln>
          <a:noFill/>
        </a:ln>
      </xdr:spPr>
    </xdr:pic>
    <xdr:clientData/>
  </xdr:twoCellAnchor>
  <xdr:twoCellAnchor editAs="oneCell">
    <xdr:from>
      <xdr:col>34</xdr:col>
      <xdr:colOff>400050</xdr:colOff>
      <xdr:row>3</xdr:row>
      <xdr:rowOff>28575</xdr:rowOff>
    </xdr:from>
    <xdr:to>
      <xdr:col>36</xdr:col>
      <xdr:colOff>485775</xdr:colOff>
      <xdr:row>3</xdr:row>
      <xdr:rowOff>190500</xdr:rowOff>
    </xdr:to>
    <xdr:pic>
      <xdr:nvPicPr>
        <xdr:cNvPr id="114" name="Image 113"/>
        <xdr:cNvPicPr preferRelativeResize="1">
          <a:picLocks noChangeAspect="1"/>
        </xdr:cNvPicPr>
      </xdr:nvPicPr>
      <xdr:blipFill>
        <a:blip r:embed="rId1"/>
        <a:stretch>
          <a:fillRect/>
        </a:stretch>
      </xdr:blipFill>
      <xdr:spPr>
        <a:xfrm>
          <a:off x="21821775" y="1266825"/>
          <a:ext cx="1438275" cy="161925"/>
        </a:xfrm>
        <a:prstGeom prst="rect">
          <a:avLst/>
        </a:prstGeom>
        <a:ln>
          <a:noFill/>
        </a:ln>
      </xdr:spPr>
    </xdr:pic>
    <xdr:clientData/>
  </xdr:twoCellAnchor>
  <xdr:twoCellAnchor editAs="oneCell">
    <xdr:from>
      <xdr:col>40</xdr:col>
      <xdr:colOff>400050</xdr:colOff>
      <xdr:row>3</xdr:row>
      <xdr:rowOff>28575</xdr:rowOff>
    </xdr:from>
    <xdr:to>
      <xdr:col>42</xdr:col>
      <xdr:colOff>485775</xdr:colOff>
      <xdr:row>3</xdr:row>
      <xdr:rowOff>190500</xdr:rowOff>
    </xdr:to>
    <xdr:pic>
      <xdr:nvPicPr>
        <xdr:cNvPr id="115" name="Image 114"/>
        <xdr:cNvPicPr preferRelativeResize="1">
          <a:picLocks noChangeAspect="1"/>
        </xdr:cNvPicPr>
      </xdr:nvPicPr>
      <xdr:blipFill>
        <a:blip r:embed="rId1"/>
        <a:stretch>
          <a:fillRect/>
        </a:stretch>
      </xdr:blipFill>
      <xdr:spPr>
        <a:xfrm>
          <a:off x="25355550" y="1266825"/>
          <a:ext cx="1438275" cy="161925"/>
        </a:xfrm>
        <a:prstGeom prst="rect">
          <a:avLst/>
        </a:prstGeom>
        <a:ln>
          <a:noFill/>
        </a:ln>
      </xdr:spPr>
    </xdr:pic>
    <xdr:clientData/>
  </xdr:twoCellAnchor>
  <xdr:twoCellAnchor editAs="oneCell">
    <xdr:from>
      <xdr:col>34</xdr:col>
      <xdr:colOff>400050</xdr:colOff>
      <xdr:row>12</xdr:row>
      <xdr:rowOff>28575</xdr:rowOff>
    </xdr:from>
    <xdr:to>
      <xdr:col>36</xdr:col>
      <xdr:colOff>485775</xdr:colOff>
      <xdr:row>12</xdr:row>
      <xdr:rowOff>190500</xdr:rowOff>
    </xdr:to>
    <xdr:pic>
      <xdr:nvPicPr>
        <xdr:cNvPr id="116" name="Image 115"/>
        <xdr:cNvPicPr preferRelativeResize="1">
          <a:picLocks noChangeAspect="1"/>
        </xdr:cNvPicPr>
      </xdr:nvPicPr>
      <xdr:blipFill>
        <a:blip r:embed="rId1"/>
        <a:stretch>
          <a:fillRect/>
        </a:stretch>
      </xdr:blipFill>
      <xdr:spPr>
        <a:xfrm>
          <a:off x="21821775" y="6315075"/>
          <a:ext cx="1438275" cy="161925"/>
        </a:xfrm>
        <a:prstGeom prst="rect">
          <a:avLst/>
        </a:prstGeom>
        <a:ln>
          <a:noFill/>
        </a:ln>
      </xdr:spPr>
    </xdr:pic>
    <xdr:clientData/>
  </xdr:twoCellAnchor>
  <xdr:twoCellAnchor editAs="oneCell">
    <xdr:from>
      <xdr:col>40</xdr:col>
      <xdr:colOff>400050</xdr:colOff>
      <xdr:row>12</xdr:row>
      <xdr:rowOff>28575</xdr:rowOff>
    </xdr:from>
    <xdr:to>
      <xdr:col>42</xdr:col>
      <xdr:colOff>485775</xdr:colOff>
      <xdr:row>12</xdr:row>
      <xdr:rowOff>190500</xdr:rowOff>
    </xdr:to>
    <xdr:pic>
      <xdr:nvPicPr>
        <xdr:cNvPr id="117" name="Image 116"/>
        <xdr:cNvPicPr preferRelativeResize="1">
          <a:picLocks noChangeAspect="1"/>
        </xdr:cNvPicPr>
      </xdr:nvPicPr>
      <xdr:blipFill>
        <a:blip r:embed="rId1"/>
        <a:stretch>
          <a:fillRect/>
        </a:stretch>
      </xdr:blipFill>
      <xdr:spPr>
        <a:xfrm>
          <a:off x="25355550" y="6315075"/>
          <a:ext cx="1438275" cy="161925"/>
        </a:xfrm>
        <a:prstGeom prst="rect">
          <a:avLst/>
        </a:prstGeom>
        <a:ln>
          <a:noFill/>
        </a:ln>
      </xdr:spPr>
    </xdr:pic>
    <xdr:clientData/>
  </xdr:twoCellAnchor>
  <xdr:twoCellAnchor editAs="oneCell">
    <xdr:from>
      <xdr:col>45</xdr:col>
      <xdr:colOff>400050</xdr:colOff>
      <xdr:row>3</xdr:row>
      <xdr:rowOff>28575</xdr:rowOff>
    </xdr:from>
    <xdr:to>
      <xdr:col>47</xdr:col>
      <xdr:colOff>485775</xdr:colOff>
      <xdr:row>3</xdr:row>
      <xdr:rowOff>190500</xdr:rowOff>
    </xdr:to>
    <xdr:pic>
      <xdr:nvPicPr>
        <xdr:cNvPr id="118" name="Image 117"/>
        <xdr:cNvPicPr preferRelativeResize="1">
          <a:picLocks noChangeAspect="1"/>
        </xdr:cNvPicPr>
      </xdr:nvPicPr>
      <xdr:blipFill>
        <a:blip r:embed="rId1"/>
        <a:stretch>
          <a:fillRect/>
        </a:stretch>
      </xdr:blipFill>
      <xdr:spPr>
        <a:xfrm>
          <a:off x="28736925" y="1266825"/>
          <a:ext cx="1438275" cy="161925"/>
        </a:xfrm>
        <a:prstGeom prst="rect">
          <a:avLst/>
        </a:prstGeom>
        <a:ln>
          <a:noFill/>
        </a:ln>
      </xdr:spPr>
    </xdr:pic>
    <xdr:clientData/>
  </xdr:twoCellAnchor>
  <xdr:twoCellAnchor editAs="oneCell">
    <xdr:from>
      <xdr:col>51</xdr:col>
      <xdr:colOff>400050</xdr:colOff>
      <xdr:row>3</xdr:row>
      <xdr:rowOff>28575</xdr:rowOff>
    </xdr:from>
    <xdr:to>
      <xdr:col>53</xdr:col>
      <xdr:colOff>485775</xdr:colOff>
      <xdr:row>3</xdr:row>
      <xdr:rowOff>190500</xdr:rowOff>
    </xdr:to>
    <xdr:pic>
      <xdr:nvPicPr>
        <xdr:cNvPr id="119" name="Image 118"/>
        <xdr:cNvPicPr preferRelativeResize="1">
          <a:picLocks noChangeAspect="1"/>
        </xdr:cNvPicPr>
      </xdr:nvPicPr>
      <xdr:blipFill>
        <a:blip r:embed="rId1"/>
        <a:stretch>
          <a:fillRect/>
        </a:stretch>
      </xdr:blipFill>
      <xdr:spPr>
        <a:xfrm>
          <a:off x="32270700" y="1266825"/>
          <a:ext cx="1438275" cy="161925"/>
        </a:xfrm>
        <a:prstGeom prst="rect">
          <a:avLst/>
        </a:prstGeom>
        <a:ln>
          <a:noFill/>
        </a:ln>
      </xdr:spPr>
    </xdr:pic>
    <xdr:clientData/>
  </xdr:twoCellAnchor>
  <xdr:twoCellAnchor editAs="oneCell">
    <xdr:from>
      <xdr:col>45</xdr:col>
      <xdr:colOff>400050</xdr:colOff>
      <xdr:row>12</xdr:row>
      <xdr:rowOff>28575</xdr:rowOff>
    </xdr:from>
    <xdr:to>
      <xdr:col>47</xdr:col>
      <xdr:colOff>485775</xdr:colOff>
      <xdr:row>12</xdr:row>
      <xdr:rowOff>190500</xdr:rowOff>
    </xdr:to>
    <xdr:pic>
      <xdr:nvPicPr>
        <xdr:cNvPr id="120" name="Image 119"/>
        <xdr:cNvPicPr preferRelativeResize="1">
          <a:picLocks noChangeAspect="1"/>
        </xdr:cNvPicPr>
      </xdr:nvPicPr>
      <xdr:blipFill>
        <a:blip r:embed="rId1"/>
        <a:stretch>
          <a:fillRect/>
        </a:stretch>
      </xdr:blipFill>
      <xdr:spPr>
        <a:xfrm>
          <a:off x="28736925" y="6315075"/>
          <a:ext cx="1438275" cy="161925"/>
        </a:xfrm>
        <a:prstGeom prst="rect">
          <a:avLst/>
        </a:prstGeom>
        <a:ln>
          <a:noFill/>
        </a:ln>
      </xdr:spPr>
    </xdr:pic>
    <xdr:clientData/>
  </xdr:twoCellAnchor>
  <xdr:twoCellAnchor editAs="oneCell">
    <xdr:from>
      <xdr:col>51</xdr:col>
      <xdr:colOff>400050</xdr:colOff>
      <xdr:row>12</xdr:row>
      <xdr:rowOff>28575</xdr:rowOff>
    </xdr:from>
    <xdr:to>
      <xdr:col>53</xdr:col>
      <xdr:colOff>485775</xdr:colOff>
      <xdr:row>12</xdr:row>
      <xdr:rowOff>190500</xdr:rowOff>
    </xdr:to>
    <xdr:pic>
      <xdr:nvPicPr>
        <xdr:cNvPr id="121" name="Image 120"/>
        <xdr:cNvPicPr preferRelativeResize="1">
          <a:picLocks noChangeAspect="1"/>
        </xdr:cNvPicPr>
      </xdr:nvPicPr>
      <xdr:blipFill>
        <a:blip r:embed="rId1"/>
        <a:stretch>
          <a:fillRect/>
        </a:stretch>
      </xdr:blipFill>
      <xdr:spPr>
        <a:xfrm>
          <a:off x="32270700" y="6315075"/>
          <a:ext cx="1438275" cy="161925"/>
        </a:xfrm>
        <a:prstGeom prst="rect">
          <a:avLst/>
        </a:prstGeom>
        <a:ln>
          <a:noFill/>
        </a:ln>
      </xdr:spPr>
    </xdr:pic>
    <xdr:clientData/>
  </xdr:twoCellAnchor>
  <xdr:twoCellAnchor editAs="oneCell">
    <xdr:from>
      <xdr:col>56</xdr:col>
      <xdr:colOff>400050</xdr:colOff>
      <xdr:row>3</xdr:row>
      <xdr:rowOff>28575</xdr:rowOff>
    </xdr:from>
    <xdr:to>
      <xdr:col>58</xdr:col>
      <xdr:colOff>485775</xdr:colOff>
      <xdr:row>3</xdr:row>
      <xdr:rowOff>190500</xdr:rowOff>
    </xdr:to>
    <xdr:pic>
      <xdr:nvPicPr>
        <xdr:cNvPr id="122" name="Image 121"/>
        <xdr:cNvPicPr preferRelativeResize="1">
          <a:picLocks noChangeAspect="1"/>
        </xdr:cNvPicPr>
      </xdr:nvPicPr>
      <xdr:blipFill>
        <a:blip r:embed="rId1"/>
        <a:stretch>
          <a:fillRect/>
        </a:stretch>
      </xdr:blipFill>
      <xdr:spPr>
        <a:xfrm>
          <a:off x="35652075" y="1266825"/>
          <a:ext cx="1438275" cy="161925"/>
        </a:xfrm>
        <a:prstGeom prst="rect">
          <a:avLst/>
        </a:prstGeom>
        <a:ln>
          <a:noFill/>
        </a:ln>
      </xdr:spPr>
    </xdr:pic>
    <xdr:clientData/>
  </xdr:twoCellAnchor>
  <xdr:twoCellAnchor editAs="oneCell">
    <xdr:from>
      <xdr:col>62</xdr:col>
      <xdr:colOff>400050</xdr:colOff>
      <xdr:row>3</xdr:row>
      <xdr:rowOff>28575</xdr:rowOff>
    </xdr:from>
    <xdr:to>
      <xdr:col>64</xdr:col>
      <xdr:colOff>485775</xdr:colOff>
      <xdr:row>3</xdr:row>
      <xdr:rowOff>190500</xdr:rowOff>
    </xdr:to>
    <xdr:pic>
      <xdr:nvPicPr>
        <xdr:cNvPr id="123" name="Image 122"/>
        <xdr:cNvPicPr preferRelativeResize="1">
          <a:picLocks noChangeAspect="1"/>
        </xdr:cNvPicPr>
      </xdr:nvPicPr>
      <xdr:blipFill>
        <a:blip r:embed="rId1"/>
        <a:stretch>
          <a:fillRect/>
        </a:stretch>
      </xdr:blipFill>
      <xdr:spPr>
        <a:xfrm>
          <a:off x="39185850" y="1266825"/>
          <a:ext cx="1438275" cy="161925"/>
        </a:xfrm>
        <a:prstGeom prst="rect">
          <a:avLst/>
        </a:prstGeom>
        <a:ln>
          <a:noFill/>
        </a:ln>
      </xdr:spPr>
    </xdr:pic>
    <xdr:clientData/>
  </xdr:twoCellAnchor>
  <xdr:twoCellAnchor editAs="oneCell">
    <xdr:from>
      <xdr:col>56</xdr:col>
      <xdr:colOff>400050</xdr:colOff>
      <xdr:row>12</xdr:row>
      <xdr:rowOff>28575</xdr:rowOff>
    </xdr:from>
    <xdr:to>
      <xdr:col>58</xdr:col>
      <xdr:colOff>485775</xdr:colOff>
      <xdr:row>12</xdr:row>
      <xdr:rowOff>190500</xdr:rowOff>
    </xdr:to>
    <xdr:pic>
      <xdr:nvPicPr>
        <xdr:cNvPr id="124" name="Image 123"/>
        <xdr:cNvPicPr preferRelativeResize="1">
          <a:picLocks noChangeAspect="1"/>
        </xdr:cNvPicPr>
      </xdr:nvPicPr>
      <xdr:blipFill>
        <a:blip r:embed="rId1"/>
        <a:stretch>
          <a:fillRect/>
        </a:stretch>
      </xdr:blipFill>
      <xdr:spPr>
        <a:xfrm>
          <a:off x="35652075" y="6315075"/>
          <a:ext cx="1438275" cy="161925"/>
        </a:xfrm>
        <a:prstGeom prst="rect">
          <a:avLst/>
        </a:prstGeom>
        <a:ln>
          <a:noFill/>
        </a:ln>
      </xdr:spPr>
    </xdr:pic>
    <xdr:clientData/>
  </xdr:twoCellAnchor>
  <xdr:twoCellAnchor editAs="oneCell">
    <xdr:from>
      <xdr:col>62</xdr:col>
      <xdr:colOff>400050</xdr:colOff>
      <xdr:row>12</xdr:row>
      <xdr:rowOff>28575</xdr:rowOff>
    </xdr:from>
    <xdr:to>
      <xdr:col>64</xdr:col>
      <xdr:colOff>485775</xdr:colOff>
      <xdr:row>12</xdr:row>
      <xdr:rowOff>190500</xdr:rowOff>
    </xdr:to>
    <xdr:pic>
      <xdr:nvPicPr>
        <xdr:cNvPr id="125" name="Image 124"/>
        <xdr:cNvPicPr preferRelativeResize="1">
          <a:picLocks noChangeAspect="1"/>
        </xdr:cNvPicPr>
      </xdr:nvPicPr>
      <xdr:blipFill>
        <a:blip r:embed="rId1"/>
        <a:stretch>
          <a:fillRect/>
        </a:stretch>
      </xdr:blipFill>
      <xdr:spPr>
        <a:xfrm>
          <a:off x="39185850" y="6315075"/>
          <a:ext cx="1438275" cy="161925"/>
        </a:xfrm>
        <a:prstGeom prst="rect">
          <a:avLst/>
        </a:prstGeom>
        <a:ln>
          <a:noFill/>
        </a:ln>
      </xdr:spPr>
    </xdr:pic>
    <xdr:clientData/>
  </xdr:twoCellAnchor>
  <xdr:twoCellAnchor editAs="oneCell">
    <xdr:from>
      <xdr:col>67</xdr:col>
      <xdr:colOff>400050</xdr:colOff>
      <xdr:row>3</xdr:row>
      <xdr:rowOff>28575</xdr:rowOff>
    </xdr:from>
    <xdr:to>
      <xdr:col>69</xdr:col>
      <xdr:colOff>485775</xdr:colOff>
      <xdr:row>3</xdr:row>
      <xdr:rowOff>190500</xdr:rowOff>
    </xdr:to>
    <xdr:pic>
      <xdr:nvPicPr>
        <xdr:cNvPr id="126" name="Image 125"/>
        <xdr:cNvPicPr preferRelativeResize="1">
          <a:picLocks noChangeAspect="1"/>
        </xdr:cNvPicPr>
      </xdr:nvPicPr>
      <xdr:blipFill>
        <a:blip r:embed="rId1"/>
        <a:stretch>
          <a:fillRect/>
        </a:stretch>
      </xdr:blipFill>
      <xdr:spPr>
        <a:xfrm>
          <a:off x="42567225" y="1266825"/>
          <a:ext cx="1438275" cy="161925"/>
        </a:xfrm>
        <a:prstGeom prst="rect">
          <a:avLst/>
        </a:prstGeom>
        <a:ln>
          <a:noFill/>
        </a:ln>
      </xdr:spPr>
    </xdr:pic>
    <xdr:clientData/>
  </xdr:twoCellAnchor>
  <xdr:twoCellAnchor editAs="oneCell">
    <xdr:from>
      <xdr:col>73</xdr:col>
      <xdr:colOff>400050</xdr:colOff>
      <xdr:row>3</xdr:row>
      <xdr:rowOff>28575</xdr:rowOff>
    </xdr:from>
    <xdr:to>
      <xdr:col>75</xdr:col>
      <xdr:colOff>485775</xdr:colOff>
      <xdr:row>3</xdr:row>
      <xdr:rowOff>190500</xdr:rowOff>
    </xdr:to>
    <xdr:pic>
      <xdr:nvPicPr>
        <xdr:cNvPr id="127" name="Image 126"/>
        <xdr:cNvPicPr preferRelativeResize="1">
          <a:picLocks noChangeAspect="1"/>
        </xdr:cNvPicPr>
      </xdr:nvPicPr>
      <xdr:blipFill>
        <a:blip r:embed="rId1"/>
        <a:stretch>
          <a:fillRect/>
        </a:stretch>
      </xdr:blipFill>
      <xdr:spPr>
        <a:xfrm>
          <a:off x="46101000" y="1266825"/>
          <a:ext cx="1438275" cy="161925"/>
        </a:xfrm>
        <a:prstGeom prst="rect">
          <a:avLst/>
        </a:prstGeom>
        <a:ln>
          <a:noFill/>
        </a:ln>
      </xdr:spPr>
    </xdr:pic>
    <xdr:clientData/>
  </xdr:twoCellAnchor>
  <xdr:twoCellAnchor editAs="oneCell">
    <xdr:from>
      <xdr:col>67</xdr:col>
      <xdr:colOff>400050</xdr:colOff>
      <xdr:row>12</xdr:row>
      <xdr:rowOff>28575</xdr:rowOff>
    </xdr:from>
    <xdr:to>
      <xdr:col>69</xdr:col>
      <xdr:colOff>485775</xdr:colOff>
      <xdr:row>12</xdr:row>
      <xdr:rowOff>190500</xdr:rowOff>
    </xdr:to>
    <xdr:pic>
      <xdr:nvPicPr>
        <xdr:cNvPr id="128" name="Image 127"/>
        <xdr:cNvPicPr preferRelativeResize="1">
          <a:picLocks noChangeAspect="1"/>
        </xdr:cNvPicPr>
      </xdr:nvPicPr>
      <xdr:blipFill>
        <a:blip r:embed="rId1"/>
        <a:stretch>
          <a:fillRect/>
        </a:stretch>
      </xdr:blipFill>
      <xdr:spPr>
        <a:xfrm>
          <a:off x="42567225" y="6315075"/>
          <a:ext cx="1438275" cy="161925"/>
        </a:xfrm>
        <a:prstGeom prst="rect">
          <a:avLst/>
        </a:prstGeom>
        <a:ln>
          <a:noFill/>
        </a:ln>
      </xdr:spPr>
    </xdr:pic>
    <xdr:clientData/>
  </xdr:twoCellAnchor>
  <xdr:twoCellAnchor editAs="oneCell">
    <xdr:from>
      <xdr:col>73</xdr:col>
      <xdr:colOff>400050</xdr:colOff>
      <xdr:row>12</xdr:row>
      <xdr:rowOff>28575</xdr:rowOff>
    </xdr:from>
    <xdr:to>
      <xdr:col>75</xdr:col>
      <xdr:colOff>485775</xdr:colOff>
      <xdr:row>12</xdr:row>
      <xdr:rowOff>190500</xdr:rowOff>
    </xdr:to>
    <xdr:pic>
      <xdr:nvPicPr>
        <xdr:cNvPr id="129" name="Image 128"/>
        <xdr:cNvPicPr preferRelativeResize="1">
          <a:picLocks noChangeAspect="1"/>
        </xdr:cNvPicPr>
      </xdr:nvPicPr>
      <xdr:blipFill>
        <a:blip r:embed="rId1"/>
        <a:stretch>
          <a:fillRect/>
        </a:stretch>
      </xdr:blipFill>
      <xdr:spPr>
        <a:xfrm>
          <a:off x="46101000" y="6315075"/>
          <a:ext cx="1438275" cy="161925"/>
        </a:xfrm>
        <a:prstGeom prst="rect">
          <a:avLst/>
        </a:prstGeom>
        <a:ln>
          <a:noFill/>
        </a:ln>
      </xdr:spPr>
    </xdr:pic>
    <xdr:clientData/>
  </xdr:twoCellAnchor>
  <xdr:twoCellAnchor editAs="oneCell">
    <xdr:from>
      <xdr:col>78</xdr:col>
      <xdr:colOff>400050</xdr:colOff>
      <xdr:row>3</xdr:row>
      <xdr:rowOff>28575</xdr:rowOff>
    </xdr:from>
    <xdr:to>
      <xdr:col>80</xdr:col>
      <xdr:colOff>485775</xdr:colOff>
      <xdr:row>3</xdr:row>
      <xdr:rowOff>190500</xdr:rowOff>
    </xdr:to>
    <xdr:pic>
      <xdr:nvPicPr>
        <xdr:cNvPr id="130" name="Image 129"/>
        <xdr:cNvPicPr preferRelativeResize="1">
          <a:picLocks noChangeAspect="1"/>
        </xdr:cNvPicPr>
      </xdr:nvPicPr>
      <xdr:blipFill>
        <a:blip r:embed="rId1"/>
        <a:stretch>
          <a:fillRect/>
        </a:stretch>
      </xdr:blipFill>
      <xdr:spPr>
        <a:xfrm>
          <a:off x="49482375" y="1266825"/>
          <a:ext cx="1438275" cy="161925"/>
        </a:xfrm>
        <a:prstGeom prst="rect">
          <a:avLst/>
        </a:prstGeom>
        <a:ln>
          <a:noFill/>
        </a:ln>
      </xdr:spPr>
    </xdr:pic>
    <xdr:clientData/>
  </xdr:twoCellAnchor>
  <xdr:twoCellAnchor editAs="oneCell">
    <xdr:from>
      <xdr:col>84</xdr:col>
      <xdr:colOff>400050</xdr:colOff>
      <xdr:row>3</xdr:row>
      <xdr:rowOff>28575</xdr:rowOff>
    </xdr:from>
    <xdr:to>
      <xdr:col>86</xdr:col>
      <xdr:colOff>485775</xdr:colOff>
      <xdr:row>3</xdr:row>
      <xdr:rowOff>190500</xdr:rowOff>
    </xdr:to>
    <xdr:pic>
      <xdr:nvPicPr>
        <xdr:cNvPr id="131" name="Image 130"/>
        <xdr:cNvPicPr preferRelativeResize="1">
          <a:picLocks noChangeAspect="1"/>
        </xdr:cNvPicPr>
      </xdr:nvPicPr>
      <xdr:blipFill>
        <a:blip r:embed="rId1"/>
        <a:stretch>
          <a:fillRect/>
        </a:stretch>
      </xdr:blipFill>
      <xdr:spPr>
        <a:xfrm>
          <a:off x="53016150" y="1266825"/>
          <a:ext cx="1438275" cy="161925"/>
        </a:xfrm>
        <a:prstGeom prst="rect">
          <a:avLst/>
        </a:prstGeom>
        <a:ln>
          <a:noFill/>
        </a:ln>
      </xdr:spPr>
    </xdr:pic>
    <xdr:clientData/>
  </xdr:twoCellAnchor>
  <xdr:twoCellAnchor editAs="oneCell">
    <xdr:from>
      <xdr:col>78</xdr:col>
      <xdr:colOff>400050</xdr:colOff>
      <xdr:row>12</xdr:row>
      <xdr:rowOff>28575</xdr:rowOff>
    </xdr:from>
    <xdr:to>
      <xdr:col>80</xdr:col>
      <xdr:colOff>485775</xdr:colOff>
      <xdr:row>12</xdr:row>
      <xdr:rowOff>190500</xdr:rowOff>
    </xdr:to>
    <xdr:pic>
      <xdr:nvPicPr>
        <xdr:cNvPr id="132" name="Image 131"/>
        <xdr:cNvPicPr preferRelativeResize="1">
          <a:picLocks noChangeAspect="1"/>
        </xdr:cNvPicPr>
      </xdr:nvPicPr>
      <xdr:blipFill>
        <a:blip r:embed="rId1"/>
        <a:stretch>
          <a:fillRect/>
        </a:stretch>
      </xdr:blipFill>
      <xdr:spPr>
        <a:xfrm>
          <a:off x="49482375" y="6315075"/>
          <a:ext cx="1438275" cy="161925"/>
        </a:xfrm>
        <a:prstGeom prst="rect">
          <a:avLst/>
        </a:prstGeom>
        <a:ln>
          <a:noFill/>
        </a:ln>
      </xdr:spPr>
    </xdr:pic>
    <xdr:clientData/>
  </xdr:twoCellAnchor>
  <xdr:twoCellAnchor editAs="oneCell">
    <xdr:from>
      <xdr:col>84</xdr:col>
      <xdr:colOff>400050</xdr:colOff>
      <xdr:row>12</xdr:row>
      <xdr:rowOff>28575</xdr:rowOff>
    </xdr:from>
    <xdr:to>
      <xdr:col>86</xdr:col>
      <xdr:colOff>485775</xdr:colOff>
      <xdr:row>12</xdr:row>
      <xdr:rowOff>190500</xdr:rowOff>
    </xdr:to>
    <xdr:pic>
      <xdr:nvPicPr>
        <xdr:cNvPr id="133" name="Image 132"/>
        <xdr:cNvPicPr preferRelativeResize="1">
          <a:picLocks noChangeAspect="1"/>
        </xdr:cNvPicPr>
      </xdr:nvPicPr>
      <xdr:blipFill>
        <a:blip r:embed="rId1"/>
        <a:stretch>
          <a:fillRect/>
        </a:stretch>
      </xdr:blipFill>
      <xdr:spPr>
        <a:xfrm>
          <a:off x="53016150" y="6315075"/>
          <a:ext cx="1438275" cy="161925"/>
        </a:xfrm>
        <a:prstGeom prst="rect">
          <a:avLst/>
        </a:prstGeom>
        <a:ln>
          <a:noFill/>
        </a:ln>
      </xdr:spPr>
    </xdr:pic>
    <xdr:clientData/>
  </xdr:twoCellAnchor>
  <xdr:twoCellAnchor editAs="oneCell">
    <xdr:from>
      <xdr:col>89</xdr:col>
      <xdr:colOff>400050</xdr:colOff>
      <xdr:row>3</xdr:row>
      <xdr:rowOff>28575</xdr:rowOff>
    </xdr:from>
    <xdr:to>
      <xdr:col>91</xdr:col>
      <xdr:colOff>485775</xdr:colOff>
      <xdr:row>3</xdr:row>
      <xdr:rowOff>190500</xdr:rowOff>
    </xdr:to>
    <xdr:pic>
      <xdr:nvPicPr>
        <xdr:cNvPr id="134" name="Image 133"/>
        <xdr:cNvPicPr preferRelativeResize="1">
          <a:picLocks noChangeAspect="1"/>
        </xdr:cNvPicPr>
      </xdr:nvPicPr>
      <xdr:blipFill>
        <a:blip r:embed="rId1"/>
        <a:stretch>
          <a:fillRect/>
        </a:stretch>
      </xdr:blipFill>
      <xdr:spPr>
        <a:xfrm>
          <a:off x="56397525" y="1266825"/>
          <a:ext cx="1438275" cy="161925"/>
        </a:xfrm>
        <a:prstGeom prst="rect">
          <a:avLst/>
        </a:prstGeom>
        <a:ln>
          <a:noFill/>
        </a:ln>
      </xdr:spPr>
    </xdr:pic>
    <xdr:clientData/>
  </xdr:twoCellAnchor>
  <xdr:twoCellAnchor editAs="oneCell">
    <xdr:from>
      <xdr:col>95</xdr:col>
      <xdr:colOff>400050</xdr:colOff>
      <xdr:row>3</xdr:row>
      <xdr:rowOff>28575</xdr:rowOff>
    </xdr:from>
    <xdr:to>
      <xdr:col>97</xdr:col>
      <xdr:colOff>485775</xdr:colOff>
      <xdr:row>3</xdr:row>
      <xdr:rowOff>190500</xdr:rowOff>
    </xdr:to>
    <xdr:pic>
      <xdr:nvPicPr>
        <xdr:cNvPr id="135" name="Image 134"/>
        <xdr:cNvPicPr preferRelativeResize="1">
          <a:picLocks noChangeAspect="1"/>
        </xdr:cNvPicPr>
      </xdr:nvPicPr>
      <xdr:blipFill>
        <a:blip r:embed="rId1"/>
        <a:stretch>
          <a:fillRect/>
        </a:stretch>
      </xdr:blipFill>
      <xdr:spPr>
        <a:xfrm>
          <a:off x="59931300" y="1266825"/>
          <a:ext cx="1438275" cy="161925"/>
        </a:xfrm>
        <a:prstGeom prst="rect">
          <a:avLst/>
        </a:prstGeom>
        <a:ln>
          <a:noFill/>
        </a:ln>
      </xdr:spPr>
    </xdr:pic>
    <xdr:clientData/>
  </xdr:twoCellAnchor>
  <xdr:twoCellAnchor editAs="oneCell">
    <xdr:from>
      <xdr:col>89</xdr:col>
      <xdr:colOff>400050</xdr:colOff>
      <xdr:row>12</xdr:row>
      <xdr:rowOff>28575</xdr:rowOff>
    </xdr:from>
    <xdr:to>
      <xdr:col>91</xdr:col>
      <xdr:colOff>485775</xdr:colOff>
      <xdr:row>12</xdr:row>
      <xdr:rowOff>190500</xdr:rowOff>
    </xdr:to>
    <xdr:pic>
      <xdr:nvPicPr>
        <xdr:cNvPr id="136" name="Image 135"/>
        <xdr:cNvPicPr preferRelativeResize="1">
          <a:picLocks noChangeAspect="1"/>
        </xdr:cNvPicPr>
      </xdr:nvPicPr>
      <xdr:blipFill>
        <a:blip r:embed="rId1"/>
        <a:stretch>
          <a:fillRect/>
        </a:stretch>
      </xdr:blipFill>
      <xdr:spPr>
        <a:xfrm>
          <a:off x="56397525" y="6315075"/>
          <a:ext cx="1438275" cy="161925"/>
        </a:xfrm>
        <a:prstGeom prst="rect">
          <a:avLst/>
        </a:prstGeom>
        <a:ln>
          <a:noFill/>
        </a:ln>
      </xdr:spPr>
    </xdr:pic>
    <xdr:clientData/>
  </xdr:twoCellAnchor>
  <xdr:twoCellAnchor editAs="oneCell">
    <xdr:from>
      <xdr:col>95</xdr:col>
      <xdr:colOff>400050</xdr:colOff>
      <xdr:row>12</xdr:row>
      <xdr:rowOff>28575</xdr:rowOff>
    </xdr:from>
    <xdr:to>
      <xdr:col>97</xdr:col>
      <xdr:colOff>485775</xdr:colOff>
      <xdr:row>12</xdr:row>
      <xdr:rowOff>190500</xdr:rowOff>
    </xdr:to>
    <xdr:pic>
      <xdr:nvPicPr>
        <xdr:cNvPr id="137" name="Image 136"/>
        <xdr:cNvPicPr preferRelativeResize="1">
          <a:picLocks noChangeAspect="1"/>
        </xdr:cNvPicPr>
      </xdr:nvPicPr>
      <xdr:blipFill>
        <a:blip r:embed="rId1"/>
        <a:stretch>
          <a:fillRect/>
        </a:stretch>
      </xdr:blipFill>
      <xdr:spPr>
        <a:xfrm>
          <a:off x="59931300" y="6315075"/>
          <a:ext cx="1438275" cy="161925"/>
        </a:xfrm>
        <a:prstGeom prst="rect">
          <a:avLst/>
        </a:prstGeom>
        <a:ln>
          <a:noFill/>
        </a:ln>
      </xdr:spPr>
    </xdr:pic>
    <xdr:clientData/>
  </xdr:twoCellAnchor>
  <xdr:twoCellAnchor editAs="oneCell">
    <xdr:from>
      <xdr:col>100</xdr:col>
      <xdr:colOff>400050</xdr:colOff>
      <xdr:row>3</xdr:row>
      <xdr:rowOff>28575</xdr:rowOff>
    </xdr:from>
    <xdr:to>
      <xdr:col>102</xdr:col>
      <xdr:colOff>485775</xdr:colOff>
      <xdr:row>3</xdr:row>
      <xdr:rowOff>190500</xdr:rowOff>
    </xdr:to>
    <xdr:pic>
      <xdr:nvPicPr>
        <xdr:cNvPr id="138" name="Image 137"/>
        <xdr:cNvPicPr preferRelativeResize="1">
          <a:picLocks noChangeAspect="1"/>
        </xdr:cNvPicPr>
      </xdr:nvPicPr>
      <xdr:blipFill>
        <a:blip r:embed="rId1"/>
        <a:stretch>
          <a:fillRect/>
        </a:stretch>
      </xdr:blipFill>
      <xdr:spPr>
        <a:xfrm>
          <a:off x="63312675" y="1266825"/>
          <a:ext cx="1438275" cy="161925"/>
        </a:xfrm>
        <a:prstGeom prst="rect">
          <a:avLst/>
        </a:prstGeom>
        <a:ln>
          <a:noFill/>
        </a:ln>
      </xdr:spPr>
    </xdr:pic>
    <xdr:clientData/>
  </xdr:twoCellAnchor>
  <xdr:twoCellAnchor editAs="oneCell">
    <xdr:from>
      <xdr:col>106</xdr:col>
      <xdr:colOff>400050</xdr:colOff>
      <xdr:row>3</xdr:row>
      <xdr:rowOff>28575</xdr:rowOff>
    </xdr:from>
    <xdr:to>
      <xdr:col>108</xdr:col>
      <xdr:colOff>485775</xdr:colOff>
      <xdr:row>3</xdr:row>
      <xdr:rowOff>190500</xdr:rowOff>
    </xdr:to>
    <xdr:pic>
      <xdr:nvPicPr>
        <xdr:cNvPr id="139" name="Image 138"/>
        <xdr:cNvPicPr preferRelativeResize="1">
          <a:picLocks noChangeAspect="1"/>
        </xdr:cNvPicPr>
      </xdr:nvPicPr>
      <xdr:blipFill>
        <a:blip r:embed="rId1"/>
        <a:stretch>
          <a:fillRect/>
        </a:stretch>
      </xdr:blipFill>
      <xdr:spPr>
        <a:xfrm>
          <a:off x="66846450" y="1266825"/>
          <a:ext cx="1438275" cy="161925"/>
        </a:xfrm>
        <a:prstGeom prst="rect">
          <a:avLst/>
        </a:prstGeom>
        <a:ln>
          <a:noFill/>
        </a:ln>
      </xdr:spPr>
    </xdr:pic>
    <xdr:clientData/>
  </xdr:twoCellAnchor>
  <xdr:twoCellAnchor editAs="oneCell">
    <xdr:from>
      <xdr:col>100</xdr:col>
      <xdr:colOff>400050</xdr:colOff>
      <xdr:row>12</xdr:row>
      <xdr:rowOff>28575</xdr:rowOff>
    </xdr:from>
    <xdr:to>
      <xdr:col>102</xdr:col>
      <xdr:colOff>485775</xdr:colOff>
      <xdr:row>12</xdr:row>
      <xdr:rowOff>190500</xdr:rowOff>
    </xdr:to>
    <xdr:pic>
      <xdr:nvPicPr>
        <xdr:cNvPr id="140" name="Image 139"/>
        <xdr:cNvPicPr preferRelativeResize="1">
          <a:picLocks noChangeAspect="1"/>
        </xdr:cNvPicPr>
      </xdr:nvPicPr>
      <xdr:blipFill>
        <a:blip r:embed="rId1"/>
        <a:stretch>
          <a:fillRect/>
        </a:stretch>
      </xdr:blipFill>
      <xdr:spPr>
        <a:xfrm>
          <a:off x="63312675" y="6315075"/>
          <a:ext cx="1438275" cy="161925"/>
        </a:xfrm>
        <a:prstGeom prst="rect">
          <a:avLst/>
        </a:prstGeom>
        <a:ln>
          <a:noFill/>
        </a:ln>
      </xdr:spPr>
    </xdr:pic>
    <xdr:clientData/>
  </xdr:twoCellAnchor>
  <xdr:twoCellAnchor editAs="oneCell">
    <xdr:from>
      <xdr:col>106</xdr:col>
      <xdr:colOff>400050</xdr:colOff>
      <xdr:row>12</xdr:row>
      <xdr:rowOff>28575</xdr:rowOff>
    </xdr:from>
    <xdr:to>
      <xdr:col>108</xdr:col>
      <xdr:colOff>485775</xdr:colOff>
      <xdr:row>12</xdr:row>
      <xdr:rowOff>190500</xdr:rowOff>
    </xdr:to>
    <xdr:pic>
      <xdr:nvPicPr>
        <xdr:cNvPr id="141" name="Image 140"/>
        <xdr:cNvPicPr preferRelativeResize="1">
          <a:picLocks noChangeAspect="1"/>
        </xdr:cNvPicPr>
      </xdr:nvPicPr>
      <xdr:blipFill>
        <a:blip r:embed="rId1"/>
        <a:stretch>
          <a:fillRect/>
        </a:stretch>
      </xdr:blipFill>
      <xdr:spPr>
        <a:xfrm>
          <a:off x="66846450" y="6315075"/>
          <a:ext cx="1438275" cy="161925"/>
        </a:xfrm>
        <a:prstGeom prst="rect">
          <a:avLst/>
        </a:prstGeom>
        <a:ln>
          <a:noFill/>
        </a:ln>
      </xdr:spPr>
    </xdr:pic>
    <xdr:clientData/>
  </xdr:twoCellAnchor>
  <xdr:twoCellAnchor editAs="oneCell">
    <xdr:from>
      <xdr:col>111</xdr:col>
      <xdr:colOff>400050</xdr:colOff>
      <xdr:row>3</xdr:row>
      <xdr:rowOff>28575</xdr:rowOff>
    </xdr:from>
    <xdr:to>
      <xdr:col>113</xdr:col>
      <xdr:colOff>485775</xdr:colOff>
      <xdr:row>3</xdr:row>
      <xdr:rowOff>190500</xdr:rowOff>
    </xdr:to>
    <xdr:pic>
      <xdr:nvPicPr>
        <xdr:cNvPr id="142" name="Image 141"/>
        <xdr:cNvPicPr preferRelativeResize="1">
          <a:picLocks noChangeAspect="1"/>
        </xdr:cNvPicPr>
      </xdr:nvPicPr>
      <xdr:blipFill>
        <a:blip r:embed="rId1"/>
        <a:stretch>
          <a:fillRect/>
        </a:stretch>
      </xdr:blipFill>
      <xdr:spPr>
        <a:xfrm>
          <a:off x="70227825" y="1266825"/>
          <a:ext cx="1438275" cy="161925"/>
        </a:xfrm>
        <a:prstGeom prst="rect">
          <a:avLst/>
        </a:prstGeom>
        <a:ln>
          <a:noFill/>
        </a:ln>
      </xdr:spPr>
    </xdr:pic>
    <xdr:clientData/>
  </xdr:twoCellAnchor>
  <xdr:twoCellAnchor editAs="oneCell">
    <xdr:from>
      <xdr:col>117</xdr:col>
      <xdr:colOff>400050</xdr:colOff>
      <xdr:row>3</xdr:row>
      <xdr:rowOff>28575</xdr:rowOff>
    </xdr:from>
    <xdr:to>
      <xdr:col>119</xdr:col>
      <xdr:colOff>485775</xdr:colOff>
      <xdr:row>3</xdr:row>
      <xdr:rowOff>190500</xdr:rowOff>
    </xdr:to>
    <xdr:pic>
      <xdr:nvPicPr>
        <xdr:cNvPr id="143" name="Image 142"/>
        <xdr:cNvPicPr preferRelativeResize="1">
          <a:picLocks noChangeAspect="1"/>
        </xdr:cNvPicPr>
      </xdr:nvPicPr>
      <xdr:blipFill>
        <a:blip r:embed="rId1"/>
        <a:stretch>
          <a:fillRect/>
        </a:stretch>
      </xdr:blipFill>
      <xdr:spPr>
        <a:xfrm>
          <a:off x="73761600" y="1266825"/>
          <a:ext cx="1438275" cy="161925"/>
        </a:xfrm>
        <a:prstGeom prst="rect">
          <a:avLst/>
        </a:prstGeom>
        <a:ln>
          <a:noFill/>
        </a:ln>
      </xdr:spPr>
    </xdr:pic>
    <xdr:clientData/>
  </xdr:twoCellAnchor>
  <xdr:twoCellAnchor editAs="oneCell">
    <xdr:from>
      <xdr:col>111</xdr:col>
      <xdr:colOff>400050</xdr:colOff>
      <xdr:row>12</xdr:row>
      <xdr:rowOff>28575</xdr:rowOff>
    </xdr:from>
    <xdr:to>
      <xdr:col>113</xdr:col>
      <xdr:colOff>485775</xdr:colOff>
      <xdr:row>12</xdr:row>
      <xdr:rowOff>190500</xdr:rowOff>
    </xdr:to>
    <xdr:pic>
      <xdr:nvPicPr>
        <xdr:cNvPr id="144" name="Image 143"/>
        <xdr:cNvPicPr preferRelativeResize="1">
          <a:picLocks noChangeAspect="1"/>
        </xdr:cNvPicPr>
      </xdr:nvPicPr>
      <xdr:blipFill>
        <a:blip r:embed="rId1"/>
        <a:stretch>
          <a:fillRect/>
        </a:stretch>
      </xdr:blipFill>
      <xdr:spPr>
        <a:xfrm>
          <a:off x="70227825" y="6315075"/>
          <a:ext cx="1438275" cy="161925"/>
        </a:xfrm>
        <a:prstGeom prst="rect">
          <a:avLst/>
        </a:prstGeom>
        <a:ln>
          <a:noFill/>
        </a:ln>
      </xdr:spPr>
    </xdr:pic>
    <xdr:clientData/>
  </xdr:twoCellAnchor>
  <xdr:twoCellAnchor editAs="oneCell">
    <xdr:from>
      <xdr:col>117</xdr:col>
      <xdr:colOff>400050</xdr:colOff>
      <xdr:row>12</xdr:row>
      <xdr:rowOff>28575</xdr:rowOff>
    </xdr:from>
    <xdr:to>
      <xdr:col>119</xdr:col>
      <xdr:colOff>485775</xdr:colOff>
      <xdr:row>12</xdr:row>
      <xdr:rowOff>190500</xdr:rowOff>
    </xdr:to>
    <xdr:pic>
      <xdr:nvPicPr>
        <xdr:cNvPr id="145" name="Image 144"/>
        <xdr:cNvPicPr preferRelativeResize="1">
          <a:picLocks noChangeAspect="1"/>
        </xdr:cNvPicPr>
      </xdr:nvPicPr>
      <xdr:blipFill>
        <a:blip r:embed="rId1"/>
        <a:stretch>
          <a:fillRect/>
        </a:stretch>
      </xdr:blipFill>
      <xdr:spPr>
        <a:xfrm>
          <a:off x="73761600" y="6315075"/>
          <a:ext cx="1438275" cy="161925"/>
        </a:xfrm>
        <a:prstGeom prst="rect">
          <a:avLst/>
        </a:prstGeom>
        <a:ln>
          <a:noFill/>
        </a:ln>
      </xdr:spPr>
    </xdr:pic>
    <xdr:clientData/>
  </xdr:twoCellAnchor>
  <xdr:twoCellAnchor editAs="oneCell">
    <xdr:from>
      <xdr:col>122</xdr:col>
      <xdr:colOff>400050</xdr:colOff>
      <xdr:row>3</xdr:row>
      <xdr:rowOff>28575</xdr:rowOff>
    </xdr:from>
    <xdr:to>
      <xdr:col>124</xdr:col>
      <xdr:colOff>485775</xdr:colOff>
      <xdr:row>3</xdr:row>
      <xdr:rowOff>190500</xdr:rowOff>
    </xdr:to>
    <xdr:pic>
      <xdr:nvPicPr>
        <xdr:cNvPr id="146" name="Image 145"/>
        <xdr:cNvPicPr preferRelativeResize="1">
          <a:picLocks noChangeAspect="1"/>
        </xdr:cNvPicPr>
      </xdr:nvPicPr>
      <xdr:blipFill>
        <a:blip r:embed="rId1"/>
        <a:stretch>
          <a:fillRect/>
        </a:stretch>
      </xdr:blipFill>
      <xdr:spPr>
        <a:xfrm>
          <a:off x="77142975" y="1266825"/>
          <a:ext cx="1438275" cy="161925"/>
        </a:xfrm>
        <a:prstGeom prst="rect">
          <a:avLst/>
        </a:prstGeom>
        <a:ln>
          <a:noFill/>
        </a:ln>
      </xdr:spPr>
    </xdr:pic>
    <xdr:clientData/>
  </xdr:twoCellAnchor>
  <xdr:twoCellAnchor editAs="oneCell">
    <xdr:from>
      <xdr:col>128</xdr:col>
      <xdr:colOff>400050</xdr:colOff>
      <xdr:row>3</xdr:row>
      <xdr:rowOff>28575</xdr:rowOff>
    </xdr:from>
    <xdr:to>
      <xdr:col>130</xdr:col>
      <xdr:colOff>485775</xdr:colOff>
      <xdr:row>3</xdr:row>
      <xdr:rowOff>190500</xdr:rowOff>
    </xdr:to>
    <xdr:pic>
      <xdr:nvPicPr>
        <xdr:cNvPr id="147" name="Image 146"/>
        <xdr:cNvPicPr preferRelativeResize="1">
          <a:picLocks noChangeAspect="1"/>
        </xdr:cNvPicPr>
      </xdr:nvPicPr>
      <xdr:blipFill>
        <a:blip r:embed="rId1"/>
        <a:stretch>
          <a:fillRect/>
        </a:stretch>
      </xdr:blipFill>
      <xdr:spPr>
        <a:xfrm>
          <a:off x="80676750" y="1266825"/>
          <a:ext cx="1438275" cy="161925"/>
        </a:xfrm>
        <a:prstGeom prst="rect">
          <a:avLst/>
        </a:prstGeom>
        <a:ln>
          <a:noFill/>
        </a:ln>
      </xdr:spPr>
    </xdr:pic>
    <xdr:clientData/>
  </xdr:twoCellAnchor>
  <xdr:twoCellAnchor editAs="oneCell">
    <xdr:from>
      <xdr:col>122</xdr:col>
      <xdr:colOff>400050</xdr:colOff>
      <xdr:row>12</xdr:row>
      <xdr:rowOff>28575</xdr:rowOff>
    </xdr:from>
    <xdr:to>
      <xdr:col>124</xdr:col>
      <xdr:colOff>485775</xdr:colOff>
      <xdr:row>12</xdr:row>
      <xdr:rowOff>190500</xdr:rowOff>
    </xdr:to>
    <xdr:pic>
      <xdr:nvPicPr>
        <xdr:cNvPr id="148" name="Image 147"/>
        <xdr:cNvPicPr preferRelativeResize="1">
          <a:picLocks noChangeAspect="1"/>
        </xdr:cNvPicPr>
      </xdr:nvPicPr>
      <xdr:blipFill>
        <a:blip r:embed="rId1"/>
        <a:stretch>
          <a:fillRect/>
        </a:stretch>
      </xdr:blipFill>
      <xdr:spPr>
        <a:xfrm>
          <a:off x="77142975" y="6315075"/>
          <a:ext cx="1438275" cy="161925"/>
        </a:xfrm>
        <a:prstGeom prst="rect">
          <a:avLst/>
        </a:prstGeom>
        <a:ln>
          <a:noFill/>
        </a:ln>
      </xdr:spPr>
    </xdr:pic>
    <xdr:clientData/>
  </xdr:twoCellAnchor>
  <xdr:twoCellAnchor editAs="oneCell">
    <xdr:from>
      <xdr:col>128</xdr:col>
      <xdr:colOff>400050</xdr:colOff>
      <xdr:row>12</xdr:row>
      <xdr:rowOff>28575</xdr:rowOff>
    </xdr:from>
    <xdr:to>
      <xdr:col>130</xdr:col>
      <xdr:colOff>485775</xdr:colOff>
      <xdr:row>12</xdr:row>
      <xdr:rowOff>190500</xdr:rowOff>
    </xdr:to>
    <xdr:pic>
      <xdr:nvPicPr>
        <xdr:cNvPr id="149" name="Image 148"/>
        <xdr:cNvPicPr preferRelativeResize="1">
          <a:picLocks noChangeAspect="1"/>
        </xdr:cNvPicPr>
      </xdr:nvPicPr>
      <xdr:blipFill>
        <a:blip r:embed="rId1"/>
        <a:stretch>
          <a:fillRect/>
        </a:stretch>
      </xdr:blipFill>
      <xdr:spPr>
        <a:xfrm>
          <a:off x="80676750" y="6315075"/>
          <a:ext cx="1438275" cy="161925"/>
        </a:xfrm>
        <a:prstGeom prst="rect">
          <a:avLst/>
        </a:prstGeom>
        <a:ln>
          <a:noFill/>
        </a:ln>
      </xdr:spPr>
    </xdr:pic>
    <xdr:clientData/>
  </xdr:twoCellAnchor>
  <xdr:twoCellAnchor editAs="oneCell">
    <xdr:from>
      <xdr:col>133</xdr:col>
      <xdr:colOff>400050</xdr:colOff>
      <xdr:row>3</xdr:row>
      <xdr:rowOff>28575</xdr:rowOff>
    </xdr:from>
    <xdr:to>
      <xdr:col>135</xdr:col>
      <xdr:colOff>485775</xdr:colOff>
      <xdr:row>3</xdr:row>
      <xdr:rowOff>190500</xdr:rowOff>
    </xdr:to>
    <xdr:pic>
      <xdr:nvPicPr>
        <xdr:cNvPr id="150" name="Image 149"/>
        <xdr:cNvPicPr preferRelativeResize="1">
          <a:picLocks noChangeAspect="1"/>
        </xdr:cNvPicPr>
      </xdr:nvPicPr>
      <xdr:blipFill>
        <a:blip r:embed="rId1"/>
        <a:stretch>
          <a:fillRect/>
        </a:stretch>
      </xdr:blipFill>
      <xdr:spPr>
        <a:xfrm>
          <a:off x="84058125" y="1266825"/>
          <a:ext cx="1438275" cy="161925"/>
        </a:xfrm>
        <a:prstGeom prst="rect">
          <a:avLst/>
        </a:prstGeom>
        <a:ln>
          <a:noFill/>
        </a:ln>
      </xdr:spPr>
    </xdr:pic>
    <xdr:clientData/>
  </xdr:twoCellAnchor>
  <xdr:twoCellAnchor editAs="oneCell">
    <xdr:from>
      <xdr:col>139</xdr:col>
      <xdr:colOff>400050</xdr:colOff>
      <xdr:row>3</xdr:row>
      <xdr:rowOff>28575</xdr:rowOff>
    </xdr:from>
    <xdr:to>
      <xdr:col>141</xdr:col>
      <xdr:colOff>485775</xdr:colOff>
      <xdr:row>3</xdr:row>
      <xdr:rowOff>190500</xdr:rowOff>
    </xdr:to>
    <xdr:pic>
      <xdr:nvPicPr>
        <xdr:cNvPr id="151" name="Image 150"/>
        <xdr:cNvPicPr preferRelativeResize="1">
          <a:picLocks noChangeAspect="1"/>
        </xdr:cNvPicPr>
      </xdr:nvPicPr>
      <xdr:blipFill>
        <a:blip r:embed="rId1"/>
        <a:stretch>
          <a:fillRect/>
        </a:stretch>
      </xdr:blipFill>
      <xdr:spPr>
        <a:xfrm>
          <a:off x="87591900" y="1266825"/>
          <a:ext cx="1438275" cy="161925"/>
        </a:xfrm>
        <a:prstGeom prst="rect">
          <a:avLst/>
        </a:prstGeom>
        <a:ln>
          <a:noFill/>
        </a:ln>
      </xdr:spPr>
    </xdr:pic>
    <xdr:clientData/>
  </xdr:twoCellAnchor>
  <xdr:twoCellAnchor editAs="oneCell">
    <xdr:from>
      <xdr:col>133</xdr:col>
      <xdr:colOff>400050</xdr:colOff>
      <xdr:row>12</xdr:row>
      <xdr:rowOff>28575</xdr:rowOff>
    </xdr:from>
    <xdr:to>
      <xdr:col>135</xdr:col>
      <xdr:colOff>485775</xdr:colOff>
      <xdr:row>12</xdr:row>
      <xdr:rowOff>190500</xdr:rowOff>
    </xdr:to>
    <xdr:pic>
      <xdr:nvPicPr>
        <xdr:cNvPr id="152" name="Image 151"/>
        <xdr:cNvPicPr preferRelativeResize="1">
          <a:picLocks noChangeAspect="1"/>
        </xdr:cNvPicPr>
      </xdr:nvPicPr>
      <xdr:blipFill>
        <a:blip r:embed="rId1"/>
        <a:stretch>
          <a:fillRect/>
        </a:stretch>
      </xdr:blipFill>
      <xdr:spPr>
        <a:xfrm>
          <a:off x="84058125" y="6315075"/>
          <a:ext cx="1438275" cy="161925"/>
        </a:xfrm>
        <a:prstGeom prst="rect">
          <a:avLst/>
        </a:prstGeom>
        <a:ln>
          <a:noFill/>
        </a:ln>
      </xdr:spPr>
    </xdr:pic>
    <xdr:clientData/>
  </xdr:twoCellAnchor>
  <xdr:twoCellAnchor editAs="oneCell">
    <xdr:from>
      <xdr:col>139</xdr:col>
      <xdr:colOff>400050</xdr:colOff>
      <xdr:row>12</xdr:row>
      <xdr:rowOff>28575</xdr:rowOff>
    </xdr:from>
    <xdr:to>
      <xdr:col>141</xdr:col>
      <xdr:colOff>485775</xdr:colOff>
      <xdr:row>12</xdr:row>
      <xdr:rowOff>190500</xdr:rowOff>
    </xdr:to>
    <xdr:pic>
      <xdr:nvPicPr>
        <xdr:cNvPr id="153" name="Image 152"/>
        <xdr:cNvPicPr preferRelativeResize="1">
          <a:picLocks noChangeAspect="1"/>
        </xdr:cNvPicPr>
      </xdr:nvPicPr>
      <xdr:blipFill>
        <a:blip r:embed="rId1"/>
        <a:stretch>
          <a:fillRect/>
        </a:stretch>
      </xdr:blipFill>
      <xdr:spPr>
        <a:xfrm>
          <a:off x="87591900" y="6315075"/>
          <a:ext cx="1438275" cy="161925"/>
        </a:xfrm>
        <a:prstGeom prst="rect">
          <a:avLst/>
        </a:prstGeom>
        <a:ln>
          <a:noFill/>
        </a:ln>
      </xdr:spPr>
    </xdr:pic>
    <xdr:clientData/>
  </xdr:twoCellAnchor>
  <xdr:twoCellAnchor editAs="oneCell">
    <xdr:from>
      <xdr:col>144</xdr:col>
      <xdr:colOff>400050</xdr:colOff>
      <xdr:row>3</xdr:row>
      <xdr:rowOff>28575</xdr:rowOff>
    </xdr:from>
    <xdr:to>
      <xdr:col>146</xdr:col>
      <xdr:colOff>485775</xdr:colOff>
      <xdr:row>3</xdr:row>
      <xdr:rowOff>190500</xdr:rowOff>
    </xdr:to>
    <xdr:pic>
      <xdr:nvPicPr>
        <xdr:cNvPr id="154" name="Image 153"/>
        <xdr:cNvPicPr preferRelativeResize="1">
          <a:picLocks noChangeAspect="1"/>
        </xdr:cNvPicPr>
      </xdr:nvPicPr>
      <xdr:blipFill>
        <a:blip r:embed="rId1"/>
        <a:stretch>
          <a:fillRect/>
        </a:stretch>
      </xdr:blipFill>
      <xdr:spPr>
        <a:xfrm>
          <a:off x="90973275" y="1266825"/>
          <a:ext cx="1438275" cy="161925"/>
        </a:xfrm>
        <a:prstGeom prst="rect">
          <a:avLst/>
        </a:prstGeom>
        <a:ln>
          <a:noFill/>
        </a:ln>
      </xdr:spPr>
    </xdr:pic>
    <xdr:clientData/>
  </xdr:twoCellAnchor>
  <xdr:twoCellAnchor editAs="oneCell">
    <xdr:from>
      <xdr:col>150</xdr:col>
      <xdr:colOff>400050</xdr:colOff>
      <xdr:row>3</xdr:row>
      <xdr:rowOff>28575</xdr:rowOff>
    </xdr:from>
    <xdr:to>
      <xdr:col>152</xdr:col>
      <xdr:colOff>485775</xdr:colOff>
      <xdr:row>3</xdr:row>
      <xdr:rowOff>190500</xdr:rowOff>
    </xdr:to>
    <xdr:pic>
      <xdr:nvPicPr>
        <xdr:cNvPr id="155" name="Image 154"/>
        <xdr:cNvPicPr preferRelativeResize="1">
          <a:picLocks noChangeAspect="1"/>
        </xdr:cNvPicPr>
      </xdr:nvPicPr>
      <xdr:blipFill>
        <a:blip r:embed="rId1"/>
        <a:stretch>
          <a:fillRect/>
        </a:stretch>
      </xdr:blipFill>
      <xdr:spPr>
        <a:xfrm>
          <a:off x="94507050" y="1266825"/>
          <a:ext cx="1438275" cy="161925"/>
        </a:xfrm>
        <a:prstGeom prst="rect">
          <a:avLst/>
        </a:prstGeom>
        <a:ln>
          <a:noFill/>
        </a:ln>
      </xdr:spPr>
    </xdr:pic>
    <xdr:clientData/>
  </xdr:twoCellAnchor>
  <xdr:twoCellAnchor editAs="oneCell">
    <xdr:from>
      <xdr:col>144</xdr:col>
      <xdr:colOff>400050</xdr:colOff>
      <xdr:row>12</xdr:row>
      <xdr:rowOff>28575</xdr:rowOff>
    </xdr:from>
    <xdr:to>
      <xdr:col>146</xdr:col>
      <xdr:colOff>485775</xdr:colOff>
      <xdr:row>12</xdr:row>
      <xdr:rowOff>190500</xdr:rowOff>
    </xdr:to>
    <xdr:pic>
      <xdr:nvPicPr>
        <xdr:cNvPr id="156" name="Image 155"/>
        <xdr:cNvPicPr preferRelativeResize="1">
          <a:picLocks noChangeAspect="1"/>
        </xdr:cNvPicPr>
      </xdr:nvPicPr>
      <xdr:blipFill>
        <a:blip r:embed="rId1"/>
        <a:stretch>
          <a:fillRect/>
        </a:stretch>
      </xdr:blipFill>
      <xdr:spPr>
        <a:xfrm>
          <a:off x="90973275" y="6315075"/>
          <a:ext cx="1438275" cy="161925"/>
        </a:xfrm>
        <a:prstGeom prst="rect">
          <a:avLst/>
        </a:prstGeom>
        <a:ln>
          <a:noFill/>
        </a:ln>
      </xdr:spPr>
    </xdr:pic>
    <xdr:clientData/>
  </xdr:twoCellAnchor>
  <xdr:twoCellAnchor editAs="oneCell">
    <xdr:from>
      <xdr:col>150</xdr:col>
      <xdr:colOff>400050</xdr:colOff>
      <xdr:row>12</xdr:row>
      <xdr:rowOff>28575</xdr:rowOff>
    </xdr:from>
    <xdr:to>
      <xdr:col>152</xdr:col>
      <xdr:colOff>485775</xdr:colOff>
      <xdr:row>12</xdr:row>
      <xdr:rowOff>190500</xdr:rowOff>
    </xdr:to>
    <xdr:pic>
      <xdr:nvPicPr>
        <xdr:cNvPr id="157" name="Image 156"/>
        <xdr:cNvPicPr preferRelativeResize="1">
          <a:picLocks noChangeAspect="1"/>
        </xdr:cNvPicPr>
      </xdr:nvPicPr>
      <xdr:blipFill>
        <a:blip r:embed="rId1"/>
        <a:stretch>
          <a:fillRect/>
        </a:stretch>
      </xdr:blipFill>
      <xdr:spPr>
        <a:xfrm>
          <a:off x="94507050" y="6315075"/>
          <a:ext cx="1438275" cy="161925"/>
        </a:xfrm>
        <a:prstGeom prst="rect">
          <a:avLst/>
        </a:prstGeom>
        <a:ln>
          <a:noFill/>
        </a:ln>
      </xdr:spPr>
    </xdr:pic>
    <xdr:clientData/>
  </xdr:twoCellAnchor>
  <xdr:twoCellAnchor editAs="oneCell">
    <xdr:from>
      <xdr:col>155</xdr:col>
      <xdr:colOff>400050</xdr:colOff>
      <xdr:row>3</xdr:row>
      <xdr:rowOff>28575</xdr:rowOff>
    </xdr:from>
    <xdr:to>
      <xdr:col>157</xdr:col>
      <xdr:colOff>485775</xdr:colOff>
      <xdr:row>3</xdr:row>
      <xdr:rowOff>190500</xdr:rowOff>
    </xdr:to>
    <xdr:pic>
      <xdr:nvPicPr>
        <xdr:cNvPr id="158" name="Image 157"/>
        <xdr:cNvPicPr preferRelativeResize="1">
          <a:picLocks noChangeAspect="1"/>
        </xdr:cNvPicPr>
      </xdr:nvPicPr>
      <xdr:blipFill>
        <a:blip r:embed="rId1"/>
        <a:stretch>
          <a:fillRect/>
        </a:stretch>
      </xdr:blipFill>
      <xdr:spPr>
        <a:xfrm>
          <a:off x="97888425" y="1266825"/>
          <a:ext cx="1438275" cy="161925"/>
        </a:xfrm>
        <a:prstGeom prst="rect">
          <a:avLst/>
        </a:prstGeom>
        <a:ln>
          <a:noFill/>
        </a:ln>
      </xdr:spPr>
    </xdr:pic>
    <xdr:clientData/>
  </xdr:twoCellAnchor>
  <xdr:twoCellAnchor editAs="oneCell">
    <xdr:from>
      <xdr:col>161</xdr:col>
      <xdr:colOff>400050</xdr:colOff>
      <xdr:row>3</xdr:row>
      <xdr:rowOff>28575</xdr:rowOff>
    </xdr:from>
    <xdr:to>
      <xdr:col>163</xdr:col>
      <xdr:colOff>485775</xdr:colOff>
      <xdr:row>3</xdr:row>
      <xdr:rowOff>190500</xdr:rowOff>
    </xdr:to>
    <xdr:pic>
      <xdr:nvPicPr>
        <xdr:cNvPr id="159" name="Image 158"/>
        <xdr:cNvPicPr preferRelativeResize="1">
          <a:picLocks noChangeAspect="1"/>
        </xdr:cNvPicPr>
      </xdr:nvPicPr>
      <xdr:blipFill>
        <a:blip r:embed="rId1"/>
        <a:stretch>
          <a:fillRect/>
        </a:stretch>
      </xdr:blipFill>
      <xdr:spPr>
        <a:xfrm>
          <a:off x="101422200" y="1266825"/>
          <a:ext cx="1438275" cy="161925"/>
        </a:xfrm>
        <a:prstGeom prst="rect">
          <a:avLst/>
        </a:prstGeom>
        <a:ln>
          <a:noFill/>
        </a:ln>
      </xdr:spPr>
    </xdr:pic>
    <xdr:clientData/>
  </xdr:twoCellAnchor>
  <xdr:twoCellAnchor editAs="oneCell">
    <xdr:from>
      <xdr:col>155</xdr:col>
      <xdr:colOff>400050</xdr:colOff>
      <xdr:row>12</xdr:row>
      <xdr:rowOff>28575</xdr:rowOff>
    </xdr:from>
    <xdr:to>
      <xdr:col>157</xdr:col>
      <xdr:colOff>485775</xdr:colOff>
      <xdr:row>12</xdr:row>
      <xdr:rowOff>190500</xdr:rowOff>
    </xdr:to>
    <xdr:pic>
      <xdr:nvPicPr>
        <xdr:cNvPr id="160" name="Image 159"/>
        <xdr:cNvPicPr preferRelativeResize="1">
          <a:picLocks noChangeAspect="1"/>
        </xdr:cNvPicPr>
      </xdr:nvPicPr>
      <xdr:blipFill>
        <a:blip r:embed="rId1"/>
        <a:stretch>
          <a:fillRect/>
        </a:stretch>
      </xdr:blipFill>
      <xdr:spPr>
        <a:xfrm>
          <a:off x="97888425" y="6315075"/>
          <a:ext cx="1438275" cy="161925"/>
        </a:xfrm>
        <a:prstGeom prst="rect">
          <a:avLst/>
        </a:prstGeom>
        <a:ln>
          <a:noFill/>
        </a:ln>
      </xdr:spPr>
    </xdr:pic>
    <xdr:clientData/>
  </xdr:twoCellAnchor>
  <xdr:twoCellAnchor editAs="oneCell">
    <xdr:from>
      <xdr:col>161</xdr:col>
      <xdr:colOff>400050</xdr:colOff>
      <xdr:row>12</xdr:row>
      <xdr:rowOff>28575</xdr:rowOff>
    </xdr:from>
    <xdr:to>
      <xdr:col>163</xdr:col>
      <xdr:colOff>485775</xdr:colOff>
      <xdr:row>12</xdr:row>
      <xdr:rowOff>190500</xdr:rowOff>
    </xdr:to>
    <xdr:pic>
      <xdr:nvPicPr>
        <xdr:cNvPr id="161" name="Image 160"/>
        <xdr:cNvPicPr preferRelativeResize="1">
          <a:picLocks noChangeAspect="1"/>
        </xdr:cNvPicPr>
      </xdr:nvPicPr>
      <xdr:blipFill>
        <a:blip r:embed="rId1"/>
        <a:stretch>
          <a:fillRect/>
        </a:stretch>
      </xdr:blipFill>
      <xdr:spPr>
        <a:xfrm>
          <a:off x="101422200" y="6315075"/>
          <a:ext cx="1438275" cy="161925"/>
        </a:xfrm>
        <a:prstGeom prst="rect">
          <a:avLst/>
        </a:prstGeom>
        <a:ln>
          <a:noFill/>
        </a:ln>
      </xdr:spPr>
    </xdr:pic>
    <xdr:clientData/>
  </xdr:twoCellAnchor>
  <xdr:twoCellAnchor editAs="oneCell">
    <xdr:from>
      <xdr:col>166</xdr:col>
      <xdr:colOff>400050</xdr:colOff>
      <xdr:row>3</xdr:row>
      <xdr:rowOff>28575</xdr:rowOff>
    </xdr:from>
    <xdr:to>
      <xdr:col>168</xdr:col>
      <xdr:colOff>485775</xdr:colOff>
      <xdr:row>3</xdr:row>
      <xdr:rowOff>190500</xdr:rowOff>
    </xdr:to>
    <xdr:pic>
      <xdr:nvPicPr>
        <xdr:cNvPr id="162" name="Image 161"/>
        <xdr:cNvPicPr preferRelativeResize="1">
          <a:picLocks noChangeAspect="1"/>
        </xdr:cNvPicPr>
      </xdr:nvPicPr>
      <xdr:blipFill>
        <a:blip r:embed="rId1"/>
        <a:stretch>
          <a:fillRect/>
        </a:stretch>
      </xdr:blipFill>
      <xdr:spPr>
        <a:xfrm>
          <a:off x="104803575" y="1266825"/>
          <a:ext cx="1438275" cy="161925"/>
        </a:xfrm>
        <a:prstGeom prst="rect">
          <a:avLst/>
        </a:prstGeom>
        <a:ln>
          <a:noFill/>
        </a:ln>
      </xdr:spPr>
    </xdr:pic>
    <xdr:clientData/>
  </xdr:twoCellAnchor>
  <xdr:twoCellAnchor editAs="oneCell">
    <xdr:from>
      <xdr:col>172</xdr:col>
      <xdr:colOff>400050</xdr:colOff>
      <xdr:row>3</xdr:row>
      <xdr:rowOff>28575</xdr:rowOff>
    </xdr:from>
    <xdr:to>
      <xdr:col>174</xdr:col>
      <xdr:colOff>485775</xdr:colOff>
      <xdr:row>3</xdr:row>
      <xdr:rowOff>190500</xdr:rowOff>
    </xdr:to>
    <xdr:pic>
      <xdr:nvPicPr>
        <xdr:cNvPr id="163" name="Image 162"/>
        <xdr:cNvPicPr preferRelativeResize="1">
          <a:picLocks noChangeAspect="1"/>
        </xdr:cNvPicPr>
      </xdr:nvPicPr>
      <xdr:blipFill>
        <a:blip r:embed="rId1"/>
        <a:stretch>
          <a:fillRect/>
        </a:stretch>
      </xdr:blipFill>
      <xdr:spPr>
        <a:xfrm>
          <a:off x="108337350" y="1266825"/>
          <a:ext cx="1438275" cy="161925"/>
        </a:xfrm>
        <a:prstGeom prst="rect">
          <a:avLst/>
        </a:prstGeom>
        <a:ln>
          <a:noFill/>
        </a:ln>
      </xdr:spPr>
    </xdr:pic>
    <xdr:clientData/>
  </xdr:twoCellAnchor>
  <xdr:twoCellAnchor editAs="oneCell">
    <xdr:from>
      <xdr:col>166</xdr:col>
      <xdr:colOff>400050</xdr:colOff>
      <xdr:row>12</xdr:row>
      <xdr:rowOff>28575</xdr:rowOff>
    </xdr:from>
    <xdr:to>
      <xdr:col>168</xdr:col>
      <xdr:colOff>485775</xdr:colOff>
      <xdr:row>12</xdr:row>
      <xdr:rowOff>190500</xdr:rowOff>
    </xdr:to>
    <xdr:pic>
      <xdr:nvPicPr>
        <xdr:cNvPr id="164" name="Image 163"/>
        <xdr:cNvPicPr preferRelativeResize="1">
          <a:picLocks noChangeAspect="1"/>
        </xdr:cNvPicPr>
      </xdr:nvPicPr>
      <xdr:blipFill>
        <a:blip r:embed="rId1"/>
        <a:stretch>
          <a:fillRect/>
        </a:stretch>
      </xdr:blipFill>
      <xdr:spPr>
        <a:xfrm>
          <a:off x="104803575" y="6315075"/>
          <a:ext cx="1438275" cy="161925"/>
        </a:xfrm>
        <a:prstGeom prst="rect">
          <a:avLst/>
        </a:prstGeom>
        <a:ln>
          <a:noFill/>
        </a:ln>
      </xdr:spPr>
    </xdr:pic>
    <xdr:clientData/>
  </xdr:twoCellAnchor>
  <xdr:twoCellAnchor editAs="oneCell">
    <xdr:from>
      <xdr:col>172</xdr:col>
      <xdr:colOff>400050</xdr:colOff>
      <xdr:row>12</xdr:row>
      <xdr:rowOff>28575</xdr:rowOff>
    </xdr:from>
    <xdr:to>
      <xdr:col>174</xdr:col>
      <xdr:colOff>485775</xdr:colOff>
      <xdr:row>12</xdr:row>
      <xdr:rowOff>190500</xdr:rowOff>
    </xdr:to>
    <xdr:pic>
      <xdr:nvPicPr>
        <xdr:cNvPr id="165" name="Image 164"/>
        <xdr:cNvPicPr preferRelativeResize="1">
          <a:picLocks noChangeAspect="1"/>
        </xdr:cNvPicPr>
      </xdr:nvPicPr>
      <xdr:blipFill>
        <a:blip r:embed="rId1"/>
        <a:stretch>
          <a:fillRect/>
        </a:stretch>
      </xdr:blipFill>
      <xdr:spPr>
        <a:xfrm>
          <a:off x="108337350" y="6315075"/>
          <a:ext cx="1438275" cy="161925"/>
        </a:xfrm>
        <a:prstGeom prst="rect">
          <a:avLst/>
        </a:prstGeom>
        <a:ln>
          <a:noFill/>
        </a:ln>
      </xdr:spPr>
    </xdr:pic>
    <xdr:clientData/>
  </xdr:twoCellAnchor>
  <xdr:twoCellAnchor editAs="oneCell">
    <xdr:from>
      <xdr:col>177</xdr:col>
      <xdr:colOff>400050</xdr:colOff>
      <xdr:row>3</xdr:row>
      <xdr:rowOff>28575</xdr:rowOff>
    </xdr:from>
    <xdr:to>
      <xdr:col>179</xdr:col>
      <xdr:colOff>485775</xdr:colOff>
      <xdr:row>3</xdr:row>
      <xdr:rowOff>190500</xdr:rowOff>
    </xdr:to>
    <xdr:pic>
      <xdr:nvPicPr>
        <xdr:cNvPr id="166" name="Image 165"/>
        <xdr:cNvPicPr preferRelativeResize="1">
          <a:picLocks noChangeAspect="1"/>
        </xdr:cNvPicPr>
      </xdr:nvPicPr>
      <xdr:blipFill>
        <a:blip r:embed="rId1"/>
        <a:stretch>
          <a:fillRect/>
        </a:stretch>
      </xdr:blipFill>
      <xdr:spPr>
        <a:xfrm>
          <a:off x="111718725" y="1266825"/>
          <a:ext cx="1438275" cy="161925"/>
        </a:xfrm>
        <a:prstGeom prst="rect">
          <a:avLst/>
        </a:prstGeom>
        <a:ln>
          <a:noFill/>
        </a:ln>
      </xdr:spPr>
    </xdr:pic>
    <xdr:clientData/>
  </xdr:twoCellAnchor>
  <xdr:twoCellAnchor editAs="oneCell">
    <xdr:from>
      <xdr:col>183</xdr:col>
      <xdr:colOff>400050</xdr:colOff>
      <xdr:row>3</xdr:row>
      <xdr:rowOff>28575</xdr:rowOff>
    </xdr:from>
    <xdr:to>
      <xdr:col>185</xdr:col>
      <xdr:colOff>485775</xdr:colOff>
      <xdr:row>3</xdr:row>
      <xdr:rowOff>190500</xdr:rowOff>
    </xdr:to>
    <xdr:pic>
      <xdr:nvPicPr>
        <xdr:cNvPr id="167" name="Image 166"/>
        <xdr:cNvPicPr preferRelativeResize="1">
          <a:picLocks noChangeAspect="1"/>
        </xdr:cNvPicPr>
      </xdr:nvPicPr>
      <xdr:blipFill>
        <a:blip r:embed="rId1"/>
        <a:stretch>
          <a:fillRect/>
        </a:stretch>
      </xdr:blipFill>
      <xdr:spPr>
        <a:xfrm>
          <a:off x="115252500" y="1266825"/>
          <a:ext cx="1438275" cy="161925"/>
        </a:xfrm>
        <a:prstGeom prst="rect">
          <a:avLst/>
        </a:prstGeom>
        <a:ln>
          <a:noFill/>
        </a:ln>
      </xdr:spPr>
    </xdr:pic>
    <xdr:clientData/>
  </xdr:twoCellAnchor>
  <xdr:twoCellAnchor editAs="oneCell">
    <xdr:from>
      <xdr:col>177</xdr:col>
      <xdr:colOff>400050</xdr:colOff>
      <xdr:row>12</xdr:row>
      <xdr:rowOff>28575</xdr:rowOff>
    </xdr:from>
    <xdr:to>
      <xdr:col>179</xdr:col>
      <xdr:colOff>485775</xdr:colOff>
      <xdr:row>12</xdr:row>
      <xdr:rowOff>190500</xdr:rowOff>
    </xdr:to>
    <xdr:pic>
      <xdr:nvPicPr>
        <xdr:cNvPr id="168" name="Image 167"/>
        <xdr:cNvPicPr preferRelativeResize="1">
          <a:picLocks noChangeAspect="1"/>
        </xdr:cNvPicPr>
      </xdr:nvPicPr>
      <xdr:blipFill>
        <a:blip r:embed="rId1"/>
        <a:stretch>
          <a:fillRect/>
        </a:stretch>
      </xdr:blipFill>
      <xdr:spPr>
        <a:xfrm>
          <a:off x="111718725" y="6315075"/>
          <a:ext cx="1438275" cy="161925"/>
        </a:xfrm>
        <a:prstGeom prst="rect">
          <a:avLst/>
        </a:prstGeom>
        <a:ln>
          <a:noFill/>
        </a:ln>
      </xdr:spPr>
    </xdr:pic>
    <xdr:clientData/>
  </xdr:twoCellAnchor>
  <xdr:twoCellAnchor editAs="oneCell">
    <xdr:from>
      <xdr:col>183</xdr:col>
      <xdr:colOff>400050</xdr:colOff>
      <xdr:row>12</xdr:row>
      <xdr:rowOff>28575</xdr:rowOff>
    </xdr:from>
    <xdr:to>
      <xdr:col>185</xdr:col>
      <xdr:colOff>485775</xdr:colOff>
      <xdr:row>12</xdr:row>
      <xdr:rowOff>190500</xdr:rowOff>
    </xdr:to>
    <xdr:pic>
      <xdr:nvPicPr>
        <xdr:cNvPr id="169" name="Image 168"/>
        <xdr:cNvPicPr preferRelativeResize="1">
          <a:picLocks noChangeAspect="1"/>
        </xdr:cNvPicPr>
      </xdr:nvPicPr>
      <xdr:blipFill>
        <a:blip r:embed="rId1"/>
        <a:stretch>
          <a:fillRect/>
        </a:stretch>
      </xdr:blipFill>
      <xdr:spPr>
        <a:xfrm>
          <a:off x="115252500" y="6315075"/>
          <a:ext cx="1438275" cy="161925"/>
        </a:xfrm>
        <a:prstGeom prst="rect">
          <a:avLst/>
        </a:prstGeom>
        <a:ln>
          <a:noFill/>
        </a:ln>
      </xdr:spPr>
    </xdr:pic>
    <xdr:clientData/>
  </xdr:twoCellAnchor>
  <xdr:twoCellAnchor editAs="oneCell">
    <xdr:from>
      <xdr:col>188</xdr:col>
      <xdr:colOff>400050</xdr:colOff>
      <xdr:row>3</xdr:row>
      <xdr:rowOff>28575</xdr:rowOff>
    </xdr:from>
    <xdr:to>
      <xdr:col>190</xdr:col>
      <xdr:colOff>485775</xdr:colOff>
      <xdr:row>3</xdr:row>
      <xdr:rowOff>190500</xdr:rowOff>
    </xdr:to>
    <xdr:pic>
      <xdr:nvPicPr>
        <xdr:cNvPr id="170" name="Image 169"/>
        <xdr:cNvPicPr preferRelativeResize="1">
          <a:picLocks noChangeAspect="1"/>
        </xdr:cNvPicPr>
      </xdr:nvPicPr>
      <xdr:blipFill>
        <a:blip r:embed="rId1"/>
        <a:stretch>
          <a:fillRect/>
        </a:stretch>
      </xdr:blipFill>
      <xdr:spPr>
        <a:xfrm>
          <a:off x="118633875" y="1266825"/>
          <a:ext cx="1438275" cy="161925"/>
        </a:xfrm>
        <a:prstGeom prst="rect">
          <a:avLst/>
        </a:prstGeom>
        <a:ln>
          <a:noFill/>
        </a:ln>
      </xdr:spPr>
    </xdr:pic>
    <xdr:clientData/>
  </xdr:twoCellAnchor>
  <xdr:twoCellAnchor editAs="oneCell">
    <xdr:from>
      <xdr:col>194</xdr:col>
      <xdr:colOff>400050</xdr:colOff>
      <xdr:row>3</xdr:row>
      <xdr:rowOff>28575</xdr:rowOff>
    </xdr:from>
    <xdr:to>
      <xdr:col>196</xdr:col>
      <xdr:colOff>485775</xdr:colOff>
      <xdr:row>3</xdr:row>
      <xdr:rowOff>190500</xdr:rowOff>
    </xdr:to>
    <xdr:pic>
      <xdr:nvPicPr>
        <xdr:cNvPr id="171" name="Image 170"/>
        <xdr:cNvPicPr preferRelativeResize="1">
          <a:picLocks noChangeAspect="1"/>
        </xdr:cNvPicPr>
      </xdr:nvPicPr>
      <xdr:blipFill>
        <a:blip r:embed="rId1"/>
        <a:stretch>
          <a:fillRect/>
        </a:stretch>
      </xdr:blipFill>
      <xdr:spPr>
        <a:xfrm>
          <a:off x="122167650" y="1266825"/>
          <a:ext cx="1438275" cy="161925"/>
        </a:xfrm>
        <a:prstGeom prst="rect">
          <a:avLst/>
        </a:prstGeom>
        <a:ln>
          <a:noFill/>
        </a:ln>
      </xdr:spPr>
    </xdr:pic>
    <xdr:clientData/>
  </xdr:twoCellAnchor>
  <xdr:twoCellAnchor editAs="oneCell">
    <xdr:from>
      <xdr:col>188</xdr:col>
      <xdr:colOff>400050</xdr:colOff>
      <xdr:row>12</xdr:row>
      <xdr:rowOff>28575</xdr:rowOff>
    </xdr:from>
    <xdr:to>
      <xdr:col>190</xdr:col>
      <xdr:colOff>485775</xdr:colOff>
      <xdr:row>12</xdr:row>
      <xdr:rowOff>190500</xdr:rowOff>
    </xdr:to>
    <xdr:pic>
      <xdr:nvPicPr>
        <xdr:cNvPr id="172" name="Image 171"/>
        <xdr:cNvPicPr preferRelativeResize="1">
          <a:picLocks noChangeAspect="1"/>
        </xdr:cNvPicPr>
      </xdr:nvPicPr>
      <xdr:blipFill>
        <a:blip r:embed="rId1"/>
        <a:stretch>
          <a:fillRect/>
        </a:stretch>
      </xdr:blipFill>
      <xdr:spPr>
        <a:xfrm>
          <a:off x="118633875" y="6315075"/>
          <a:ext cx="1438275" cy="161925"/>
        </a:xfrm>
        <a:prstGeom prst="rect">
          <a:avLst/>
        </a:prstGeom>
        <a:ln>
          <a:noFill/>
        </a:ln>
      </xdr:spPr>
    </xdr:pic>
    <xdr:clientData/>
  </xdr:twoCellAnchor>
  <xdr:twoCellAnchor editAs="oneCell">
    <xdr:from>
      <xdr:col>194</xdr:col>
      <xdr:colOff>400050</xdr:colOff>
      <xdr:row>12</xdr:row>
      <xdr:rowOff>28575</xdr:rowOff>
    </xdr:from>
    <xdr:to>
      <xdr:col>196</xdr:col>
      <xdr:colOff>485775</xdr:colOff>
      <xdr:row>12</xdr:row>
      <xdr:rowOff>190500</xdr:rowOff>
    </xdr:to>
    <xdr:pic>
      <xdr:nvPicPr>
        <xdr:cNvPr id="173" name="Image 172"/>
        <xdr:cNvPicPr preferRelativeResize="1">
          <a:picLocks noChangeAspect="1"/>
        </xdr:cNvPicPr>
      </xdr:nvPicPr>
      <xdr:blipFill>
        <a:blip r:embed="rId1"/>
        <a:stretch>
          <a:fillRect/>
        </a:stretch>
      </xdr:blipFill>
      <xdr:spPr>
        <a:xfrm>
          <a:off x="122167650" y="6315075"/>
          <a:ext cx="1438275" cy="161925"/>
        </a:xfrm>
        <a:prstGeom prst="rect">
          <a:avLst/>
        </a:prstGeom>
        <a:ln>
          <a:noFill/>
        </a:ln>
      </xdr:spPr>
    </xdr:pic>
    <xdr:clientData/>
  </xdr:twoCellAnchor>
  <xdr:twoCellAnchor editAs="oneCell">
    <xdr:from>
      <xdr:col>199</xdr:col>
      <xdr:colOff>400050</xdr:colOff>
      <xdr:row>3</xdr:row>
      <xdr:rowOff>28575</xdr:rowOff>
    </xdr:from>
    <xdr:to>
      <xdr:col>201</xdr:col>
      <xdr:colOff>485775</xdr:colOff>
      <xdr:row>3</xdr:row>
      <xdr:rowOff>190500</xdr:rowOff>
    </xdr:to>
    <xdr:pic>
      <xdr:nvPicPr>
        <xdr:cNvPr id="174" name="Image 173"/>
        <xdr:cNvPicPr preferRelativeResize="1">
          <a:picLocks noChangeAspect="1"/>
        </xdr:cNvPicPr>
      </xdr:nvPicPr>
      <xdr:blipFill>
        <a:blip r:embed="rId1"/>
        <a:stretch>
          <a:fillRect/>
        </a:stretch>
      </xdr:blipFill>
      <xdr:spPr>
        <a:xfrm>
          <a:off x="125549025" y="1266825"/>
          <a:ext cx="1438275" cy="161925"/>
        </a:xfrm>
        <a:prstGeom prst="rect">
          <a:avLst/>
        </a:prstGeom>
        <a:ln>
          <a:noFill/>
        </a:ln>
      </xdr:spPr>
    </xdr:pic>
    <xdr:clientData/>
  </xdr:twoCellAnchor>
  <xdr:twoCellAnchor editAs="oneCell">
    <xdr:from>
      <xdr:col>205</xdr:col>
      <xdr:colOff>400050</xdr:colOff>
      <xdr:row>3</xdr:row>
      <xdr:rowOff>28575</xdr:rowOff>
    </xdr:from>
    <xdr:to>
      <xdr:col>207</xdr:col>
      <xdr:colOff>485775</xdr:colOff>
      <xdr:row>3</xdr:row>
      <xdr:rowOff>190500</xdr:rowOff>
    </xdr:to>
    <xdr:pic>
      <xdr:nvPicPr>
        <xdr:cNvPr id="175" name="Image 174"/>
        <xdr:cNvPicPr preferRelativeResize="1">
          <a:picLocks noChangeAspect="1"/>
        </xdr:cNvPicPr>
      </xdr:nvPicPr>
      <xdr:blipFill>
        <a:blip r:embed="rId1"/>
        <a:stretch>
          <a:fillRect/>
        </a:stretch>
      </xdr:blipFill>
      <xdr:spPr>
        <a:xfrm>
          <a:off x="129082800" y="1266825"/>
          <a:ext cx="1438275" cy="161925"/>
        </a:xfrm>
        <a:prstGeom prst="rect">
          <a:avLst/>
        </a:prstGeom>
        <a:ln>
          <a:noFill/>
        </a:ln>
      </xdr:spPr>
    </xdr:pic>
    <xdr:clientData/>
  </xdr:twoCellAnchor>
  <xdr:twoCellAnchor editAs="oneCell">
    <xdr:from>
      <xdr:col>199</xdr:col>
      <xdr:colOff>400050</xdr:colOff>
      <xdr:row>12</xdr:row>
      <xdr:rowOff>28575</xdr:rowOff>
    </xdr:from>
    <xdr:to>
      <xdr:col>201</xdr:col>
      <xdr:colOff>485775</xdr:colOff>
      <xdr:row>12</xdr:row>
      <xdr:rowOff>190500</xdr:rowOff>
    </xdr:to>
    <xdr:pic>
      <xdr:nvPicPr>
        <xdr:cNvPr id="176" name="Image 175"/>
        <xdr:cNvPicPr preferRelativeResize="1">
          <a:picLocks noChangeAspect="1"/>
        </xdr:cNvPicPr>
      </xdr:nvPicPr>
      <xdr:blipFill>
        <a:blip r:embed="rId1"/>
        <a:stretch>
          <a:fillRect/>
        </a:stretch>
      </xdr:blipFill>
      <xdr:spPr>
        <a:xfrm>
          <a:off x="125549025" y="6315075"/>
          <a:ext cx="1438275" cy="161925"/>
        </a:xfrm>
        <a:prstGeom prst="rect">
          <a:avLst/>
        </a:prstGeom>
        <a:ln>
          <a:noFill/>
        </a:ln>
      </xdr:spPr>
    </xdr:pic>
    <xdr:clientData/>
  </xdr:twoCellAnchor>
  <xdr:twoCellAnchor editAs="oneCell">
    <xdr:from>
      <xdr:col>205</xdr:col>
      <xdr:colOff>400050</xdr:colOff>
      <xdr:row>12</xdr:row>
      <xdr:rowOff>28575</xdr:rowOff>
    </xdr:from>
    <xdr:to>
      <xdr:col>207</xdr:col>
      <xdr:colOff>485775</xdr:colOff>
      <xdr:row>12</xdr:row>
      <xdr:rowOff>190500</xdr:rowOff>
    </xdr:to>
    <xdr:pic>
      <xdr:nvPicPr>
        <xdr:cNvPr id="177" name="Image 176"/>
        <xdr:cNvPicPr preferRelativeResize="1">
          <a:picLocks noChangeAspect="1"/>
        </xdr:cNvPicPr>
      </xdr:nvPicPr>
      <xdr:blipFill>
        <a:blip r:embed="rId1"/>
        <a:stretch>
          <a:fillRect/>
        </a:stretch>
      </xdr:blipFill>
      <xdr:spPr>
        <a:xfrm>
          <a:off x="129082800" y="6315075"/>
          <a:ext cx="1438275" cy="161925"/>
        </a:xfrm>
        <a:prstGeom prst="rect">
          <a:avLst/>
        </a:prstGeom>
        <a:ln>
          <a:noFill/>
        </a:ln>
      </xdr:spPr>
    </xdr:pic>
    <xdr:clientData/>
  </xdr:twoCellAnchor>
  <xdr:twoCellAnchor editAs="oneCell">
    <xdr:from>
      <xdr:col>210</xdr:col>
      <xdr:colOff>400050</xdr:colOff>
      <xdr:row>3</xdr:row>
      <xdr:rowOff>28575</xdr:rowOff>
    </xdr:from>
    <xdr:to>
      <xdr:col>212</xdr:col>
      <xdr:colOff>485775</xdr:colOff>
      <xdr:row>3</xdr:row>
      <xdr:rowOff>190500</xdr:rowOff>
    </xdr:to>
    <xdr:pic>
      <xdr:nvPicPr>
        <xdr:cNvPr id="178" name="Image 177"/>
        <xdr:cNvPicPr preferRelativeResize="1">
          <a:picLocks noChangeAspect="1"/>
        </xdr:cNvPicPr>
      </xdr:nvPicPr>
      <xdr:blipFill>
        <a:blip r:embed="rId1"/>
        <a:stretch>
          <a:fillRect/>
        </a:stretch>
      </xdr:blipFill>
      <xdr:spPr>
        <a:xfrm>
          <a:off x="132464175" y="1266825"/>
          <a:ext cx="1438275" cy="161925"/>
        </a:xfrm>
        <a:prstGeom prst="rect">
          <a:avLst/>
        </a:prstGeom>
        <a:ln>
          <a:noFill/>
        </a:ln>
      </xdr:spPr>
    </xdr:pic>
    <xdr:clientData/>
  </xdr:twoCellAnchor>
  <xdr:twoCellAnchor editAs="oneCell">
    <xdr:from>
      <xdr:col>216</xdr:col>
      <xdr:colOff>400050</xdr:colOff>
      <xdr:row>3</xdr:row>
      <xdr:rowOff>28575</xdr:rowOff>
    </xdr:from>
    <xdr:to>
      <xdr:col>218</xdr:col>
      <xdr:colOff>485775</xdr:colOff>
      <xdr:row>3</xdr:row>
      <xdr:rowOff>190500</xdr:rowOff>
    </xdr:to>
    <xdr:pic>
      <xdr:nvPicPr>
        <xdr:cNvPr id="179" name="Image 178"/>
        <xdr:cNvPicPr preferRelativeResize="1">
          <a:picLocks noChangeAspect="1"/>
        </xdr:cNvPicPr>
      </xdr:nvPicPr>
      <xdr:blipFill>
        <a:blip r:embed="rId1"/>
        <a:stretch>
          <a:fillRect/>
        </a:stretch>
      </xdr:blipFill>
      <xdr:spPr>
        <a:xfrm>
          <a:off x="135997950" y="1266825"/>
          <a:ext cx="1438275" cy="161925"/>
        </a:xfrm>
        <a:prstGeom prst="rect">
          <a:avLst/>
        </a:prstGeom>
        <a:ln>
          <a:noFill/>
        </a:ln>
      </xdr:spPr>
    </xdr:pic>
    <xdr:clientData/>
  </xdr:twoCellAnchor>
  <xdr:twoCellAnchor editAs="oneCell">
    <xdr:from>
      <xdr:col>210</xdr:col>
      <xdr:colOff>400050</xdr:colOff>
      <xdr:row>12</xdr:row>
      <xdr:rowOff>28575</xdr:rowOff>
    </xdr:from>
    <xdr:to>
      <xdr:col>212</xdr:col>
      <xdr:colOff>485775</xdr:colOff>
      <xdr:row>12</xdr:row>
      <xdr:rowOff>190500</xdr:rowOff>
    </xdr:to>
    <xdr:pic>
      <xdr:nvPicPr>
        <xdr:cNvPr id="180" name="Image 179"/>
        <xdr:cNvPicPr preferRelativeResize="1">
          <a:picLocks noChangeAspect="1"/>
        </xdr:cNvPicPr>
      </xdr:nvPicPr>
      <xdr:blipFill>
        <a:blip r:embed="rId1"/>
        <a:stretch>
          <a:fillRect/>
        </a:stretch>
      </xdr:blipFill>
      <xdr:spPr>
        <a:xfrm>
          <a:off x="132464175" y="6315075"/>
          <a:ext cx="1438275" cy="161925"/>
        </a:xfrm>
        <a:prstGeom prst="rect">
          <a:avLst/>
        </a:prstGeom>
        <a:ln>
          <a:noFill/>
        </a:ln>
      </xdr:spPr>
    </xdr:pic>
    <xdr:clientData/>
  </xdr:twoCellAnchor>
  <xdr:twoCellAnchor editAs="oneCell">
    <xdr:from>
      <xdr:col>216</xdr:col>
      <xdr:colOff>400050</xdr:colOff>
      <xdr:row>12</xdr:row>
      <xdr:rowOff>28575</xdr:rowOff>
    </xdr:from>
    <xdr:to>
      <xdr:col>218</xdr:col>
      <xdr:colOff>485775</xdr:colOff>
      <xdr:row>12</xdr:row>
      <xdr:rowOff>190500</xdr:rowOff>
    </xdr:to>
    <xdr:pic>
      <xdr:nvPicPr>
        <xdr:cNvPr id="181" name="Image 180"/>
        <xdr:cNvPicPr preferRelativeResize="1">
          <a:picLocks noChangeAspect="1"/>
        </xdr:cNvPicPr>
      </xdr:nvPicPr>
      <xdr:blipFill>
        <a:blip r:embed="rId1"/>
        <a:stretch>
          <a:fillRect/>
        </a:stretch>
      </xdr:blipFill>
      <xdr:spPr>
        <a:xfrm>
          <a:off x="135997950" y="6315075"/>
          <a:ext cx="1438275" cy="161925"/>
        </a:xfrm>
        <a:prstGeom prst="rect">
          <a:avLst/>
        </a:prstGeom>
        <a:ln>
          <a:noFill/>
        </a:ln>
      </xdr:spPr>
    </xdr:pic>
    <xdr:clientData/>
  </xdr:twoCellAnchor>
  <xdr:twoCellAnchor editAs="oneCell">
    <xdr:from>
      <xdr:col>221</xdr:col>
      <xdr:colOff>400050</xdr:colOff>
      <xdr:row>3</xdr:row>
      <xdr:rowOff>28575</xdr:rowOff>
    </xdr:from>
    <xdr:to>
      <xdr:col>223</xdr:col>
      <xdr:colOff>485775</xdr:colOff>
      <xdr:row>3</xdr:row>
      <xdr:rowOff>190500</xdr:rowOff>
    </xdr:to>
    <xdr:pic>
      <xdr:nvPicPr>
        <xdr:cNvPr id="182" name="Image 181"/>
        <xdr:cNvPicPr preferRelativeResize="1">
          <a:picLocks noChangeAspect="1"/>
        </xdr:cNvPicPr>
      </xdr:nvPicPr>
      <xdr:blipFill>
        <a:blip r:embed="rId1"/>
        <a:stretch>
          <a:fillRect/>
        </a:stretch>
      </xdr:blipFill>
      <xdr:spPr>
        <a:xfrm>
          <a:off x="139379325" y="1266825"/>
          <a:ext cx="1438275" cy="161925"/>
        </a:xfrm>
        <a:prstGeom prst="rect">
          <a:avLst/>
        </a:prstGeom>
        <a:ln>
          <a:noFill/>
        </a:ln>
      </xdr:spPr>
    </xdr:pic>
    <xdr:clientData/>
  </xdr:twoCellAnchor>
  <xdr:twoCellAnchor editAs="oneCell">
    <xdr:from>
      <xdr:col>227</xdr:col>
      <xdr:colOff>400050</xdr:colOff>
      <xdr:row>3</xdr:row>
      <xdr:rowOff>28575</xdr:rowOff>
    </xdr:from>
    <xdr:to>
      <xdr:col>229</xdr:col>
      <xdr:colOff>485775</xdr:colOff>
      <xdr:row>3</xdr:row>
      <xdr:rowOff>190500</xdr:rowOff>
    </xdr:to>
    <xdr:pic>
      <xdr:nvPicPr>
        <xdr:cNvPr id="183" name="Image 182"/>
        <xdr:cNvPicPr preferRelativeResize="1">
          <a:picLocks noChangeAspect="1"/>
        </xdr:cNvPicPr>
      </xdr:nvPicPr>
      <xdr:blipFill>
        <a:blip r:embed="rId1"/>
        <a:stretch>
          <a:fillRect/>
        </a:stretch>
      </xdr:blipFill>
      <xdr:spPr>
        <a:xfrm>
          <a:off x="142913100" y="1266825"/>
          <a:ext cx="1438275" cy="161925"/>
        </a:xfrm>
        <a:prstGeom prst="rect">
          <a:avLst/>
        </a:prstGeom>
        <a:ln>
          <a:noFill/>
        </a:ln>
      </xdr:spPr>
    </xdr:pic>
    <xdr:clientData/>
  </xdr:twoCellAnchor>
  <xdr:twoCellAnchor editAs="oneCell">
    <xdr:from>
      <xdr:col>221</xdr:col>
      <xdr:colOff>400050</xdr:colOff>
      <xdr:row>12</xdr:row>
      <xdr:rowOff>28575</xdr:rowOff>
    </xdr:from>
    <xdr:to>
      <xdr:col>223</xdr:col>
      <xdr:colOff>485775</xdr:colOff>
      <xdr:row>12</xdr:row>
      <xdr:rowOff>190500</xdr:rowOff>
    </xdr:to>
    <xdr:pic>
      <xdr:nvPicPr>
        <xdr:cNvPr id="184" name="Image 183"/>
        <xdr:cNvPicPr preferRelativeResize="1">
          <a:picLocks noChangeAspect="1"/>
        </xdr:cNvPicPr>
      </xdr:nvPicPr>
      <xdr:blipFill>
        <a:blip r:embed="rId1"/>
        <a:stretch>
          <a:fillRect/>
        </a:stretch>
      </xdr:blipFill>
      <xdr:spPr>
        <a:xfrm>
          <a:off x="139379325" y="6315075"/>
          <a:ext cx="1438275" cy="161925"/>
        </a:xfrm>
        <a:prstGeom prst="rect">
          <a:avLst/>
        </a:prstGeom>
        <a:ln>
          <a:noFill/>
        </a:ln>
      </xdr:spPr>
    </xdr:pic>
    <xdr:clientData/>
  </xdr:twoCellAnchor>
  <xdr:twoCellAnchor editAs="oneCell">
    <xdr:from>
      <xdr:col>227</xdr:col>
      <xdr:colOff>400050</xdr:colOff>
      <xdr:row>12</xdr:row>
      <xdr:rowOff>28575</xdr:rowOff>
    </xdr:from>
    <xdr:to>
      <xdr:col>229</xdr:col>
      <xdr:colOff>485775</xdr:colOff>
      <xdr:row>12</xdr:row>
      <xdr:rowOff>190500</xdr:rowOff>
    </xdr:to>
    <xdr:pic>
      <xdr:nvPicPr>
        <xdr:cNvPr id="185" name="Image 184"/>
        <xdr:cNvPicPr preferRelativeResize="1">
          <a:picLocks noChangeAspect="1"/>
        </xdr:cNvPicPr>
      </xdr:nvPicPr>
      <xdr:blipFill>
        <a:blip r:embed="rId1"/>
        <a:stretch>
          <a:fillRect/>
        </a:stretch>
      </xdr:blipFill>
      <xdr:spPr>
        <a:xfrm>
          <a:off x="142913100" y="6315075"/>
          <a:ext cx="1438275" cy="161925"/>
        </a:xfrm>
        <a:prstGeom prst="rect">
          <a:avLst/>
        </a:prstGeom>
        <a:ln>
          <a:noFill/>
        </a:ln>
      </xdr:spPr>
    </xdr:pic>
    <xdr:clientData/>
  </xdr:twoCellAnchor>
  <xdr:twoCellAnchor editAs="oneCell">
    <xdr:from>
      <xdr:col>232</xdr:col>
      <xdr:colOff>400050</xdr:colOff>
      <xdr:row>3</xdr:row>
      <xdr:rowOff>28575</xdr:rowOff>
    </xdr:from>
    <xdr:to>
      <xdr:col>234</xdr:col>
      <xdr:colOff>485775</xdr:colOff>
      <xdr:row>3</xdr:row>
      <xdr:rowOff>190500</xdr:rowOff>
    </xdr:to>
    <xdr:pic>
      <xdr:nvPicPr>
        <xdr:cNvPr id="186" name="Image 185"/>
        <xdr:cNvPicPr preferRelativeResize="1">
          <a:picLocks noChangeAspect="1"/>
        </xdr:cNvPicPr>
      </xdr:nvPicPr>
      <xdr:blipFill>
        <a:blip r:embed="rId1"/>
        <a:stretch>
          <a:fillRect/>
        </a:stretch>
      </xdr:blipFill>
      <xdr:spPr>
        <a:xfrm>
          <a:off x="146294475" y="1266825"/>
          <a:ext cx="1438275" cy="161925"/>
        </a:xfrm>
        <a:prstGeom prst="rect">
          <a:avLst/>
        </a:prstGeom>
        <a:ln>
          <a:noFill/>
        </a:ln>
      </xdr:spPr>
    </xdr:pic>
    <xdr:clientData/>
  </xdr:twoCellAnchor>
  <xdr:twoCellAnchor editAs="oneCell">
    <xdr:from>
      <xdr:col>238</xdr:col>
      <xdr:colOff>400050</xdr:colOff>
      <xdr:row>3</xdr:row>
      <xdr:rowOff>28575</xdr:rowOff>
    </xdr:from>
    <xdr:to>
      <xdr:col>240</xdr:col>
      <xdr:colOff>485775</xdr:colOff>
      <xdr:row>3</xdr:row>
      <xdr:rowOff>190500</xdr:rowOff>
    </xdr:to>
    <xdr:pic>
      <xdr:nvPicPr>
        <xdr:cNvPr id="187" name="Image 186"/>
        <xdr:cNvPicPr preferRelativeResize="1">
          <a:picLocks noChangeAspect="1"/>
        </xdr:cNvPicPr>
      </xdr:nvPicPr>
      <xdr:blipFill>
        <a:blip r:embed="rId1"/>
        <a:stretch>
          <a:fillRect/>
        </a:stretch>
      </xdr:blipFill>
      <xdr:spPr>
        <a:xfrm>
          <a:off x="149828250" y="1266825"/>
          <a:ext cx="1438275" cy="161925"/>
        </a:xfrm>
        <a:prstGeom prst="rect">
          <a:avLst/>
        </a:prstGeom>
        <a:ln>
          <a:noFill/>
        </a:ln>
      </xdr:spPr>
    </xdr:pic>
    <xdr:clientData/>
  </xdr:twoCellAnchor>
  <xdr:twoCellAnchor editAs="oneCell">
    <xdr:from>
      <xdr:col>232</xdr:col>
      <xdr:colOff>400050</xdr:colOff>
      <xdr:row>12</xdr:row>
      <xdr:rowOff>28575</xdr:rowOff>
    </xdr:from>
    <xdr:to>
      <xdr:col>234</xdr:col>
      <xdr:colOff>485775</xdr:colOff>
      <xdr:row>12</xdr:row>
      <xdr:rowOff>190500</xdr:rowOff>
    </xdr:to>
    <xdr:pic>
      <xdr:nvPicPr>
        <xdr:cNvPr id="188" name="Image 187"/>
        <xdr:cNvPicPr preferRelativeResize="1">
          <a:picLocks noChangeAspect="1"/>
        </xdr:cNvPicPr>
      </xdr:nvPicPr>
      <xdr:blipFill>
        <a:blip r:embed="rId1"/>
        <a:stretch>
          <a:fillRect/>
        </a:stretch>
      </xdr:blipFill>
      <xdr:spPr>
        <a:xfrm>
          <a:off x="146294475" y="6315075"/>
          <a:ext cx="1438275" cy="161925"/>
        </a:xfrm>
        <a:prstGeom prst="rect">
          <a:avLst/>
        </a:prstGeom>
        <a:ln>
          <a:noFill/>
        </a:ln>
      </xdr:spPr>
    </xdr:pic>
    <xdr:clientData/>
  </xdr:twoCellAnchor>
  <xdr:twoCellAnchor editAs="oneCell">
    <xdr:from>
      <xdr:col>238</xdr:col>
      <xdr:colOff>400050</xdr:colOff>
      <xdr:row>12</xdr:row>
      <xdr:rowOff>28575</xdr:rowOff>
    </xdr:from>
    <xdr:to>
      <xdr:col>240</xdr:col>
      <xdr:colOff>485775</xdr:colOff>
      <xdr:row>12</xdr:row>
      <xdr:rowOff>190500</xdr:rowOff>
    </xdr:to>
    <xdr:pic>
      <xdr:nvPicPr>
        <xdr:cNvPr id="189" name="Image 188"/>
        <xdr:cNvPicPr preferRelativeResize="1">
          <a:picLocks noChangeAspect="1"/>
        </xdr:cNvPicPr>
      </xdr:nvPicPr>
      <xdr:blipFill>
        <a:blip r:embed="rId1"/>
        <a:stretch>
          <a:fillRect/>
        </a:stretch>
      </xdr:blipFill>
      <xdr:spPr>
        <a:xfrm>
          <a:off x="149828250" y="6315075"/>
          <a:ext cx="1438275" cy="161925"/>
        </a:xfrm>
        <a:prstGeom prst="rect">
          <a:avLst/>
        </a:prstGeom>
        <a:ln>
          <a:noFill/>
        </a:ln>
      </xdr:spPr>
    </xdr:pic>
    <xdr:clientData/>
  </xdr:twoCellAnchor>
  <xdr:twoCellAnchor editAs="oneCell">
    <xdr:from>
      <xdr:col>243</xdr:col>
      <xdr:colOff>400050</xdr:colOff>
      <xdr:row>3</xdr:row>
      <xdr:rowOff>28575</xdr:rowOff>
    </xdr:from>
    <xdr:to>
      <xdr:col>245</xdr:col>
      <xdr:colOff>485775</xdr:colOff>
      <xdr:row>3</xdr:row>
      <xdr:rowOff>190500</xdr:rowOff>
    </xdr:to>
    <xdr:pic>
      <xdr:nvPicPr>
        <xdr:cNvPr id="190" name="Image 189"/>
        <xdr:cNvPicPr preferRelativeResize="1">
          <a:picLocks noChangeAspect="1"/>
        </xdr:cNvPicPr>
      </xdr:nvPicPr>
      <xdr:blipFill>
        <a:blip r:embed="rId1"/>
        <a:stretch>
          <a:fillRect/>
        </a:stretch>
      </xdr:blipFill>
      <xdr:spPr>
        <a:xfrm>
          <a:off x="153209625" y="1266825"/>
          <a:ext cx="1438275" cy="161925"/>
        </a:xfrm>
        <a:prstGeom prst="rect">
          <a:avLst/>
        </a:prstGeom>
        <a:ln>
          <a:noFill/>
        </a:ln>
      </xdr:spPr>
    </xdr:pic>
    <xdr:clientData/>
  </xdr:twoCellAnchor>
  <xdr:twoCellAnchor editAs="oneCell">
    <xdr:from>
      <xdr:col>249</xdr:col>
      <xdr:colOff>400050</xdr:colOff>
      <xdr:row>3</xdr:row>
      <xdr:rowOff>28575</xdr:rowOff>
    </xdr:from>
    <xdr:to>
      <xdr:col>251</xdr:col>
      <xdr:colOff>485775</xdr:colOff>
      <xdr:row>3</xdr:row>
      <xdr:rowOff>190500</xdr:rowOff>
    </xdr:to>
    <xdr:pic>
      <xdr:nvPicPr>
        <xdr:cNvPr id="191" name="Image 190"/>
        <xdr:cNvPicPr preferRelativeResize="1">
          <a:picLocks noChangeAspect="1"/>
        </xdr:cNvPicPr>
      </xdr:nvPicPr>
      <xdr:blipFill>
        <a:blip r:embed="rId1"/>
        <a:stretch>
          <a:fillRect/>
        </a:stretch>
      </xdr:blipFill>
      <xdr:spPr>
        <a:xfrm>
          <a:off x="156743400" y="1266825"/>
          <a:ext cx="1438275" cy="161925"/>
        </a:xfrm>
        <a:prstGeom prst="rect">
          <a:avLst/>
        </a:prstGeom>
        <a:ln>
          <a:noFill/>
        </a:ln>
      </xdr:spPr>
    </xdr:pic>
    <xdr:clientData/>
  </xdr:twoCellAnchor>
  <xdr:twoCellAnchor editAs="oneCell">
    <xdr:from>
      <xdr:col>243</xdr:col>
      <xdr:colOff>400050</xdr:colOff>
      <xdr:row>12</xdr:row>
      <xdr:rowOff>28575</xdr:rowOff>
    </xdr:from>
    <xdr:to>
      <xdr:col>245</xdr:col>
      <xdr:colOff>485775</xdr:colOff>
      <xdr:row>12</xdr:row>
      <xdr:rowOff>190500</xdr:rowOff>
    </xdr:to>
    <xdr:pic>
      <xdr:nvPicPr>
        <xdr:cNvPr id="192" name="Image 191"/>
        <xdr:cNvPicPr preferRelativeResize="1">
          <a:picLocks noChangeAspect="1"/>
        </xdr:cNvPicPr>
      </xdr:nvPicPr>
      <xdr:blipFill>
        <a:blip r:embed="rId1"/>
        <a:stretch>
          <a:fillRect/>
        </a:stretch>
      </xdr:blipFill>
      <xdr:spPr>
        <a:xfrm>
          <a:off x="153209625" y="6315075"/>
          <a:ext cx="1438275" cy="161925"/>
        </a:xfrm>
        <a:prstGeom prst="rect">
          <a:avLst/>
        </a:prstGeom>
        <a:ln>
          <a:noFill/>
        </a:ln>
      </xdr:spPr>
    </xdr:pic>
    <xdr:clientData/>
  </xdr:twoCellAnchor>
  <xdr:twoCellAnchor editAs="oneCell">
    <xdr:from>
      <xdr:col>249</xdr:col>
      <xdr:colOff>400050</xdr:colOff>
      <xdr:row>12</xdr:row>
      <xdr:rowOff>28575</xdr:rowOff>
    </xdr:from>
    <xdr:to>
      <xdr:col>251</xdr:col>
      <xdr:colOff>485775</xdr:colOff>
      <xdr:row>12</xdr:row>
      <xdr:rowOff>190500</xdr:rowOff>
    </xdr:to>
    <xdr:pic>
      <xdr:nvPicPr>
        <xdr:cNvPr id="193" name="Image 192"/>
        <xdr:cNvPicPr preferRelativeResize="1">
          <a:picLocks noChangeAspect="1"/>
        </xdr:cNvPicPr>
      </xdr:nvPicPr>
      <xdr:blipFill>
        <a:blip r:embed="rId1"/>
        <a:stretch>
          <a:fillRect/>
        </a:stretch>
      </xdr:blipFill>
      <xdr:spPr>
        <a:xfrm>
          <a:off x="156743400" y="6315075"/>
          <a:ext cx="1438275" cy="161925"/>
        </a:xfrm>
        <a:prstGeom prst="rect">
          <a:avLst/>
        </a:prstGeom>
        <a:ln>
          <a:noFill/>
        </a:ln>
      </xdr:spPr>
    </xdr:pic>
    <xdr:clientData/>
  </xdr:twoCellAnchor>
  <xdr:twoCellAnchor editAs="oneCell">
    <xdr:from>
      <xdr:col>254</xdr:col>
      <xdr:colOff>400050</xdr:colOff>
      <xdr:row>3</xdr:row>
      <xdr:rowOff>28575</xdr:rowOff>
    </xdr:from>
    <xdr:to>
      <xdr:col>256</xdr:col>
      <xdr:colOff>485775</xdr:colOff>
      <xdr:row>3</xdr:row>
      <xdr:rowOff>190500</xdr:rowOff>
    </xdr:to>
    <xdr:pic>
      <xdr:nvPicPr>
        <xdr:cNvPr id="194" name="Image 193"/>
        <xdr:cNvPicPr preferRelativeResize="1">
          <a:picLocks noChangeAspect="1"/>
        </xdr:cNvPicPr>
      </xdr:nvPicPr>
      <xdr:blipFill>
        <a:blip r:embed="rId1"/>
        <a:stretch>
          <a:fillRect/>
        </a:stretch>
      </xdr:blipFill>
      <xdr:spPr>
        <a:xfrm>
          <a:off x="160124775" y="1266825"/>
          <a:ext cx="1438275" cy="161925"/>
        </a:xfrm>
        <a:prstGeom prst="rect">
          <a:avLst/>
        </a:prstGeom>
        <a:ln>
          <a:noFill/>
        </a:ln>
      </xdr:spPr>
    </xdr:pic>
    <xdr:clientData/>
  </xdr:twoCellAnchor>
  <xdr:twoCellAnchor editAs="oneCell">
    <xdr:from>
      <xdr:col>260</xdr:col>
      <xdr:colOff>400050</xdr:colOff>
      <xdr:row>3</xdr:row>
      <xdr:rowOff>28575</xdr:rowOff>
    </xdr:from>
    <xdr:to>
      <xdr:col>262</xdr:col>
      <xdr:colOff>485775</xdr:colOff>
      <xdr:row>3</xdr:row>
      <xdr:rowOff>190500</xdr:rowOff>
    </xdr:to>
    <xdr:pic>
      <xdr:nvPicPr>
        <xdr:cNvPr id="195" name="Image 194"/>
        <xdr:cNvPicPr preferRelativeResize="1">
          <a:picLocks noChangeAspect="1"/>
        </xdr:cNvPicPr>
      </xdr:nvPicPr>
      <xdr:blipFill>
        <a:blip r:embed="rId1"/>
        <a:stretch>
          <a:fillRect/>
        </a:stretch>
      </xdr:blipFill>
      <xdr:spPr>
        <a:xfrm>
          <a:off x="163658550" y="1266825"/>
          <a:ext cx="1438275" cy="161925"/>
        </a:xfrm>
        <a:prstGeom prst="rect">
          <a:avLst/>
        </a:prstGeom>
        <a:ln>
          <a:noFill/>
        </a:ln>
      </xdr:spPr>
    </xdr:pic>
    <xdr:clientData/>
  </xdr:twoCellAnchor>
  <xdr:twoCellAnchor editAs="oneCell">
    <xdr:from>
      <xdr:col>254</xdr:col>
      <xdr:colOff>400050</xdr:colOff>
      <xdr:row>12</xdr:row>
      <xdr:rowOff>28575</xdr:rowOff>
    </xdr:from>
    <xdr:to>
      <xdr:col>256</xdr:col>
      <xdr:colOff>485775</xdr:colOff>
      <xdr:row>12</xdr:row>
      <xdr:rowOff>190500</xdr:rowOff>
    </xdr:to>
    <xdr:pic>
      <xdr:nvPicPr>
        <xdr:cNvPr id="196" name="Image 195"/>
        <xdr:cNvPicPr preferRelativeResize="1">
          <a:picLocks noChangeAspect="1"/>
        </xdr:cNvPicPr>
      </xdr:nvPicPr>
      <xdr:blipFill>
        <a:blip r:embed="rId1"/>
        <a:stretch>
          <a:fillRect/>
        </a:stretch>
      </xdr:blipFill>
      <xdr:spPr>
        <a:xfrm>
          <a:off x="160124775" y="6315075"/>
          <a:ext cx="1438275" cy="161925"/>
        </a:xfrm>
        <a:prstGeom prst="rect">
          <a:avLst/>
        </a:prstGeom>
        <a:ln>
          <a:noFill/>
        </a:ln>
      </xdr:spPr>
    </xdr:pic>
    <xdr:clientData/>
  </xdr:twoCellAnchor>
  <xdr:twoCellAnchor editAs="oneCell">
    <xdr:from>
      <xdr:col>260</xdr:col>
      <xdr:colOff>400050</xdr:colOff>
      <xdr:row>12</xdr:row>
      <xdr:rowOff>28575</xdr:rowOff>
    </xdr:from>
    <xdr:to>
      <xdr:col>262</xdr:col>
      <xdr:colOff>485775</xdr:colOff>
      <xdr:row>12</xdr:row>
      <xdr:rowOff>190500</xdr:rowOff>
    </xdr:to>
    <xdr:pic>
      <xdr:nvPicPr>
        <xdr:cNvPr id="197" name="Image 196"/>
        <xdr:cNvPicPr preferRelativeResize="1">
          <a:picLocks noChangeAspect="1"/>
        </xdr:cNvPicPr>
      </xdr:nvPicPr>
      <xdr:blipFill>
        <a:blip r:embed="rId1"/>
        <a:stretch>
          <a:fillRect/>
        </a:stretch>
      </xdr:blipFill>
      <xdr:spPr>
        <a:xfrm>
          <a:off x="163658550" y="6315075"/>
          <a:ext cx="1438275" cy="161925"/>
        </a:xfrm>
        <a:prstGeom prst="rect">
          <a:avLst/>
        </a:prstGeom>
        <a:ln>
          <a:noFill/>
        </a:ln>
      </xdr:spPr>
    </xdr:pic>
    <xdr:clientData/>
  </xdr:twoCellAnchor>
  <xdr:twoCellAnchor editAs="oneCell">
    <xdr:from>
      <xdr:col>265</xdr:col>
      <xdr:colOff>400050</xdr:colOff>
      <xdr:row>3</xdr:row>
      <xdr:rowOff>28575</xdr:rowOff>
    </xdr:from>
    <xdr:to>
      <xdr:col>267</xdr:col>
      <xdr:colOff>485775</xdr:colOff>
      <xdr:row>3</xdr:row>
      <xdr:rowOff>190500</xdr:rowOff>
    </xdr:to>
    <xdr:pic>
      <xdr:nvPicPr>
        <xdr:cNvPr id="198" name="Image 197"/>
        <xdr:cNvPicPr preferRelativeResize="1">
          <a:picLocks noChangeAspect="1"/>
        </xdr:cNvPicPr>
      </xdr:nvPicPr>
      <xdr:blipFill>
        <a:blip r:embed="rId1"/>
        <a:stretch>
          <a:fillRect/>
        </a:stretch>
      </xdr:blipFill>
      <xdr:spPr>
        <a:xfrm>
          <a:off x="167039925" y="1266825"/>
          <a:ext cx="1438275" cy="161925"/>
        </a:xfrm>
        <a:prstGeom prst="rect">
          <a:avLst/>
        </a:prstGeom>
        <a:ln>
          <a:noFill/>
        </a:ln>
      </xdr:spPr>
    </xdr:pic>
    <xdr:clientData/>
  </xdr:twoCellAnchor>
  <xdr:twoCellAnchor editAs="oneCell">
    <xdr:from>
      <xdr:col>271</xdr:col>
      <xdr:colOff>400050</xdr:colOff>
      <xdr:row>3</xdr:row>
      <xdr:rowOff>28575</xdr:rowOff>
    </xdr:from>
    <xdr:to>
      <xdr:col>273</xdr:col>
      <xdr:colOff>485775</xdr:colOff>
      <xdr:row>3</xdr:row>
      <xdr:rowOff>190500</xdr:rowOff>
    </xdr:to>
    <xdr:pic>
      <xdr:nvPicPr>
        <xdr:cNvPr id="199" name="Image 198"/>
        <xdr:cNvPicPr preferRelativeResize="1">
          <a:picLocks noChangeAspect="1"/>
        </xdr:cNvPicPr>
      </xdr:nvPicPr>
      <xdr:blipFill>
        <a:blip r:embed="rId1"/>
        <a:stretch>
          <a:fillRect/>
        </a:stretch>
      </xdr:blipFill>
      <xdr:spPr>
        <a:xfrm>
          <a:off x="170573700" y="1266825"/>
          <a:ext cx="1438275" cy="161925"/>
        </a:xfrm>
        <a:prstGeom prst="rect">
          <a:avLst/>
        </a:prstGeom>
        <a:ln>
          <a:noFill/>
        </a:ln>
      </xdr:spPr>
    </xdr:pic>
    <xdr:clientData/>
  </xdr:twoCellAnchor>
  <xdr:twoCellAnchor editAs="oneCell">
    <xdr:from>
      <xdr:col>265</xdr:col>
      <xdr:colOff>400050</xdr:colOff>
      <xdr:row>12</xdr:row>
      <xdr:rowOff>28575</xdr:rowOff>
    </xdr:from>
    <xdr:to>
      <xdr:col>267</xdr:col>
      <xdr:colOff>485775</xdr:colOff>
      <xdr:row>12</xdr:row>
      <xdr:rowOff>190500</xdr:rowOff>
    </xdr:to>
    <xdr:pic>
      <xdr:nvPicPr>
        <xdr:cNvPr id="200" name="Image 199"/>
        <xdr:cNvPicPr preferRelativeResize="1">
          <a:picLocks noChangeAspect="1"/>
        </xdr:cNvPicPr>
      </xdr:nvPicPr>
      <xdr:blipFill>
        <a:blip r:embed="rId1"/>
        <a:stretch>
          <a:fillRect/>
        </a:stretch>
      </xdr:blipFill>
      <xdr:spPr>
        <a:xfrm>
          <a:off x="167039925" y="6315075"/>
          <a:ext cx="1438275" cy="161925"/>
        </a:xfrm>
        <a:prstGeom prst="rect">
          <a:avLst/>
        </a:prstGeom>
        <a:ln>
          <a:noFill/>
        </a:ln>
      </xdr:spPr>
    </xdr:pic>
    <xdr:clientData/>
  </xdr:twoCellAnchor>
  <xdr:twoCellAnchor editAs="oneCell">
    <xdr:from>
      <xdr:col>271</xdr:col>
      <xdr:colOff>400050</xdr:colOff>
      <xdr:row>12</xdr:row>
      <xdr:rowOff>28575</xdr:rowOff>
    </xdr:from>
    <xdr:to>
      <xdr:col>273</xdr:col>
      <xdr:colOff>485775</xdr:colOff>
      <xdr:row>12</xdr:row>
      <xdr:rowOff>190500</xdr:rowOff>
    </xdr:to>
    <xdr:pic>
      <xdr:nvPicPr>
        <xdr:cNvPr id="201" name="Image 200"/>
        <xdr:cNvPicPr preferRelativeResize="1">
          <a:picLocks noChangeAspect="1"/>
        </xdr:cNvPicPr>
      </xdr:nvPicPr>
      <xdr:blipFill>
        <a:blip r:embed="rId1"/>
        <a:stretch>
          <a:fillRect/>
        </a:stretch>
      </xdr:blipFill>
      <xdr:spPr>
        <a:xfrm>
          <a:off x="170573700" y="6315075"/>
          <a:ext cx="1438275" cy="161925"/>
        </a:xfrm>
        <a:prstGeom prst="rect">
          <a:avLst/>
        </a:prstGeom>
        <a:ln>
          <a:noFill/>
        </a:ln>
      </xdr:spPr>
    </xdr:pic>
    <xdr:clientData/>
  </xdr:twoCellAnchor>
  <xdr:twoCellAnchor>
    <xdr:from>
      <xdr:col>8</xdr:col>
      <xdr:colOff>19050</xdr:colOff>
      <xdr:row>14</xdr:row>
      <xdr:rowOff>19050</xdr:rowOff>
    </xdr:from>
    <xdr:to>
      <xdr:col>8</xdr:col>
      <xdr:colOff>676275</xdr:colOff>
      <xdr:row>14</xdr:row>
      <xdr:rowOff>704850</xdr:rowOff>
    </xdr:to>
    <xdr:sp macro="" textlink="">
      <xdr:nvSpPr>
        <xdr:cNvPr id="203" name="Étoile à 5 branches 202"/>
        <xdr:cNvSpPr/>
      </xdr:nvSpPr>
      <xdr:spPr>
        <a:xfrm>
          <a:off x="49053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19050</xdr:colOff>
      <xdr:row>14</xdr:row>
      <xdr:rowOff>19050</xdr:rowOff>
    </xdr:from>
    <xdr:to>
      <xdr:col>2</xdr:col>
      <xdr:colOff>676275</xdr:colOff>
      <xdr:row>14</xdr:row>
      <xdr:rowOff>704850</xdr:rowOff>
    </xdr:to>
    <xdr:sp macro="" textlink="">
      <xdr:nvSpPr>
        <xdr:cNvPr id="204" name="Étoile à 5 branches 203"/>
        <xdr:cNvSpPr/>
      </xdr:nvSpPr>
      <xdr:spPr>
        <a:xfrm>
          <a:off x="13716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14</xdr:row>
      <xdr:rowOff>19050</xdr:rowOff>
    </xdr:from>
    <xdr:to>
      <xdr:col>13</xdr:col>
      <xdr:colOff>676275</xdr:colOff>
      <xdr:row>14</xdr:row>
      <xdr:rowOff>704850</xdr:rowOff>
    </xdr:to>
    <xdr:sp macro="" textlink="">
      <xdr:nvSpPr>
        <xdr:cNvPr id="206" name="Étoile à 5 branches 205"/>
        <xdr:cNvSpPr/>
      </xdr:nvSpPr>
      <xdr:spPr>
        <a:xfrm>
          <a:off x="82867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14</xdr:row>
      <xdr:rowOff>19050</xdr:rowOff>
    </xdr:from>
    <xdr:to>
      <xdr:col>30</xdr:col>
      <xdr:colOff>676275</xdr:colOff>
      <xdr:row>14</xdr:row>
      <xdr:rowOff>704850</xdr:rowOff>
    </xdr:to>
    <xdr:sp macro="" textlink="">
      <xdr:nvSpPr>
        <xdr:cNvPr id="211" name="Étoile à 5 branches 210"/>
        <xdr:cNvSpPr/>
      </xdr:nvSpPr>
      <xdr:spPr>
        <a:xfrm>
          <a:off x="187356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14</xdr:row>
      <xdr:rowOff>19050</xdr:rowOff>
    </xdr:from>
    <xdr:to>
      <xdr:col>35</xdr:col>
      <xdr:colOff>676275</xdr:colOff>
      <xdr:row>14</xdr:row>
      <xdr:rowOff>704850</xdr:rowOff>
    </xdr:to>
    <xdr:sp macro="" textlink="">
      <xdr:nvSpPr>
        <xdr:cNvPr id="214" name="Étoile à 5 branches 213"/>
        <xdr:cNvSpPr/>
      </xdr:nvSpPr>
      <xdr:spPr>
        <a:xfrm>
          <a:off x="221170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14</xdr:row>
      <xdr:rowOff>19050</xdr:rowOff>
    </xdr:from>
    <xdr:to>
      <xdr:col>46</xdr:col>
      <xdr:colOff>676275</xdr:colOff>
      <xdr:row>14</xdr:row>
      <xdr:rowOff>704850</xdr:rowOff>
    </xdr:to>
    <xdr:sp macro="" textlink="">
      <xdr:nvSpPr>
        <xdr:cNvPr id="218" name="Étoile à 5 branches 217"/>
        <xdr:cNvSpPr/>
      </xdr:nvSpPr>
      <xdr:spPr>
        <a:xfrm>
          <a:off x="290322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14</xdr:row>
      <xdr:rowOff>19050</xdr:rowOff>
    </xdr:from>
    <xdr:to>
      <xdr:col>63</xdr:col>
      <xdr:colOff>676275</xdr:colOff>
      <xdr:row>14</xdr:row>
      <xdr:rowOff>704850</xdr:rowOff>
    </xdr:to>
    <xdr:sp macro="" textlink="">
      <xdr:nvSpPr>
        <xdr:cNvPr id="223" name="Étoile à 5 branches 222"/>
        <xdr:cNvSpPr/>
      </xdr:nvSpPr>
      <xdr:spPr>
        <a:xfrm>
          <a:off x="394811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14</xdr:row>
      <xdr:rowOff>19050</xdr:rowOff>
    </xdr:from>
    <xdr:to>
      <xdr:col>68</xdr:col>
      <xdr:colOff>676275</xdr:colOff>
      <xdr:row>14</xdr:row>
      <xdr:rowOff>704850</xdr:rowOff>
    </xdr:to>
    <xdr:sp macro="" textlink="">
      <xdr:nvSpPr>
        <xdr:cNvPr id="226" name="Étoile à 5 branches 225"/>
        <xdr:cNvSpPr/>
      </xdr:nvSpPr>
      <xdr:spPr>
        <a:xfrm>
          <a:off x="428625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14</xdr:row>
      <xdr:rowOff>19050</xdr:rowOff>
    </xdr:from>
    <xdr:to>
      <xdr:col>74</xdr:col>
      <xdr:colOff>676275</xdr:colOff>
      <xdr:row>14</xdr:row>
      <xdr:rowOff>704850</xdr:rowOff>
    </xdr:to>
    <xdr:sp macro="" textlink="">
      <xdr:nvSpPr>
        <xdr:cNvPr id="227" name="Étoile à 5 branches 226"/>
        <xdr:cNvSpPr/>
      </xdr:nvSpPr>
      <xdr:spPr>
        <a:xfrm>
          <a:off x="463962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14</xdr:row>
      <xdr:rowOff>19050</xdr:rowOff>
    </xdr:from>
    <xdr:to>
      <xdr:col>85</xdr:col>
      <xdr:colOff>676275</xdr:colOff>
      <xdr:row>14</xdr:row>
      <xdr:rowOff>704850</xdr:rowOff>
    </xdr:to>
    <xdr:sp macro="" textlink="">
      <xdr:nvSpPr>
        <xdr:cNvPr id="230" name="Étoile à 5 branches 229"/>
        <xdr:cNvSpPr/>
      </xdr:nvSpPr>
      <xdr:spPr>
        <a:xfrm>
          <a:off x="533114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19050</xdr:colOff>
      <xdr:row>14</xdr:row>
      <xdr:rowOff>19050</xdr:rowOff>
    </xdr:from>
    <xdr:to>
      <xdr:col>79</xdr:col>
      <xdr:colOff>676275</xdr:colOff>
      <xdr:row>14</xdr:row>
      <xdr:rowOff>704850</xdr:rowOff>
    </xdr:to>
    <xdr:sp macro="" textlink="">
      <xdr:nvSpPr>
        <xdr:cNvPr id="231" name="Étoile à 5 branches 230"/>
        <xdr:cNvSpPr/>
      </xdr:nvSpPr>
      <xdr:spPr>
        <a:xfrm>
          <a:off x="497776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14</xdr:row>
      <xdr:rowOff>19050</xdr:rowOff>
    </xdr:from>
    <xdr:to>
      <xdr:col>90</xdr:col>
      <xdr:colOff>676275</xdr:colOff>
      <xdr:row>14</xdr:row>
      <xdr:rowOff>704850</xdr:rowOff>
    </xdr:to>
    <xdr:sp macro="" textlink="">
      <xdr:nvSpPr>
        <xdr:cNvPr id="234" name="Étoile à 5 branches 233"/>
        <xdr:cNvSpPr/>
      </xdr:nvSpPr>
      <xdr:spPr>
        <a:xfrm>
          <a:off x="566928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14</xdr:row>
      <xdr:rowOff>19050</xdr:rowOff>
    </xdr:from>
    <xdr:to>
      <xdr:col>101</xdr:col>
      <xdr:colOff>676275</xdr:colOff>
      <xdr:row>14</xdr:row>
      <xdr:rowOff>704850</xdr:rowOff>
    </xdr:to>
    <xdr:sp macro="" textlink="">
      <xdr:nvSpPr>
        <xdr:cNvPr id="238" name="Étoile à 5 branches 237"/>
        <xdr:cNvSpPr/>
      </xdr:nvSpPr>
      <xdr:spPr>
        <a:xfrm>
          <a:off x="636079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14</xdr:row>
      <xdr:rowOff>19050</xdr:rowOff>
    </xdr:from>
    <xdr:to>
      <xdr:col>107</xdr:col>
      <xdr:colOff>676275</xdr:colOff>
      <xdr:row>14</xdr:row>
      <xdr:rowOff>704850</xdr:rowOff>
    </xdr:to>
    <xdr:sp macro="" textlink="">
      <xdr:nvSpPr>
        <xdr:cNvPr id="239" name="Étoile à 5 branches 238"/>
        <xdr:cNvSpPr/>
      </xdr:nvSpPr>
      <xdr:spPr>
        <a:xfrm>
          <a:off x="671417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14</xdr:row>
      <xdr:rowOff>19050</xdr:rowOff>
    </xdr:from>
    <xdr:to>
      <xdr:col>118</xdr:col>
      <xdr:colOff>676275</xdr:colOff>
      <xdr:row>14</xdr:row>
      <xdr:rowOff>704850</xdr:rowOff>
    </xdr:to>
    <xdr:sp macro="" textlink="">
      <xdr:nvSpPr>
        <xdr:cNvPr id="242" name="Étoile à 5 branches 241"/>
        <xdr:cNvSpPr/>
      </xdr:nvSpPr>
      <xdr:spPr>
        <a:xfrm>
          <a:off x="740568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14</xdr:row>
      <xdr:rowOff>19050</xdr:rowOff>
    </xdr:from>
    <xdr:to>
      <xdr:col>112</xdr:col>
      <xdr:colOff>676275</xdr:colOff>
      <xdr:row>14</xdr:row>
      <xdr:rowOff>704850</xdr:rowOff>
    </xdr:to>
    <xdr:sp macro="" textlink="">
      <xdr:nvSpPr>
        <xdr:cNvPr id="243" name="Étoile à 5 branches 242"/>
        <xdr:cNvSpPr/>
      </xdr:nvSpPr>
      <xdr:spPr>
        <a:xfrm>
          <a:off x="705231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14</xdr:row>
      <xdr:rowOff>19050</xdr:rowOff>
    </xdr:from>
    <xdr:to>
      <xdr:col>123</xdr:col>
      <xdr:colOff>676275</xdr:colOff>
      <xdr:row>14</xdr:row>
      <xdr:rowOff>704850</xdr:rowOff>
    </xdr:to>
    <xdr:sp macro="" textlink="">
      <xdr:nvSpPr>
        <xdr:cNvPr id="246" name="Étoile à 5 branches 245"/>
        <xdr:cNvSpPr/>
      </xdr:nvSpPr>
      <xdr:spPr>
        <a:xfrm>
          <a:off x="774382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14</xdr:row>
      <xdr:rowOff>19050</xdr:rowOff>
    </xdr:from>
    <xdr:to>
      <xdr:col>129</xdr:col>
      <xdr:colOff>676275</xdr:colOff>
      <xdr:row>14</xdr:row>
      <xdr:rowOff>704850</xdr:rowOff>
    </xdr:to>
    <xdr:sp macro="" textlink="">
      <xdr:nvSpPr>
        <xdr:cNvPr id="247" name="Étoile à 5 branches 246"/>
        <xdr:cNvSpPr/>
      </xdr:nvSpPr>
      <xdr:spPr>
        <a:xfrm>
          <a:off x="809720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14</xdr:row>
      <xdr:rowOff>19050</xdr:rowOff>
    </xdr:from>
    <xdr:to>
      <xdr:col>140</xdr:col>
      <xdr:colOff>676275</xdr:colOff>
      <xdr:row>14</xdr:row>
      <xdr:rowOff>704850</xdr:rowOff>
    </xdr:to>
    <xdr:sp macro="" textlink="">
      <xdr:nvSpPr>
        <xdr:cNvPr id="251" name="Étoile à 5 branches 250"/>
        <xdr:cNvSpPr/>
      </xdr:nvSpPr>
      <xdr:spPr>
        <a:xfrm>
          <a:off x="878871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14</xdr:row>
      <xdr:rowOff>19050</xdr:rowOff>
    </xdr:from>
    <xdr:to>
      <xdr:col>145</xdr:col>
      <xdr:colOff>676275</xdr:colOff>
      <xdr:row>14</xdr:row>
      <xdr:rowOff>704850</xdr:rowOff>
    </xdr:to>
    <xdr:sp macro="" textlink="">
      <xdr:nvSpPr>
        <xdr:cNvPr id="254" name="Étoile à 5 branches 253"/>
        <xdr:cNvSpPr/>
      </xdr:nvSpPr>
      <xdr:spPr>
        <a:xfrm>
          <a:off x="912685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14</xdr:row>
      <xdr:rowOff>19050</xdr:rowOff>
    </xdr:from>
    <xdr:to>
      <xdr:col>151</xdr:col>
      <xdr:colOff>676275</xdr:colOff>
      <xdr:row>14</xdr:row>
      <xdr:rowOff>704850</xdr:rowOff>
    </xdr:to>
    <xdr:sp macro="" textlink="">
      <xdr:nvSpPr>
        <xdr:cNvPr id="255" name="Étoile à 5 branches 254"/>
        <xdr:cNvSpPr/>
      </xdr:nvSpPr>
      <xdr:spPr>
        <a:xfrm>
          <a:off x="948023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14</xdr:row>
      <xdr:rowOff>19050</xdr:rowOff>
    </xdr:from>
    <xdr:to>
      <xdr:col>156</xdr:col>
      <xdr:colOff>676275</xdr:colOff>
      <xdr:row>14</xdr:row>
      <xdr:rowOff>704850</xdr:rowOff>
    </xdr:to>
    <xdr:sp macro="" textlink="">
      <xdr:nvSpPr>
        <xdr:cNvPr id="258" name="Étoile à 5 branches 257"/>
        <xdr:cNvSpPr/>
      </xdr:nvSpPr>
      <xdr:spPr>
        <a:xfrm>
          <a:off x="981837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14</xdr:row>
      <xdr:rowOff>19050</xdr:rowOff>
    </xdr:from>
    <xdr:to>
      <xdr:col>162</xdr:col>
      <xdr:colOff>676275</xdr:colOff>
      <xdr:row>14</xdr:row>
      <xdr:rowOff>704850</xdr:rowOff>
    </xdr:to>
    <xdr:sp macro="" textlink="">
      <xdr:nvSpPr>
        <xdr:cNvPr id="259" name="Étoile à 5 branches 258"/>
        <xdr:cNvSpPr/>
      </xdr:nvSpPr>
      <xdr:spPr>
        <a:xfrm>
          <a:off x="1017174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14</xdr:row>
      <xdr:rowOff>19050</xdr:rowOff>
    </xdr:from>
    <xdr:to>
      <xdr:col>184</xdr:col>
      <xdr:colOff>676275</xdr:colOff>
      <xdr:row>14</xdr:row>
      <xdr:rowOff>704850</xdr:rowOff>
    </xdr:to>
    <xdr:sp macro="" textlink="">
      <xdr:nvSpPr>
        <xdr:cNvPr id="267" name="Étoile à 5 branches 266"/>
        <xdr:cNvSpPr/>
      </xdr:nvSpPr>
      <xdr:spPr>
        <a:xfrm>
          <a:off x="1155477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14</xdr:row>
      <xdr:rowOff>19050</xdr:rowOff>
    </xdr:from>
    <xdr:to>
      <xdr:col>200</xdr:col>
      <xdr:colOff>676275</xdr:colOff>
      <xdr:row>14</xdr:row>
      <xdr:rowOff>704850</xdr:rowOff>
    </xdr:to>
    <xdr:sp macro="" textlink="">
      <xdr:nvSpPr>
        <xdr:cNvPr id="274" name="Étoile à 5 branches 273"/>
        <xdr:cNvSpPr/>
      </xdr:nvSpPr>
      <xdr:spPr>
        <a:xfrm>
          <a:off x="1258443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14</xdr:row>
      <xdr:rowOff>19050</xdr:rowOff>
    </xdr:from>
    <xdr:to>
      <xdr:col>206</xdr:col>
      <xdr:colOff>676275</xdr:colOff>
      <xdr:row>14</xdr:row>
      <xdr:rowOff>704850</xdr:rowOff>
    </xdr:to>
    <xdr:sp macro="" textlink="">
      <xdr:nvSpPr>
        <xdr:cNvPr id="275" name="Étoile à 5 branches 274"/>
        <xdr:cNvSpPr/>
      </xdr:nvSpPr>
      <xdr:spPr>
        <a:xfrm>
          <a:off x="1293780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14</xdr:row>
      <xdr:rowOff>19050</xdr:rowOff>
    </xdr:from>
    <xdr:to>
      <xdr:col>222</xdr:col>
      <xdr:colOff>676275</xdr:colOff>
      <xdr:row>14</xdr:row>
      <xdr:rowOff>704850</xdr:rowOff>
    </xdr:to>
    <xdr:sp macro="" textlink="">
      <xdr:nvSpPr>
        <xdr:cNvPr id="282" name="Étoile à 5 branches 281"/>
        <xdr:cNvSpPr/>
      </xdr:nvSpPr>
      <xdr:spPr>
        <a:xfrm>
          <a:off x="1396746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14</xdr:row>
      <xdr:rowOff>19050</xdr:rowOff>
    </xdr:from>
    <xdr:to>
      <xdr:col>228</xdr:col>
      <xdr:colOff>676275</xdr:colOff>
      <xdr:row>14</xdr:row>
      <xdr:rowOff>704850</xdr:rowOff>
    </xdr:to>
    <xdr:sp macro="" textlink="">
      <xdr:nvSpPr>
        <xdr:cNvPr id="283" name="Étoile à 5 branches 282"/>
        <xdr:cNvSpPr/>
      </xdr:nvSpPr>
      <xdr:spPr>
        <a:xfrm>
          <a:off x="14320837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14</xdr:row>
      <xdr:rowOff>19050</xdr:rowOff>
    </xdr:from>
    <xdr:to>
      <xdr:col>233</xdr:col>
      <xdr:colOff>676275</xdr:colOff>
      <xdr:row>14</xdr:row>
      <xdr:rowOff>704850</xdr:rowOff>
    </xdr:to>
    <xdr:sp macro="" textlink="">
      <xdr:nvSpPr>
        <xdr:cNvPr id="286" name="Étoile à 5 branches 285"/>
        <xdr:cNvSpPr/>
      </xdr:nvSpPr>
      <xdr:spPr>
        <a:xfrm>
          <a:off x="1465897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14</xdr:row>
      <xdr:rowOff>19050</xdr:rowOff>
    </xdr:from>
    <xdr:to>
      <xdr:col>239</xdr:col>
      <xdr:colOff>676275</xdr:colOff>
      <xdr:row>14</xdr:row>
      <xdr:rowOff>704850</xdr:rowOff>
    </xdr:to>
    <xdr:sp macro="" textlink="">
      <xdr:nvSpPr>
        <xdr:cNvPr id="287" name="Étoile à 5 branches 286"/>
        <xdr:cNvSpPr/>
      </xdr:nvSpPr>
      <xdr:spPr>
        <a:xfrm>
          <a:off x="1501235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14</xdr:row>
      <xdr:rowOff>19050</xdr:rowOff>
    </xdr:from>
    <xdr:to>
      <xdr:col>244</xdr:col>
      <xdr:colOff>676275</xdr:colOff>
      <xdr:row>14</xdr:row>
      <xdr:rowOff>704850</xdr:rowOff>
    </xdr:to>
    <xdr:sp macro="" textlink="">
      <xdr:nvSpPr>
        <xdr:cNvPr id="291" name="Étoile à 5 branches 290"/>
        <xdr:cNvSpPr/>
      </xdr:nvSpPr>
      <xdr:spPr>
        <a:xfrm>
          <a:off x="1535049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14</xdr:row>
      <xdr:rowOff>19050</xdr:rowOff>
    </xdr:from>
    <xdr:to>
      <xdr:col>255</xdr:col>
      <xdr:colOff>676275</xdr:colOff>
      <xdr:row>14</xdr:row>
      <xdr:rowOff>704850</xdr:rowOff>
    </xdr:to>
    <xdr:sp macro="" textlink="">
      <xdr:nvSpPr>
        <xdr:cNvPr id="294" name="Étoile à 5 branches 293"/>
        <xdr:cNvSpPr/>
      </xdr:nvSpPr>
      <xdr:spPr>
        <a:xfrm>
          <a:off x="16042005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14</xdr:row>
      <xdr:rowOff>19050</xdr:rowOff>
    </xdr:from>
    <xdr:to>
      <xdr:col>261</xdr:col>
      <xdr:colOff>676275</xdr:colOff>
      <xdr:row>14</xdr:row>
      <xdr:rowOff>704850</xdr:rowOff>
    </xdr:to>
    <xdr:sp macro="" textlink="">
      <xdr:nvSpPr>
        <xdr:cNvPr id="295" name="Étoile à 5 branches 294"/>
        <xdr:cNvSpPr/>
      </xdr:nvSpPr>
      <xdr:spPr>
        <a:xfrm>
          <a:off x="163953825"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14</xdr:row>
      <xdr:rowOff>19050</xdr:rowOff>
    </xdr:from>
    <xdr:to>
      <xdr:col>266</xdr:col>
      <xdr:colOff>676275</xdr:colOff>
      <xdr:row>14</xdr:row>
      <xdr:rowOff>704850</xdr:rowOff>
    </xdr:to>
    <xdr:sp macro="" textlink="">
      <xdr:nvSpPr>
        <xdr:cNvPr id="298" name="Étoile à 5 branches 297"/>
        <xdr:cNvSpPr/>
      </xdr:nvSpPr>
      <xdr:spPr>
        <a:xfrm>
          <a:off x="167335200" y="7715250"/>
          <a:ext cx="657225" cy="685800"/>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12</xdr:row>
      <xdr:rowOff>28575</xdr:rowOff>
    </xdr:from>
    <xdr:to>
      <xdr:col>3</xdr:col>
      <xdr:colOff>485775</xdr:colOff>
      <xdr:row>12</xdr:row>
      <xdr:rowOff>190500</xdr:rowOff>
    </xdr:to>
    <xdr:pic>
      <xdr:nvPicPr>
        <xdr:cNvPr id="302" name="Image 301"/>
        <xdr:cNvPicPr preferRelativeResize="1">
          <a:picLocks noChangeAspect="1"/>
        </xdr:cNvPicPr>
      </xdr:nvPicPr>
      <xdr:blipFill>
        <a:blip r:embed="rId1"/>
        <a:stretch>
          <a:fillRect/>
        </a:stretch>
      </xdr:blipFill>
      <xdr:spPr>
        <a:xfrm>
          <a:off x="1076325" y="6315075"/>
          <a:ext cx="1438275" cy="161925"/>
        </a:xfrm>
        <a:prstGeom prst="rect">
          <a:avLst/>
        </a:prstGeom>
        <a:ln>
          <a:noFill/>
        </a:ln>
      </xdr:spPr>
    </xdr:pic>
    <xdr:clientData/>
  </xdr:twoCellAnchor>
  <xdr:twoCellAnchor editAs="oneCell">
    <xdr:from>
      <xdr:col>7</xdr:col>
      <xdr:colOff>400050</xdr:colOff>
      <xdr:row>12</xdr:row>
      <xdr:rowOff>28575</xdr:rowOff>
    </xdr:from>
    <xdr:to>
      <xdr:col>9</xdr:col>
      <xdr:colOff>485775</xdr:colOff>
      <xdr:row>12</xdr:row>
      <xdr:rowOff>190500</xdr:rowOff>
    </xdr:to>
    <xdr:pic>
      <xdr:nvPicPr>
        <xdr:cNvPr id="303" name="Image 302"/>
        <xdr:cNvPicPr preferRelativeResize="1">
          <a:picLocks noChangeAspect="1"/>
        </xdr:cNvPicPr>
      </xdr:nvPicPr>
      <xdr:blipFill>
        <a:blip r:embed="rId1"/>
        <a:stretch>
          <a:fillRect/>
        </a:stretch>
      </xdr:blipFill>
      <xdr:spPr>
        <a:xfrm>
          <a:off x="4610100" y="6315075"/>
          <a:ext cx="1438275" cy="1619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19050</xdr:rowOff>
    </xdr:from>
    <xdr:to>
      <xdr:col>2</xdr:col>
      <xdr:colOff>809625</xdr:colOff>
      <xdr:row>6</xdr:row>
      <xdr:rowOff>809625</xdr:rowOff>
    </xdr:to>
    <xdr:sp macro="" textlink="">
      <xdr:nvSpPr>
        <xdr:cNvPr id="2" name="Étoile à 5 branches 1"/>
        <xdr:cNvSpPr/>
      </xdr:nvSpPr>
      <xdr:spPr>
        <a:xfrm>
          <a:off x="1638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19050</xdr:colOff>
      <xdr:row>6</xdr:row>
      <xdr:rowOff>19050</xdr:rowOff>
    </xdr:from>
    <xdr:to>
      <xdr:col>8</xdr:col>
      <xdr:colOff>809625</xdr:colOff>
      <xdr:row>6</xdr:row>
      <xdr:rowOff>809625</xdr:rowOff>
    </xdr:to>
    <xdr:sp macro="" textlink="">
      <xdr:nvSpPr>
        <xdr:cNvPr id="104" name="Étoile à 5 branches 103"/>
        <xdr:cNvSpPr/>
      </xdr:nvSpPr>
      <xdr:spPr>
        <a:xfrm>
          <a:off x="6496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xdr:col>
      <xdr:colOff>19050</xdr:colOff>
      <xdr:row>6</xdr:row>
      <xdr:rowOff>19050</xdr:rowOff>
    </xdr:from>
    <xdr:to>
      <xdr:col>13</xdr:col>
      <xdr:colOff>809625</xdr:colOff>
      <xdr:row>6</xdr:row>
      <xdr:rowOff>809625</xdr:rowOff>
    </xdr:to>
    <xdr:sp macro="" textlink="">
      <xdr:nvSpPr>
        <xdr:cNvPr id="105" name="Étoile à 5 branches 104"/>
        <xdr:cNvSpPr/>
      </xdr:nvSpPr>
      <xdr:spPr>
        <a:xfrm>
          <a:off x="10544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xdr:col>
      <xdr:colOff>19050</xdr:colOff>
      <xdr:row>6</xdr:row>
      <xdr:rowOff>19050</xdr:rowOff>
    </xdr:from>
    <xdr:to>
      <xdr:col>19</xdr:col>
      <xdr:colOff>809625</xdr:colOff>
      <xdr:row>6</xdr:row>
      <xdr:rowOff>809625</xdr:rowOff>
    </xdr:to>
    <xdr:sp macro="" textlink="">
      <xdr:nvSpPr>
        <xdr:cNvPr id="106" name="Étoile à 5 branches 105"/>
        <xdr:cNvSpPr/>
      </xdr:nvSpPr>
      <xdr:spPr>
        <a:xfrm>
          <a:off x="15401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xdr:col>
      <xdr:colOff>19050</xdr:colOff>
      <xdr:row>6</xdr:row>
      <xdr:rowOff>19050</xdr:rowOff>
    </xdr:from>
    <xdr:to>
      <xdr:col>24</xdr:col>
      <xdr:colOff>809625</xdr:colOff>
      <xdr:row>6</xdr:row>
      <xdr:rowOff>809625</xdr:rowOff>
    </xdr:to>
    <xdr:sp macro="" textlink="">
      <xdr:nvSpPr>
        <xdr:cNvPr id="107" name="Étoile à 5 branches 106"/>
        <xdr:cNvSpPr/>
      </xdr:nvSpPr>
      <xdr:spPr>
        <a:xfrm>
          <a:off x="19450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xdr:col>
      <xdr:colOff>19050</xdr:colOff>
      <xdr:row>6</xdr:row>
      <xdr:rowOff>19050</xdr:rowOff>
    </xdr:from>
    <xdr:to>
      <xdr:col>30</xdr:col>
      <xdr:colOff>809625</xdr:colOff>
      <xdr:row>6</xdr:row>
      <xdr:rowOff>809625</xdr:rowOff>
    </xdr:to>
    <xdr:sp macro="" textlink="">
      <xdr:nvSpPr>
        <xdr:cNvPr id="108" name="Étoile à 5 branches 107"/>
        <xdr:cNvSpPr/>
      </xdr:nvSpPr>
      <xdr:spPr>
        <a:xfrm>
          <a:off x="24307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xdr:col>
      <xdr:colOff>19050</xdr:colOff>
      <xdr:row>6</xdr:row>
      <xdr:rowOff>19050</xdr:rowOff>
    </xdr:from>
    <xdr:to>
      <xdr:col>35</xdr:col>
      <xdr:colOff>809625</xdr:colOff>
      <xdr:row>6</xdr:row>
      <xdr:rowOff>809625</xdr:rowOff>
    </xdr:to>
    <xdr:sp macro="" textlink="">
      <xdr:nvSpPr>
        <xdr:cNvPr id="109" name="Étoile à 5 branches 108"/>
        <xdr:cNvSpPr/>
      </xdr:nvSpPr>
      <xdr:spPr>
        <a:xfrm>
          <a:off x="28355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xdr:col>
      <xdr:colOff>19050</xdr:colOff>
      <xdr:row>6</xdr:row>
      <xdr:rowOff>19050</xdr:rowOff>
    </xdr:from>
    <xdr:to>
      <xdr:col>41</xdr:col>
      <xdr:colOff>809625</xdr:colOff>
      <xdr:row>6</xdr:row>
      <xdr:rowOff>809625</xdr:rowOff>
    </xdr:to>
    <xdr:sp macro="" textlink="">
      <xdr:nvSpPr>
        <xdr:cNvPr id="110" name="Étoile à 5 branches 109"/>
        <xdr:cNvSpPr/>
      </xdr:nvSpPr>
      <xdr:spPr>
        <a:xfrm>
          <a:off x="33213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xdr:col>
      <xdr:colOff>19050</xdr:colOff>
      <xdr:row>6</xdr:row>
      <xdr:rowOff>19050</xdr:rowOff>
    </xdr:from>
    <xdr:to>
      <xdr:col>46</xdr:col>
      <xdr:colOff>809625</xdr:colOff>
      <xdr:row>6</xdr:row>
      <xdr:rowOff>809625</xdr:rowOff>
    </xdr:to>
    <xdr:sp macro="" textlink="">
      <xdr:nvSpPr>
        <xdr:cNvPr id="111" name="Étoile à 5 branches 110"/>
        <xdr:cNvSpPr/>
      </xdr:nvSpPr>
      <xdr:spPr>
        <a:xfrm>
          <a:off x="37261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19050</xdr:colOff>
      <xdr:row>6</xdr:row>
      <xdr:rowOff>19050</xdr:rowOff>
    </xdr:from>
    <xdr:to>
      <xdr:col>52</xdr:col>
      <xdr:colOff>809625</xdr:colOff>
      <xdr:row>6</xdr:row>
      <xdr:rowOff>809625</xdr:rowOff>
    </xdr:to>
    <xdr:sp macro="" textlink="">
      <xdr:nvSpPr>
        <xdr:cNvPr id="112" name="Étoile à 5 branches 111"/>
        <xdr:cNvSpPr/>
      </xdr:nvSpPr>
      <xdr:spPr>
        <a:xfrm>
          <a:off x="42119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19050</xdr:colOff>
      <xdr:row>6</xdr:row>
      <xdr:rowOff>19050</xdr:rowOff>
    </xdr:from>
    <xdr:to>
      <xdr:col>57</xdr:col>
      <xdr:colOff>809625</xdr:colOff>
      <xdr:row>6</xdr:row>
      <xdr:rowOff>809625</xdr:rowOff>
    </xdr:to>
    <xdr:sp macro="" textlink="">
      <xdr:nvSpPr>
        <xdr:cNvPr id="113" name="Étoile à 5 branches 112"/>
        <xdr:cNvSpPr/>
      </xdr:nvSpPr>
      <xdr:spPr>
        <a:xfrm>
          <a:off x="46167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63</xdr:col>
      <xdr:colOff>19050</xdr:colOff>
      <xdr:row>6</xdr:row>
      <xdr:rowOff>19050</xdr:rowOff>
    </xdr:from>
    <xdr:to>
      <xdr:col>63</xdr:col>
      <xdr:colOff>809625</xdr:colOff>
      <xdr:row>6</xdr:row>
      <xdr:rowOff>809625</xdr:rowOff>
    </xdr:to>
    <xdr:sp macro="" textlink="">
      <xdr:nvSpPr>
        <xdr:cNvPr id="114" name="Étoile à 5 branches 113"/>
        <xdr:cNvSpPr/>
      </xdr:nvSpPr>
      <xdr:spPr>
        <a:xfrm>
          <a:off x="51025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68</xdr:col>
      <xdr:colOff>19050</xdr:colOff>
      <xdr:row>6</xdr:row>
      <xdr:rowOff>19050</xdr:rowOff>
    </xdr:from>
    <xdr:to>
      <xdr:col>68</xdr:col>
      <xdr:colOff>809625</xdr:colOff>
      <xdr:row>6</xdr:row>
      <xdr:rowOff>809625</xdr:rowOff>
    </xdr:to>
    <xdr:sp macro="" textlink="">
      <xdr:nvSpPr>
        <xdr:cNvPr id="115" name="Étoile à 5 branches 114"/>
        <xdr:cNvSpPr/>
      </xdr:nvSpPr>
      <xdr:spPr>
        <a:xfrm>
          <a:off x="55073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74</xdr:col>
      <xdr:colOff>19050</xdr:colOff>
      <xdr:row>6</xdr:row>
      <xdr:rowOff>19050</xdr:rowOff>
    </xdr:from>
    <xdr:to>
      <xdr:col>74</xdr:col>
      <xdr:colOff>809625</xdr:colOff>
      <xdr:row>6</xdr:row>
      <xdr:rowOff>809625</xdr:rowOff>
    </xdr:to>
    <xdr:sp macro="" textlink="">
      <xdr:nvSpPr>
        <xdr:cNvPr id="116" name="Étoile à 5 branches 115"/>
        <xdr:cNvSpPr/>
      </xdr:nvSpPr>
      <xdr:spPr>
        <a:xfrm>
          <a:off x="59931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79</xdr:col>
      <xdr:colOff>28575</xdr:colOff>
      <xdr:row>6</xdr:row>
      <xdr:rowOff>19050</xdr:rowOff>
    </xdr:from>
    <xdr:to>
      <xdr:col>79</xdr:col>
      <xdr:colOff>809625</xdr:colOff>
      <xdr:row>6</xdr:row>
      <xdr:rowOff>809625</xdr:rowOff>
    </xdr:to>
    <xdr:sp macro="" textlink="">
      <xdr:nvSpPr>
        <xdr:cNvPr id="117" name="Étoile à 5 branches 116"/>
        <xdr:cNvSpPr/>
      </xdr:nvSpPr>
      <xdr:spPr>
        <a:xfrm>
          <a:off x="63988950" y="3800475"/>
          <a:ext cx="781050"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85</xdr:col>
      <xdr:colOff>19050</xdr:colOff>
      <xdr:row>6</xdr:row>
      <xdr:rowOff>19050</xdr:rowOff>
    </xdr:from>
    <xdr:to>
      <xdr:col>85</xdr:col>
      <xdr:colOff>809625</xdr:colOff>
      <xdr:row>6</xdr:row>
      <xdr:rowOff>809625</xdr:rowOff>
    </xdr:to>
    <xdr:sp macro="" textlink="">
      <xdr:nvSpPr>
        <xdr:cNvPr id="118" name="Étoile à 5 branches 117"/>
        <xdr:cNvSpPr/>
      </xdr:nvSpPr>
      <xdr:spPr>
        <a:xfrm>
          <a:off x="68837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90</xdr:col>
      <xdr:colOff>19050</xdr:colOff>
      <xdr:row>6</xdr:row>
      <xdr:rowOff>19050</xdr:rowOff>
    </xdr:from>
    <xdr:to>
      <xdr:col>90</xdr:col>
      <xdr:colOff>809625</xdr:colOff>
      <xdr:row>6</xdr:row>
      <xdr:rowOff>809625</xdr:rowOff>
    </xdr:to>
    <xdr:sp macro="" textlink="">
      <xdr:nvSpPr>
        <xdr:cNvPr id="119" name="Étoile à 5 branches 118"/>
        <xdr:cNvSpPr/>
      </xdr:nvSpPr>
      <xdr:spPr>
        <a:xfrm>
          <a:off x="72885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96</xdr:col>
      <xdr:colOff>19050</xdr:colOff>
      <xdr:row>6</xdr:row>
      <xdr:rowOff>19050</xdr:rowOff>
    </xdr:from>
    <xdr:to>
      <xdr:col>96</xdr:col>
      <xdr:colOff>809625</xdr:colOff>
      <xdr:row>6</xdr:row>
      <xdr:rowOff>809625</xdr:rowOff>
    </xdr:to>
    <xdr:sp macro="" textlink="">
      <xdr:nvSpPr>
        <xdr:cNvPr id="120" name="Étoile à 5 branches 119"/>
        <xdr:cNvSpPr/>
      </xdr:nvSpPr>
      <xdr:spPr>
        <a:xfrm>
          <a:off x="77743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19050</xdr:colOff>
      <xdr:row>6</xdr:row>
      <xdr:rowOff>19050</xdr:rowOff>
    </xdr:from>
    <xdr:to>
      <xdr:col>101</xdr:col>
      <xdr:colOff>809625</xdr:colOff>
      <xdr:row>6</xdr:row>
      <xdr:rowOff>809625</xdr:rowOff>
    </xdr:to>
    <xdr:sp macro="" textlink="">
      <xdr:nvSpPr>
        <xdr:cNvPr id="121" name="Étoile à 5 branches 120"/>
        <xdr:cNvSpPr/>
      </xdr:nvSpPr>
      <xdr:spPr>
        <a:xfrm>
          <a:off x="81791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19050</xdr:colOff>
      <xdr:row>6</xdr:row>
      <xdr:rowOff>19050</xdr:rowOff>
    </xdr:from>
    <xdr:to>
      <xdr:col>107</xdr:col>
      <xdr:colOff>809625</xdr:colOff>
      <xdr:row>6</xdr:row>
      <xdr:rowOff>809625</xdr:rowOff>
    </xdr:to>
    <xdr:sp macro="" textlink="">
      <xdr:nvSpPr>
        <xdr:cNvPr id="122" name="Étoile à 5 branches 121"/>
        <xdr:cNvSpPr/>
      </xdr:nvSpPr>
      <xdr:spPr>
        <a:xfrm>
          <a:off x="86648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19050</xdr:colOff>
      <xdr:row>6</xdr:row>
      <xdr:rowOff>19050</xdr:rowOff>
    </xdr:from>
    <xdr:to>
      <xdr:col>112</xdr:col>
      <xdr:colOff>809625</xdr:colOff>
      <xdr:row>6</xdr:row>
      <xdr:rowOff>809625</xdr:rowOff>
    </xdr:to>
    <xdr:sp macro="" textlink="">
      <xdr:nvSpPr>
        <xdr:cNvPr id="123" name="Étoile à 5 branches 122"/>
        <xdr:cNvSpPr/>
      </xdr:nvSpPr>
      <xdr:spPr>
        <a:xfrm>
          <a:off x="90697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19050</xdr:colOff>
      <xdr:row>6</xdr:row>
      <xdr:rowOff>19050</xdr:rowOff>
    </xdr:from>
    <xdr:to>
      <xdr:col>118</xdr:col>
      <xdr:colOff>809625</xdr:colOff>
      <xdr:row>6</xdr:row>
      <xdr:rowOff>809625</xdr:rowOff>
    </xdr:to>
    <xdr:sp macro="" textlink="">
      <xdr:nvSpPr>
        <xdr:cNvPr id="124" name="Étoile à 5 branches 123"/>
        <xdr:cNvSpPr/>
      </xdr:nvSpPr>
      <xdr:spPr>
        <a:xfrm>
          <a:off x="95554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123</xdr:col>
      <xdr:colOff>19050</xdr:colOff>
      <xdr:row>6</xdr:row>
      <xdr:rowOff>19050</xdr:rowOff>
    </xdr:from>
    <xdr:to>
      <xdr:col>123</xdr:col>
      <xdr:colOff>809625</xdr:colOff>
      <xdr:row>6</xdr:row>
      <xdr:rowOff>809625</xdr:rowOff>
    </xdr:to>
    <xdr:sp macro="" textlink="">
      <xdr:nvSpPr>
        <xdr:cNvPr id="125" name="Étoile à 5 branches 124"/>
        <xdr:cNvSpPr/>
      </xdr:nvSpPr>
      <xdr:spPr>
        <a:xfrm>
          <a:off x="99602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129</xdr:col>
      <xdr:colOff>19050</xdr:colOff>
      <xdr:row>6</xdr:row>
      <xdr:rowOff>19050</xdr:rowOff>
    </xdr:from>
    <xdr:to>
      <xdr:col>129</xdr:col>
      <xdr:colOff>809625</xdr:colOff>
      <xdr:row>6</xdr:row>
      <xdr:rowOff>809625</xdr:rowOff>
    </xdr:to>
    <xdr:sp macro="" textlink="">
      <xdr:nvSpPr>
        <xdr:cNvPr id="126" name="Étoile à 5 branches 125"/>
        <xdr:cNvSpPr/>
      </xdr:nvSpPr>
      <xdr:spPr>
        <a:xfrm>
          <a:off x="104460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134</xdr:col>
      <xdr:colOff>19050</xdr:colOff>
      <xdr:row>6</xdr:row>
      <xdr:rowOff>19050</xdr:rowOff>
    </xdr:from>
    <xdr:to>
      <xdr:col>134</xdr:col>
      <xdr:colOff>809625</xdr:colOff>
      <xdr:row>6</xdr:row>
      <xdr:rowOff>809625</xdr:rowOff>
    </xdr:to>
    <xdr:sp macro="" textlink="">
      <xdr:nvSpPr>
        <xdr:cNvPr id="127" name="Étoile à 5 branches 126"/>
        <xdr:cNvSpPr/>
      </xdr:nvSpPr>
      <xdr:spPr>
        <a:xfrm>
          <a:off x="108508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140</xdr:col>
      <xdr:colOff>19050</xdr:colOff>
      <xdr:row>6</xdr:row>
      <xdr:rowOff>19050</xdr:rowOff>
    </xdr:from>
    <xdr:to>
      <xdr:col>140</xdr:col>
      <xdr:colOff>809625</xdr:colOff>
      <xdr:row>6</xdr:row>
      <xdr:rowOff>809625</xdr:rowOff>
    </xdr:to>
    <xdr:sp macro="" textlink="">
      <xdr:nvSpPr>
        <xdr:cNvPr id="128" name="Étoile à 5 branches 127"/>
        <xdr:cNvSpPr/>
      </xdr:nvSpPr>
      <xdr:spPr>
        <a:xfrm>
          <a:off x="113366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145</xdr:col>
      <xdr:colOff>19050</xdr:colOff>
      <xdr:row>6</xdr:row>
      <xdr:rowOff>19050</xdr:rowOff>
    </xdr:from>
    <xdr:to>
      <xdr:col>145</xdr:col>
      <xdr:colOff>809625</xdr:colOff>
      <xdr:row>6</xdr:row>
      <xdr:rowOff>809625</xdr:rowOff>
    </xdr:to>
    <xdr:sp macro="" textlink="">
      <xdr:nvSpPr>
        <xdr:cNvPr id="129" name="Étoile à 5 branches 128"/>
        <xdr:cNvSpPr/>
      </xdr:nvSpPr>
      <xdr:spPr>
        <a:xfrm>
          <a:off x="117414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151</xdr:col>
      <xdr:colOff>19050</xdr:colOff>
      <xdr:row>6</xdr:row>
      <xdr:rowOff>19050</xdr:rowOff>
    </xdr:from>
    <xdr:to>
      <xdr:col>151</xdr:col>
      <xdr:colOff>809625</xdr:colOff>
      <xdr:row>6</xdr:row>
      <xdr:rowOff>809625</xdr:rowOff>
    </xdr:to>
    <xdr:sp macro="" textlink="">
      <xdr:nvSpPr>
        <xdr:cNvPr id="130" name="Étoile à 5 branches 129"/>
        <xdr:cNvSpPr/>
      </xdr:nvSpPr>
      <xdr:spPr>
        <a:xfrm>
          <a:off x="122272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19050</xdr:colOff>
      <xdr:row>6</xdr:row>
      <xdr:rowOff>19050</xdr:rowOff>
    </xdr:from>
    <xdr:to>
      <xdr:col>162</xdr:col>
      <xdr:colOff>809625</xdr:colOff>
      <xdr:row>6</xdr:row>
      <xdr:rowOff>809625</xdr:rowOff>
    </xdr:to>
    <xdr:sp macro="" textlink="">
      <xdr:nvSpPr>
        <xdr:cNvPr id="131" name="Étoile à 5 branches 130"/>
        <xdr:cNvSpPr/>
      </xdr:nvSpPr>
      <xdr:spPr>
        <a:xfrm>
          <a:off x="131178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156</xdr:col>
      <xdr:colOff>19050</xdr:colOff>
      <xdr:row>6</xdr:row>
      <xdr:rowOff>19050</xdr:rowOff>
    </xdr:from>
    <xdr:to>
      <xdr:col>156</xdr:col>
      <xdr:colOff>809625</xdr:colOff>
      <xdr:row>6</xdr:row>
      <xdr:rowOff>809625</xdr:rowOff>
    </xdr:to>
    <xdr:sp macro="" textlink="">
      <xdr:nvSpPr>
        <xdr:cNvPr id="132" name="Étoile à 5 branches 131"/>
        <xdr:cNvSpPr/>
      </xdr:nvSpPr>
      <xdr:spPr>
        <a:xfrm>
          <a:off x="126320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19050</xdr:colOff>
      <xdr:row>6</xdr:row>
      <xdr:rowOff>19050</xdr:rowOff>
    </xdr:from>
    <xdr:to>
      <xdr:col>167</xdr:col>
      <xdr:colOff>809625</xdr:colOff>
      <xdr:row>6</xdr:row>
      <xdr:rowOff>809625</xdr:rowOff>
    </xdr:to>
    <xdr:sp macro="" textlink="">
      <xdr:nvSpPr>
        <xdr:cNvPr id="133" name="Étoile à 5 branches 132"/>
        <xdr:cNvSpPr/>
      </xdr:nvSpPr>
      <xdr:spPr>
        <a:xfrm>
          <a:off x="135226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173</xdr:col>
      <xdr:colOff>19050</xdr:colOff>
      <xdr:row>6</xdr:row>
      <xdr:rowOff>19050</xdr:rowOff>
    </xdr:from>
    <xdr:to>
      <xdr:col>173</xdr:col>
      <xdr:colOff>809625</xdr:colOff>
      <xdr:row>6</xdr:row>
      <xdr:rowOff>809625</xdr:rowOff>
    </xdr:to>
    <xdr:sp macro="" textlink="">
      <xdr:nvSpPr>
        <xdr:cNvPr id="134" name="Étoile à 5 branches 133"/>
        <xdr:cNvSpPr/>
      </xdr:nvSpPr>
      <xdr:spPr>
        <a:xfrm>
          <a:off x="140084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178</xdr:col>
      <xdr:colOff>19050</xdr:colOff>
      <xdr:row>6</xdr:row>
      <xdr:rowOff>19050</xdr:rowOff>
    </xdr:from>
    <xdr:to>
      <xdr:col>178</xdr:col>
      <xdr:colOff>809625</xdr:colOff>
      <xdr:row>6</xdr:row>
      <xdr:rowOff>809625</xdr:rowOff>
    </xdr:to>
    <xdr:sp macro="" textlink="">
      <xdr:nvSpPr>
        <xdr:cNvPr id="135" name="Étoile à 5 branches 134"/>
        <xdr:cNvSpPr/>
      </xdr:nvSpPr>
      <xdr:spPr>
        <a:xfrm>
          <a:off x="144132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184</xdr:col>
      <xdr:colOff>19050</xdr:colOff>
      <xdr:row>6</xdr:row>
      <xdr:rowOff>19050</xdr:rowOff>
    </xdr:from>
    <xdr:to>
      <xdr:col>184</xdr:col>
      <xdr:colOff>809625</xdr:colOff>
      <xdr:row>6</xdr:row>
      <xdr:rowOff>809625</xdr:rowOff>
    </xdr:to>
    <xdr:sp macro="" textlink="">
      <xdr:nvSpPr>
        <xdr:cNvPr id="136" name="Étoile à 5 branches 135"/>
        <xdr:cNvSpPr/>
      </xdr:nvSpPr>
      <xdr:spPr>
        <a:xfrm>
          <a:off x="148990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189</xdr:col>
      <xdr:colOff>19050</xdr:colOff>
      <xdr:row>6</xdr:row>
      <xdr:rowOff>19050</xdr:rowOff>
    </xdr:from>
    <xdr:to>
      <xdr:col>189</xdr:col>
      <xdr:colOff>809625</xdr:colOff>
      <xdr:row>6</xdr:row>
      <xdr:rowOff>809625</xdr:rowOff>
    </xdr:to>
    <xdr:sp macro="" textlink="">
      <xdr:nvSpPr>
        <xdr:cNvPr id="137" name="Étoile à 5 branches 136"/>
        <xdr:cNvSpPr/>
      </xdr:nvSpPr>
      <xdr:spPr>
        <a:xfrm>
          <a:off x="153038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195</xdr:col>
      <xdr:colOff>19050</xdr:colOff>
      <xdr:row>6</xdr:row>
      <xdr:rowOff>19050</xdr:rowOff>
    </xdr:from>
    <xdr:to>
      <xdr:col>195</xdr:col>
      <xdr:colOff>809625</xdr:colOff>
      <xdr:row>6</xdr:row>
      <xdr:rowOff>809625</xdr:rowOff>
    </xdr:to>
    <xdr:sp macro="" textlink="">
      <xdr:nvSpPr>
        <xdr:cNvPr id="138" name="Étoile à 5 branches 137"/>
        <xdr:cNvSpPr/>
      </xdr:nvSpPr>
      <xdr:spPr>
        <a:xfrm>
          <a:off x="157895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200</xdr:col>
      <xdr:colOff>19050</xdr:colOff>
      <xdr:row>6</xdr:row>
      <xdr:rowOff>19050</xdr:rowOff>
    </xdr:from>
    <xdr:to>
      <xdr:col>200</xdr:col>
      <xdr:colOff>809625</xdr:colOff>
      <xdr:row>6</xdr:row>
      <xdr:rowOff>809625</xdr:rowOff>
    </xdr:to>
    <xdr:sp macro="" textlink="">
      <xdr:nvSpPr>
        <xdr:cNvPr id="139" name="Étoile à 5 branches 138"/>
        <xdr:cNvSpPr/>
      </xdr:nvSpPr>
      <xdr:spPr>
        <a:xfrm>
          <a:off x="161944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206</xdr:col>
      <xdr:colOff>19050</xdr:colOff>
      <xdr:row>6</xdr:row>
      <xdr:rowOff>19050</xdr:rowOff>
    </xdr:from>
    <xdr:to>
      <xdr:col>206</xdr:col>
      <xdr:colOff>809625</xdr:colOff>
      <xdr:row>6</xdr:row>
      <xdr:rowOff>809625</xdr:rowOff>
    </xdr:to>
    <xdr:sp macro="" textlink="">
      <xdr:nvSpPr>
        <xdr:cNvPr id="140" name="Étoile à 5 branches 139"/>
        <xdr:cNvSpPr/>
      </xdr:nvSpPr>
      <xdr:spPr>
        <a:xfrm>
          <a:off x="166801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211</xdr:col>
      <xdr:colOff>19050</xdr:colOff>
      <xdr:row>6</xdr:row>
      <xdr:rowOff>19050</xdr:rowOff>
    </xdr:from>
    <xdr:to>
      <xdr:col>211</xdr:col>
      <xdr:colOff>809625</xdr:colOff>
      <xdr:row>6</xdr:row>
      <xdr:rowOff>809625</xdr:rowOff>
    </xdr:to>
    <xdr:sp macro="" textlink="">
      <xdr:nvSpPr>
        <xdr:cNvPr id="141" name="Étoile à 5 branches 140"/>
        <xdr:cNvSpPr/>
      </xdr:nvSpPr>
      <xdr:spPr>
        <a:xfrm>
          <a:off x="170849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19050</xdr:colOff>
      <xdr:row>6</xdr:row>
      <xdr:rowOff>19050</xdr:rowOff>
    </xdr:from>
    <xdr:to>
      <xdr:col>217</xdr:col>
      <xdr:colOff>809625</xdr:colOff>
      <xdr:row>6</xdr:row>
      <xdr:rowOff>809625</xdr:rowOff>
    </xdr:to>
    <xdr:sp macro="" textlink="">
      <xdr:nvSpPr>
        <xdr:cNvPr id="142" name="Étoile à 5 branches 141"/>
        <xdr:cNvSpPr/>
      </xdr:nvSpPr>
      <xdr:spPr>
        <a:xfrm>
          <a:off x="175707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228</xdr:col>
      <xdr:colOff>19050</xdr:colOff>
      <xdr:row>6</xdr:row>
      <xdr:rowOff>19050</xdr:rowOff>
    </xdr:from>
    <xdr:to>
      <xdr:col>228</xdr:col>
      <xdr:colOff>809625</xdr:colOff>
      <xdr:row>6</xdr:row>
      <xdr:rowOff>809625</xdr:rowOff>
    </xdr:to>
    <xdr:sp macro="" textlink="">
      <xdr:nvSpPr>
        <xdr:cNvPr id="143" name="Étoile à 5 branches 142"/>
        <xdr:cNvSpPr/>
      </xdr:nvSpPr>
      <xdr:spPr>
        <a:xfrm>
          <a:off x="184613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19050</xdr:colOff>
      <xdr:row>6</xdr:row>
      <xdr:rowOff>19050</xdr:rowOff>
    </xdr:from>
    <xdr:to>
      <xdr:col>222</xdr:col>
      <xdr:colOff>809625</xdr:colOff>
      <xdr:row>6</xdr:row>
      <xdr:rowOff>809625</xdr:rowOff>
    </xdr:to>
    <xdr:sp macro="" textlink="">
      <xdr:nvSpPr>
        <xdr:cNvPr id="144" name="Étoile à 5 branches 143"/>
        <xdr:cNvSpPr/>
      </xdr:nvSpPr>
      <xdr:spPr>
        <a:xfrm>
          <a:off x="179755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233</xdr:col>
      <xdr:colOff>19050</xdr:colOff>
      <xdr:row>6</xdr:row>
      <xdr:rowOff>19050</xdr:rowOff>
    </xdr:from>
    <xdr:to>
      <xdr:col>233</xdr:col>
      <xdr:colOff>809625</xdr:colOff>
      <xdr:row>6</xdr:row>
      <xdr:rowOff>809625</xdr:rowOff>
    </xdr:to>
    <xdr:sp macro="" textlink="">
      <xdr:nvSpPr>
        <xdr:cNvPr id="145" name="Étoile à 5 branches 144"/>
        <xdr:cNvSpPr/>
      </xdr:nvSpPr>
      <xdr:spPr>
        <a:xfrm>
          <a:off x="188661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239</xdr:col>
      <xdr:colOff>19050</xdr:colOff>
      <xdr:row>6</xdr:row>
      <xdr:rowOff>19050</xdr:rowOff>
    </xdr:from>
    <xdr:to>
      <xdr:col>239</xdr:col>
      <xdr:colOff>809625</xdr:colOff>
      <xdr:row>6</xdr:row>
      <xdr:rowOff>809625</xdr:rowOff>
    </xdr:to>
    <xdr:sp macro="" textlink="">
      <xdr:nvSpPr>
        <xdr:cNvPr id="146" name="Étoile à 5 branches 145"/>
        <xdr:cNvSpPr/>
      </xdr:nvSpPr>
      <xdr:spPr>
        <a:xfrm>
          <a:off x="193519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244</xdr:col>
      <xdr:colOff>19050</xdr:colOff>
      <xdr:row>6</xdr:row>
      <xdr:rowOff>19050</xdr:rowOff>
    </xdr:from>
    <xdr:to>
      <xdr:col>244</xdr:col>
      <xdr:colOff>809625</xdr:colOff>
      <xdr:row>6</xdr:row>
      <xdr:rowOff>809625</xdr:rowOff>
    </xdr:to>
    <xdr:sp macro="" textlink="">
      <xdr:nvSpPr>
        <xdr:cNvPr id="147" name="Étoile à 5 branches 146"/>
        <xdr:cNvSpPr/>
      </xdr:nvSpPr>
      <xdr:spPr>
        <a:xfrm>
          <a:off x="197567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250</xdr:col>
      <xdr:colOff>19050</xdr:colOff>
      <xdr:row>6</xdr:row>
      <xdr:rowOff>19050</xdr:rowOff>
    </xdr:from>
    <xdr:to>
      <xdr:col>250</xdr:col>
      <xdr:colOff>809625</xdr:colOff>
      <xdr:row>6</xdr:row>
      <xdr:rowOff>809625</xdr:rowOff>
    </xdr:to>
    <xdr:sp macro="" textlink="">
      <xdr:nvSpPr>
        <xdr:cNvPr id="148" name="Étoile à 5 branches 147"/>
        <xdr:cNvSpPr/>
      </xdr:nvSpPr>
      <xdr:spPr>
        <a:xfrm>
          <a:off x="202425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255</xdr:col>
      <xdr:colOff>19050</xdr:colOff>
      <xdr:row>6</xdr:row>
      <xdr:rowOff>19050</xdr:rowOff>
    </xdr:from>
    <xdr:to>
      <xdr:col>255</xdr:col>
      <xdr:colOff>809625</xdr:colOff>
      <xdr:row>6</xdr:row>
      <xdr:rowOff>809625</xdr:rowOff>
    </xdr:to>
    <xdr:sp macro="" textlink="">
      <xdr:nvSpPr>
        <xdr:cNvPr id="149" name="Étoile à 5 branches 148"/>
        <xdr:cNvSpPr/>
      </xdr:nvSpPr>
      <xdr:spPr>
        <a:xfrm>
          <a:off x="206473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261</xdr:col>
      <xdr:colOff>19050</xdr:colOff>
      <xdr:row>6</xdr:row>
      <xdr:rowOff>19050</xdr:rowOff>
    </xdr:from>
    <xdr:to>
      <xdr:col>261</xdr:col>
      <xdr:colOff>809625</xdr:colOff>
      <xdr:row>6</xdr:row>
      <xdr:rowOff>809625</xdr:rowOff>
    </xdr:to>
    <xdr:sp macro="" textlink="">
      <xdr:nvSpPr>
        <xdr:cNvPr id="150" name="Étoile à 5 branches 149"/>
        <xdr:cNvSpPr/>
      </xdr:nvSpPr>
      <xdr:spPr>
        <a:xfrm>
          <a:off x="211331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266</xdr:col>
      <xdr:colOff>19050</xdr:colOff>
      <xdr:row>6</xdr:row>
      <xdr:rowOff>19050</xdr:rowOff>
    </xdr:from>
    <xdr:to>
      <xdr:col>266</xdr:col>
      <xdr:colOff>809625</xdr:colOff>
      <xdr:row>6</xdr:row>
      <xdr:rowOff>809625</xdr:rowOff>
    </xdr:to>
    <xdr:sp macro="" textlink="">
      <xdr:nvSpPr>
        <xdr:cNvPr id="151" name="Étoile à 5 branches 150"/>
        <xdr:cNvSpPr/>
      </xdr:nvSpPr>
      <xdr:spPr>
        <a:xfrm>
          <a:off x="215379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19050</xdr:colOff>
      <xdr:row>6</xdr:row>
      <xdr:rowOff>19050</xdr:rowOff>
    </xdr:from>
    <xdr:to>
      <xdr:col>272</xdr:col>
      <xdr:colOff>809625</xdr:colOff>
      <xdr:row>6</xdr:row>
      <xdr:rowOff>809625</xdr:rowOff>
    </xdr:to>
    <xdr:sp macro="" textlink="">
      <xdr:nvSpPr>
        <xdr:cNvPr id="152" name="Étoile à 5 branches 151"/>
        <xdr:cNvSpPr/>
      </xdr:nvSpPr>
      <xdr:spPr>
        <a:xfrm>
          <a:off x="220237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283</xdr:col>
      <xdr:colOff>19050</xdr:colOff>
      <xdr:row>6</xdr:row>
      <xdr:rowOff>19050</xdr:rowOff>
    </xdr:from>
    <xdr:to>
      <xdr:col>283</xdr:col>
      <xdr:colOff>809625</xdr:colOff>
      <xdr:row>6</xdr:row>
      <xdr:rowOff>809625</xdr:rowOff>
    </xdr:to>
    <xdr:sp macro="" textlink="">
      <xdr:nvSpPr>
        <xdr:cNvPr id="153" name="Étoile à 5 branches 152"/>
        <xdr:cNvSpPr/>
      </xdr:nvSpPr>
      <xdr:spPr>
        <a:xfrm>
          <a:off x="229142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19050</xdr:colOff>
      <xdr:row>6</xdr:row>
      <xdr:rowOff>19050</xdr:rowOff>
    </xdr:from>
    <xdr:to>
      <xdr:col>277</xdr:col>
      <xdr:colOff>809625</xdr:colOff>
      <xdr:row>6</xdr:row>
      <xdr:rowOff>809625</xdr:rowOff>
    </xdr:to>
    <xdr:sp macro="" textlink="">
      <xdr:nvSpPr>
        <xdr:cNvPr id="154" name="Étoile à 5 branches 153"/>
        <xdr:cNvSpPr/>
      </xdr:nvSpPr>
      <xdr:spPr>
        <a:xfrm>
          <a:off x="224285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288</xdr:col>
      <xdr:colOff>19050</xdr:colOff>
      <xdr:row>6</xdr:row>
      <xdr:rowOff>19050</xdr:rowOff>
    </xdr:from>
    <xdr:to>
      <xdr:col>288</xdr:col>
      <xdr:colOff>809625</xdr:colOff>
      <xdr:row>6</xdr:row>
      <xdr:rowOff>809625</xdr:rowOff>
    </xdr:to>
    <xdr:sp macro="" textlink="">
      <xdr:nvSpPr>
        <xdr:cNvPr id="155" name="Étoile à 5 branches 154"/>
        <xdr:cNvSpPr/>
      </xdr:nvSpPr>
      <xdr:spPr>
        <a:xfrm>
          <a:off x="233191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294</xdr:col>
      <xdr:colOff>19050</xdr:colOff>
      <xdr:row>6</xdr:row>
      <xdr:rowOff>19050</xdr:rowOff>
    </xdr:from>
    <xdr:to>
      <xdr:col>294</xdr:col>
      <xdr:colOff>809625</xdr:colOff>
      <xdr:row>6</xdr:row>
      <xdr:rowOff>809625</xdr:rowOff>
    </xdr:to>
    <xdr:sp macro="" textlink="">
      <xdr:nvSpPr>
        <xdr:cNvPr id="156" name="Étoile à 5 branches 155"/>
        <xdr:cNvSpPr/>
      </xdr:nvSpPr>
      <xdr:spPr>
        <a:xfrm>
          <a:off x="238048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299</xdr:col>
      <xdr:colOff>19050</xdr:colOff>
      <xdr:row>6</xdr:row>
      <xdr:rowOff>19050</xdr:rowOff>
    </xdr:from>
    <xdr:to>
      <xdr:col>299</xdr:col>
      <xdr:colOff>809625</xdr:colOff>
      <xdr:row>6</xdr:row>
      <xdr:rowOff>809625</xdr:rowOff>
    </xdr:to>
    <xdr:sp macro="" textlink="">
      <xdr:nvSpPr>
        <xdr:cNvPr id="157" name="Étoile à 5 branches 156"/>
        <xdr:cNvSpPr/>
      </xdr:nvSpPr>
      <xdr:spPr>
        <a:xfrm>
          <a:off x="242096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305</xdr:col>
      <xdr:colOff>19050</xdr:colOff>
      <xdr:row>6</xdr:row>
      <xdr:rowOff>19050</xdr:rowOff>
    </xdr:from>
    <xdr:to>
      <xdr:col>305</xdr:col>
      <xdr:colOff>809625</xdr:colOff>
      <xdr:row>6</xdr:row>
      <xdr:rowOff>809625</xdr:rowOff>
    </xdr:to>
    <xdr:sp macro="" textlink="">
      <xdr:nvSpPr>
        <xdr:cNvPr id="158" name="Étoile à 5 branches 157"/>
        <xdr:cNvSpPr/>
      </xdr:nvSpPr>
      <xdr:spPr>
        <a:xfrm>
          <a:off x="246954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310</xdr:col>
      <xdr:colOff>19050</xdr:colOff>
      <xdr:row>6</xdr:row>
      <xdr:rowOff>19050</xdr:rowOff>
    </xdr:from>
    <xdr:to>
      <xdr:col>310</xdr:col>
      <xdr:colOff>809625</xdr:colOff>
      <xdr:row>6</xdr:row>
      <xdr:rowOff>809625</xdr:rowOff>
    </xdr:to>
    <xdr:sp macro="" textlink="">
      <xdr:nvSpPr>
        <xdr:cNvPr id="159" name="Étoile à 5 branches 158"/>
        <xdr:cNvSpPr/>
      </xdr:nvSpPr>
      <xdr:spPr>
        <a:xfrm>
          <a:off x="251002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316</xdr:col>
      <xdr:colOff>19050</xdr:colOff>
      <xdr:row>6</xdr:row>
      <xdr:rowOff>19050</xdr:rowOff>
    </xdr:from>
    <xdr:to>
      <xdr:col>316</xdr:col>
      <xdr:colOff>809625</xdr:colOff>
      <xdr:row>6</xdr:row>
      <xdr:rowOff>809625</xdr:rowOff>
    </xdr:to>
    <xdr:sp macro="" textlink="">
      <xdr:nvSpPr>
        <xdr:cNvPr id="160" name="Étoile à 5 branches 159"/>
        <xdr:cNvSpPr/>
      </xdr:nvSpPr>
      <xdr:spPr>
        <a:xfrm>
          <a:off x="255860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321</xdr:col>
      <xdr:colOff>19050</xdr:colOff>
      <xdr:row>6</xdr:row>
      <xdr:rowOff>19050</xdr:rowOff>
    </xdr:from>
    <xdr:to>
      <xdr:col>321</xdr:col>
      <xdr:colOff>809625</xdr:colOff>
      <xdr:row>6</xdr:row>
      <xdr:rowOff>809625</xdr:rowOff>
    </xdr:to>
    <xdr:sp macro="" textlink="">
      <xdr:nvSpPr>
        <xdr:cNvPr id="161" name="Étoile à 5 branches 160"/>
        <xdr:cNvSpPr/>
      </xdr:nvSpPr>
      <xdr:spPr>
        <a:xfrm>
          <a:off x="259908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19050</xdr:colOff>
      <xdr:row>6</xdr:row>
      <xdr:rowOff>19050</xdr:rowOff>
    </xdr:from>
    <xdr:to>
      <xdr:col>327</xdr:col>
      <xdr:colOff>809625</xdr:colOff>
      <xdr:row>6</xdr:row>
      <xdr:rowOff>809625</xdr:rowOff>
    </xdr:to>
    <xdr:sp macro="" textlink="">
      <xdr:nvSpPr>
        <xdr:cNvPr id="162" name="Étoile à 5 branches 161"/>
        <xdr:cNvSpPr/>
      </xdr:nvSpPr>
      <xdr:spPr>
        <a:xfrm>
          <a:off x="264766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19050</xdr:colOff>
      <xdr:row>6</xdr:row>
      <xdr:rowOff>19050</xdr:rowOff>
    </xdr:from>
    <xdr:to>
      <xdr:col>332</xdr:col>
      <xdr:colOff>809625</xdr:colOff>
      <xdr:row>6</xdr:row>
      <xdr:rowOff>809625</xdr:rowOff>
    </xdr:to>
    <xdr:sp macro="" textlink="">
      <xdr:nvSpPr>
        <xdr:cNvPr id="163" name="Étoile à 5 branches 162"/>
        <xdr:cNvSpPr/>
      </xdr:nvSpPr>
      <xdr:spPr>
        <a:xfrm>
          <a:off x="268814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338</xdr:col>
      <xdr:colOff>19050</xdr:colOff>
      <xdr:row>6</xdr:row>
      <xdr:rowOff>19050</xdr:rowOff>
    </xdr:from>
    <xdr:to>
      <xdr:col>338</xdr:col>
      <xdr:colOff>809625</xdr:colOff>
      <xdr:row>6</xdr:row>
      <xdr:rowOff>809625</xdr:rowOff>
    </xdr:to>
    <xdr:sp macro="" textlink="">
      <xdr:nvSpPr>
        <xdr:cNvPr id="164" name="Étoile à 5 branches 163"/>
        <xdr:cNvSpPr/>
      </xdr:nvSpPr>
      <xdr:spPr>
        <a:xfrm>
          <a:off x="273672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343</xdr:col>
      <xdr:colOff>19050</xdr:colOff>
      <xdr:row>6</xdr:row>
      <xdr:rowOff>19050</xdr:rowOff>
    </xdr:from>
    <xdr:to>
      <xdr:col>343</xdr:col>
      <xdr:colOff>809625</xdr:colOff>
      <xdr:row>6</xdr:row>
      <xdr:rowOff>809625</xdr:rowOff>
    </xdr:to>
    <xdr:sp macro="" textlink="">
      <xdr:nvSpPr>
        <xdr:cNvPr id="165" name="Étoile à 5 branches 164"/>
        <xdr:cNvSpPr/>
      </xdr:nvSpPr>
      <xdr:spPr>
        <a:xfrm>
          <a:off x="277720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349</xdr:col>
      <xdr:colOff>19050</xdr:colOff>
      <xdr:row>6</xdr:row>
      <xdr:rowOff>19050</xdr:rowOff>
    </xdr:from>
    <xdr:to>
      <xdr:col>349</xdr:col>
      <xdr:colOff>809625</xdr:colOff>
      <xdr:row>6</xdr:row>
      <xdr:rowOff>809625</xdr:rowOff>
    </xdr:to>
    <xdr:sp macro="" textlink="">
      <xdr:nvSpPr>
        <xdr:cNvPr id="166" name="Étoile à 5 branches 165"/>
        <xdr:cNvSpPr/>
      </xdr:nvSpPr>
      <xdr:spPr>
        <a:xfrm>
          <a:off x="282578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354</xdr:col>
      <xdr:colOff>19050</xdr:colOff>
      <xdr:row>6</xdr:row>
      <xdr:rowOff>19050</xdr:rowOff>
    </xdr:from>
    <xdr:to>
      <xdr:col>354</xdr:col>
      <xdr:colOff>809625</xdr:colOff>
      <xdr:row>6</xdr:row>
      <xdr:rowOff>809625</xdr:rowOff>
    </xdr:to>
    <xdr:sp macro="" textlink="">
      <xdr:nvSpPr>
        <xdr:cNvPr id="167" name="Étoile à 5 branches 166"/>
        <xdr:cNvSpPr/>
      </xdr:nvSpPr>
      <xdr:spPr>
        <a:xfrm>
          <a:off x="286626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360</xdr:col>
      <xdr:colOff>19050</xdr:colOff>
      <xdr:row>6</xdr:row>
      <xdr:rowOff>19050</xdr:rowOff>
    </xdr:from>
    <xdr:to>
      <xdr:col>360</xdr:col>
      <xdr:colOff>809625</xdr:colOff>
      <xdr:row>6</xdr:row>
      <xdr:rowOff>809625</xdr:rowOff>
    </xdr:to>
    <xdr:sp macro="" textlink="">
      <xdr:nvSpPr>
        <xdr:cNvPr id="168" name="Étoile à 5 branches 167"/>
        <xdr:cNvSpPr/>
      </xdr:nvSpPr>
      <xdr:spPr>
        <a:xfrm>
          <a:off x="291484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365</xdr:col>
      <xdr:colOff>19050</xdr:colOff>
      <xdr:row>6</xdr:row>
      <xdr:rowOff>19050</xdr:rowOff>
    </xdr:from>
    <xdr:to>
      <xdr:col>365</xdr:col>
      <xdr:colOff>809625</xdr:colOff>
      <xdr:row>6</xdr:row>
      <xdr:rowOff>809625</xdr:rowOff>
    </xdr:to>
    <xdr:sp macro="" textlink="">
      <xdr:nvSpPr>
        <xdr:cNvPr id="169" name="Étoile à 5 branches 168"/>
        <xdr:cNvSpPr/>
      </xdr:nvSpPr>
      <xdr:spPr>
        <a:xfrm>
          <a:off x="295532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371</xdr:col>
      <xdr:colOff>9525</xdr:colOff>
      <xdr:row>6</xdr:row>
      <xdr:rowOff>19050</xdr:rowOff>
    </xdr:from>
    <xdr:to>
      <xdr:col>371</xdr:col>
      <xdr:colOff>800100</xdr:colOff>
      <xdr:row>6</xdr:row>
      <xdr:rowOff>809625</xdr:rowOff>
    </xdr:to>
    <xdr:sp macro="" textlink="">
      <xdr:nvSpPr>
        <xdr:cNvPr id="170" name="Étoile à 5 branches 169"/>
        <xdr:cNvSpPr/>
      </xdr:nvSpPr>
      <xdr:spPr>
        <a:xfrm>
          <a:off x="3003804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376</xdr:col>
      <xdr:colOff>19050</xdr:colOff>
      <xdr:row>6</xdr:row>
      <xdr:rowOff>19050</xdr:rowOff>
    </xdr:from>
    <xdr:to>
      <xdr:col>376</xdr:col>
      <xdr:colOff>809625</xdr:colOff>
      <xdr:row>6</xdr:row>
      <xdr:rowOff>809625</xdr:rowOff>
    </xdr:to>
    <xdr:sp macro="" textlink="">
      <xdr:nvSpPr>
        <xdr:cNvPr id="171" name="Étoile à 5 branches 170"/>
        <xdr:cNvSpPr/>
      </xdr:nvSpPr>
      <xdr:spPr>
        <a:xfrm>
          <a:off x="304438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19050</xdr:colOff>
      <xdr:row>6</xdr:row>
      <xdr:rowOff>19050</xdr:rowOff>
    </xdr:from>
    <xdr:to>
      <xdr:col>382</xdr:col>
      <xdr:colOff>809625</xdr:colOff>
      <xdr:row>6</xdr:row>
      <xdr:rowOff>809625</xdr:rowOff>
    </xdr:to>
    <xdr:sp macro="" textlink="">
      <xdr:nvSpPr>
        <xdr:cNvPr id="172" name="Étoile à 5 branches 171"/>
        <xdr:cNvSpPr/>
      </xdr:nvSpPr>
      <xdr:spPr>
        <a:xfrm>
          <a:off x="309295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19050</xdr:colOff>
      <xdr:row>6</xdr:row>
      <xdr:rowOff>19050</xdr:rowOff>
    </xdr:from>
    <xdr:to>
      <xdr:col>387</xdr:col>
      <xdr:colOff>809625</xdr:colOff>
      <xdr:row>6</xdr:row>
      <xdr:rowOff>809625</xdr:rowOff>
    </xdr:to>
    <xdr:sp macro="" textlink="">
      <xdr:nvSpPr>
        <xdr:cNvPr id="173" name="Étoile à 5 branches 172"/>
        <xdr:cNvSpPr/>
      </xdr:nvSpPr>
      <xdr:spPr>
        <a:xfrm>
          <a:off x="313343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393</xdr:col>
      <xdr:colOff>19050</xdr:colOff>
      <xdr:row>6</xdr:row>
      <xdr:rowOff>19050</xdr:rowOff>
    </xdr:from>
    <xdr:to>
      <xdr:col>393</xdr:col>
      <xdr:colOff>809625</xdr:colOff>
      <xdr:row>6</xdr:row>
      <xdr:rowOff>809625</xdr:rowOff>
    </xdr:to>
    <xdr:sp macro="" textlink="">
      <xdr:nvSpPr>
        <xdr:cNvPr id="174" name="Étoile à 5 branches 173"/>
        <xdr:cNvSpPr/>
      </xdr:nvSpPr>
      <xdr:spPr>
        <a:xfrm>
          <a:off x="318201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398</xdr:col>
      <xdr:colOff>19050</xdr:colOff>
      <xdr:row>6</xdr:row>
      <xdr:rowOff>19050</xdr:rowOff>
    </xdr:from>
    <xdr:to>
      <xdr:col>398</xdr:col>
      <xdr:colOff>809625</xdr:colOff>
      <xdr:row>6</xdr:row>
      <xdr:rowOff>809625</xdr:rowOff>
    </xdr:to>
    <xdr:sp macro="" textlink="">
      <xdr:nvSpPr>
        <xdr:cNvPr id="175" name="Étoile à 5 branches 174"/>
        <xdr:cNvSpPr/>
      </xdr:nvSpPr>
      <xdr:spPr>
        <a:xfrm>
          <a:off x="322249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404</xdr:col>
      <xdr:colOff>19050</xdr:colOff>
      <xdr:row>6</xdr:row>
      <xdr:rowOff>19050</xdr:rowOff>
    </xdr:from>
    <xdr:to>
      <xdr:col>404</xdr:col>
      <xdr:colOff>809625</xdr:colOff>
      <xdr:row>6</xdr:row>
      <xdr:rowOff>809625</xdr:rowOff>
    </xdr:to>
    <xdr:sp macro="" textlink="">
      <xdr:nvSpPr>
        <xdr:cNvPr id="176" name="Étoile à 5 branches 175"/>
        <xdr:cNvSpPr/>
      </xdr:nvSpPr>
      <xdr:spPr>
        <a:xfrm>
          <a:off x="327107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409</xdr:col>
      <xdr:colOff>19050</xdr:colOff>
      <xdr:row>6</xdr:row>
      <xdr:rowOff>19050</xdr:rowOff>
    </xdr:from>
    <xdr:to>
      <xdr:col>409</xdr:col>
      <xdr:colOff>809625</xdr:colOff>
      <xdr:row>6</xdr:row>
      <xdr:rowOff>809625</xdr:rowOff>
    </xdr:to>
    <xdr:sp macro="" textlink="">
      <xdr:nvSpPr>
        <xdr:cNvPr id="177" name="Étoile à 5 branches 176"/>
        <xdr:cNvSpPr/>
      </xdr:nvSpPr>
      <xdr:spPr>
        <a:xfrm>
          <a:off x="331155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415</xdr:col>
      <xdr:colOff>19050</xdr:colOff>
      <xdr:row>6</xdr:row>
      <xdr:rowOff>19050</xdr:rowOff>
    </xdr:from>
    <xdr:to>
      <xdr:col>415</xdr:col>
      <xdr:colOff>809625</xdr:colOff>
      <xdr:row>6</xdr:row>
      <xdr:rowOff>809625</xdr:rowOff>
    </xdr:to>
    <xdr:sp macro="" textlink="">
      <xdr:nvSpPr>
        <xdr:cNvPr id="178" name="Étoile à 5 branches 177"/>
        <xdr:cNvSpPr/>
      </xdr:nvSpPr>
      <xdr:spPr>
        <a:xfrm>
          <a:off x="336013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420</xdr:col>
      <xdr:colOff>19050</xdr:colOff>
      <xdr:row>6</xdr:row>
      <xdr:rowOff>19050</xdr:rowOff>
    </xdr:from>
    <xdr:to>
      <xdr:col>420</xdr:col>
      <xdr:colOff>809625</xdr:colOff>
      <xdr:row>6</xdr:row>
      <xdr:rowOff>809625</xdr:rowOff>
    </xdr:to>
    <xdr:sp macro="" textlink="">
      <xdr:nvSpPr>
        <xdr:cNvPr id="179" name="Étoile à 5 branches 178"/>
        <xdr:cNvSpPr/>
      </xdr:nvSpPr>
      <xdr:spPr>
        <a:xfrm>
          <a:off x="340061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426</xdr:col>
      <xdr:colOff>19050</xdr:colOff>
      <xdr:row>6</xdr:row>
      <xdr:rowOff>19050</xdr:rowOff>
    </xdr:from>
    <xdr:to>
      <xdr:col>426</xdr:col>
      <xdr:colOff>809625</xdr:colOff>
      <xdr:row>6</xdr:row>
      <xdr:rowOff>809625</xdr:rowOff>
    </xdr:to>
    <xdr:sp macro="" textlink="">
      <xdr:nvSpPr>
        <xdr:cNvPr id="180" name="Étoile à 5 branches 179"/>
        <xdr:cNvSpPr/>
      </xdr:nvSpPr>
      <xdr:spPr>
        <a:xfrm>
          <a:off x="344919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431</xdr:col>
      <xdr:colOff>19050</xdr:colOff>
      <xdr:row>6</xdr:row>
      <xdr:rowOff>19050</xdr:rowOff>
    </xdr:from>
    <xdr:to>
      <xdr:col>431</xdr:col>
      <xdr:colOff>809625</xdr:colOff>
      <xdr:row>6</xdr:row>
      <xdr:rowOff>809625</xdr:rowOff>
    </xdr:to>
    <xdr:sp macro="" textlink="">
      <xdr:nvSpPr>
        <xdr:cNvPr id="181" name="Étoile à 5 branches 180"/>
        <xdr:cNvSpPr/>
      </xdr:nvSpPr>
      <xdr:spPr>
        <a:xfrm>
          <a:off x="348967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19050</xdr:colOff>
      <xdr:row>6</xdr:row>
      <xdr:rowOff>19050</xdr:rowOff>
    </xdr:from>
    <xdr:to>
      <xdr:col>437</xdr:col>
      <xdr:colOff>809625</xdr:colOff>
      <xdr:row>6</xdr:row>
      <xdr:rowOff>809625</xdr:rowOff>
    </xdr:to>
    <xdr:sp macro="" textlink="">
      <xdr:nvSpPr>
        <xdr:cNvPr id="182" name="Étoile à 5 branches 181"/>
        <xdr:cNvSpPr/>
      </xdr:nvSpPr>
      <xdr:spPr>
        <a:xfrm>
          <a:off x="353825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19050</xdr:colOff>
      <xdr:row>6</xdr:row>
      <xdr:rowOff>19050</xdr:rowOff>
    </xdr:from>
    <xdr:to>
      <xdr:col>442</xdr:col>
      <xdr:colOff>809625</xdr:colOff>
      <xdr:row>6</xdr:row>
      <xdr:rowOff>809625</xdr:rowOff>
    </xdr:to>
    <xdr:sp macro="" textlink="">
      <xdr:nvSpPr>
        <xdr:cNvPr id="183" name="Étoile à 5 branches 182"/>
        <xdr:cNvSpPr/>
      </xdr:nvSpPr>
      <xdr:spPr>
        <a:xfrm>
          <a:off x="357873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448</xdr:col>
      <xdr:colOff>19050</xdr:colOff>
      <xdr:row>6</xdr:row>
      <xdr:rowOff>19050</xdr:rowOff>
    </xdr:from>
    <xdr:to>
      <xdr:col>448</xdr:col>
      <xdr:colOff>809625</xdr:colOff>
      <xdr:row>6</xdr:row>
      <xdr:rowOff>809625</xdr:rowOff>
    </xdr:to>
    <xdr:sp macro="" textlink="">
      <xdr:nvSpPr>
        <xdr:cNvPr id="184" name="Étoile à 5 branches 183"/>
        <xdr:cNvSpPr/>
      </xdr:nvSpPr>
      <xdr:spPr>
        <a:xfrm>
          <a:off x="362731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453</xdr:col>
      <xdr:colOff>19050</xdr:colOff>
      <xdr:row>6</xdr:row>
      <xdr:rowOff>19050</xdr:rowOff>
    </xdr:from>
    <xdr:to>
      <xdr:col>453</xdr:col>
      <xdr:colOff>809625</xdr:colOff>
      <xdr:row>6</xdr:row>
      <xdr:rowOff>809625</xdr:rowOff>
    </xdr:to>
    <xdr:sp macro="" textlink="">
      <xdr:nvSpPr>
        <xdr:cNvPr id="185" name="Étoile à 5 branches 184"/>
        <xdr:cNvSpPr/>
      </xdr:nvSpPr>
      <xdr:spPr>
        <a:xfrm>
          <a:off x="366779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459</xdr:col>
      <xdr:colOff>19050</xdr:colOff>
      <xdr:row>6</xdr:row>
      <xdr:rowOff>19050</xdr:rowOff>
    </xdr:from>
    <xdr:to>
      <xdr:col>459</xdr:col>
      <xdr:colOff>809625</xdr:colOff>
      <xdr:row>6</xdr:row>
      <xdr:rowOff>809625</xdr:rowOff>
    </xdr:to>
    <xdr:sp macro="" textlink="">
      <xdr:nvSpPr>
        <xdr:cNvPr id="186" name="Étoile à 5 branches 185"/>
        <xdr:cNvSpPr/>
      </xdr:nvSpPr>
      <xdr:spPr>
        <a:xfrm>
          <a:off x="371636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464</xdr:col>
      <xdr:colOff>19050</xdr:colOff>
      <xdr:row>6</xdr:row>
      <xdr:rowOff>19050</xdr:rowOff>
    </xdr:from>
    <xdr:to>
      <xdr:col>464</xdr:col>
      <xdr:colOff>809625</xdr:colOff>
      <xdr:row>6</xdr:row>
      <xdr:rowOff>809625</xdr:rowOff>
    </xdr:to>
    <xdr:sp macro="" textlink="">
      <xdr:nvSpPr>
        <xdr:cNvPr id="187" name="Étoile à 5 branches 186"/>
        <xdr:cNvSpPr/>
      </xdr:nvSpPr>
      <xdr:spPr>
        <a:xfrm>
          <a:off x="375685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470</xdr:col>
      <xdr:colOff>19050</xdr:colOff>
      <xdr:row>6</xdr:row>
      <xdr:rowOff>19050</xdr:rowOff>
    </xdr:from>
    <xdr:to>
      <xdr:col>470</xdr:col>
      <xdr:colOff>809625</xdr:colOff>
      <xdr:row>6</xdr:row>
      <xdr:rowOff>809625</xdr:rowOff>
    </xdr:to>
    <xdr:sp macro="" textlink="">
      <xdr:nvSpPr>
        <xdr:cNvPr id="188" name="Étoile à 5 branches 187"/>
        <xdr:cNvSpPr/>
      </xdr:nvSpPr>
      <xdr:spPr>
        <a:xfrm>
          <a:off x="380542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475</xdr:col>
      <xdr:colOff>19050</xdr:colOff>
      <xdr:row>6</xdr:row>
      <xdr:rowOff>19050</xdr:rowOff>
    </xdr:from>
    <xdr:to>
      <xdr:col>475</xdr:col>
      <xdr:colOff>809625</xdr:colOff>
      <xdr:row>6</xdr:row>
      <xdr:rowOff>809625</xdr:rowOff>
    </xdr:to>
    <xdr:sp macro="" textlink="">
      <xdr:nvSpPr>
        <xdr:cNvPr id="189" name="Étoile à 5 branches 188"/>
        <xdr:cNvSpPr/>
      </xdr:nvSpPr>
      <xdr:spPr>
        <a:xfrm>
          <a:off x="384590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481</xdr:col>
      <xdr:colOff>19050</xdr:colOff>
      <xdr:row>6</xdr:row>
      <xdr:rowOff>19050</xdr:rowOff>
    </xdr:from>
    <xdr:to>
      <xdr:col>481</xdr:col>
      <xdr:colOff>809625</xdr:colOff>
      <xdr:row>6</xdr:row>
      <xdr:rowOff>809625</xdr:rowOff>
    </xdr:to>
    <xdr:sp macro="" textlink="">
      <xdr:nvSpPr>
        <xdr:cNvPr id="190" name="Étoile à 5 branches 189"/>
        <xdr:cNvSpPr/>
      </xdr:nvSpPr>
      <xdr:spPr>
        <a:xfrm>
          <a:off x="389448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19050</xdr:colOff>
      <xdr:row>6</xdr:row>
      <xdr:rowOff>19050</xdr:rowOff>
    </xdr:from>
    <xdr:to>
      <xdr:col>492</xdr:col>
      <xdr:colOff>809625</xdr:colOff>
      <xdr:row>6</xdr:row>
      <xdr:rowOff>809625</xdr:rowOff>
    </xdr:to>
    <xdr:sp macro="" textlink="">
      <xdr:nvSpPr>
        <xdr:cNvPr id="191" name="Étoile à 5 branches 190"/>
        <xdr:cNvSpPr/>
      </xdr:nvSpPr>
      <xdr:spPr>
        <a:xfrm>
          <a:off x="398354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486</xdr:col>
      <xdr:colOff>19050</xdr:colOff>
      <xdr:row>6</xdr:row>
      <xdr:rowOff>19050</xdr:rowOff>
    </xdr:from>
    <xdr:to>
      <xdr:col>486</xdr:col>
      <xdr:colOff>809625</xdr:colOff>
      <xdr:row>6</xdr:row>
      <xdr:rowOff>809625</xdr:rowOff>
    </xdr:to>
    <xdr:sp macro="" textlink="">
      <xdr:nvSpPr>
        <xdr:cNvPr id="192" name="Étoile à 5 branches 191"/>
        <xdr:cNvSpPr/>
      </xdr:nvSpPr>
      <xdr:spPr>
        <a:xfrm>
          <a:off x="3934968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19050</xdr:colOff>
      <xdr:row>6</xdr:row>
      <xdr:rowOff>19050</xdr:rowOff>
    </xdr:from>
    <xdr:to>
      <xdr:col>497</xdr:col>
      <xdr:colOff>809625</xdr:colOff>
      <xdr:row>6</xdr:row>
      <xdr:rowOff>809625</xdr:rowOff>
    </xdr:to>
    <xdr:sp macro="" textlink="">
      <xdr:nvSpPr>
        <xdr:cNvPr id="193" name="Étoile à 5 branches 192"/>
        <xdr:cNvSpPr/>
      </xdr:nvSpPr>
      <xdr:spPr>
        <a:xfrm>
          <a:off x="4024026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503</xdr:col>
      <xdr:colOff>19050</xdr:colOff>
      <xdr:row>6</xdr:row>
      <xdr:rowOff>19050</xdr:rowOff>
    </xdr:from>
    <xdr:to>
      <xdr:col>503</xdr:col>
      <xdr:colOff>809625</xdr:colOff>
      <xdr:row>6</xdr:row>
      <xdr:rowOff>809625</xdr:rowOff>
    </xdr:to>
    <xdr:sp macro="" textlink="">
      <xdr:nvSpPr>
        <xdr:cNvPr id="194" name="Étoile à 5 branches 193"/>
        <xdr:cNvSpPr/>
      </xdr:nvSpPr>
      <xdr:spPr>
        <a:xfrm>
          <a:off x="407260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508</xdr:col>
      <xdr:colOff>19050</xdr:colOff>
      <xdr:row>6</xdr:row>
      <xdr:rowOff>19050</xdr:rowOff>
    </xdr:from>
    <xdr:to>
      <xdr:col>508</xdr:col>
      <xdr:colOff>809625</xdr:colOff>
      <xdr:row>6</xdr:row>
      <xdr:rowOff>809625</xdr:rowOff>
    </xdr:to>
    <xdr:sp macro="" textlink="">
      <xdr:nvSpPr>
        <xdr:cNvPr id="195" name="Étoile à 5 branches 194"/>
        <xdr:cNvSpPr/>
      </xdr:nvSpPr>
      <xdr:spPr>
        <a:xfrm>
          <a:off x="4113085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514</xdr:col>
      <xdr:colOff>19050</xdr:colOff>
      <xdr:row>6</xdr:row>
      <xdr:rowOff>19050</xdr:rowOff>
    </xdr:from>
    <xdr:to>
      <xdr:col>514</xdr:col>
      <xdr:colOff>809625</xdr:colOff>
      <xdr:row>6</xdr:row>
      <xdr:rowOff>809625</xdr:rowOff>
    </xdr:to>
    <xdr:sp macro="" textlink="">
      <xdr:nvSpPr>
        <xdr:cNvPr id="196" name="Étoile à 5 branches 195"/>
        <xdr:cNvSpPr/>
      </xdr:nvSpPr>
      <xdr:spPr>
        <a:xfrm>
          <a:off x="416166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519</xdr:col>
      <xdr:colOff>19050</xdr:colOff>
      <xdr:row>6</xdr:row>
      <xdr:rowOff>19050</xdr:rowOff>
    </xdr:from>
    <xdr:to>
      <xdr:col>519</xdr:col>
      <xdr:colOff>809625</xdr:colOff>
      <xdr:row>6</xdr:row>
      <xdr:rowOff>809625</xdr:rowOff>
    </xdr:to>
    <xdr:sp macro="" textlink="">
      <xdr:nvSpPr>
        <xdr:cNvPr id="197" name="Étoile à 5 branches 196"/>
        <xdr:cNvSpPr/>
      </xdr:nvSpPr>
      <xdr:spPr>
        <a:xfrm>
          <a:off x="4202144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525</xdr:col>
      <xdr:colOff>19050</xdr:colOff>
      <xdr:row>6</xdr:row>
      <xdr:rowOff>19050</xdr:rowOff>
    </xdr:from>
    <xdr:to>
      <xdr:col>525</xdr:col>
      <xdr:colOff>809625</xdr:colOff>
      <xdr:row>6</xdr:row>
      <xdr:rowOff>809625</xdr:rowOff>
    </xdr:to>
    <xdr:sp macro="" textlink="">
      <xdr:nvSpPr>
        <xdr:cNvPr id="198" name="Étoile à 5 branches 197"/>
        <xdr:cNvSpPr/>
      </xdr:nvSpPr>
      <xdr:spPr>
        <a:xfrm>
          <a:off x="425072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530</xdr:col>
      <xdr:colOff>19050</xdr:colOff>
      <xdr:row>6</xdr:row>
      <xdr:rowOff>19050</xdr:rowOff>
    </xdr:from>
    <xdr:to>
      <xdr:col>530</xdr:col>
      <xdr:colOff>809625</xdr:colOff>
      <xdr:row>6</xdr:row>
      <xdr:rowOff>809625</xdr:rowOff>
    </xdr:to>
    <xdr:sp macro="" textlink="">
      <xdr:nvSpPr>
        <xdr:cNvPr id="199" name="Étoile à 5 branches 198"/>
        <xdr:cNvSpPr/>
      </xdr:nvSpPr>
      <xdr:spPr>
        <a:xfrm>
          <a:off x="42912030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536</xdr:col>
      <xdr:colOff>19050</xdr:colOff>
      <xdr:row>6</xdr:row>
      <xdr:rowOff>19050</xdr:rowOff>
    </xdr:from>
    <xdr:to>
      <xdr:col>536</xdr:col>
      <xdr:colOff>809625</xdr:colOff>
      <xdr:row>6</xdr:row>
      <xdr:rowOff>809625</xdr:rowOff>
    </xdr:to>
    <xdr:sp macro="" textlink="">
      <xdr:nvSpPr>
        <xdr:cNvPr id="200" name="Étoile à 5 branches 199"/>
        <xdr:cNvSpPr/>
      </xdr:nvSpPr>
      <xdr:spPr>
        <a:xfrm>
          <a:off x="433978050"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541</xdr:col>
      <xdr:colOff>19050</xdr:colOff>
      <xdr:row>6</xdr:row>
      <xdr:rowOff>19050</xdr:rowOff>
    </xdr:from>
    <xdr:to>
      <xdr:col>541</xdr:col>
      <xdr:colOff>809625</xdr:colOff>
      <xdr:row>6</xdr:row>
      <xdr:rowOff>809625</xdr:rowOff>
    </xdr:to>
    <xdr:sp macro="" textlink="">
      <xdr:nvSpPr>
        <xdr:cNvPr id="201" name="Étoile à 5 branches 200"/>
        <xdr:cNvSpPr/>
      </xdr:nvSpPr>
      <xdr:spPr>
        <a:xfrm>
          <a:off x="43802617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547</xdr:col>
      <xdr:colOff>19050</xdr:colOff>
      <xdr:row>6</xdr:row>
      <xdr:rowOff>19050</xdr:rowOff>
    </xdr:from>
    <xdr:to>
      <xdr:col>547</xdr:col>
      <xdr:colOff>809625</xdr:colOff>
      <xdr:row>6</xdr:row>
      <xdr:rowOff>809625</xdr:rowOff>
    </xdr:to>
    <xdr:sp macro="" textlink="">
      <xdr:nvSpPr>
        <xdr:cNvPr id="202" name="Étoile à 5 branches 201"/>
        <xdr:cNvSpPr/>
      </xdr:nvSpPr>
      <xdr:spPr>
        <a:xfrm>
          <a:off x="442883925" y="3800475"/>
          <a:ext cx="790575" cy="7905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400050</xdr:colOff>
      <xdr:row>4</xdr:row>
      <xdr:rowOff>28575</xdr:rowOff>
    </xdr:from>
    <xdr:to>
      <xdr:col>3</xdr:col>
      <xdr:colOff>238125</xdr:colOff>
      <xdr:row>4</xdr:row>
      <xdr:rowOff>190500</xdr:rowOff>
    </xdr:to>
    <xdr:pic>
      <xdr:nvPicPr>
        <xdr:cNvPr id="4" name="Image 3"/>
        <xdr:cNvPicPr preferRelativeResize="1">
          <a:picLocks noChangeAspect="1"/>
        </xdr:cNvPicPr>
      </xdr:nvPicPr>
      <xdr:blipFill>
        <a:blip r:embed="rId1"/>
        <a:stretch>
          <a:fillRect/>
        </a:stretch>
      </xdr:blipFill>
      <xdr:spPr>
        <a:xfrm>
          <a:off x="1209675" y="2019300"/>
          <a:ext cx="1457325" cy="161925"/>
        </a:xfrm>
        <a:prstGeom prst="rect">
          <a:avLst/>
        </a:prstGeom>
        <a:ln>
          <a:noFill/>
        </a:ln>
      </xdr:spPr>
    </xdr:pic>
    <xdr:clientData/>
  </xdr:twoCellAnchor>
  <xdr:twoCellAnchor editAs="oneCell">
    <xdr:from>
      <xdr:col>7</xdr:col>
      <xdr:colOff>400050</xdr:colOff>
      <xdr:row>4</xdr:row>
      <xdr:rowOff>28575</xdr:rowOff>
    </xdr:from>
    <xdr:to>
      <xdr:col>9</xdr:col>
      <xdr:colOff>238125</xdr:colOff>
      <xdr:row>4</xdr:row>
      <xdr:rowOff>190500</xdr:rowOff>
    </xdr:to>
    <xdr:pic>
      <xdr:nvPicPr>
        <xdr:cNvPr id="203" name="Image 202"/>
        <xdr:cNvPicPr preferRelativeResize="1">
          <a:picLocks noChangeAspect="1"/>
        </xdr:cNvPicPr>
      </xdr:nvPicPr>
      <xdr:blipFill>
        <a:blip r:embed="rId1"/>
        <a:stretch>
          <a:fillRect/>
        </a:stretch>
      </xdr:blipFill>
      <xdr:spPr>
        <a:xfrm>
          <a:off x="6067425" y="2019300"/>
          <a:ext cx="1457325" cy="161925"/>
        </a:xfrm>
        <a:prstGeom prst="rect">
          <a:avLst/>
        </a:prstGeom>
        <a:ln>
          <a:noFill/>
        </a:ln>
      </xdr:spPr>
    </xdr:pic>
    <xdr:clientData/>
  </xdr:twoCellAnchor>
  <xdr:twoCellAnchor editAs="oneCell">
    <xdr:from>
      <xdr:col>12</xdr:col>
      <xdr:colOff>400050</xdr:colOff>
      <xdr:row>4</xdr:row>
      <xdr:rowOff>28575</xdr:rowOff>
    </xdr:from>
    <xdr:to>
      <xdr:col>14</xdr:col>
      <xdr:colOff>238125</xdr:colOff>
      <xdr:row>4</xdr:row>
      <xdr:rowOff>190500</xdr:rowOff>
    </xdr:to>
    <xdr:pic>
      <xdr:nvPicPr>
        <xdr:cNvPr id="204" name="Image 203"/>
        <xdr:cNvPicPr preferRelativeResize="1">
          <a:picLocks noChangeAspect="1"/>
        </xdr:cNvPicPr>
      </xdr:nvPicPr>
      <xdr:blipFill>
        <a:blip r:embed="rId1"/>
        <a:stretch>
          <a:fillRect/>
        </a:stretch>
      </xdr:blipFill>
      <xdr:spPr>
        <a:xfrm>
          <a:off x="10115550" y="2019300"/>
          <a:ext cx="1457325" cy="161925"/>
        </a:xfrm>
        <a:prstGeom prst="rect">
          <a:avLst/>
        </a:prstGeom>
        <a:ln>
          <a:noFill/>
        </a:ln>
      </xdr:spPr>
    </xdr:pic>
    <xdr:clientData/>
  </xdr:twoCellAnchor>
  <xdr:twoCellAnchor editAs="oneCell">
    <xdr:from>
      <xdr:col>18</xdr:col>
      <xdr:colOff>400050</xdr:colOff>
      <xdr:row>4</xdr:row>
      <xdr:rowOff>28575</xdr:rowOff>
    </xdr:from>
    <xdr:to>
      <xdr:col>20</xdr:col>
      <xdr:colOff>238125</xdr:colOff>
      <xdr:row>4</xdr:row>
      <xdr:rowOff>190500</xdr:rowOff>
    </xdr:to>
    <xdr:pic>
      <xdr:nvPicPr>
        <xdr:cNvPr id="205" name="Image 204"/>
        <xdr:cNvPicPr preferRelativeResize="1">
          <a:picLocks noChangeAspect="1"/>
        </xdr:cNvPicPr>
      </xdr:nvPicPr>
      <xdr:blipFill>
        <a:blip r:embed="rId1"/>
        <a:stretch>
          <a:fillRect/>
        </a:stretch>
      </xdr:blipFill>
      <xdr:spPr>
        <a:xfrm>
          <a:off x="14973300" y="2019300"/>
          <a:ext cx="1457325" cy="161925"/>
        </a:xfrm>
        <a:prstGeom prst="rect">
          <a:avLst/>
        </a:prstGeom>
        <a:ln>
          <a:noFill/>
        </a:ln>
      </xdr:spPr>
    </xdr:pic>
    <xdr:clientData/>
  </xdr:twoCellAnchor>
  <xdr:twoCellAnchor editAs="oneCell">
    <xdr:from>
      <xdr:col>23</xdr:col>
      <xdr:colOff>400050</xdr:colOff>
      <xdr:row>4</xdr:row>
      <xdr:rowOff>28575</xdr:rowOff>
    </xdr:from>
    <xdr:to>
      <xdr:col>25</xdr:col>
      <xdr:colOff>238125</xdr:colOff>
      <xdr:row>4</xdr:row>
      <xdr:rowOff>190500</xdr:rowOff>
    </xdr:to>
    <xdr:pic>
      <xdr:nvPicPr>
        <xdr:cNvPr id="206" name="Image 205"/>
        <xdr:cNvPicPr preferRelativeResize="1">
          <a:picLocks noChangeAspect="1"/>
        </xdr:cNvPicPr>
      </xdr:nvPicPr>
      <xdr:blipFill>
        <a:blip r:embed="rId1"/>
        <a:stretch>
          <a:fillRect/>
        </a:stretch>
      </xdr:blipFill>
      <xdr:spPr>
        <a:xfrm>
          <a:off x="19021425" y="2019300"/>
          <a:ext cx="1457325" cy="161925"/>
        </a:xfrm>
        <a:prstGeom prst="rect">
          <a:avLst/>
        </a:prstGeom>
        <a:ln>
          <a:noFill/>
        </a:ln>
      </xdr:spPr>
    </xdr:pic>
    <xdr:clientData/>
  </xdr:twoCellAnchor>
  <xdr:twoCellAnchor editAs="oneCell">
    <xdr:from>
      <xdr:col>29</xdr:col>
      <xdr:colOff>400050</xdr:colOff>
      <xdr:row>4</xdr:row>
      <xdr:rowOff>28575</xdr:rowOff>
    </xdr:from>
    <xdr:to>
      <xdr:col>31</xdr:col>
      <xdr:colOff>238125</xdr:colOff>
      <xdr:row>4</xdr:row>
      <xdr:rowOff>190500</xdr:rowOff>
    </xdr:to>
    <xdr:pic>
      <xdr:nvPicPr>
        <xdr:cNvPr id="207" name="Image 206"/>
        <xdr:cNvPicPr preferRelativeResize="1">
          <a:picLocks noChangeAspect="1"/>
        </xdr:cNvPicPr>
      </xdr:nvPicPr>
      <xdr:blipFill>
        <a:blip r:embed="rId1"/>
        <a:stretch>
          <a:fillRect/>
        </a:stretch>
      </xdr:blipFill>
      <xdr:spPr>
        <a:xfrm>
          <a:off x="23879175" y="2019300"/>
          <a:ext cx="1457325" cy="161925"/>
        </a:xfrm>
        <a:prstGeom prst="rect">
          <a:avLst/>
        </a:prstGeom>
        <a:ln>
          <a:noFill/>
        </a:ln>
      </xdr:spPr>
    </xdr:pic>
    <xdr:clientData/>
  </xdr:twoCellAnchor>
  <xdr:twoCellAnchor editAs="oneCell">
    <xdr:from>
      <xdr:col>34</xdr:col>
      <xdr:colOff>400050</xdr:colOff>
      <xdr:row>4</xdr:row>
      <xdr:rowOff>28575</xdr:rowOff>
    </xdr:from>
    <xdr:to>
      <xdr:col>36</xdr:col>
      <xdr:colOff>238125</xdr:colOff>
      <xdr:row>4</xdr:row>
      <xdr:rowOff>190500</xdr:rowOff>
    </xdr:to>
    <xdr:pic>
      <xdr:nvPicPr>
        <xdr:cNvPr id="209" name="Image 208"/>
        <xdr:cNvPicPr preferRelativeResize="1">
          <a:picLocks noChangeAspect="1"/>
        </xdr:cNvPicPr>
      </xdr:nvPicPr>
      <xdr:blipFill>
        <a:blip r:embed="rId1"/>
        <a:stretch>
          <a:fillRect/>
        </a:stretch>
      </xdr:blipFill>
      <xdr:spPr>
        <a:xfrm>
          <a:off x="27927300" y="2019300"/>
          <a:ext cx="1457325" cy="161925"/>
        </a:xfrm>
        <a:prstGeom prst="rect">
          <a:avLst/>
        </a:prstGeom>
        <a:ln>
          <a:noFill/>
        </a:ln>
      </xdr:spPr>
    </xdr:pic>
    <xdr:clientData/>
  </xdr:twoCellAnchor>
  <xdr:twoCellAnchor editAs="oneCell">
    <xdr:from>
      <xdr:col>40</xdr:col>
      <xdr:colOff>400050</xdr:colOff>
      <xdr:row>4</xdr:row>
      <xdr:rowOff>28575</xdr:rowOff>
    </xdr:from>
    <xdr:to>
      <xdr:col>42</xdr:col>
      <xdr:colOff>238125</xdr:colOff>
      <xdr:row>4</xdr:row>
      <xdr:rowOff>190500</xdr:rowOff>
    </xdr:to>
    <xdr:pic>
      <xdr:nvPicPr>
        <xdr:cNvPr id="210" name="Image 209"/>
        <xdr:cNvPicPr preferRelativeResize="1">
          <a:picLocks noChangeAspect="1"/>
        </xdr:cNvPicPr>
      </xdr:nvPicPr>
      <xdr:blipFill>
        <a:blip r:embed="rId1"/>
        <a:stretch>
          <a:fillRect/>
        </a:stretch>
      </xdr:blipFill>
      <xdr:spPr>
        <a:xfrm>
          <a:off x="32785050" y="2019300"/>
          <a:ext cx="1457325" cy="161925"/>
        </a:xfrm>
        <a:prstGeom prst="rect">
          <a:avLst/>
        </a:prstGeom>
        <a:ln>
          <a:noFill/>
        </a:ln>
      </xdr:spPr>
    </xdr:pic>
    <xdr:clientData/>
  </xdr:twoCellAnchor>
  <xdr:twoCellAnchor editAs="oneCell">
    <xdr:from>
      <xdr:col>45</xdr:col>
      <xdr:colOff>400050</xdr:colOff>
      <xdr:row>4</xdr:row>
      <xdr:rowOff>28575</xdr:rowOff>
    </xdr:from>
    <xdr:to>
      <xdr:col>47</xdr:col>
      <xdr:colOff>238125</xdr:colOff>
      <xdr:row>4</xdr:row>
      <xdr:rowOff>190500</xdr:rowOff>
    </xdr:to>
    <xdr:pic>
      <xdr:nvPicPr>
        <xdr:cNvPr id="211" name="Image 210"/>
        <xdr:cNvPicPr preferRelativeResize="1">
          <a:picLocks noChangeAspect="1"/>
        </xdr:cNvPicPr>
      </xdr:nvPicPr>
      <xdr:blipFill>
        <a:blip r:embed="rId1"/>
        <a:stretch>
          <a:fillRect/>
        </a:stretch>
      </xdr:blipFill>
      <xdr:spPr>
        <a:xfrm>
          <a:off x="36833175" y="2019300"/>
          <a:ext cx="1457325" cy="161925"/>
        </a:xfrm>
        <a:prstGeom prst="rect">
          <a:avLst/>
        </a:prstGeom>
        <a:ln>
          <a:noFill/>
        </a:ln>
      </xdr:spPr>
    </xdr:pic>
    <xdr:clientData/>
  </xdr:twoCellAnchor>
  <xdr:twoCellAnchor editAs="oneCell">
    <xdr:from>
      <xdr:col>51</xdr:col>
      <xdr:colOff>400050</xdr:colOff>
      <xdr:row>4</xdr:row>
      <xdr:rowOff>28575</xdr:rowOff>
    </xdr:from>
    <xdr:to>
      <xdr:col>53</xdr:col>
      <xdr:colOff>238125</xdr:colOff>
      <xdr:row>4</xdr:row>
      <xdr:rowOff>190500</xdr:rowOff>
    </xdr:to>
    <xdr:pic>
      <xdr:nvPicPr>
        <xdr:cNvPr id="212" name="Image 211"/>
        <xdr:cNvPicPr preferRelativeResize="1">
          <a:picLocks noChangeAspect="1"/>
        </xdr:cNvPicPr>
      </xdr:nvPicPr>
      <xdr:blipFill>
        <a:blip r:embed="rId1"/>
        <a:stretch>
          <a:fillRect/>
        </a:stretch>
      </xdr:blipFill>
      <xdr:spPr>
        <a:xfrm>
          <a:off x="41690925" y="2019300"/>
          <a:ext cx="1457325" cy="161925"/>
        </a:xfrm>
        <a:prstGeom prst="rect">
          <a:avLst/>
        </a:prstGeom>
        <a:ln>
          <a:noFill/>
        </a:ln>
      </xdr:spPr>
    </xdr:pic>
    <xdr:clientData/>
  </xdr:twoCellAnchor>
  <xdr:twoCellAnchor editAs="oneCell">
    <xdr:from>
      <xdr:col>56</xdr:col>
      <xdr:colOff>400050</xdr:colOff>
      <xdr:row>4</xdr:row>
      <xdr:rowOff>28575</xdr:rowOff>
    </xdr:from>
    <xdr:to>
      <xdr:col>58</xdr:col>
      <xdr:colOff>238125</xdr:colOff>
      <xdr:row>4</xdr:row>
      <xdr:rowOff>190500</xdr:rowOff>
    </xdr:to>
    <xdr:pic>
      <xdr:nvPicPr>
        <xdr:cNvPr id="213" name="Image 212"/>
        <xdr:cNvPicPr preferRelativeResize="1">
          <a:picLocks noChangeAspect="1"/>
        </xdr:cNvPicPr>
      </xdr:nvPicPr>
      <xdr:blipFill>
        <a:blip r:embed="rId1"/>
        <a:stretch>
          <a:fillRect/>
        </a:stretch>
      </xdr:blipFill>
      <xdr:spPr>
        <a:xfrm>
          <a:off x="45739050" y="2019300"/>
          <a:ext cx="1457325" cy="161925"/>
        </a:xfrm>
        <a:prstGeom prst="rect">
          <a:avLst/>
        </a:prstGeom>
        <a:ln>
          <a:noFill/>
        </a:ln>
      </xdr:spPr>
    </xdr:pic>
    <xdr:clientData/>
  </xdr:twoCellAnchor>
  <xdr:twoCellAnchor editAs="oneCell">
    <xdr:from>
      <xdr:col>62</xdr:col>
      <xdr:colOff>400050</xdr:colOff>
      <xdr:row>4</xdr:row>
      <xdr:rowOff>28575</xdr:rowOff>
    </xdr:from>
    <xdr:to>
      <xdr:col>64</xdr:col>
      <xdr:colOff>238125</xdr:colOff>
      <xdr:row>4</xdr:row>
      <xdr:rowOff>190500</xdr:rowOff>
    </xdr:to>
    <xdr:pic>
      <xdr:nvPicPr>
        <xdr:cNvPr id="214" name="Image 213"/>
        <xdr:cNvPicPr preferRelativeResize="1">
          <a:picLocks noChangeAspect="1"/>
        </xdr:cNvPicPr>
      </xdr:nvPicPr>
      <xdr:blipFill>
        <a:blip r:embed="rId1"/>
        <a:stretch>
          <a:fillRect/>
        </a:stretch>
      </xdr:blipFill>
      <xdr:spPr>
        <a:xfrm>
          <a:off x="50596800" y="2019300"/>
          <a:ext cx="1457325" cy="161925"/>
        </a:xfrm>
        <a:prstGeom prst="rect">
          <a:avLst/>
        </a:prstGeom>
        <a:ln>
          <a:noFill/>
        </a:ln>
      </xdr:spPr>
    </xdr:pic>
    <xdr:clientData/>
  </xdr:twoCellAnchor>
  <xdr:twoCellAnchor editAs="oneCell">
    <xdr:from>
      <xdr:col>67</xdr:col>
      <xdr:colOff>400050</xdr:colOff>
      <xdr:row>4</xdr:row>
      <xdr:rowOff>28575</xdr:rowOff>
    </xdr:from>
    <xdr:to>
      <xdr:col>69</xdr:col>
      <xdr:colOff>238125</xdr:colOff>
      <xdr:row>4</xdr:row>
      <xdr:rowOff>190500</xdr:rowOff>
    </xdr:to>
    <xdr:pic>
      <xdr:nvPicPr>
        <xdr:cNvPr id="215" name="Image 214"/>
        <xdr:cNvPicPr preferRelativeResize="1">
          <a:picLocks noChangeAspect="1"/>
        </xdr:cNvPicPr>
      </xdr:nvPicPr>
      <xdr:blipFill>
        <a:blip r:embed="rId1"/>
        <a:stretch>
          <a:fillRect/>
        </a:stretch>
      </xdr:blipFill>
      <xdr:spPr>
        <a:xfrm>
          <a:off x="54644925" y="2019300"/>
          <a:ext cx="1457325" cy="161925"/>
        </a:xfrm>
        <a:prstGeom prst="rect">
          <a:avLst/>
        </a:prstGeom>
        <a:ln>
          <a:noFill/>
        </a:ln>
      </xdr:spPr>
    </xdr:pic>
    <xdr:clientData/>
  </xdr:twoCellAnchor>
  <xdr:twoCellAnchor editAs="oneCell">
    <xdr:from>
      <xdr:col>73</xdr:col>
      <xdr:colOff>400050</xdr:colOff>
      <xdr:row>4</xdr:row>
      <xdr:rowOff>28575</xdr:rowOff>
    </xdr:from>
    <xdr:to>
      <xdr:col>75</xdr:col>
      <xdr:colOff>238125</xdr:colOff>
      <xdr:row>4</xdr:row>
      <xdr:rowOff>190500</xdr:rowOff>
    </xdr:to>
    <xdr:pic>
      <xdr:nvPicPr>
        <xdr:cNvPr id="216" name="Image 215"/>
        <xdr:cNvPicPr preferRelativeResize="1">
          <a:picLocks noChangeAspect="1"/>
        </xdr:cNvPicPr>
      </xdr:nvPicPr>
      <xdr:blipFill>
        <a:blip r:embed="rId1"/>
        <a:stretch>
          <a:fillRect/>
        </a:stretch>
      </xdr:blipFill>
      <xdr:spPr>
        <a:xfrm>
          <a:off x="59502675" y="2019300"/>
          <a:ext cx="1457325" cy="161925"/>
        </a:xfrm>
        <a:prstGeom prst="rect">
          <a:avLst/>
        </a:prstGeom>
        <a:ln>
          <a:noFill/>
        </a:ln>
      </xdr:spPr>
    </xdr:pic>
    <xdr:clientData/>
  </xdr:twoCellAnchor>
  <xdr:twoCellAnchor editAs="oneCell">
    <xdr:from>
      <xdr:col>78</xdr:col>
      <xdr:colOff>400050</xdr:colOff>
      <xdr:row>4</xdr:row>
      <xdr:rowOff>28575</xdr:rowOff>
    </xdr:from>
    <xdr:to>
      <xdr:col>80</xdr:col>
      <xdr:colOff>238125</xdr:colOff>
      <xdr:row>4</xdr:row>
      <xdr:rowOff>190500</xdr:rowOff>
    </xdr:to>
    <xdr:pic>
      <xdr:nvPicPr>
        <xdr:cNvPr id="217" name="Image 216"/>
        <xdr:cNvPicPr preferRelativeResize="1">
          <a:picLocks noChangeAspect="1"/>
        </xdr:cNvPicPr>
      </xdr:nvPicPr>
      <xdr:blipFill>
        <a:blip r:embed="rId1"/>
        <a:stretch>
          <a:fillRect/>
        </a:stretch>
      </xdr:blipFill>
      <xdr:spPr>
        <a:xfrm>
          <a:off x="63550800" y="2019300"/>
          <a:ext cx="1457325" cy="161925"/>
        </a:xfrm>
        <a:prstGeom prst="rect">
          <a:avLst/>
        </a:prstGeom>
        <a:ln>
          <a:noFill/>
        </a:ln>
      </xdr:spPr>
    </xdr:pic>
    <xdr:clientData/>
  </xdr:twoCellAnchor>
  <xdr:twoCellAnchor editAs="oneCell">
    <xdr:from>
      <xdr:col>84</xdr:col>
      <xdr:colOff>400050</xdr:colOff>
      <xdr:row>4</xdr:row>
      <xdr:rowOff>28575</xdr:rowOff>
    </xdr:from>
    <xdr:to>
      <xdr:col>86</xdr:col>
      <xdr:colOff>238125</xdr:colOff>
      <xdr:row>4</xdr:row>
      <xdr:rowOff>190500</xdr:rowOff>
    </xdr:to>
    <xdr:pic>
      <xdr:nvPicPr>
        <xdr:cNvPr id="218" name="Image 217"/>
        <xdr:cNvPicPr preferRelativeResize="1">
          <a:picLocks noChangeAspect="1"/>
        </xdr:cNvPicPr>
      </xdr:nvPicPr>
      <xdr:blipFill>
        <a:blip r:embed="rId1"/>
        <a:stretch>
          <a:fillRect/>
        </a:stretch>
      </xdr:blipFill>
      <xdr:spPr>
        <a:xfrm>
          <a:off x="68408550" y="2019300"/>
          <a:ext cx="1457325" cy="161925"/>
        </a:xfrm>
        <a:prstGeom prst="rect">
          <a:avLst/>
        </a:prstGeom>
        <a:ln>
          <a:noFill/>
        </a:ln>
      </xdr:spPr>
    </xdr:pic>
    <xdr:clientData/>
  </xdr:twoCellAnchor>
  <xdr:twoCellAnchor editAs="oneCell">
    <xdr:from>
      <xdr:col>89</xdr:col>
      <xdr:colOff>400050</xdr:colOff>
      <xdr:row>4</xdr:row>
      <xdr:rowOff>28575</xdr:rowOff>
    </xdr:from>
    <xdr:to>
      <xdr:col>91</xdr:col>
      <xdr:colOff>238125</xdr:colOff>
      <xdr:row>4</xdr:row>
      <xdr:rowOff>190500</xdr:rowOff>
    </xdr:to>
    <xdr:pic>
      <xdr:nvPicPr>
        <xdr:cNvPr id="219" name="Image 218"/>
        <xdr:cNvPicPr preferRelativeResize="1">
          <a:picLocks noChangeAspect="1"/>
        </xdr:cNvPicPr>
      </xdr:nvPicPr>
      <xdr:blipFill>
        <a:blip r:embed="rId1"/>
        <a:stretch>
          <a:fillRect/>
        </a:stretch>
      </xdr:blipFill>
      <xdr:spPr>
        <a:xfrm>
          <a:off x="72456675" y="2019300"/>
          <a:ext cx="1457325" cy="161925"/>
        </a:xfrm>
        <a:prstGeom prst="rect">
          <a:avLst/>
        </a:prstGeom>
        <a:ln>
          <a:noFill/>
        </a:ln>
      </xdr:spPr>
    </xdr:pic>
    <xdr:clientData/>
  </xdr:twoCellAnchor>
  <xdr:twoCellAnchor editAs="oneCell">
    <xdr:from>
      <xdr:col>95</xdr:col>
      <xdr:colOff>400050</xdr:colOff>
      <xdr:row>4</xdr:row>
      <xdr:rowOff>28575</xdr:rowOff>
    </xdr:from>
    <xdr:to>
      <xdr:col>97</xdr:col>
      <xdr:colOff>238125</xdr:colOff>
      <xdr:row>4</xdr:row>
      <xdr:rowOff>190500</xdr:rowOff>
    </xdr:to>
    <xdr:pic>
      <xdr:nvPicPr>
        <xdr:cNvPr id="220" name="Image 219"/>
        <xdr:cNvPicPr preferRelativeResize="1">
          <a:picLocks noChangeAspect="1"/>
        </xdr:cNvPicPr>
      </xdr:nvPicPr>
      <xdr:blipFill>
        <a:blip r:embed="rId1"/>
        <a:stretch>
          <a:fillRect/>
        </a:stretch>
      </xdr:blipFill>
      <xdr:spPr>
        <a:xfrm>
          <a:off x="77314425" y="2019300"/>
          <a:ext cx="1457325" cy="161925"/>
        </a:xfrm>
        <a:prstGeom prst="rect">
          <a:avLst/>
        </a:prstGeom>
        <a:ln>
          <a:noFill/>
        </a:ln>
      </xdr:spPr>
    </xdr:pic>
    <xdr:clientData/>
  </xdr:twoCellAnchor>
  <xdr:twoCellAnchor editAs="oneCell">
    <xdr:from>
      <xdr:col>100</xdr:col>
      <xdr:colOff>400050</xdr:colOff>
      <xdr:row>4</xdr:row>
      <xdr:rowOff>28575</xdr:rowOff>
    </xdr:from>
    <xdr:to>
      <xdr:col>102</xdr:col>
      <xdr:colOff>238125</xdr:colOff>
      <xdr:row>4</xdr:row>
      <xdr:rowOff>190500</xdr:rowOff>
    </xdr:to>
    <xdr:pic>
      <xdr:nvPicPr>
        <xdr:cNvPr id="221" name="Image 220"/>
        <xdr:cNvPicPr preferRelativeResize="1">
          <a:picLocks noChangeAspect="1"/>
        </xdr:cNvPicPr>
      </xdr:nvPicPr>
      <xdr:blipFill>
        <a:blip r:embed="rId1"/>
        <a:stretch>
          <a:fillRect/>
        </a:stretch>
      </xdr:blipFill>
      <xdr:spPr>
        <a:xfrm>
          <a:off x="81362550" y="2019300"/>
          <a:ext cx="1457325" cy="161925"/>
        </a:xfrm>
        <a:prstGeom prst="rect">
          <a:avLst/>
        </a:prstGeom>
        <a:ln>
          <a:noFill/>
        </a:ln>
      </xdr:spPr>
    </xdr:pic>
    <xdr:clientData/>
  </xdr:twoCellAnchor>
  <xdr:twoCellAnchor editAs="oneCell">
    <xdr:from>
      <xdr:col>106</xdr:col>
      <xdr:colOff>400050</xdr:colOff>
      <xdr:row>4</xdr:row>
      <xdr:rowOff>28575</xdr:rowOff>
    </xdr:from>
    <xdr:to>
      <xdr:col>108</xdr:col>
      <xdr:colOff>238125</xdr:colOff>
      <xdr:row>4</xdr:row>
      <xdr:rowOff>190500</xdr:rowOff>
    </xdr:to>
    <xdr:pic>
      <xdr:nvPicPr>
        <xdr:cNvPr id="222" name="Image 221"/>
        <xdr:cNvPicPr preferRelativeResize="1">
          <a:picLocks noChangeAspect="1"/>
        </xdr:cNvPicPr>
      </xdr:nvPicPr>
      <xdr:blipFill>
        <a:blip r:embed="rId1"/>
        <a:stretch>
          <a:fillRect/>
        </a:stretch>
      </xdr:blipFill>
      <xdr:spPr>
        <a:xfrm>
          <a:off x="86220300" y="2019300"/>
          <a:ext cx="1457325" cy="161925"/>
        </a:xfrm>
        <a:prstGeom prst="rect">
          <a:avLst/>
        </a:prstGeom>
        <a:ln>
          <a:noFill/>
        </a:ln>
      </xdr:spPr>
    </xdr:pic>
    <xdr:clientData/>
  </xdr:twoCellAnchor>
  <xdr:twoCellAnchor editAs="oneCell">
    <xdr:from>
      <xdr:col>111</xdr:col>
      <xdr:colOff>400050</xdr:colOff>
      <xdr:row>4</xdr:row>
      <xdr:rowOff>28575</xdr:rowOff>
    </xdr:from>
    <xdr:to>
      <xdr:col>113</xdr:col>
      <xdr:colOff>238125</xdr:colOff>
      <xdr:row>4</xdr:row>
      <xdr:rowOff>190500</xdr:rowOff>
    </xdr:to>
    <xdr:pic>
      <xdr:nvPicPr>
        <xdr:cNvPr id="223" name="Image 222"/>
        <xdr:cNvPicPr preferRelativeResize="1">
          <a:picLocks noChangeAspect="1"/>
        </xdr:cNvPicPr>
      </xdr:nvPicPr>
      <xdr:blipFill>
        <a:blip r:embed="rId1"/>
        <a:stretch>
          <a:fillRect/>
        </a:stretch>
      </xdr:blipFill>
      <xdr:spPr>
        <a:xfrm>
          <a:off x="90268425" y="2019300"/>
          <a:ext cx="1457325" cy="161925"/>
        </a:xfrm>
        <a:prstGeom prst="rect">
          <a:avLst/>
        </a:prstGeom>
        <a:ln>
          <a:noFill/>
        </a:ln>
      </xdr:spPr>
    </xdr:pic>
    <xdr:clientData/>
  </xdr:twoCellAnchor>
  <xdr:twoCellAnchor editAs="oneCell">
    <xdr:from>
      <xdr:col>117</xdr:col>
      <xdr:colOff>400050</xdr:colOff>
      <xdr:row>4</xdr:row>
      <xdr:rowOff>28575</xdr:rowOff>
    </xdr:from>
    <xdr:to>
      <xdr:col>119</xdr:col>
      <xdr:colOff>238125</xdr:colOff>
      <xdr:row>4</xdr:row>
      <xdr:rowOff>190500</xdr:rowOff>
    </xdr:to>
    <xdr:pic>
      <xdr:nvPicPr>
        <xdr:cNvPr id="224" name="Image 223"/>
        <xdr:cNvPicPr preferRelativeResize="1">
          <a:picLocks noChangeAspect="1"/>
        </xdr:cNvPicPr>
      </xdr:nvPicPr>
      <xdr:blipFill>
        <a:blip r:embed="rId1"/>
        <a:stretch>
          <a:fillRect/>
        </a:stretch>
      </xdr:blipFill>
      <xdr:spPr>
        <a:xfrm>
          <a:off x="95126175" y="2019300"/>
          <a:ext cx="1457325" cy="161925"/>
        </a:xfrm>
        <a:prstGeom prst="rect">
          <a:avLst/>
        </a:prstGeom>
        <a:ln>
          <a:noFill/>
        </a:ln>
      </xdr:spPr>
    </xdr:pic>
    <xdr:clientData/>
  </xdr:twoCellAnchor>
  <xdr:twoCellAnchor editAs="oneCell">
    <xdr:from>
      <xdr:col>122</xdr:col>
      <xdr:colOff>400050</xdr:colOff>
      <xdr:row>4</xdr:row>
      <xdr:rowOff>28575</xdr:rowOff>
    </xdr:from>
    <xdr:to>
      <xdr:col>124</xdr:col>
      <xdr:colOff>238125</xdr:colOff>
      <xdr:row>4</xdr:row>
      <xdr:rowOff>190500</xdr:rowOff>
    </xdr:to>
    <xdr:pic>
      <xdr:nvPicPr>
        <xdr:cNvPr id="225" name="Image 224"/>
        <xdr:cNvPicPr preferRelativeResize="1">
          <a:picLocks noChangeAspect="1"/>
        </xdr:cNvPicPr>
      </xdr:nvPicPr>
      <xdr:blipFill>
        <a:blip r:embed="rId1"/>
        <a:stretch>
          <a:fillRect/>
        </a:stretch>
      </xdr:blipFill>
      <xdr:spPr>
        <a:xfrm>
          <a:off x="99174300" y="2019300"/>
          <a:ext cx="1457325" cy="161925"/>
        </a:xfrm>
        <a:prstGeom prst="rect">
          <a:avLst/>
        </a:prstGeom>
        <a:ln>
          <a:noFill/>
        </a:ln>
      </xdr:spPr>
    </xdr:pic>
    <xdr:clientData/>
  </xdr:twoCellAnchor>
  <xdr:twoCellAnchor editAs="oneCell">
    <xdr:from>
      <xdr:col>128</xdr:col>
      <xdr:colOff>400050</xdr:colOff>
      <xdr:row>4</xdr:row>
      <xdr:rowOff>28575</xdr:rowOff>
    </xdr:from>
    <xdr:to>
      <xdr:col>130</xdr:col>
      <xdr:colOff>238125</xdr:colOff>
      <xdr:row>4</xdr:row>
      <xdr:rowOff>190500</xdr:rowOff>
    </xdr:to>
    <xdr:pic>
      <xdr:nvPicPr>
        <xdr:cNvPr id="226" name="Image 225"/>
        <xdr:cNvPicPr preferRelativeResize="1">
          <a:picLocks noChangeAspect="1"/>
        </xdr:cNvPicPr>
      </xdr:nvPicPr>
      <xdr:blipFill>
        <a:blip r:embed="rId1"/>
        <a:stretch>
          <a:fillRect/>
        </a:stretch>
      </xdr:blipFill>
      <xdr:spPr>
        <a:xfrm>
          <a:off x="104032050" y="2019300"/>
          <a:ext cx="1457325" cy="161925"/>
        </a:xfrm>
        <a:prstGeom prst="rect">
          <a:avLst/>
        </a:prstGeom>
        <a:ln>
          <a:noFill/>
        </a:ln>
      </xdr:spPr>
    </xdr:pic>
    <xdr:clientData/>
  </xdr:twoCellAnchor>
  <xdr:twoCellAnchor editAs="oneCell">
    <xdr:from>
      <xdr:col>133</xdr:col>
      <xdr:colOff>400050</xdr:colOff>
      <xdr:row>4</xdr:row>
      <xdr:rowOff>28575</xdr:rowOff>
    </xdr:from>
    <xdr:to>
      <xdr:col>135</xdr:col>
      <xdr:colOff>238125</xdr:colOff>
      <xdr:row>4</xdr:row>
      <xdr:rowOff>190500</xdr:rowOff>
    </xdr:to>
    <xdr:pic>
      <xdr:nvPicPr>
        <xdr:cNvPr id="227" name="Image 226"/>
        <xdr:cNvPicPr preferRelativeResize="1">
          <a:picLocks noChangeAspect="1"/>
        </xdr:cNvPicPr>
      </xdr:nvPicPr>
      <xdr:blipFill>
        <a:blip r:embed="rId1"/>
        <a:stretch>
          <a:fillRect/>
        </a:stretch>
      </xdr:blipFill>
      <xdr:spPr>
        <a:xfrm>
          <a:off x="108080175" y="2019300"/>
          <a:ext cx="1457325" cy="161925"/>
        </a:xfrm>
        <a:prstGeom prst="rect">
          <a:avLst/>
        </a:prstGeom>
        <a:ln>
          <a:noFill/>
        </a:ln>
      </xdr:spPr>
    </xdr:pic>
    <xdr:clientData/>
  </xdr:twoCellAnchor>
  <xdr:twoCellAnchor editAs="oneCell">
    <xdr:from>
      <xdr:col>139</xdr:col>
      <xdr:colOff>400050</xdr:colOff>
      <xdr:row>4</xdr:row>
      <xdr:rowOff>28575</xdr:rowOff>
    </xdr:from>
    <xdr:to>
      <xdr:col>141</xdr:col>
      <xdr:colOff>238125</xdr:colOff>
      <xdr:row>4</xdr:row>
      <xdr:rowOff>190500</xdr:rowOff>
    </xdr:to>
    <xdr:pic>
      <xdr:nvPicPr>
        <xdr:cNvPr id="228" name="Image 227"/>
        <xdr:cNvPicPr preferRelativeResize="1">
          <a:picLocks noChangeAspect="1"/>
        </xdr:cNvPicPr>
      </xdr:nvPicPr>
      <xdr:blipFill>
        <a:blip r:embed="rId1"/>
        <a:stretch>
          <a:fillRect/>
        </a:stretch>
      </xdr:blipFill>
      <xdr:spPr>
        <a:xfrm>
          <a:off x="112937925" y="2019300"/>
          <a:ext cx="1457325" cy="161925"/>
        </a:xfrm>
        <a:prstGeom prst="rect">
          <a:avLst/>
        </a:prstGeom>
        <a:ln>
          <a:noFill/>
        </a:ln>
      </xdr:spPr>
    </xdr:pic>
    <xdr:clientData/>
  </xdr:twoCellAnchor>
  <xdr:twoCellAnchor editAs="oneCell">
    <xdr:from>
      <xdr:col>144</xdr:col>
      <xdr:colOff>400050</xdr:colOff>
      <xdr:row>4</xdr:row>
      <xdr:rowOff>28575</xdr:rowOff>
    </xdr:from>
    <xdr:to>
      <xdr:col>146</xdr:col>
      <xdr:colOff>238125</xdr:colOff>
      <xdr:row>4</xdr:row>
      <xdr:rowOff>190500</xdr:rowOff>
    </xdr:to>
    <xdr:pic>
      <xdr:nvPicPr>
        <xdr:cNvPr id="229" name="Image 228"/>
        <xdr:cNvPicPr preferRelativeResize="1">
          <a:picLocks noChangeAspect="1"/>
        </xdr:cNvPicPr>
      </xdr:nvPicPr>
      <xdr:blipFill>
        <a:blip r:embed="rId1"/>
        <a:stretch>
          <a:fillRect/>
        </a:stretch>
      </xdr:blipFill>
      <xdr:spPr>
        <a:xfrm>
          <a:off x="116986050" y="2019300"/>
          <a:ext cx="1457325" cy="161925"/>
        </a:xfrm>
        <a:prstGeom prst="rect">
          <a:avLst/>
        </a:prstGeom>
        <a:ln>
          <a:noFill/>
        </a:ln>
      </xdr:spPr>
    </xdr:pic>
    <xdr:clientData/>
  </xdr:twoCellAnchor>
  <xdr:twoCellAnchor editAs="oneCell">
    <xdr:from>
      <xdr:col>150</xdr:col>
      <xdr:colOff>400050</xdr:colOff>
      <xdr:row>4</xdr:row>
      <xdr:rowOff>28575</xdr:rowOff>
    </xdr:from>
    <xdr:to>
      <xdr:col>152</xdr:col>
      <xdr:colOff>238125</xdr:colOff>
      <xdr:row>4</xdr:row>
      <xdr:rowOff>190500</xdr:rowOff>
    </xdr:to>
    <xdr:pic>
      <xdr:nvPicPr>
        <xdr:cNvPr id="230" name="Image 229"/>
        <xdr:cNvPicPr preferRelativeResize="1">
          <a:picLocks noChangeAspect="1"/>
        </xdr:cNvPicPr>
      </xdr:nvPicPr>
      <xdr:blipFill>
        <a:blip r:embed="rId1"/>
        <a:stretch>
          <a:fillRect/>
        </a:stretch>
      </xdr:blipFill>
      <xdr:spPr>
        <a:xfrm>
          <a:off x="121843800" y="2019300"/>
          <a:ext cx="1457325" cy="161925"/>
        </a:xfrm>
        <a:prstGeom prst="rect">
          <a:avLst/>
        </a:prstGeom>
        <a:ln>
          <a:noFill/>
        </a:ln>
      </xdr:spPr>
    </xdr:pic>
    <xdr:clientData/>
  </xdr:twoCellAnchor>
  <xdr:twoCellAnchor editAs="oneCell">
    <xdr:from>
      <xdr:col>155</xdr:col>
      <xdr:colOff>400050</xdr:colOff>
      <xdr:row>4</xdr:row>
      <xdr:rowOff>28575</xdr:rowOff>
    </xdr:from>
    <xdr:to>
      <xdr:col>157</xdr:col>
      <xdr:colOff>238125</xdr:colOff>
      <xdr:row>4</xdr:row>
      <xdr:rowOff>190500</xdr:rowOff>
    </xdr:to>
    <xdr:pic>
      <xdr:nvPicPr>
        <xdr:cNvPr id="231" name="Image 230"/>
        <xdr:cNvPicPr preferRelativeResize="1">
          <a:picLocks noChangeAspect="1"/>
        </xdr:cNvPicPr>
      </xdr:nvPicPr>
      <xdr:blipFill>
        <a:blip r:embed="rId1"/>
        <a:stretch>
          <a:fillRect/>
        </a:stretch>
      </xdr:blipFill>
      <xdr:spPr>
        <a:xfrm>
          <a:off x="125891925" y="2019300"/>
          <a:ext cx="1457325" cy="161925"/>
        </a:xfrm>
        <a:prstGeom prst="rect">
          <a:avLst/>
        </a:prstGeom>
        <a:ln>
          <a:noFill/>
        </a:ln>
      </xdr:spPr>
    </xdr:pic>
    <xdr:clientData/>
  </xdr:twoCellAnchor>
  <xdr:twoCellAnchor editAs="oneCell">
    <xdr:from>
      <xdr:col>161</xdr:col>
      <xdr:colOff>400050</xdr:colOff>
      <xdr:row>4</xdr:row>
      <xdr:rowOff>28575</xdr:rowOff>
    </xdr:from>
    <xdr:to>
      <xdr:col>163</xdr:col>
      <xdr:colOff>238125</xdr:colOff>
      <xdr:row>4</xdr:row>
      <xdr:rowOff>190500</xdr:rowOff>
    </xdr:to>
    <xdr:pic>
      <xdr:nvPicPr>
        <xdr:cNvPr id="232" name="Image 231"/>
        <xdr:cNvPicPr preferRelativeResize="1">
          <a:picLocks noChangeAspect="1"/>
        </xdr:cNvPicPr>
      </xdr:nvPicPr>
      <xdr:blipFill>
        <a:blip r:embed="rId1"/>
        <a:stretch>
          <a:fillRect/>
        </a:stretch>
      </xdr:blipFill>
      <xdr:spPr>
        <a:xfrm>
          <a:off x="130749675" y="2019300"/>
          <a:ext cx="1457325" cy="161925"/>
        </a:xfrm>
        <a:prstGeom prst="rect">
          <a:avLst/>
        </a:prstGeom>
        <a:ln>
          <a:noFill/>
        </a:ln>
      </xdr:spPr>
    </xdr:pic>
    <xdr:clientData/>
  </xdr:twoCellAnchor>
  <xdr:twoCellAnchor editAs="oneCell">
    <xdr:from>
      <xdr:col>166</xdr:col>
      <xdr:colOff>400050</xdr:colOff>
      <xdr:row>4</xdr:row>
      <xdr:rowOff>28575</xdr:rowOff>
    </xdr:from>
    <xdr:to>
      <xdr:col>168</xdr:col>
      <xdr:colOff>238125</xdr:colOff>
      <xdr:row>4</xdr:row>
      <xdr:rowOff>190500</xdr:rowOff>
    </xdr:to>
    <xdr:pic>
      <xdr:nvPicPr>
        <xdr:cNvPr id="233" name="Image 232"/>
        <xdr:cNvPicPr preferRelativeResize="1">
          <a:picLocks noChangeAspect="1"/>
        </xdr:cNvPicPr>
      </xdr:nvPicPr>
      <xdr:blipFill>
        <a:blip r:embed="rId1"/>
        <a:stretch>
          <a:fillRect/>
        </a:stretch>
      </xdr:blipFill>
      <xdr:spPr>
        <a:xfrm>
          <a:off x="134797800" y="2019300"/>
          <a:ext cx="1457325" cy="161925"/>
        </a:xfrm>
        <a:prstGeom prst="rect">
          <a:avLst/>
        </a:prstGeom>
        <a:ln>
          <a:noFill/>
        </a:ln>
      </xdr:spPr>
    </xdr:pic>
    <xdr:clientData/>
  </xdr:twoCellAnchor>
  <xdr:twoCellAnchor editAs="oneCell">
    <xdr:from>
      <xdr:col>172</xdr:col>
      <xdr:colOff>400050</xdr:colOff>
      <xdr:row>4</xdr:row>
      <xdr:rowOff>28575</xdr:rowOff>
    </xdr:from>
    <xdr:to>
      <xdr:col>174</xdr:col>
      <xdr:colOff>238125</xdr:colOff>
      <xdr:row>4</xdr:row>
      <xdr:rowOff>190500</xdr:rowOff>
    </xdr:to>
    <xdr:pic>
      <xdr:nvPicPr>
        <xdr:cNvPr id="234" name="Image 233"/>
        <xdr:cNvPicPr preferRelativeResize="1">
          <a:picLocks noChangeAspect="1"/>
        </xdr:cNvPicPr>
      </xdr:nvPicPr>
      <xdr:blipFill>
        <a:blip r:embed="rId1"/>
        <a:stretch>
          <a:fillRect/>
        </a:stretch>
      </xdr:blipFill>
      <xdr:spPr>
        <a:xfrm>
          <a:off x="139655550" y="2019300"/>
          <a:ext cx="1457325" cy="161925"/>
        </a:xfrm>
        <a:prstGeom prst="rect">
          <a:avLst/>
        </a:prstGeom>
        <a:ln>
          <a:noFill/>
        </a:ln>
      </xdr:spPr>
    </xdr:pic>
    <xdr:clientData/>
  </xdr:twoCellAnchor>
  <xdr:twoCellAnchor editAs="oneCell">
    <xdr:from>
      <xdr:col>177</xdr:col>
      <xdr:colOff>400050</xdr:colOff>
      <xdr:row>4</xdr:row>
      <xdr:rowOff>28575</xdr:rowOff>
    </xdr:from>
    <xdr:to>
      <xdr:col>179</xdr:col>
      <xdr:colOff>238125</xdr:colOff>
      <xdr:row>4</xdr:row>
      <xdr:rowOff>190500</xdr:rowOff>
    </xdr:to>
    <xdr:pic>
      <xdr:nvPicPr>
        <xdr:cNvPr id="235" name="Image 234"/>
        <xdr:cNvPicPr preferRelativeResize="1">
          <a:picLocks noChangeAspect="1"/>
        </xdr:cNvPicPr>
      </xdr:nvPicPr>
      <xdr:blipFill>
        <a:blip r:embed="rId1"/>
        <a:stretch>
          <a:fillRect/>
        </a:stretch>
      </xdr:blipFill>
      <xdr:spPr>
        <a:xfrm>
          <a:off x="143703675" y="2019300"/>
          <a:ext cx="1457325" cy="161925"/>
        </a:xfrm>
        <a:prstGeom prst="rect">
          <a:avLst/>
        </a:prstGeom>
        <a:ln>
          <a:noFill/>
        </a:ln>
      </xdr:spPr>
    </xdr:pic>
    <xdr:clientData/>
  </xdr:twoCellAnchor>
  <xdr:twoCellAnchor editAs="oneCell">
    <xdr:from>
      <xdr:col>183</xdr:col>
      <xdr:colOff>400050</xdr:colOff>
      <xdr:row>4</xdr:row>
      <xdr:rowOff>28575</xdr:rowOff>
    </xdr:from>
    <xdr:to>
      <xdr:col>185</xdr:col>
      <xdr:colOff>238125</xdr:colOff>
      <xdr:row>4</xdr:row>
      <xdr:rowOff>190500</xdr:rowOff>
    </xdr:to>
    <xdr:pic>
      <xdr:nvPicPr>
        <xdr:cNvPr id="236" name="Image 235"/>
        <xdr:cNvPicPr preferRelativeResize="1">
          <a:picLocks noChangeAspect="1"/>
        </xdr:cNvPicPr>
      </xdr:nvPicPr>
      <xdr:blipFill>
        <a:blip r:embed="rId1"/>
        <a:stretch>
          <a:fillRect/>
        </a:stretch>
      </xdr:blipFill>
      <xdr:spPr>
        <a:xfrm>
          <a:off x="148561425" y="2019300"/>
          <a:ext cx="1457325" cy="161925"/>
        </a:xfrm>
        <a:prstGeom prst="rect">
          <a:avLst/>
        </a:prstGeom>
        <a:ln>
          <a:noFill/>
        </a:ln>
      </xdr:spPr>
    </xdr:pic>
    <xdr:clientData/>
  </xdr:twoCellAnchor>
  <xdr:twoCellAnchor editAs="oneCell">
    <xdr:from>
      <xdr:col>188</xdr:col>
      <xdr:colOff>400050</xdr:colOff>
      <xdr:row>4</xdr:row>
      <xdr:rowOff>28575</xdr:rowOff>
    </xdr:from>
    <xdr:to>
      <xdr:col>190</xdr:col>
      <xdr:colOff>238125</xdr:colOff>
      <xdr:row>4</xdr:row>
      <xdr:rowOff>190500</xdr:rowOff>
    </xdr:to>
    <xdr:pic>
      <xdr:nvPicPr>
        <xdr:cNvPr id="237" name="Image 236"/>
        <xdr:cNvPicPr preferRelativeResize="1">
          <a:picLocks noChangeAspect="1"/>
        </xdr:cNvPicPr>
      </xdr:nvPicPr>
      <xdr:blipFill>
        <a:blip r:embed="rId1"/>
        <a:stretch>
          <a:fillRect/>
        </a:stretch>
      </xdr:blipFill>
      <xdr:spPr>
        <a:xfrm>
          <a:off x="152609550" y="2019300"/>
          <a:ext cx="1457325" cy="161925"/>
        </a:xfrm>
        <a:prstGeom prst="rect">
          <a:avLst/>
        </a:prstGeom>
        <a:ln>
          <a:noFill/>
        </a:ln>
      </xdr:spPr>
    </xdr:pic>
    <xdr:clientData/>
  </xdr:twoCellAnchor>
  <xdr:twoCellAnchor editAs="oneCell">
    <xdr:from>
      <xdr:col>194</xdr:col>
      <xdr:colOff>400050</xdr:colOff>
      <xdr:row>4</xdr:row>
      <xdr:rowOff>28575</xdr:rowOff>
    </xdr:from>
    <xdr:to>
      <xdr:col>196</xdr:col>
      <xdr:colOff>238125</xdr:colOff>
      <xdr:row>4</xdr:row>
      <xdr:rowOff>190500</xdr:rowOff>
    </xdr:to>
    <xdr:pic>
      <xdr:nvPicPr>
        <xdr:cNvPr id="238" name="Image 237"/>
        <xdr:cNvPicPr preferRelativeResize="1">
          <a:picLocks noChangeAspect="1"/>
        </xdr:cNvPicPr>
      </xdr:nvPicPr>
      <xdr:blipFill>
        <a:blip r:embed="rId1"/>
        <a:stretch>
          <a:fillRect/>
        </a:stretch>
      </xdr:blipFill>
      <xdr:spPr>
        <a:xfrm>
          <a:off x="157467300" y="2019300"/>
          <a:ext cx="1457325" cy="161925"/>
        </a:xfrm>
        <a:prstGeom prst="rect">
          <a:avLst/>
        </a:prstGeom>
        <a:ln>
          <a:noFill/>
        </a:ln>
      </xdr:spPr>
    </xdr:pic>
    <xdr:clientData/>
  </xdr:twoCellAnchor>
  <xdr:twoCellAnchor editAs="oneCell">
    <xdr:from>
      <xdr:col>199</xdr:col>
      <xdr:colOff>400050</xdr:colOff>
      <xdr:row>4</xdr:row>
      <xdr:rowOff>28575</xdr:rowOff>
    </xdr:from>
    <xdr:to>
      <xdr:col>201</xdr:col>
      <xdr:colOff>238125</xdr:colOff>
      <xdr:row>4</xdr:row>
      <xdr:rowOff>190500</xdr:rowOff>
    </xdr:to>
    <xdr:pic>
      <xdr:nvPicPr>
        <xdr:cNvPr id="239" name="Image 238"/>
        <xdr:cNvPicPr preferRelativeResize="1">
          <a:picLocks noChangeAspect="1"/>
        </xdr:cNvPicPr>
      </xdr:nvPicPr>
      <xdr:blipFill>
        <a:blip r:embed="rId1"/>
        <a:stretch>
          <a:fillRect/>
        </a:stretch>
      </xdr:blipFill>
      <xdr:spPr>
        <a:xfrm>
          <a:off x="161515425" y="2019300"/>
          <a:ext cx="1457325" cy="161925"/>
        </a:xfrm>
        <a:prstGeom prst="rect">
          <a:avLst/>
        </a:prstGeom>
        <a:ln>
          <a:noFill/>
        </a:ln>
      </xdr:spPr>
    </xdr:pic>
    <xdr:clientData/>
  </xdr:twoCellAnchor>
  <xdr:twoCellAnchor editAs="oneCell">
    <xdr:from>
      <xdr:col>205</xdr:col>
      <xdr:colOff>400050</xdr:colOff>
      <xdr:row>4</xdr:row>
      <xdr:rowOff>28575</xdr:rowOff>
    </xdr:from>
    <xdr:to>
      <xdr:col>207</xdr:col>
      <xdr:colOff>238125</xdr:colOff>
      <xdr:row>4</xdr:row>
      <xdr:rowOff>190500</xdr:rowOff>
    </xdr:to>
    <xdr:pic>
      <xdr:nvPicPr>
        <xdr:cNvPr id="240" name="Image 239"/>
        <xdr:cNvPicPr preferRelativeResize="1">
          <a:picLocks noChangeAspect="1"/>
        </xdr:cNvPicPr>
      </xdr:nvPicPr>
      <xdr:blipFill>
        <a:blip r:embed="rId1"/>
        <a:stretch>
          <a:fillRect/>
        </a:stretch>
      </xdr:blipFill>
      <xdr:spPr>
        <a:xfrm>
          <a:off x="166373175" y="2019300"/>
          <a:ext cx="1457325" cy="161925"/>
        </a:xfrm>
        <a:prstGeom prst="rect">
          <a:avLst/>
        </a:prstGeom>
        <a:ln>
          <a:noFill/>
        </a:ln>
      </xdr:spPr>
    </xdr:pic>
    <xdr:clientData/>
  </xdr:twoCellAnchor>
  <xdr:twoCellAnchor editAs="oneCell">
    <xdr:from>
      <xdr:col>210</xdr:col>
      <xdr:colOff>400050</xdr:colOff>
      <xdr:row>4</xdr:row>
      <xdr:rowOff>28575</xdr:rowOff>
    </xdr:from>
    <xdr:to>
      <xdr:col>212</xdr:col>
      <xdr:colOff>238125</xdr:colOff>
      <xdr:row>4</xdr:row>
      <xdr:rowOff>190500</xdr:rowOff>
    </xdr:to>
    <xdr:pic>
      <xdr:nvPicPr>
        <xdr:cNvPr id="241" name="Image 240"/>
        <xdr:cNvPicPr preferRelativeResize="1">
          <a:picLocks noChangeAspect="1"/>
        </xdr:cNvPicPr>
      </xdr:nvPicPr>
      <xdr:blipFill>
        <a:blip r:embed="rId1"/>
        <a:stretch>
          <a:fillRect/>
        </a:stretch>
      </xdr:blipFill>
      <xdr:spPr>
        <a:xfrm>
          <a:off x="170421300" y="2019300"/>
          <a:ext cx="1457325" cy="161925"/>
        </a:xfrm>
        <a:prstGeom prst="rect">
          <a:avLst/>
        </a:prstGeom>
        <a:ln>
          <a:noFill/>
        </a:ln>
      </xdr:spPr>
    </xdr:pic>
    <xdr:clientData/>
  </xdr:twoCellAnchor>
  <xdr:twoCellAnchor editAs="oneCell">
    <xdr:from>
      <xdr:col>216</xdr:col>
      <xdr:colOff>400050</xdr:colOff>
      <xdr:row>4</xdr:row>
      <xdr:rowOff>28575</xdr:rowOff>
    </xdr:from>
    <xdr:to>
      <xdr:col>218</xdr:col>
      <xdr:colOff>238125</xdr:colOff>
      <xdr:row>4</xdr:row>
      <xdr:rowOff>190500</xdr:rowOff>
    </xdr:to>
    <xdr:pic>
      <xdr:nvPicPr>
        <xdr:cNvPr id="242" name="Image 241"/>
        <xdr:cNvPicPr preferRelativeResize="1">
          <a:picLocks noChangeAspect="1"/>
        </xdr:cNvPicPr>
      </xdr:nvPicPr>
      <xdr:blipFill>
        <a:blip r:embed="rId1"/>
        <a:stretch>
          <a:fillRect/>
        </a:stretch>
      </xdr:blipFill>
      <xdr:spPr>
        <a:xfrm>
          <a:off x="175279050" y="2019300"/>
          <a:ext cx="1457325" cy="161925"/>
        </a:xfrm>
        <a:prstGeom prst="rect">
          <a:avLst/>
        </a:prstGeom>
        <a:ln>
          <a:noFill/>
        </a:ln>
      </xdr:spPr>
    </xdr:pic>
    <xdr:clientData/>
  </xdr:twoCellAnchor>
  <xdr:twoCellAnchor editAs="oneCell">
    <xdr:from>
      <xdr:col>221</xdr:col>
      <xdr:colOff>400050</xdr:colOff>
      <xdr:row>4</xdr:row>
      <xdr:rowOff>28575</xdr:rowOff>
    </xdr:from>
    <xdr:to>
      <xdr:col>223</xdr:col>
      <xdr:colOff>238125</xdr:colOff>
      <xdr:row>4</xdr:row>
      <xdr:rowOff>190500</xdr:rowOff>
    </xdr:to>
    <xdr:pic>
      <xdr:nvPicPr>
        <xdr:cNvPr id="243" name="Image 242"/>
        <xdr:cNvPicPr preferRelativeResize="1">
          <a:picLocks noChangeAspect="1"/>
        </xdr:cNvPicPr>
      </xdr:nvPicPr>
      <xdr:blipFill>
        <a:blip r:embed="rId1"/>
        <a:stretch>
          <a:fillRect/>
        </a:stretch>
      </xdr:blipFill>
      <xdr:spPr>
        <a:xfrm>
          <a:off x="179327175" y="2019300"/>
          <a:ext cx="1457325" cy="161925"/>
        </a:xfrm>
        <a:prstGeom prst="rect">
          <a:avLst/>
        </a:prstGeom>
        <a:ln>
          <a:noFill/>
        </a:ln>
      </xdr:spPr>
    </xdr:pic>
    <xdr:clientData/>
  </xdr:twoCellAnchor>
  <xdr:twoCellAnchor editAs="oneCell">
    <xdr:from>
      <xdr:col>227</xdr:col>
      <xdr:colOff>400050</xdr:colOff>
      <xdr:row>4</xdr:row>
      <xdr:rowOff>28575</xdr:rowOff>
    </xdr:from>
    <xdr:to>
      <xdr:col>229</xdr:col>
      <xdr:colOff>238125</xdr:colOff>
      <xdr:row>4</xdr:row>
      <xdr:rowOff>190500</xdr:rowOff>
    </xdr:to>
    <xdr:pic>
      <xdr:nvPicPr>
        <xdr:cNvPr id="244" name="Image 243"/>
        <xdr:cNvPicPr preferRelativeResize="1">
          <a:picLocks noChangeAspect="1"/>
        </xdr:cNvPicPr>
      </xdr:nvPicPr>
      <xdr:blipFill>
        <a:blip r:embed="rId1"/>
        <a:stretch>
          <a:fillRect/>
        </a:stretch>
      </xdr:blipFill>
      <xdr:spPr>
        <a:xfrm>
          <a:off x="184184925" y="2019300"/>
          <a:ext cx="1457325" cy="161925"/>
        </a:xfrm>
        <a:prstGeom prst="rect">
          <a:avLst/>
        </a:prstGeom>
        <a:ln>
          <a:noFill/>
        </a:ln>
      </xdr:spPr>
    </xdr:pic>
    <xdr:clientData/>
  </xdr:twoCellAnchor>
  <xdr:twoCellAnchor editAs="oneCell">
    <xdr:from>
      <xdr:col>232</xdr:col>
      <xdr:colOff>400050</xdr:colOff>
      <xdr:row>4</xdr:row>
      <xdr:rowOff>28575</xdr:rowOff>
    </xdr:from>
    <xdr:to>
      <xdr:col>234</xdr:col>
      <xdr:colOff>238125</xdr:colOff>
      <xdr:row>4</xdr:row>
      <xdr:rowOff>190500</xdr:rowOff>
    </xdr:to>
    <xdr:pic>
      <xdr:nvPicPr>
        <xdr:cNvPr id="245" name="Image 244"/>
        <xdr:cNvPicPr preferRelativeResize="1">
          <a:picLocks noChangeAspect="1"/>
        </xdr:cNvPicPr>
      </xdr:nvPicPr>
      <xdr:blipFill>
        <a:blip r:embed="rId1"/>
        <a:stretch>
          <a:fillRect/>
        </a:stretch>
      </xdr:blipFill>
      <xdr:spPr>
        <a:xfrm>
          <a:off x="188233050" y="2019300"/>
          <a:ext cx="1457325" cy="161925"/>
        </a:xfrm>
        <a:prstGeom prst="rect">
          <a:avLst/>
        </a:prstGeom>
        <a:ln>
          <a:noFill/>
        </a:ln>
      </xdr:spPr>
    </xdr:pic>
    <xdr:clientData/>
  </xdr:twoCellAnchor>
  <xdr:twoCellAnchor editAs="oneCell">
    <xdr:from>
      <xdr:col>238</xdr:col>
      <xdr:colOff>400050</xdr:colOff>
      <xdr:row>4</xdr:row>
      <xdr:rowOff>28575</xdr:rowOff>
    </xdr:from>
    <xdr:to>
      <xdr:col>240</xdr:col>
      <xdr:colOff>238125</xdr:colOff>
      <xdr:row>4</xdr:row>
      <xdr:rowOff>190500</xdr:rowOff>
    </xdr:to>
    <xdr:pic>
      <xdr:nvPicPr>
        <xdr:cNvPr id="246" name="Image 245"/>
        <xdr:cNvPicPr preferRelativeResize="1">
          <a:picLocks noChangeAspect="1"/>
        </xdr:cNvPicPr>
      </xdr:nvPicPr>
      <xdr:blipFill>
        <a:blip r:embed="rId1"/>
        <a:stretch>
          <a:fillRect/>
        </a:stretch>
      </xdr:blipFill>
      <xdr:spPr>
        <a:xfrm>
          <a:off x="193090800" y="2019300"/>
          <a:ext cx="1457325" cy="161925"/>
        </a:xfrm>
        <a:prstGeom prst="rect">
          <a:avLst/>
        </a:prstGeom>
        <a:ln>
          <a:noFill/>
        </a:ln>
      </xdr:spPr>
    </xdr:pic>
    <xdr:clientData/>
  </xdr:twoCellAnchor>
  <xdr:twoCellAnchor editAs="oneCell">
    <xdr:from>
      <xdr:col>243</xdr:col>
      <xdr:colOff>400050</xdr:colOff>
      <xdr:row>4</xdr:row>
      <xdr:rowOff>28575</xdr:rowOff>
    </xdr:from>
    <xdr:to>
      <xdr:col>245</xdr:col>
      <xdr:colOff>238125</xdr:colOff>
      <xdr:row>4</xdr:row>
      <xdr:rowOff>190500</xdr:rowOff>
    </xdr:to>
    <xdr:pic>
      <xdr:nvPicPr>
        <xdr:cNvPr id="247" name="Image 246"/>
        <xdr:cNvPicPr preferRelativeResize="1">
          <a:picLocks noChangeAspect="1"/>
        </xdr:cNvPicPr>
      </xdr:nvPicPr>
      <xdr:blipFill>
        <a:blip r:embed="rId1"/>
        <a:stretch>
          <a:fillRect/>
        </a:stretch>
      </xdr:blipFill>
      <xdr:spPr>
        <a:xfrm>
          <a:off x="197138925" y="2019300"/>
          <a:ext cx="1457325" cy="161925"/>
        </a:xfrm>
        <a:prstGeom prst="rect">
          <a:avLst/>
        </a:prstGeom>
        <a:ln>
          <a:noFill/>
        </a:ln>
      </xdr:spPr>
    </xdr:pic>
    <xdr:clientData/>
  </xdr:twoCellAnchor>
  <xdr:twoCellAnchor editAs="oneCell">
    <xdr:from>
      <xdr:col>249</xdr:col>
      <xdr:colOff>400050</xdr:colOff>
      <xdr:row>4</xdr:row>
      <xdr:rowOff>28575</xdr:rowOff>
    </xdr:from>
    <xdr:to>
      <xdr:col>251</xdr:col>
      <xdr:colOff>238125</xdr:colOff>
      <xdr:row>4</xdr:row>
      <xdr:rowOff>190500</xdr:rowOff>
    </xdr:to>
    <xdr:pic>
      <xdr:nvPicPr>
        <xdr:cNvPr id="248" name="Image 247"/>
        <xdr:cNvPicPr preferRelativeResize="1">
          <a:picLocks noChangeAspect="1"/>
        </xdr:cNvPicPr>
      </xdr:nvPicPr>
      <xdr:blipFill>
        <a:blip r:embed="rId1"/>
        <a:stretch>
          <a:fillRect/>
        </a:stretch>
      </xdr:blipFill>
      <xdr:spPr>
        <a:xfrm>
          <a:off x="201996675" y="2019300"/>
          <a:ext cx="1457325" cy="161925"/>
        </a:xfrm>
        <a:prstGeom prst="rect">
          <a:avLst/>
        </a:prstGeom>
        <a:ln>
          <a:noFill/>
        </a:ln>
      </xdr:spPr>
    </xdr:pic>
    <xdr:clientData/>
  </xdr:twoCellAnchor>
  <xdr:twoCellAnchor editAs="oneCell">
    <xdr:from>
      <xdr:col>254</xdr:col>
      <xdr:colOff>400050</xdr:colOff>
      <xdr:row>4</xdr:row>
      <xdr:rowOff>28575</xdr:rowOff>
    </xdr:from>
    <xdr:to>
      <xdr:col>256</xdr:col>
      <xdr:colOff>238125</xdr:colOff>
      <xdr:row>4</xdr:row>
      <xdr:rowOff>190500</xdr:rowOff>
    </xdr:to>
    <xdr:pic>
      <xdr:nvPicPr>
        <xdr:cNvPr id="249" name="Image 248"/>
        <xdr:cNvPicPr preferRelativeResize="1">
          <a:picLocks noChangeAspect="1"/>
        </xdr:cNvPicPr>
      </xdr:nvPicPr>
      <xdr:blipFill>
        <a:blip r:embed="rId1"/>
        <a:stretch>
          <a:fillRect/>
        </a:stretch>
      </xdr:blipFill>
      <xdr:spPr>
        <a:xfrm>
          <a:off x="206044800" y="2019300"/>
          <a:ext cx="1457325" cy="161925"/>
        </a:xfrm>
        <a:prstGeom prst="rect">
          <a:avLst/>
        </a:prstGeom>
        <a:ln>
          <a:noFill/>
        </a:ln>
      </xdr:spPr>
    </xdr:pic>
    <xdr:clientData/>
  </xdr:twoCellAnchor>
  <xdr:twoCellAnchor editAs="oneCell">
    <xdr:from>
      <xdr:col>260</xdr:col>
      <xdr:colOff>400050</xdr:colOff>
      <xdr:row>4</xdr:row>
      <xdr:rowOff>28575</xdr:rowOff>
    </xdr:from>
    <xdr:to>
      <xdr:col>262</xdr:col>
      <xdr:colOff>238125</xdr:colOff>
      <xdr:row>4</xdr:row>
      <xdr:rowOff>190500</xdr:rowOff>
    </xdr:to>
    <xdr:pic>
      <xdr:nvPicPr>
        <xdr:cNvPr id="250" name="Image 249"/>
        <xdr:cNvPicPr preferRelativeResize="1">
          <a:picLocks noChangeAspect="1"/>
        </xdr:cNvPicPr>
      </xdr:nvPicPr>
      <xdr:blipFill>
        <a:blip r:embed="rId1"/>
        <a:stretch>
          <a:fillRect/>
        </a:stretch>
      </xdr:blipFill>
      <xdr:spPr>
        <a:xfrm>
          <a:off x="210902550" y="2019300"/>
          <a:ext cx="1457325" cy="161925"/>
        </a:xfrm>
        <a:prstGeom prst="rect">
          <a:avLst/>
        </a:prstGeom>
        <a:ln>
          <a:noFill/>
        </a:ln>
      </xdr:spPr>
    </xdr:pic>
    <xdr:clientData/>
  </xdr:twoCellAnchor>
  <xdr:twoCellAnchor editAs="oneCell">
    <xdr:from>
      <xdr:col>265</xdr:col>
      <xdr:colOff>400050</xdr:colOff>
      <xdr:row>4</xdr:row>
      <xdr:rowOff>28575</xdr:rowOff>
    </xdr:from>
    <xdr:to>
      <xdr:col>267</xdr:col>
      <xdr:colOff>238125</xdr:colOff>
      <xdr:row>4</xdr:row>
      <xdr:rowOff>190500</xdr:rowOff>
    </xdr:to>
    <xdr:pic>
      <xdr:nvPicPr>
        <xdr:cNvPr id="251" name="Image 250"/>
        <xdr:cNvPicPr preferRelativeResize="1">
          <a:picLocks noChangeAspect="1"/>
        </xdr:cNvPicPr>
      </xdr:nvPicPr>
      <xdr:blipFill>
        <a:blip r:embed="rId1"/>
        <a:stretch>
          <a:fillRect/>
        </a:stretch>
      </xdr:blipFill>
      <xdr:spPr>
        <a:xfrm>
          <a:off x="214950675" y="2019300"/>
          <a:ext cx="1457325" cy="161925"/>
        </a:xfrm>
        <a:prstGeom prst="rect">
          <a:avLst/>
        </a:prstGeom>
        <a:ln>
          <a:noFill/>
        </a:ln>
      </xdr:spPr>
    </xdr:pic>
    <xdr:clientData/>
  </xdr:twoCellAnchor>
  <xdr:twoCellAnchor editAs="oneCell">
    <xdr:from>
      <xdr:col>271</xdr:col>
      <xdr:colOff>400050</xdr:colOff>
      <xdr:row>4</xdr:row>
      <xdr:rowOff>28575</xdr:rowOff>
    </xdr:from>
    <xdr:to>
      <xdr:col>273</xdr:col>
      <xdr:colOff>238125</xdr:colOff>
      <xdr:row>4</xdr:row>
      <xdr:rowOff>190500</xdr:rowOff>
    </xdr:to>
    <xdr:pic>
      <xdr:nvPicPr>
        <xdr:cNvPr id="252" name="Image 251"/>
        <xdr:cNvPicPr preferRelativeResize="1">
          <a:picLocks noChangeAspect="1"/>
        </xdr:cNvPicPr>
      </xdr:nvPicPr>
      <xdr:blipFill>
        <a:blip r:embed="rId1"/>
        <a:stretch>
          <a:fillRect/>
        </a:stretch>
      </xdr:blipFill>
      <xdr:spPr>
        <a:xfrm>
          <a:off x="219808425" y="2019300"/>
          <a:ext cx="1457325" cy="161925"/>
        </a:xfrm>
        <a:prstGeom prst="rect">
          <a:avLst/>
        </a:prstGeom>
        <a:ln>
          <a:noFill/>
        </a:ln>
      </xdr:spPr>
    </xdr:pic>
    <xdr:clientData/>
  </xdr:twoCellAnchor>
  <xdr:twoCellAnchor editAs="oneCell">
    <xdr:from>
      <xdr:col>276</xdr:col>
      <xdr:colOff>400050</xdr:colOff>
      <xdr:row>4</xdr:row>
      <xdr:rowOff>28575</xdr:rowOff>
    </xdr:from>
    <xdr:to>
      <xdr:col>278</xdr:col>
      <xdr:colOff>238125</xdr:colOff>
      <xdr:row>4</xdr:row>
      <xdr:rowOff>190500</xdr:rowOff>
    </xdr:to>
    <xdr:pic>
      <xdr:nvPicPr>
        <xdr:cNvPr id="253" name="Image 252"/>
        <xdr:cNvPicPr preferRelativeResize="1">
          <a:picLocks noChangeAspect="1"/>
        </xdr:cNvPicPr>
      </xdr:nvPicPr>
      <xdr:blipFill>
        <a:blip r:embed="rId1"/>
        <a:stretch>
          <a:fillRect/>
        </a:stretch>
      </xdr:blipFill>
      <xdr:spPr>
        <a:xfrm>
          <a:off x="223856550" y="2019300"/>
          <a:ext cx="1457325" cy="161925"/>
        </a:xfrm>
        <a:prstGeom prst="rect">
          <a:avLst/>
        </a:prstGeom>
        <a:ln>
          <a:noFill/>
        </a:ln>
      </xdr:spPr>
    </xdr:pic>
    <xdr:clientData/>
  </xdr:twoCellAnchor>
  <xdr:twoCellAnchor editAs="oneCell">
    <xdr:from>
      <xdr:col>282</xdr:col>
      <xdr:colOff>400050</xdr:colOff>
      <xdr:row>4</xdr:row>
      <xdr:rowOff>28575</xdr:rowOff>
    </xdr:from>
    <xdr:to>
      <xdr:col>284</xdr:col>
      <xdr:colOff>238125</xdr:colOff>
      <xdr:row>4</xdr:row>
      <xdr:rowOff>190500</xdr:rowOff>
    </xdr:to>
    <xdr:pic>
      <xdr:nvPicPr>
        <xdr:cNvPr id="254" name="Image 253"/>
        <xdr:cNvPicPr preferRelativeResize="1">
          <a:picLocks noChangeAspect="1"/>
        </xdr:cNvPicPr>
      </xdr:nvPicPr>
      <xdr:blipFill>
        <a:blip r:embed="rId1"/>
        <a:stretch>
          <a:fillRect/>
        </a:stretch>
      </xdr:blipFill>
      <xdr:spPr>
        <a:xfrm>
          <a:off x="228714300" y="2019300"/>
          <a:ext cx="1457325" cy="161925"/>
        </a:xfrm>
        <a:prstGeom prst="rect">
          <a:avLst/>
        </a:prstGeom>
        <a:ln>
          <a:noFill/>
        </a:ln>
      </xdr:spPr>
    </xdr:pic>
    <xdr:clientData/>
  </xdr:twoCellAnchor>
  <xdr:twoCellAnchor editAs="oneCell">
    <xdr:from>
      <xdr:col>287</xdr:col>
      <xdr:colOff>400050</xdr:colOff>
      <xdr:row>4</xdr:row>
      <xdr:rowOff>28575</xdr:rowOff>
    </xdr:from>
    <xdr:to>
      <xdr:col>289</xdr:col>
      <xdr:colOff>238125</xdr:colOff>
      <xdr:row>4</xdr:row>
      <xdr:rowOff>190500</xdr:rowOff>
    </xdr:to>
    <xdr:pic>
      <xdr:nvPicPr>
        <xdr:cNvPr id="255" name="Image 254"/>
        <xdr:cNvPicPr preferRelativeResize="1">
          <a:picLocks noChangeAspect="1"/>
        </xdr:cNvPicPr>
      </xdr:nvPicPr>
      <xdr:blipFill>
        <a:blip r:embed="rId1"/>
        <a:stretch>
          <a:fillRect/>
        </a:stretch>
      </xdr:blipFill>
      <xdr:spPr>
        <a:xfrm>
          <a:off x="232762425" y="2019300"/>
          <a:ext cx="1457325" cy="161925"/>
        </a:xfrm>
        <a:prstGeom prst="rect">
          <a:avLst/>
        </a:prstGeom>
        <a:ln>
          <a:noFill/>
        </a:ln>
      </xdr:spPr>
    </xdr:pic>
    <xdr:clientData/>
  </xdr:twoCellAnchor>
  <xdr:twoCellAnchor editAs="oneCell">
    <xdr:from>
      <xdr:col>293</xdr:col>
      <xdr:colOff>400050</xdr:colOff>
      <xdr:row>4</xdr:row>
      <xdr:rowOff>28575</xdr:rowOff>
    </xdr:from>
    <xdr:to>
      <xdr:col>295</xdr:col>
      <xdr:colOff>238125</xdr:colOff>
      <xdr:row>4</xdr:row>
      <xdr:rowOff>190500</xdr:rowOff>
    </xdr:to>
    <xdr:pic>
      <xdr:nvPicPr>
        <xdr:cNvPr id="256" name="Image 255"/>
        <xdr:cNvPicPr preferRelativeResize="1">
          <a:picLocks noChangeAspect="1"/>
        </xdr:cNvPicPr>
      </xdr:nvPicPr>
      <xdr:blipFill>
        <a:blip r:embed="rId1"/>
        <a:stretch>
          <a:fillRect/>
        </a:stretch>
      </xdr:blipFill>
      <xdr:spPr>
        <a:xfrm>
          <a:off x="237620175" y="2019300"/>
          <a:ext cx="1457325" cy="161925"/>
        </a:xfrm>
        <a:prstGeom prst="rect">
          <a:avLst/>
        </a:prstGeom>
        <a:ln>
          <a:noFill/>
        </a:ln>
      </xdr:spPr>
    </xdr:pic>
    <xdr:clientData/>
  </xdr:twoCellAnchor>
  <xdr:twoCellAnchor editAs="oneCell">
    <xdr:from>
      <xdr:col>298</xdr:col>
      <xdr:colOff>400050</xdr:colOff>
      <xdr:row>4</xdr:row>
      <xdr:rowOff>28575</xdr:rowOff>
    </xdr:from>
    <xdr:to>
      <xdr:col>300</xdr:col>
      <xdr:colOff>238125</xdr:colOff>
      <xdr:row>4</xdr:row>
      <xdr:rowOff>190500</xdr:rowOff>
    </xdr:to>
    <xdr:pic>
      <xdr:nvPicPr>
        <xdr:cNvPr id="257" name="Image 256"/>
        <xdr:cNvPicPr preferRelativeResize="1">
          <a:picLocks noChangeAspect="1"/>
        </xdr:cNvPicPr>
      </xdr:nvPicPr>
      <xdr:blipFill>
        <a:blip r:embed="rId1"/>
        <a:stretch>
          <a:fillRect/>
        </a:stretch>
      </xdr:blipFill>
      <xdr:spPr>
        <a:xfrm>
          <a:off x="241668300" y="2019300"/>
          <a:ext cx="1457325" cy="161925"/>
        </a:xfrm>
        <a:prstGeom prst="rect">
          <a:avLst/>
        </a:prstGeom>
        <a:ln>
          <a:noFill/>
        </a:ln>
      </xdr:spPr>
    </xdr:pic>
    <xdr:clientData/>
  </xdr:twoCellAnchor>
  <xdr:twoCellAnchor editAs="oneCell">
    <xdr:from>
      <xdr:col>304</xdr:col>
      <xdr:colOff>400050</xdr:colOff>
      <xdr:row>4</xdr:row>
      <xdr:rowOff>28575</xdr:rowOff>
    </xdr:from>
    <xdr:to>
      <xdr:col>306</xdr:col>
      <xdr:colOff>238125</xdr:colOff>
      <xdr:row>4</xdr:row>
      <xdr:rowOff>190500</xdr:rowOff>
    </xdr:to>
    <xdr:pic>
      <xdr:nvPicPr>
        <xdr:cNvPr id="258" name="Image 257"/>
        <xdr:cNvPicPr preferRelativeResize="1">
          <a:picLocks noChangeAspect="1"/>
        </xdr:cNvPicPr>
      </xdr:nvPicPr>
      <xdr:blipFill>
        <a:blip r:embed="rId1"/>
        <a:stretch>
          <a:fillRect/>
        </a:stretch>
      </xdr:blipFill>
      <xdr:spPr>
        <a:xfrm>
          <a:off x="246526050" y="2019300"/>
          <a:ext cx="1457325" cy="161925"/>
        </a:xfrm>
        <a:prstGeom prst="rect">
          <a:avLst/>
        </a:prstGeom>
        <a:ln>
          <a:noFill/>
        </a:ln>
      </xdr:spPr>
    </xdr:pic>
    <xdr:clientData/>
  </xdr:twoCellAnchor>
  <xdr:twoCellAnchor editAs="oneCell">
    <xdr:from>
      <xdr:col>309</xdr:col>
      <xdr:colOff>400050</xdr:colOff>
      <xdr:row>4</xdr:row>
      <xdr:rowOff>28575</xdr:rowOff>
    </xdr:from>
    <xdr:to>
      <xdr:col>311</xdr:col>
      <xdr:colOff>238125</xdr:colOff>
      <xdr:row>4</xdr:row>
      <xdr:rowOff>190500</xdr:rowOff>
    </xdr:to>
    <xdr:pic>
      <xdr:nvPicPr>
        <xdr:cNvPr id="259" name="Image 258"/>
        <xdr:cNvPicPr preferRelativeResize="1">
          <a:picLocks noChangeAspect="1"/>
        </xdr:cNvPicPr>
      </xdr:nvPicPr>
      <xdr:blipFill>
        <a:blip r:embed="rId1"/>
        <a:stretch>
          <a:fillRect/>
        </a:stretch>
      </xdr:blipFill>
      <xdr:spPr>
        <a:xfrm>
          <a:off x="250574175" y="2019300"/>
          <a:ext cx="1457325" cy="161925"/>
        </a:xfrm>
        <a:prstGeom prst="rect">
          <a:avLst/>
        </a:prstGeom>
        <a:ln>
          <a:noFill/>
        </a:ln>
      </xdr:spPr>
    </xdr:pic>
    <xdr:clientData/>
  </xdr:twoCellAnchor>
  <xdr:twoCellAnchor editAs="oneCell">
    <xdr:from>
      <xdr:col>315</xdr:col>
      <xdr:colOff>400050</xdr:colOff>
      <xdr:row>4</xdr:row>
      <xdr:rowOff>28575</xdr:rowOff>
    </xdr:from>
    <xdr:to>
      <xdr:col>317</xdr:col>
      <xdr:colOff>238125</xdr:colOff>
      <xdr:row>4</xdr:row>
      <xdr:rowOff>190500</xdr:rowOff>
    </xdr:to>
    <xdr:pic>
      <xdr:nvPicPr>
        <xdr:cNvPr id="260" name="Image 259"/>
        <xdr:cNvPicPr preferRelativeResize="1">
          <a:picLocks noChangeAspect="1"/>
        </xdr:cNvPicPr>
      </xdr:nvPicPr>
      <xdr:blipFill>
        <a:blip r:embed="rId1"/>
        <a:stretch>
          <a:fillRect/>
        </a:stretch>
      </xdr:blipFill>
      <xdr:spPr>
        <a:xfrm>
          <a:off x="255431925" y="2019300"/>
          <a:ext cx="1457325" cy="161925"/>
        </a:xfrm>
        <a:prstGeom prst="rect">
          <a:avLst/>
        </a:prstGeom>
        <a:ln>
          <a:noFill/>
        </a:ln>
      </xdr:spPr>
    </xdr:pic>
    <xdr:clientData/>
  </xdr:twoCellAnchor>
  <xdr:twoCellAnchor editAs="oneCell">
    <xdr:from>
      <xdr:col>320</xdr:col>
      <xdr:colOff>400050</xdr:colOff>
      <xdr:row>4</xdr:row>
      <xdr:rowOff>28575</xdr:rowOff>
    </xdr:from>
    <xdr:to>
      <xdr:col>322</xdr:col>
      <xdr:colOff>238125</xdr:colOff>
      <xdr:row>4</xdr:row>
      <xdr:rowOff>190500</xdr:rowOff>
    </xdr:to>
    <xdr:pic>
      <xdr:nvPicPr>
        <xdr:cNvPr id="261" name="Image 260"/>
        <xdr:cNvPicPr preferRelativeResize="1">
          <a:picLocks noChangeAspect="1"/>
        </xdr:cNvPicPr>
      </xdr:nvPicPr>
      <xdr:blipFill>
        <a:blip r:embed="rId1"/>
        <a:stretch>
          <a:fillRect/>
        </a:stretch>
      </xdr:blipFill>
      <xdr:spPr>
        <a:xfrm>
          <a:off x="259480050" y="2019300"/>
          <a:ext cx="1457325" cy="161925"/>
        </a:xfrm>
        <a:prstGeom prst="rect">
          <a:avLst/>
        </a:prstGeom>
        <a:ln>
          <a:noFill/>
        </a:ln>
      </xdr:spPr>
    </xdr:pic>
    <xdr:clientData/>
  </xdr:twoCellAnchor>
  <xdr:twoCellAnchor editAs="oneCell">
    <xdr:from>
      <xdr:col>326</xdr:col>
      <xdr:colOff>400050</xdr:colOff>
      <xdr:row>4</xdr:row>
      <xdr:rowOff>28575</xdr:rowOff>
    </xdr:from>
    <xdr:to>
      <xdr:col>328</xdr:col>
      <xdr:colOff>238125</xdr:colOff>
      <xdr:row>4</xdr:row>
      <xdr:rowOff>190500</xdr:rowOff>
    </xdr:to>
    <xdr:pic>
      <xdr:nvPicPr>
        <xdr:cNvPr id="262" name="Image 261"/>
        <xdr:cNvPicPr preferRelativeResize="1">
          <a:picLocks noChangeAspect="1"/>
        </xdr:cNvPicPr>
      </xdr:nvPicPr>
      <xdr:blipFill>
        <a:blip r:embed="rId1"/>
        <a:stretch>
          <a:fillRect/>
        </a:stretch>
      </xdr:blipFill>
      <xdr:spPr>
        <a:xfrm>
          <a:off x="264337800" y="2019300"/>
          <a:ext cx="1457325" cy="161925"/>
        </a:xfrm>
        <a:prstGeom prst="rect">
          <a:avLst/>
        </a:prstGeom>
        <a:ln>
          <a:noFill/>
        </a:ln>
      </xdr:spPr>
    </xdr:pic>
    <xdr:clientData/>
  </xdr:twoCellAnchor>
  <xdr:twoCellAnchor editAs="oneCell">
    <xdr:from>
      <xdr:col>331</xdr:col>
      <xdr:colOff>400050</xdr:colOff>
      <xdr:row>4</xdr:row>
      <xdr:rowOff>28575</xdr:rowOff>
    </xdr:from>
    <xdr:to>
      <xdr:col>333</xdr:col>
      <xdr:colOff>238125</xdr:colOff>
      <xdr:row>4</xdr:row>
      <xdr:rowOff>190500</xdr:rowOff>
    </xdr:to>
    <xdr:pic>
      <xdr:nvPicPr>
        <xdr:cNvPr id="263" name="Image 262"/>
        <xdr:cNvPicPr preferRelativeResize="1">
          <a:picLocks noChangeAspect="1"/>
        </xdr:cNvPicPr>
      </xdr:nvPicPr>
      <xdr:blipFill>
        <a:blip r:embed="rId1"/>
        <a:stretch>
          <a:fillRect/>
        </a:stretch>
      </xdr:blipFill>
      <xdr:spPr>
        <a:xfrm>
          <a:off x="268385925" y="2019300"/>
          <a:ext cx="1457325" cy="161925"/>
        </a:xfrm>
        <a:prstGeom prst="rect">
          <a:avLst/>
        </a:prstGeom>
        <a:ln>
          <a:noFill/>
        </a:ln>
      </xdr:spPr>
    </xdr:pic>
    <xdr:clientData/>
  </xdr:twoCellAnchor>
  <xdr:twoCellAnchor editAs="oneCell">
    <xdr:from>
      <xdr:col>337</xdr:col>
      <xdr:colOff>400050</xdr:colOff>
      <xdr:row>4</xdr:row>
      <xdr:rowOff>28575</xdr:rowOff>
    </xdr:from>
    <xdr:to>
      <xdr:col>339</xdr:col>
      <xdr:colOff>238125</xdr:colOff>
      <xdr:row>4</xdr:row>
      <xdr:rowOff>190500</xdr:rowOff>
    </xdr:to>
    <xdr:pic>
      <xdr:nvPicPr>
        <xdr:cNvPr id="264" name="Image 263"/>
        <xdr:cNvPicPr preferRelativeResize="1">
          <a:picLocks noChangeAspect="1"/>
        </xdr:cNvPicPr>
      </xdr:nvPicPr>
      <xdr:blipFill>
        <a:blip r:embed="rId1"/>
        <a:stretch>
          <a:fillRect/>
        </a:stretch>
      </xdr:blipFill>
      <xdr:spPr>
        <a:xfrm>
          <a:off x="273243675" y="2019300"/>
          <a:ext cx="1457325" cy="161925"/>
        </a:xfrm>
        <a:prstGeom prst="rect">
          <a:avLst/>
        </a:prstGeom>
        <a:ln>
          <a:noFill/>
        </a:ln>
      </xdr:spPr>
    </xdr:pic>
    <xdr:clientData/>
  </xdr:twoCellAnchor>
  <xdr:twoCellAnchor editAs="oneCell">
    <xdr:from>
      <xdr:col>342</xdr:col>
      <xdr:colOff>400050</xdr:colOff>
      <xdr:row>4</xdr:row>
      <xdr:rowOff>28575</xdr:rowOff>
    </xdr:from>
    <xdr:to>
      <xdr:col>344</xdr:col>
      <xdr:colOff>238125</xdr:colOff>
      <xdr:row>4</xdr:row>
      <xdr:rowOff>190500</xdr:rowOff>
    </xdr:to>
    <xdr:pic>
      <xdr:nvPicPr>
        <xdr:cNvPr id="265" name="Image 264"/>
        <xdr:cNvPicPr preferRelativeResize="1">
          <a:picLocks noChangeAspect="1"/>
        </xdr:cNvPicPr>
      </xdr:nvPicPr>
      <xdr:blipFill>
        <a:blip r:embed="rId1"/>
        <a:stretch>
          <a:fillRect/>
        </a:stretch>
      </xdr:blipFill>
      <xdr:spPr>
        <a:xfrm>
          <a:off x="277291800" y="2019300"/>
          <a:ext cx="1457325" cy="161925"/>
        </a:xfrm>
        <a:prstGeom prst="rect">
          <a:avLst/>
        </a:prstGeom>
        <a:ln>
          <a:noFill/>
        </a:ln>
      </xdr:spPr>
    </xdr:pic>
    <xdr:clientData/>
  </xdr:twoCellAnchor>
  <xdr:twoCellAnchor editAs="oneCell">
    <xdr:from>
      <xdr:col>348</xdr:col>
      <xdr:colOff>400050</xdr:colOff>
      <xdr:row>4</xdr:row>
      <xdr:rowOff>28575</xdr:rowOff>
    </xdr:from>
    <xdr:to>
      <xdr:col>350</xdr:col>
      <xdr:colOff>238125</xdr:colOff>
      <xdr:row>4</xdr:row>
      <xdr:rowOff>190500</xdr:rowOff>
    </xdr:to>
    <xdr:pic>
      <xdr:nvPicPr>
        <xdr:cNvPr id="266" name="Image 265"/>
        <xdr:cNvPicPr preferRelativeResize="1">
          <a:picLocks noChangeAspect="1"/>
        </xdr:cNvPicPr>
      </xdr:nvPicPr>
      <xdr:blipFill>
        <a:blip r:embed="rId1"/>
        <a:stretch>
          <a:fillRect/>
        </a:stretch>
      </xdr:blipFill>
      <xdr:spPr>
        <a:xfrm>
          <a:off x="282149550" y="2019300"/>
          <a:ext cx="1457325" cy="161925"/>
        </a:xfrm>
        <a:prstGeom prst="rect">
          <a:avLst/>
        </a:prstGeom>
        <a:ln>
          <a:noFill/>
        </a:ln>
      </xdr:spPr>
    </xdr:pic>
    <xdr:clientData/>
  </xdr:twoCellAnchor>
  <xdr:twoCellAnchor editAs="oneCell">
    <xdr:from>
      <xdr:col>353</xdr:col>
      <xdr:colOff>400050</xdr:colOff>
      <xdr:row>4</xdr:row>
      <xdr:rowOff>28575</xdr:rowOff>
    </xdr:from>
    <xdr:to>
      <xdr:col>355</xdr:col>
      <xdr:colOff>238125</xdr:colOff>
      <xdr:row>4</xdr:row>
      <xdr:rowOff>190500</xdr:rowOff>
    </xdr:to>
    <xdr:pic>
      <xdr:nvPicPr>
        <xdr:cNvPr id="267" name="Image 266"/>
        <xdr:cNvPicPr preferRelativeResize="1">
          <a:picLocks noChangeAspect="1"/>
        </xdr:cNvPicPr>
      </xdr:nvPicPr>
      <xdr:blipFill>
        <a:blip r:embed="rId1"/>
        <a:stretch>
          <a:fillRect/>
        </a:stretch>
      </xdr:blipFill>
      <xdr:spPr>
        <a:xfrm>
          <a:off x="286197675" y="2019300"/>
          <a:ext cx="1457325" cy="161925"/>
        </a:xfrm>
        <a:prstGeom prst="rect">
          <a:avLst/>
        </a:prstGeom>
        <a:ln>
          <a:noFill/>
        </a:ln>
      </xdr:spPr>
    </xdr:pic>
    <xdr:clientData/>
  </xdr:twoCellAnchor>
  <xdr:twoCellAnchor editAs="oneCell">
    <xdr:from>
      <xdr:col>359</xdr:col>
      <xdr:colOff>400050</xdr:colOff>
      <xdr:row>4</xdr:row>
      <xdr:rowOff>28575</xdr:rowOff>
    </xdr:from>
    <xdr:to>
      <xdr:col>361</xdr:col>
      <xdr:colOff>238125</xdr:colOff>
      <xdr:row>4</xdr:row>
      <xdr:rowOff>190500</xdr:rowOff>
    </xdr:to>
    <xdr:pic>
      <xdr:nvPicPr>
        <xdr:cNvPr id="268" name="Image 267"/>
        <xdr:cNvPicPr preferRelativeResize="1">
          <a:picLocks noChangeAspect="1"/>
        </xdr:cNvPicPr>
      </xdr:nvPicPr>
      <xdr:blipFill>
        <a:blip r:embed="rId1"/>
        <a:stretch>
          <a:fillRect/>
        </a:stretch>
      </xdr:blipFill>
      <xdr:spPr>
        <a:xfrm>
          <a:off x="291055425" y="2019300"/>
          <a:ext cx="1457325" cy="161925"/>
        </a:xfrm>
        <a:prstGeom prst="rect">
          <a:avLst/>
        </a:prstGeom>
        <a:ln>
          <a:noFill/>
        </a:ln>
      </xdr:spPr>
    </xdr:pic>
    <xdr:clientData/>
  </xdr:twoCellAnchor>
  <xdr:twoCellAnchor editAs="oneCell">
    <xdr:from>
      <xdr:col>364</xdr:col>
      <xdr:colOff>400050</xdr:colOff>
      <xdr:row>4</xdr:row>
      <xdr:rowOff>28575</xdr:rowOff>
    </xdr:from>
    <xdr:to>
      <xdr:col>366</xdr:col>
      <xdr:colOff>238125</xdr:colOff>
      <xdr:row>4</xdr:row>
      <xdr:rowOff>190500</xdr:rowOff>
    </xdr:to>
    <xdr:pic>
      <xdr:nvPicPr>
        <xdr:cNvPr id="269" name="Image 268"/>
        <xdr:cNvPicPr preferRelativeResize="1">
          <a:picLocks noChangeAspect="1"/>
        </xdr:cNvPicPr>
      </xdr:nvPicPr>
      <xdr:blipFill>
        <a:blip r:embed="rId1"/>
        <a:stretch>
          <a:fillRect/>
        </a:stretch>
      </xdr:blipFill>
      <xdr:spPr>
        <a:xfrm>
          <a:off x="295103550" y="2019300"/>
          <a:ext cx="1457325" cy="161925"/>
        </a:xfrm>
        <a:prstGeom prst="rect">
          <a:avLst/>
        </a:prstGeom>
        <a:ln>
          <a:noFill/>
        </a:ln>
      </xdr:spPr>
    </xdr:pic>
    <xdr:clientData/>
  </xdr:twoCellAnchor>
  <xdr:twoCellAnchor editAs="oneCell">
    <xdr:from>
      <xdr:col>370</xdr:col>
      <xdr:colOff>400050</xdr:colOff>
      <xdr:row>4</xdr:row>
      <xdr:rowOff>28575</xdr:rowOff>
    </xdr:from>
    <xdr:to>
      <xdr:col>372</xdr:col>
      <xdr:colOff>238125</xdr:colOff>
      <xdr:row>4</xdr:row>
      <xdr:rowOff>190500</xdr:rowOff>
    </xdr:to>
    <xdr:pic>
      <xdr:nvPicPr>
        <xdr:cNvPr id="270" name="Image 269"/>
        <xdr:cNvPicPr preferRelativeResize="1">
          <a:picLocks noChangeAspect="1"/>
        </xdr:cNvPicPr>
      </xdr:nvPicPr>
      <xdr:blipFill>
        <a:blip r:embed="rId1"/>
        <a:stretch>
          <a:fillRect/>
        </a:stretch>
      </xdr:blipFill>
      <xdr:spPr>
        <a:xfrm>
          <a:off x="299961300" y="2019300"/>
          <a:ext cx="1457325" cy="161925"/>
        </a:xfrm>
        <a:prstGeom prst="rect">
          <a:avLst/>
        </a:prstGeom>
        <a:ln>
          <a:noFill/>
        </a:ln>
      </xdr:spPr>
    </xdr:pic>
    <xdr:clientData/>
  </xdr:twoCellAnchor>
  <xdr:twoCellAnchor editAs="oneCell">
    <xdr:from>
      <xdr:col>375</xdr:col>
      <xdr:colOff>400050</xdr:colOff>
      <xdr:row>4</xdr:row>
      <xdr:rowOff>28575</xdr:rowOff>
    </xdr:from>
    <xdr:to>
      <xdr:col>377</xdr:col>
      <xdr:colOff>238125</xdr:colOff>
      <xdr:row>4</xdr:row>
      <xdr:rowOff>190500</xdr:rowOff>
    </xdr:to>
    <xdr:pic>
      <xdr:nvPicPr>
        <xdr:cNvPr id="271" name="Image 270"/>
        <xdr:cNvPicPr preferRelativeResize="1">
          <a:picLocks noChangeAspect="1"/>
        </xdr:cNvPicPr>
      </xdr:nvPicPr>
      <xdr:blipFill>
        <a:blip r:embed="rId1"/>
        <a:stretch>
          <a:fillRect/>
        </a:stretch>
      </xdr:blipFill>
      <xdr:spPr>
        <a:xfrm>
          <a:off x="304009425" y="2019300"/>
          <a:ext cx="1457325" cy="161925"/>
        </a:xfrm>
        <a:prstGeom prst="rect">
          <a:avLst/>
        </a:prstGeom>
        <a:ln>
          <a:noFill/>
        </a:ln>
      </xdr:spPr>
    </xdr:pic>
    <xdr:clientData/>
  </xdr:twoCellAnchor>
  <xdr:twoCellAnchor editAs="oneCell">
    <xdr:from>
      <xdr:col>381</xdr:col>
      <xdr:colOff>400050</xdr:colOff>
      <xdr:row>4</xdr:row>
      <xdr:rowOff>28575</xdr:rowOff>
    </xdr:from>
    <xdr:to>
      <xdr:col>383</xdr:col>
      <xdr:colOff>238125</xdr:colOff>
      <xdr:row>4</xdr:row>
      <xdr:rowOff>190500</xdr:rowOff>
    </xdr:to>
    <xdr:pic>
      <xdr:nvPicPr>
        <xdr:cNvPr id="272" name="Image 271"/>
        <xdr:cNvPicPr preferRelativeResize="1">
          <a:picLocks noChangeAspect="1"/>
        </xdr:cNvPicPr>
      </xdr:nvPicPr>
      <xdr:blipFill>
        <a:blip r:embed="rId1"/>
        <a:stretch>
          <a:fillRect/>
        </a:stretch>
      </xdr:blipFill>
      <xdr:spPr>
        <a:xfrm>
          <a:off x="308867175" y="2019300"/>
          <a:ext cx="1457325" cy="161925"/>
        </a:xfrm>
        <a:prstGeom prst="rect">
          <a:avLst/>
        </a:prstGeom>
        <a:ln>
          <a:noFill/>
        </a:ln>
      </xdr:spPr>
    </xdr:pic>
    <xdr:clientData/>
  </xdr:twoCellAnchor>
  <xdr:twoCellAnchor editAs="oneCell">
    <xdr:from>
      <xdr:col>386</xdr:col>
      <xdr:colOff>400050</xdr:colOff>
      <xdr:row>4</xdr:row>
      <xdr:rowOff>28575</xdr:rowOff>
    </xdr:from>
    <xdr:to>
      <xdr:col>388</xdr:col>
      <xdr:colOff>238125</xdr:colOff>
      <xdr:row>4</xdr:row>
      <xdr:rowOff>190500</xdr:rowOff>
    </xdr:to>
    <xdr:pic>
      <xdr:nvPicPr>
        <xdr:cNvPr id="273" name="Image 272"/>
        <xdr:cNvPicPr preferRelativeResize="1">
          <a:picLocks noChangeAspect="1"/>
        </xdr:cNvPicPr>
      </xdr:nvPicPr>
      <xdr:blipFill>
        <a:blip r:embed="rId1"/>
        <a:stretch>
          <a:fillRect/>
        </a:stretch>
      </xdr:blipFill>
      <xdr:spPr>
        <a:xfrm>
          <a:off x="312915300" y="2019300"/>
          <a:ext cx="1457325" cy="161925"/>
        </a:xfrm>
        <a:prstGeom prst="rect">
          <a:avLst/>
        </a:prstGeom>
        <a:ln>
          <a:noFill/>
        </a:ln>
      </xdr:spPr>
    </xdr:pic>
    <xdr:clientData/>
  </xdr:twoCellAnchor>
  <xdr:twoCellAnchor editAs="oneCell">
    <xdr:from>
      <xdr:col>392</xdr:col>
      <xdr:colOff>400050</xdr:colOff>
      <xdr:row>4</xdr:row>
      <xdr:rowOff>28575</xdr:rowOff>
    </xdr:from>
    <xdr:to>
      <xdr:col>394</xdr:col>
      <xdr:colOff>238125</xdr:colOff>
      <xdr:row>4</xdr:row>
      <xdr:rowOff>190500</xdr:rowOff>
    </xdr:to>
    <xdr:pic>
      <xdr:nvPicPr>
        <xdr:cNvPr id="274" name="Image 273"/>
        <xdr:cNvPicPr preferRelativeResize="1">
          <a:picLocks noChangeAspect="1"/>
        </xdr:cNvPicPr>
      </xdr:nvPicPr>
      <xdr:blipFill>
        <a:blip r:embed="rId1"/>
        <a:stretch>
          <a:fillRect/>
        </a:stretch>
      </xdr:blipFill>
      <xdr:spPr>
        <a:xfrm>
          <a:off x="317773050" y="2019300"/>
          <a:ext cx="1457325" cy="161925"/>
        </a:xfrm>
        <a:prstGeom prst="rect">
          <a:avLst/>
        </a:prstGeom>
        <a:ln>
          <a:noFill/>
        </a:ln>
      </xdr:spPr>
    </xdr:pic>
    <xdr:clientData/>
  </xdr:twoCellAnchor>
  <xdr:twoCellAnchor editAs="oneCell">
    <xdr:from>
      <xdr:col>397</xdr:col>
      <xdr:colOff>400050</xdr:colOff>
      <xdr:row>4</xdr:row>
      <xdr:rowOff>28575</xdr:rowOff>
    </xdr:from>
    <xdr:to>
      <xdr:col>399</xdr:col>
      <xdr:colOff>238125</xdr:colOff>
      <xdr:row>4</xdr:row>
      <xdr:rowOff>190500</xdr:rowOff>
    </xdr:to>
    <xdr:pic>
      <xdr:nvPicPr>
        <xdr:cNvPr id="275" name="Image 274"/>
        <xdr:cNvPicPr preferRelativeResize="1">
          <a:picLocks noChangeAspect="1"/>
        </xdr:cNvPicPr>
      </xdr:nvPicPr>
      <xdr:blipFill>
        <a:blip r:embed="rId1"/>
        <a:stretch>
          <a:fillRect/>
        </a:stretch>
      </xdr:blipFill>
      <xdr:spPr>
        <a:xfrm>
          <a:off x="321821175" y="2019300"/>
          <a:ext cx="1457325" cy="161925"/>
        </a:xfrm>
        <a:prstGeom prst="rect">
          <a:avLst/>
        </a:prstGeom>
        <a:ln>
          <a:noFill/>
        </a:ln>
      </xdr:spPr>
    </xdr:pic>
    <xdr:clientData/>
  </xdr:twoCellAnchor>
  <xdr:twoCellAnchor editAs="oneCell">
    <xdr:from>
      <xdr:col>403</xdr:col>
      <xdr:colOff>400050</xdr:colOff>
      <xdr:row>4</xdr:row>
      <xdr:rowOff>28575</xdr:rowOff>
    </xdr:from>
    <xdr:to>
      <xdr:col>405</xdr:col>
      <xdr:colOff>238125</xdr:colOff>
      <xdr:row>4</xdr:row>
      <xdr:rowOff>190500</xdr:rowOff>
    </xdr:to>
    <xdr:pic>
      <xdr:nvPicPr>
        <xdr:cNvPr id="276" name="Image 275"/>
        <xdr:cNvPicPr preferRelativeResize="1">
          <a:picLocks noChangeAspect="1"/>
        </xdr:cNvPicPr>
      </xdr:nvPicPr>
      <xdr:blipFill>
        <a:blip r:embed="rId1"/>
        <a:stretch>
          <a:fillRect/>
        </a:stretch>
      </xdr:blipFill>
      <xdr:spPr>
        <a:xfrm>
          <a:off x="326678925" y="2019300"/>
          <a:ext cx="1457325" cy="161925"/>
        </a:xfrm>
        <a:prstGeom prst="rect">
          <a:avLst/>
        </a:prstGeom>
        <a:ln>
          <a:noFill/>
        </a:ln>
      </xdr:spPr>
    </xdr:pic>
    <xdr:clientData/>
  </xdr:twoCellAnchor>
  <xdr:twoCellAnchor editAs="oneCell">
    <xdr:from>
      <xdr:col>408</xdr:col>
      <xdr:colOff>400050</xdr:colOff>
      <xdr:row>4</xdr:row>
      <xdr:rowOff>28575</xdr:rowOff>
    </xdr:from>
    <xdr:to>
      <xdr:col>410</xdr:col>
      <xdr:colOff>238125</xdr:colOff>
      <xdr:row>4</xdr:row>
      <xdr:rowOff>190500</xdr:rowOff>
    </xdr:to>
    <xdr:pic>
      <xdr:nvPicPr>
        <xdr:cNvPr id="277" name="Image 276"/>
        <xdr:cNvPicPr preferRelativeResize="1">
          <a:picLocks noChangeAspect="1"/>
        </xdr:cNvPicPr>
      </xdr:nvPicPr>
      <xdr:blipFill>
        <a:blip r:embed="rId1"/>
        <a:stretch>
          <a:fillRect/>
        </a:stretch>
      </xdr:blipFill>
      <xdr:spPr>
        <a:xfrm>
          <a:off x="330727050" y="2019300"/>
          <a:ext cx="1457325" cy="161925"/>
        </a:xfrm>
        <a:prstGeom prst="rect">
          <a:avLst/>
        </a:prstGeom>
        <a:ln>
          <a:noFill/>
        </a:ln>
      </xdr:spPr>
    </xdr:pic>
    <xdr:clientData/>
  </xdr:twoCellAnchor>
  <xdr:twoCellAnchor editAs="oneCell">
    <xdr:from>
      <xdr:col>414</xdr:col>
      <xdr:colOff>400050</xdr:colOff>
      <xdr:row>4</xdr:row>
      <xdr:rowOff>28575</xdr:rowOff>
    </xdr:from>
    <xdr:to>
      <xdr:col>416</xdr:col>
      <xdr:colOff>238125</xdr:colOff>
      <xdr:row>4</xdr:row>
      <xdr:rowOff>190500</xdr:rowOff>
    </xdr:to>
    <xdr:pic>
      <xdr:nvPicPr>
        <xdr:cNvPr id="278" name="Image 277"/>
        <xdr:cNvPicPr preferRelativeResize="1">
          <a:picLocks noChangeAspect="1"/>
        </xdr:cNvPicPr>
      </xdr:nvPicPr>
      <xdr:blipFill>
        <a:blip r:embed="rId1"/>
        <a:stretch>
          <a:fillRect/>
        </a:stretch>
      </xdr:blipFill>
      <xdr:spPr>
        <a:xfrm>
          <a:off x="335584800" y="2019300"/>
          <a:ext cx="1457325" cy="161925"/>
        </a:xfrm>
        <a:prstGeom prst="rect">
          <a:avLst/>
        </a:prstGeom>
        <a:ln>
          <a:noFill/>
        </a:ln>
      </xdr:spPr>
    </xdr:pic>
    <xdr:clientData/>
  </xdr:twoCellAnchor>
  <xdr:twoCellAnchor editAs="oneCell">
    <xdr:from>
      <xdr:col>419</xdr:col>
      <xdr:colOff>400050</xdr:colOff>
      <xdr:row>4</xdr:row>
      <xdr:rowOff>28575</xdr:rowOff>
    </xdr:from>
    <xdr:to>
      <xdr:col>421</xdr:col>
      <xdr:colOff>238125</xdr:colOff>
      <xdr:row>4</xdr:row>
      <xdr:rowOff>190500</xdr:rowOff>
    </xdr:to>
    <xdr:pic>
      <xdr:nvPicPr>
        <xdr:cNvPr id="279" name="Image 278"/>
        <xdr:cNvPicPr preferRelativeResize="1">
          <a:picLocks noChangeAspect="1"/>
        </xdr:cNvPicPr>
      </xdr:nvPicPr>
      <xdr:blipFill>
        <a:blip r:embed="rId1"/>
        <a:stretch>
          <a:fillRect/>
        </a:stretch>
      </xdr:blipFill>
      <xdr:spPr>
        <a:xfrm>
          <a:off x="339632925" y="2019300"/>
          <a:ext cx="1457325" cy="161925"/>
        </a:xfrm>
        <a:prstGeom prst="rect">
          <a:avLst/>
        </a:prstGeom>
        <a:ln>
          <a:noFill/>
        </a:ln>
      </xdr:spPr>
    </xdr:pic>
    <xdr:clientData/>
  </xdr:twoCellAnchor>
  <xdr:twoCellAnchor editAs="oneCell">
    <xdr:from>
      <xdr:col>425</xdr:col>
      <xdr:colOff>400050</xdr:colOff>
      <xdr:row>4</xdr:row>
      <xdr:rowOff>28575</xdr:rowOff>
    </xdr:from>
    <xdr:to>
      <xdr:col>427</xdr:col>
      <xdr:colOff>238125</xdr:colOff>
      <xdr:row>4</xdr:row>
      <xdr:rowOff>190500</xdr:rowOff>
    </xdr:to>
    <xdr:pic>
      <xdr:nvPicPr>
        <xdr:cNvPr id="280" name="Image 279"/>
        <xdr:cNvPicPr preferRelativeResize="1">
          <a:picLocks noChangeAspect="1"/>
        </xdr:cNvPicPr>
      </xdr:nvPicPr>
      <xdr:blipFill>
        <a:blip r:embed="rId1"/>
        <a:stretch>
          <a:fillRect/>
        </a:stretch>
      </xdr:blipFill>
      <xdr:spPr>
        <a:xfrm>
          <a:off x="344490675" y="2019300"/>
          <a:ext cx="1457325" cy="161925"/>
        </a:xfrm>
        <a:prstGeom prst="rect">
          <a:avLst/>
        </a:prstGeom>
        <a:ln>
          <a:noFill/>
        </a:ln>
      </xdr:spPr>
    </xdr:pic>
    <xdr:clientData/>
  </xdr:twoCellAnchor>
  <xdr:twoCellAnchor editAs="oneCell">
    <xdr:from>
      <xdr:col>430</xdr:col>
      <xdr:colOff>400050</xdr:colOff>
      <xdr:row>4</xdr:row>
      <xdr:rowOff>28575</xdr:rowOff>
    </xdr:from>
    <xdr:to>
      <xdr:col>432</xdr:col>
      <xdr:colOff>238125</xdr:colOff>
      <xdr:row>4</xdr:row>
      <xdr:rowOff>190500</xdr:rowOff>
    </xdr:to>
    <xdr:pic>
      <xdr:nvPicPr>
        <xdr:cNvPr id="281" name="Image 280"/>
        <xdr:cNvPicPr preferRelativeResize="1">
          <a:picLocks noChangeAspect="1"/>
        </xdr:cNvPicPr>
      </xdr:nvPicPr>
      <xdr:blipFill>
        <a:blip r:embed="rId1"/>
        <a:stretch>
          <a:fillRect/>
        </a:stretch>
      </xdr:blipFill>
      <xdr:spPr>
        <a:xfrm>
          <a:off x="348538800" y="2019300"/>
          <a:ext cx="1457325" cy="161925"/>
        </a:xfrm>
        <a:prstGeom prst="rect">
          <a:avLst/>
        </a:prstGeom>
        <a:ln>
          <a:noFill/>
        </a:ln>
      </xdr:spPr>
    </xdr:pic>
    <xdr:clientData/>
  </xdr:twoCellAnchor>
  <xdr:twoCellAnchor editAs="oneCell">
    <xdr:from>
      <xdr:col>436</xdr:col>
      <xdr:colOff>400050</xdr:colOff>
      <xdr:row>4</xdr:row>
      <xdr:rowOff>28575</xdr:rowOff>
    </xdr:from>
    <xdr:to>
      <xdr:col>438</xdr:col>
      <xdr:colOff>238125</xdr:colOff>
      <xdr:row>4</xdr:row>
      <xdr:rowOff>190500</xdr:rowOff>
    </xdr:to>
    <xdr:pic>
      <xdr:nvPicPr>
        <xdr:cNvPr id="282" name="Image 281"/>
        <xdr:cNvPicPr preferRelativeResize="1">
          <a:picLocks noChangeAspect="1"/>
        </xdr:cNvPicPr>
      </xdr:nvPicPr>
      <xdr:blipFill>
        <a:blip r:embed="rId1"/>
        <a:stretch>
          <a:fillRect/>
        </a:stretch>
      </xdr:blipFill>
      <xdr:spPr>
        <a:xfrm>
          <a:off x="353396550" y="2019300"/>
          <a:ext cx="1457325" cy="161925"/>
        </a:xfrm>
        <a:prstGeom prst="rect">
          <a:avLst/>
        </a:prstGeom>
        <a:ln>
          <a:noFill/>
        </a:ln>
      </xdr:spPr>
    </xdr:pic>
    <xdr:clientData/>
  </xdr:twoCellAnchor>
  <xdr:twoCellAnchor editAs="oneCell">
    <xdr:from>
      <xdr:col>441</xdr:col>
      <xdr:colOff>400050</xdr:colOff>
      <xdr:row>4</xdr:row>
      <xdr:rowOff>28575</xdr:rowOff>
    </xdr:from>
    <xdr:to>
      <xdr:col>443</xdr:col>
      <xdr:colOff>238125</xdr:colOff>
      <xdr:row>4</xdr:row>
      <xdr:rowOff>190500</xdr:rowOff>
    </xdr:to>
    <xdr:pic>
      <xdr:nvPicPr>
        <xdr:cNvPr id="283" name="Image 282"/>
        <xdr:cNvPicPr preferRelativeResize="1">
          <a:picLocks noChangeAspect="1"/>
        </xdr:cNvPicPr>
      </xdr:nvPicPr>
      <xdr:blipFill>
        <a:blip r:embed="rId1"/>
        <a:stretch>
          <a:fillRect/>
        </a:stretch>
      </xdr:blipFill>
      <xdr:spPr>
        <a:xfrm>
          <a:off x="357444675" y="2019300"/>
          <a:ext cx="1457325" cy="161925"/>
        </a:xfrm>
        <a:prstGeom prst="rect">
          <a:avLst/>
        </a:prstGeom>
        <a:ln>
          <a:noFill/>
        </a:ln>
      </xdr:spPr>
    </xdr:pic>
    <xdr:clientData/>
  </xdr:twoCellAnchor>
  <xdr:twoCellAnchor editAs="oneCell">
    <xdr:from>
      <xdr:col>447</xdr:col>
      <xdr:colOff>400050</xdr:colOff>
      <xdr:row>4</xdr:row>
      <xdr:rowOff>28575</xdr:rowOff>
    </xdr:from>
    <xdr:to>
      <xdr:col>449</xdr:col>
      <xdr:colOff>238125</xdr:colOff>
      <xdr:row>4</xdr:row>
      <xdr:rowOff>190500</xdr:rowOff>
    </xdr:to>
    <xdr:pic>
      <xdr:nvPicPr>
        <xdr:cNvPr id="284" name="Image 283"/>
        <xdr:cNvPicPr preferRelativeResize="1">
          <a:picLocks noChangeAspect="1"/>
        </xdr:cNvPicPr>
      </xdr:nvPicPr>
      <xdr:blipFill>
        <a:blip r:embed="rId1"/>
        <a:stretch>
          <a:fillRect/>
        </a:stretch>
      </xdr:blipFill>
      <xdr:spPr>
        <a:xfrm>
          <a:off x="362302425" y="2019300"/>
          <a:ext cx="1457325" cy="161925"/>
        </a:xfrm>
        <a:prstGeom prst="rect">
          <a:avLst/>
        </a:prstGeom>
        <a:ln>
          <a:noFill/>
        </a:ln>
      </xdr:spPr>
    </xdr:pic>
    <xdr:clientData/>
  </xdr:twoCellAnchor>
  <xdr:twoCellAnchor editAs="oneCell">
    <xdr:from>
      <xdr:col>452</xdr:col>
      <xdr:colOff>400050</xdr:colOff>
      <xdr:row>4</xdr:row>
      <xdr:rowOff>28575</xdr:rowOff>
    </xdr:from>
    <xdr:to>
      <xdr:col>454</xdr:col>
      <xdr:colOff>238125</xdr:colOff>
      <xdr:row>4</xdr:row>
      <xdr:rowOff>190500</xdr:rowOff>
    </xdr:to>
    <xdr:pic>
      <xdr:nvPicPr>
        <xdr:cNvPr id="285" name="Image 284"/>
        <xdr:cNvPicPr preferRelativeResize="1">
          <a:picLocks noChangeAspect="1"/>
        </xdr:cNvPicPr>
      </xdr:nvPicPr>
      <xdr:blipFill>
        <a:blip r:embed="rId1"/>
        <a:stretch>
          <a:fillRect/>
        </a:stretch>
      </xdr:blipFill>
      <xdr:spPr>
        <a:xfrm>
          <a:off x="366350550" y="2019300"/>
          <a:ext cx="1457325" cy="161925"/>
        </a:xfrm>
        <a:prstGeom prst="rect">
          <a:avLst/>
        </a:prstGeom>
        <a:ln>
          <a:noFill/>
        </a:ln>
      </xdr:spPr>
    </xdr:pic>
    <xdr:clientData/>
  </xdr:twoCellAnchor>
  <xdr:twoCellAnchor editAs="oneCell">
    <xdr:from>
      <xdr:col>458</xdr:col>
      <xdr:colOff>400050</xdr:colOff>
      <xdr:row>4</xdr:row>
      <xdr:rowOff>28575</xdr:rowOff>
    </xdr:from>
    <xdr:to>
      <xdr:col>460</xdr:col>
      <xdr:colOff>238125</xdr:colOff>
      <xdr:row>4</xdr:row>
      <xdr:rowOff>190500</xdr:rowOff>
    </xdr:to>
    <xdr:pic>
      <xdr:nvPicPr>
        <xdr:cNvPr id="286" name="Image 285"/>
        <xdr:cNvPicPr preferRelativeResize="1">
          <a:picLocks noChangeAspect="1"/>
        </xdr:cNvPicPr>
      </xdr:nvPicPr>
      <xdr:blipFill>
        <a:blip r:embed="rId1"/>
        <a:stretch>
          <a:fillRect/>
        </a:stretch>
      </xdr:blipFill>
      <xdr:spPr>
        <a:xfrm>
          <a:off x="371208300" y="2019300"/>
          <a:ext cx="1457325" cy="161925"/>
        </a:xfrm>
        <a:prstGeom prst="rect">
          <a:avLst/>
        </a:prstGeom>
        <a:ln>
          <a:noFill/>
        </a:ln>
      </xdr:spPr>
    </xdr:pic>
    <xdr:clientData/>
  </xdr:twoCellAnchor>
  <xdr:twoCellAnchor editAs="oneCell">
    <xdr:from>
      <xdr:col>463</xdr:col>
      <xdr:colOff>400050</xdr:colOff>
      <xdr:row>4</xdr:row>
      <xdr:rowOff>28575</xdr:rowOff>
    </xdr:from>
    <xdr:to>
      <xdr:col>465</xdr:col>
      <xdr:colOff>238125</xdr:colOff>
      <xdr:row>4</xdr:row>
      <xdr:rowOff>190500</xdr:rowOff>
    </xdr:to>
    <xdr:pic>
      <xdr:nvPicPr>
        <xdr:cNvPr id="287" name="Image 286"/>
        <xdr:cNvPicPr preferRelativeResize="1">
          <a:picLocks noChangeAspect="1"/>
        </xdr:cNvPicPr>
      </xdr:nvPicPr>
      <xdr:blipFill>
        <a:blip r:embed="rId1"/>
        <a:stretch>
          <a:fillRect/>
        </a:stretch>
      </xdr:blipFill>
      <xdr:spPr>
        <a:xfrm>
          <a:off x="375256425" y="2019300"/>
          <a:ext cx="1457325" cy="161925"/>
        </a:xfrm>
        <a:prstGeom prst="rect">
          <a:avLst/>
        </a:prstGeom>
        <a:ln>
          <a:noFill/>
        </a:ln>
      </xdr:spPr>
    </xdr:pic>
    <xdr:clientData/>
  </xdr:twoCellAnchor>
  <xdr:twoCellAnchor editAs="oneCell">
    <xdr:from>
      <xdr:col>469</xdr:col>
      <xdr:colOff>400050</xdr:colOff>
      <xdr:row>4</xdr:row>
      <xdr:rowOff>28575</xdr:rowOff>
    </xdr:from>
    <xdr:to>
      <xdr:col>471</xdr:col>
      <xdr:colOff>238125</xdr:colOff>
      <xdr:row>4</xdr:row>
      <xdr:rowOff>190500</xdr:rowOff>
    </xdr:to>
    <xdr:pic>
      <xdr:nvPicPr>
        <xdr:cNvPr id="288" name="Image 287"/>
        <xdr:cNvPicPr preferRelativeResize="1">
          <a:picLocks noChangeAspect="1"/>
        </xdr:cNvPicPr>
      </xdr:nvPicPr>
      <xdr:blipFill>
        <a:blip r:embed="rId1"/>
        <a:stretch>
          <a:fillRect/>
        </a:stretch>
      </xdr:blipFill>
      <xdr:spPr>
        <a:xfrm>
          <a:off x="380114175" y="2019300"/>
          <a:ext cx="1457325" cy="161925"/>
        </a:xfrm>
        <a:prstGeom prst="rect">
          <a:avLst/>
        </a:prstGeom>
        <a:ln>
          <a:noFill/>
        </a:ln>
      </xdr:spPr>
    </xdr:pic>
    <xdr:clientData/>
  </xdr:twoCellAnchor>
  <xdr:twoCellAnchor editAs="oneCell">
    <xdr:from>
      <xdr:col>474</xdr:col>
      <xdr:colOff>400050</xdr:colOff>
      <xdr:row>4</xdr:row>
      <xdr:rowOff>28575</xdr:rowOff>
    </xdr:from>
    <xdr:to>
      <xdr:col>476</xdr:col>
      <xdr:colOff>238125</xdr:colOff>
      <xdr:row>4</xdr:row>
      <xdr:rowOff>190500</xdr:rowOff>
    </xdr:to>
    <xdr:pic>
      <xdr:nvPicPr>
        <xdr:cNvPr id="289" name="Image 288"/>
        <xdr:cNvPicPr preferRelativeResize="1">
          <a:picLocks noChangeAspect="1"/>
        </xdr:cNvPicPr>
      </xdr:nvPicPr>
      <xdr:blipFill>
        <a:blip r:embed="rId1"/>
        <a:stretch>
          <a:fillRect/>
        </a:stretch>
      </xdr:blipFill>
      <xdr:spPr>
        <a:xfrm>
          <a:off x="384162300" y="2019300"/>
          <a:ext cx="1457325" cy="161925"/>
        </a:xfrm>
        <a:prstGeom prst="rect">
          <a:avLst/>
        </a:prstGeom>
        <a:ln>
          <a:noFill/>
        </a:ln>
      </xdr:spPr>
    </xdr:pic>
    <xdr:clientData/>
  </xdr:twoCellAnchor>
  <xdr:twoCellAnchor editAs="oneCell">
    <xdr:from>
      <xdr:col>480</xdr:col>
      <xdr:colOff>400050</xdr:colOff>
      <xdr:row>4</xdr:row>
      <xdr:rowOff>28575</xdr:rowOff>
    </xdr:from>
    <xdr:to>
      <xdr:col>482</xdr:col>
      <xdr:colOff>238125</xdr:colOff>
      <xdr:row>4</xdr:row>
      <xdr:rowOff>190500</xdr:rowOff>
    </xdr:to>
    <xdr:pic>
      <xdr:nvPicPr>
        <xdr:cNvPr id="290" name="Image 289"/>
        <xdr:cNvPicPr preferRelativeResize="1">
          <a:picLocks noChangeAspect="1"/>
        </xdr:cNvPicPr>
      </xdr:nvPicPr>
      <xdr:blipFill>
        <a:blip r:embed="rId1"/>
        <a:stretch>
          <a:fillRect/>
        </a:stretch>
      </xdr:blipFill>
      <xdr:spPr>
        <a:xfrm>
          <a:off x="389020050" y="2019300"/>
          <a:ext cx="1457325" cy="161925"/>
        </a:xfrm>
        <a:prstGeom prst="rect">
          <a:avLst/>
        </a:prstGeom>
        <a:ln>
          <a:noFill/>
        </a:ln>
      </xdr:spPr>
    </xdr:pic>
    <xdr:clientData/>
  </xdr:twoCellAnchor>
  <xdr:twoCellAnchor editAs="oneCell">
    <xdr:from>
      <xdr:col>485</xdr:col>
      <xdr:colOff>400050</xdr:colOff>
      <xdr:row>4</xdr:row>
      <xdr:rowOff>28575</xdr:rowOff>
    </xdr:from>
    <xdr:to>
      <xdr:col>487</xdr:col>
      <xdr:colOff>238125</xdr:colOff>
      <xdr:row>4</xdr:row>
      <xdr:rowOff>190500</xdr:rowOff>
    </xdr:to>
    <xdr:pic>
      <xdr:nvPicPr>
        <xdr:cNvPr id="291" name="Image 290"/>
        <xdr:cNvPicPr preferRelativeResize="1">
          <a:picLocks noChangeAspect="1"/>
        </xdr:cNvPicPr>
      </xdr:nvPicPr>
      <xdr:blipFill>
        <a:blip r:embed="rId1"/>
        <a:stretch>
          <a:fillRect/>
        </a:stretch>
      </xdr:blipFill>
      <xdr:spPr>
        <a:xfrm>
          <a:off x="393068175" y="2019300"/>
          <a:ext cx="1457325" cy="161925"/>
        </a:xfrm>
        <a:prstGeom prst="rect">
          <a:avLst/>
        </a:prstGeom>
        <a:ln>
          <a:noFill/>
        </a:ln>
      </xdr:spPr>
    </xdr:pic>
    <xdr:clientData/>
  </xdr:twoCellAnchor>
  <xdr:twoCellAnchor editAs="oneCell">
    <xdr:from>
      <xdr:col>491</xdr:col>
      <xdr:colOff>400050</xdr:colOff>
      <xdr:row>4</xdr:row>
      <xdr:rowOff>28575</xdr:rowOff>
    </xdr:from>
    <xdr:to>
      <xdr:col>493</xdr:col>
      <xdr:colOff>238125</xdr:colOff>
      <xdr:row>4</xdr:row>
      <xdr:rowOff>190500</xdr:rowOff>
    </xdr:to>
    <xdr:pic>
      <xdr:nvPicPr>
        <xdr:cNvPr id="292" name="Image 291"/>
        <xdr:cNvPicPr preferRelativeResize="1">
          <a:picLocks noChangeAspect="1"/>
        </xdr:cNvPicPr>
      </xdr:nvPicPr>
      <xdr:blipFill>
        <a:blip r:embed="rId1"/>
        <a:stretch>
          <a:fillRect/>
        </a:stretch>
      </xdr:blipFill>
      <xdr:spPr>
        <a:xfrm>
          <a:off x="397925925" y="2019300"/>
          <a:ext cx="1457325" cy="161925"/>
        </a:xfrm>
        <a:prstGeom prst="rect">
          <a:avLst/>
        </a:prstGeom>
        <a:ln>
          <a:noFill/>
        </a:ln>
      </xdr:spPr>
    </xdr:pic>
    <xdr:clientData/>
  </xdr:twoCellAnchor>
  <xdr:twoCellAnchor editAs="oneCell">
    <xdr:from>
      <xdr:col>496</xdr:col>
      <xdr:colOff>400050</xdr:colOff>
      <xdr:row>4</xdr:row>
      <xdr:rowOff>28575</xdr:rowOff>
    </xdr:from>
    <xdr:to>
      <xdr:col>498</xdr:col>
      <xdr:colOff>238125</xdr:colOff>
      <xdr:row>4</xdr:row>
      <xdr:rowOff>190500</xdr:rowOff>
    </xdr:to>
    <xdr:pic>
      <xdr:nvPicPr>
        <xdr:cNvPr id="293" name="Image 292"/>
        <xdr:cNvPicPr preferRelativeResize="1">
          <a:picLocks noChangeAspect="1"/>
        </xdr:cNvPicPr>
      </xdr:nvPicPr>
      <xdr:blipFill>
        <a:blip r:embed="rId1"/>
        <a:stretch>
          <a:fillRect/>
        </a:stretch>
      </xdr:blipFill>
      <xdr:spPr>
        <a:xfrm>
          <a:off x="401974050" y="2019300"/>
          <a:ext cx="1457325" cy="161925"/>
        </a:xfrm>
        <a:prstGeom prst="rect">
          <a:avLst/>
        </a:prstGeom>
        <a:ln>
          <a:noFill/>
        </a:ln>
      </xdr:spPr>
    </xdr:pic>
    <xdr:clientData/>
  </xdr:twoCellAnchor>
  <xdr:twoCellAnchor editAs="oneCell">
    <xdr:from>
      <xdr:col>502</xdr:col>
      <xdr:colOff>400050</xdr:colOff>
      <xdr:row>4</xdr:row>
      <xdr:rowOff>28575</xdr:rowOff>
    </xdr:from>
    <xdr:to>
      <xdr:col>504</xdr:col>
      <xdr:colOff>238125</xdr:colOff>
      <xdr:row>4</xdr:row>
      <xdr:rowOff>190500</xdr:rowOff>
    </xdr:to>
    <xdr:pic>
      <xdr:nvPicPr>
        <xdr:cNvPr id="294" name="Image 293"/>
        <xdr:cNvPicPr preferRelativeResize="1">
          <a:picLocks noChangeAspect="1"/>
        </xdr:cNvPicPr>
      </xdr:nvPicPr>
      <xdr:blipFill>
        <a:blip r:embed="rId1"/>
        <a:stretch>
          <a:fillRect/>
        </a:stretch>
      </xdr:blipFill>
      <xdr:spPr>
        <a:xfrm>
          <a:off x="406831800" y="2019300"/>
          <a:ext cx="1457325" cy="161925"/>
        </a:xfrm>
        <a:prstGeom prst="rect">
          <a:avLst/>
        </a:prstGeom>
        <a:ln>
          <a:noFill/>
        </a:ln>
      </xdr:spPr>
    </xdr:pic>
    <xdr:clientData/>
  </xdr:twoCellAnchor>
  <xdr:twoCellAnchor editAs="oneCell">
    <xdr:from>
      <xdr:col>507</xdr:col>
      <xdr:colOff>400050</xdr:colOff>
      <xdr:row>4</xdr:row>
      <xdr:rowOff>28575</xdr:rowOff>
    </xdr:from>
    <xdr:to>
      <xdr:col>509</xdr:col>
      <xdr:colOff>238125</xdr:colOff>
      <xdr:row>4</xdr:row>
      <xdr:rowOff>190500</xdr:rowOff>
    </xdr:to>
    <xdr:pic>
      <xdr:nvPicPr>
        <xdr:cNvPr id="295" name="Image 294"/>
        <xdr:cNvPicPr preferRelativeResize="1">
          <a:picLocks noChangeAspect="1"/>
        </xdr:cNvPicPr>
      </xdr:nvPicPr>
      <xdr:blipFill>
        <a:blip r:embed="rId1"/>
        <a:stretch>
          <a:fillRect/>
        </a:stretch>
      </xdr:blipFill>
      <xdr:spPr>
        <a:xfrm>
          <a:off x="410879925" y="2019300"/>
          <a:ext cx="1457325" cy="161925"/>
        </a:xfrm>
        <a:prstGeom prst="rect">
          <a:avLst/>
        </a:prstGeom>
        <a:ln>
          <a:noFill/>
        </a:ln>
      </xdr:spPr>
    </xdr:pic>
    <xdr:clientData/>
  </xdr:twoCellAnchor>
  <xdr:twoCellAnchor editAs="oneCell">
    <xdr:from>
      <xdr:col>513</xdr:col>
      <xdr:colOff>400050</xdr:colOff>
      <xdr:row>4</xdr:row>
      <xdr:rowOff>28575</xdr:rowOff>
    </xdr:from>
    <xdr:to>
      <xdr:col>515</xdr:col>
      <xdr:colOff>238125</xdr:colOff>
      <xdr:row>4</xdr:row>
      <xdr:rowOff>190500</xdr:rowOff>
    </xdr:to>
    <xdr:pic>
      <xdr:nvPicPr>
        <xdr:cNvPr id="296" name="Image 295"/>
        <xdr:cNvPicPr preferRelativeResize="1">
          <a:picLocks noChangeAspect="1"/>
        </xdr:cNvPicPr>
      </xdr:nvPicPr>
      <xdr:blipFill>
        <a:blip r:embed="rId1"/>
        <a:stretch>
          <a:fillRect/>
        </a:stretch>
      </xdr:blipFill>
      <xdr:spPr>
        <a:xfrm>
          <a:off x="415737675" y="2019300"/>
          <a:ext cx="1457325" cy="161925"/>
        </a:xfrm>
        <a:prstGeom prst="rect">
          <a:avLst/>
        </a:prstGeom>
        <a:ln>
          <a:noFill/>
        </a:ln>
      </xdr:spPr>
    </xdr:pic>
    <xdr:clientData/>
  </xdr:twoCellAnchor>
  <xdr:twoCellAnchor editAs="oneCell">
    <xdr:from>
      <xdr:col>518</xdr:col>
      <xdr:colOff>400050</xdr:colOff>
      <xdr:row>4</xdr:row>
      <xdr:rowOff>28575</xdr:rowOff>
    </xdr:from>
    <xdr:to>
      <xdr:col>520</xdr:col>
      <xdr:colOff>238125</xdr:colOff>
      <xdr:row>4</xdr:row>
      <xdr:rowOff>190500</xdr:rowOff>
    </xdr:to>
    <xdr:pic>
      <xdr:nvPicPr>
        <xdr:cNvPr id="297" name="Image 296"/>
        <xdr:cNvPicPr preferRelativeResize="1">
          <a:picLocks noChangeAspect="1"/>
        </xdr:cNvPicPr>
      </xdr:nvPicPr>
      <xdr:blipFill>
        <a:blip r:embed="rId1"/>
        <a:stretch>
          <a:fillRect/>
        </a:stretch>
      </xdr:blipFill>
      <xdr:spPr>
        <a:xfrm>
          <a:off x="419785800" y="2019300"/>
          <a:ext cx="1457325" cy="161925"/>
        </a:xfrm>
        <a:prstGeom prst="rect">
          <a:avLst/>
        </a:prstGeom>
        <a:ln>
          <a:noFill/>
        </a:ln>
      </xdr:spPr>
    </xdr:pic>
    <xdr:clientData/>
  </xdr:twoCellAnchor>
  <xdr:twoCellAnchor editAs="oneCell">
    <xdr:from>
      <xdr:col>524</xdr:col>
      <xdr:colOff>400050</xdr:colOff>
      <xdr:row>4</xdr:row>
      <xdr:rowOff>28575</xdr:rowOff>
    </xdr:from>
    <xdr:to>
      <xdr:col>526</xdr:col>
      <xdr:colOff>238125</xdr:colOff>
      <xdr:row>4</xdr:row>
      <xdr:rowOff>190500</xdr:rowOff>
    </xdr:to>
    <xdr:pic>
      <xdr:nvPicPr>
        <xdr:cNvPr id="298" name="Image 297"/>
        <xdr:cNvPicPr preferRelativeResize="1">
          <a:picLocks noChangeAspect="1"/>
        </xdr:cNvPicPr>
      </xdr:nvPicPr>
      <xdr:blipFill>
        <a:blip r:embed="rId1"/>
        <a:stretch>
          <a:fillRect/>
        </a:stretch>
      </xdr:blipFill>
      <xdr:spPr>
        <a:xfrm>
          <a:off x="424643550" y="2019300"/>
          <a:ext cx="1457325" cy="161925"/>
        </a:xfrm>
        <a:prstGeom prst="rect">
          <a:avLst/>
        </a:prstGeom>
        <a:ln>
          <a:noFill/>
        </a:ln>
      </xdr:spPr>
    </xdr:pic>
    <xdr:clientData/>
  </xdr:twoCellAnchor>
  <xdr:twoCellAnchor editAs="oneCell">
    <xdr:from>
      <xdr:col>529</xdr:col>
      <xdr:colOff>400050</xdr:colOff>
      <xdr:row>4</xdr:row>
      <xdr:rowOff>28575</xdr:rowOff>
    </xdr:from>
    <xdr:to>
      <xdr:col>531</xdr:col>
      <xdr:colOff>238125</xdr:colOff>
      <xdr:row>4</xdr:row>
      <xdr:rowOff>190500</xdr:rowOff>
    </xdr:to>
    <xdr:pic>
      <xdr:nvPicPr>
        <xdr:cNvPr id="299" name="Image 298"/>
        <xdr:cNvPicPr preferRelativeResize="1">
          <a:picLocks noChangeAspect="1"/>
        </xdr:cNvPicPr>
      </xdr:nvPicPr>
      <xdr:blipFill>
        <a:blip r:embed="rId1"/>
        <a:stretch>
          <a:fillRect/>
        </a:stretch>
      </xdr:blipFill>
      <xdr:spPr>
        <a:xfrm>
          <a:off x="428691675" y="2019300"/>
          <a:ext cx="1457325" cy="161925"/>
        </a:xfrm>
        <a:prstGeom prst="rect">
          <a:avLst/>
        </a:prstGeom>
        <a:ln>
          <a:noFill/>
        </a:ln>
      </xdr:spPr>
    </xdr:pic>
    <xdr:clientData/>
  </xdr:twoCellAnchor>
  <xdr:twoCellAnchor editAs="oneCell">
    <xdr:from>
      <xdr:col>535</xdr:col>
      <xdr:colOff>400050</xdr:colOff>
      <xdr:row>4</xdr:row>
      <xdr:rowOff>28575</xdr:rowOff>
    </xdr:from>
    <xdr:to>
      <xdr:col>537</xdr:col>
      <xdr:colOff>238125</xdr:colOff>
      <xdr:row>4</xdr:row>
      <xdr:rowOff>190500</xdr:rowOff>
    </xdr:to>
    <xdr:pic>
      <xdr:nvPicPr>
        <xdr:cNvPr id="300" name="Image 299"/>
        <xdr:cNvPicPr preferRelativeResize="1">
          <a:picLocks noChangeAspect="1"/>
        </xdr:cNvPicPr>
      </xdr:nvPicPr>
      <xdr:blipFill>
        <a:blip r:embed="rId1"/>
        <a:stretch>
          <a:fillRect/>
        </a:stretch>
      </xdr:blipFill>
      <xdr:spPr>
        <a:xfrm>
          <a:off x="433549425" y="2019300"/>
          <a:ext cx="1457325" cy="161925"/>
        </a:xfrm>
        <a:prstGeom prst="rect">
          <a:avLst/>
        </a:prstGeom>
        <a:ln>
          <a:noFill/>
        </a:ln>
      </xdr:spPr>
    </xdr:pic>
    <xdr:clientData/>
  </xdr:twoCellAnchor>
  <xdr:twoCellAnchor editAs="oneCell">
    <xdr:from>
      <xdr:col>540</xdr:col>
      <xdr:colOff>400050</xdr:colOff>
      <xdr:row>4</xdr:row>
      <xdr:rowOff>28575</xdr:rowOff>
    </xdr:from>
    <xdr:to>
      <xdr:col>542</xdr:col>
      <xdr:colOff>238125</xdr:colOff>
      <xdr:row>4</xdr:row>
      <xdr:rowOff>190500</xdr:rowOff>
    </xdr:to>
    <xdr:pic>
      <xdr:nvPicPr>
        <xdr:cNvPr id="301" name="Image 300"/>
        <xdr:cNvPicPr preferRelativeResize="1">
          <a:picLocks noChangeAspect="1"/>
        </xdr:cNvPicPr>
      </xdr:nvPicPr>
      <xdr:blipFill>
        <a:blip r:embed="rId1"/>
        <a:stretch>
          <a:fillRect/>
        </a:stretch>
      </xdr:blipFill>
      <xdr:spPr>
        <a:xfrm>
          <a:off x="437597550" y="2019300"/>
          <a:ext cx="1457325" cy="161925"/>
        </a:xfrm>
        <a:prstGeom prst="rect">
          <a:avLst/>
        </a:prstGeom>
        <a:ln>
          <a:noFill/>
        </a:ln>
      </xdr:spPr>
    </xdr:pic>
    <xdr:clientData/>
  </xdr:twoCellAnchor>
  <xdr:twoCellAnchor editAs="oneCell">
    <xdr:from>
      <xdr:col>546</xdr:col>
      <xdr:colOff>400050</xdr:colOff>
      <xdr:row>4</xdr:row>
      <xdr:rowOff>28575</xdr:rowOff>
    </xdr:from>
    <xdr:to>
      <xdr:col>548</xdr:col>
      <xdr:colOff>238125</xdr:colOff>
      <xdr:row>4</xdr:row>
      <xdr:rowOff>190500</xdr:rowOff>
    </xdr:to>
    <xdr:pic>
      <xdr:nvPicPr>
        <xdr:cNvPr id="302" name="Image 301"/>
        <xdr:cNvPicPr preferRelativeResize="1">
          <a:picLocks noChangeAspect="1"/>
        </xdr:cNvPicPr>
      </xdr:nvPicPr>
      <xdr:blipFill>
        <a:blip r:embed="rId1"/>
        <a:stretch>
          <a:fillRect/>
        </a:stretch>
      </xdr:blipFill>
      <xdr:spPr>
        <a:xfrm>
          <a:off x="442455300" y="2019300"/>
          <a:ext cx="1457325" cy="1619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6</xdr:row>
      <xdr:rowOff>28575</xdr:rowOff>
    </xdr:from>
    <xdr:to>
      <xdr:col>12</xdr:col>
      <xdr:colOff>1238250</xdr:colOff>
      <xdr:row>6</xdr:row>
      <xdr:rowOff>1238250</xdr:rowOff>
    </xdr:to>
    <xdr:sp macro="" textlink="">
      <xdr:nvSpPr>
        <xdr:cNvPr id="5" name="Étoile à 5 branches 4"/>
        <xdr:cNvSpPr/>
      </xdr:nvSpPr>
      <xdr:spPr>
        <a:xfrm>
          <a:off x="15687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xdr:col>
      <xdr:colOff>19050</xdr:colOff>
      <xdr:row>6</xdr:row>
      <xdr:rowOff>19050</xdr:rowOff>
    </xdr:from>
    <xdr:to>
      <xdr:col>17</xdr:col>
      <xdr:colOff>1238250</xdr:colOff>
      <xdr:row>6</xdr:row>
      <xdr:rowOff>1228725</xdr:rowOff>
    </xdr:to>
    <xdr:sp macro="" textlink="">
      <xdr:nvSpPr>
        <xdr:cNvPr id="3" name="Étoile à 5 branches 2"/>
        <xdr:cNvSpPr/>
      </xdr:nvSpPr>
      <xdr:spPr>
        <a:xfrm>
          <a:off x="22202775" y="5133975"/>
          <a:ext cx="1219200"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xdr:col>
      <xdr:colOff>28575</xdr:colOff>
      <xdr:row>6</xdr:row>
      <xdr:rowOff>28575</xdr:rowOff>
    </xdr:from>
    <xdr:to>
      <xdr:col>7</xdr:col>
      <xdr:colOff>1238250</xdr:colOff>
      <xdr:row>6</xdr:row>
      <xdr:rowOff>1238250</xdr:rowOff>
    </xdr:to>
    <xdr:sp macro="" textlink="">
      <xdr:nvSpPr>
        <xdr:cNvPr id="4" name="Étoile à 5 branches 3"/>
        <xdr:cNvSpPr/>
      </xdr:nvSpPr>
      <xdr:spPr>
        <a:xfrm>
          <a:off x="9163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28575</xdr:colOff>
      <xdr:row>6</xdr:row>
      <xdr:rowOff>28575</xdr:rowOff>
    </xdr:from>
    <xdr:to>
      <xdr:col>2</xdr:col>
      <xdr:colOff>1238250</xdr:colOff>
      <xdr:row>6</xdr:row>
      <xdr:rowOff>1238250</xdr:rowOff>
    </xdr:to>
    <xdr:sp macro="" textlink="">
      <xdr:nvSpPr>
        <xdr:cNvPr id="6" name="Étoile à 5 branches 5"/>
        <xdr:cNvSpPr/>
      </xdr:nvSpPr>
      <xdr:spPr>
        <a:xfrm>
          <a:off x="2638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xdr:col>
      <xdr:colOff>28575</xdr:colOff>
      <xdr:row>6</xdr:row>
      <xdr:rowOff>28575</xdr:rowOff>
    </xdr:from>
    <xdr:to>
      <xdr:col>22</xdr:col>
      <xdr:colOff>1238250</xdr:colOff>
      <xdr:row>6</xdr:row>
      <xdr:rowOff>1238250</xdr:rowOff>
    </xdr:to>
    <xdr:sp macro="" textlink="">
      <xdr:nvSpPr>
        <xdr:cNvPr id="7" name="Étoile à 5 branches 6"/>
        <xdr:cNvSpPr/>
      </xdr:nvSpPr>
      <xdr:spPr>
        <a:xfrm>
          <a:off x="28736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xdr:col>
      <xdr:colOff>28575</xdr:colOff>
      <xdr:row>6</xdr:row>
      <xdr:rowOff>28575</xdr:rowOff>
    </xdr:from>
    <xdr:to>
      <xdr:col>27</xdr:col>
      <xdr:colOff>1238250</xdr:colOff>
      <xdr:row>6</xdr:row>
      <xdr:rowOff>1238250</xdr:rowOff>
    </xdr:to>
    <xdr:sp macro="" textlink="">
      <xdr:nvSpPr>
        <xdr:cNvPr id="8" name="Étoile à 5 branches 7"/>
        <xdr:cNvSpPr/>
      </xdr:nvSpPr>
      <xdr:spPr>
        <a:xfrm>
          <a:off x="35261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xdr:col>
      <xdr:colOff>28575</xdr:colOff>
      <xdr:row>6</xdr:row>
      <xdr:rowOff>28575</xdr:rowOff>
    </xdr:from>
    <xdr:to>
      <xdr:col>32</xdr:col>
      <xdr:colOff>1238250</xdr:colOff>
      <xdr:row>6</xdr:row>
      <xdr:rowOff>1238250</xdr:rowOff>
    </xdr:to>
    <xdr:sp macro="" textlink="">
      <xdr:nvSpPr>
        <xdr:cNvPr id="9" name="Étoile à 5 branches 8"/>
        <xdr:cNvSpPr/>
      </xdr:nvSpPr>
      <xdr:spPr>
        <a:xfrm>
          <a:off x="41786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28575</xdr:colOff>
      <xdr:row>6</xdr:row>
      <xdr:rowOff>28575</xdr:rowOff>
    </xdr:from>
    <xdr:to>
      <xdr:col>37</xdr:col>
      <xdr:colOff>1238250</xdr:colOff>
      <xdr:row>6</xdr:row>
      <xdr:rowOff>1238250</xdr:rowOff>
    </xdr:to>
    <xdr:sp macro="" textlink="">
      <xdr:nvSpPr>
        <xdr:cNvPr id="10" name="Étoile à 5 branches 9"/>
        <xdr:cNvSpPr/>
      </xdr:nvSpPr>
      <xdr:spPr>
        <a:xfrm>
          <a:off x="48310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xdr:col>
      <xdr:colOff>28575</xdr:colOff>
      <xdr:row>6</xdr:row>
      <xdr:rowOff>28575</xdr:rowOff>
    </xdr:from>
    <xdr:to>
      <xdr:col>42</xdr:col>
      <xdr:colOff>1238250</xdr:colOff>
      <xdr:row>6</xdr:row>
      <xdr:rowOff>1238250</xdr:rowOff>
    </xdr:to>
    <xdr:sp macro="" textlink="">
      <xdr:nvSpPr>
        <xdr:cNvPr id="11" name="Étoile à 5 branches 10"/>
        <xdr:cNvSpPr/>
      </xdr:nvSpPr>
      <xdr:spPr>
        <a:xfrm>
          <a:off x="54835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xdr:col>
      <xdr:colOff>28575</xdr:colOff>
      <xdr:row>6</xdr:row>
      <xdr:rowOff>28575</xdr:rowOff>
    </xdr:from>
    <xdr:to>
      <xdr:col>47</xdr:col>
      <xdr:colOff>1238250</xdr:colOff>
      <xdr:row>6</xdr:row>
      <xdr:rowOff>1238250</xdr:rowOff>
    </xdr:to>
    <xdr:sp macro="" textlink="">
      <xdr:nvSpPr>
        <xdr:cNvPr id="12" name="Étoile à 5 branches 11"/>
        <xdr:cNvSpPr/>
      </xdr:nvSpPr>
      <xdr:spPr>
        <a:xfrm>
          <a:off x="61360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52</xdr:col>
      <xdr:colOff>28575</xdr:colOff>
      <xdr:row>6</xdr:row>
      <xdr:rowOff>28575</xdr:rowOff>
    </xdr:from>
    <xdr:to>
      <xdr:col>52</xdr:col>
      <xdr:colOff>1238250</xdr:colOff>
      <xdr:row>6</xdr:row>
      <xdr:rowOff>1238250</xdr:rowOff>
    </xdr:to>
    <xdr:sp macro="" textlink="">
      <xdr:nvSpPr>
        <xdr:cNvPr id="13" name="Étoile à 5 branches 12"/>
        <xdr:cNvSpPr/>
      </xdr:nvSpPr>
      <xdr:spPr>
        <a:xfrm>
          <a:off x="67884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57</xdr:col>
      <xdr:colOff>28575</xdr:colOff>
      <xdr:row>6</xdr:row>
      <xdr:rowOff>28575</xdr:rowOff>
    </xdr:from>
    <xdr:to>
      <xdr:col>57</xdr:col>
      <xdr:colOff>1238250</xdr:colOff>
      <xdr:row>6</xdr:row>
      <xdr:rowOff>1238250</xdr:rowOff>
    </xdr:to>
    <xdr:sp macro="" textlink="">
      <xdr:nvSpPr>
        <xdr:cNvPr id="14" name="Étoile à 5 branches 13"/>
        <xdr:cNvSpPr/>
      </xdr:nvSpPr>
      <xdr:spPr>
        <a:xfrm>
          <a:off x="74409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62</xdr:col>
      <xdr:colOff>28575</xdr:colOff>
      <xdr:row>6</xdr:row>
      <xdr:rowOff>28575</xdr:rowOff>
    </xdr:from>
    <xdr:to>
      <xdr:col>62</xdr:col>
      <xdr:colOff>1238250</xdr:colOff>
      <xdr:row>6</xdr:row>
      <xdr:rowOff>1238250</xdr:rowOff>
    </xdr:to>
    <xdr:sp macro="" textlink="">
      <xdr:nvSpPr>
        <xdr:cNvPr id="15" name="Étoile à 5 branches 14"/>
        <xdr:cNvSpPr/>
      </xdr:nvSpPr>
      <xdr:spPr>
        <a:xfrm>
          <a:off x="80933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67</xdr:col>
      <xdr:colOff>28575</xdr:colOff>
      <xdr:row>6</xdr:row>
      <xdr:rowOff>28575</xdr:rowOff>
    </xdr:from>
    <xdr:to>
      <xdr:col>67</xdr:col>
      <xdr:colOff>1238250</xdr:colOff>
      <xdr:row>6</xdr:row>
      <xdr:rowOff>1238250</xdr:rowOff>
    </xdr:to>
    <xdr:sp macro="" textlink="">
      <xdr:nvSpPr>
        <xdr:cNvPr id="16" name="Étoile à 5 branches 15"/>
        <xdr:cNvSpPr/>
      </xdr:nvSpPr>
      <xdr:spPr>
        <a:xfrm>
          <a:off x="87458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28575</xdr:colOff>
      <xdr:row>6</xdr:row>
      <xdr:rowOff>28575</xdr:rowOff>
    </xdr:from>
    <xdr:to>
      <xdr:col>72</xdr:col>
      <xdr:colOff>1238250</xdr:colOff>
      <xdr:row>6</xdr:row>
      <xdr:rowOff>1238250</xdr:rowOff>
    </xdr:to>
    <xdr:sp macro="" textlink="">
      <xdr:nvSpPr>
        <xdr:cNvPr id="17" name="Étoile à 5 branches 16"/>
        <xdr:cNvSpPr/>
      </xdr:nvSpPr>
      <xdr:spPr>
        <a:xfrm>
          <a:off x="93983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77</xdr:col>
      <xdr:colOff>28575</xdr:colOff>
      <xdr:row>6</xdr:row>
      <xdr:rowOff>28575</xdr:rowOff>
    </xdr:from>
    <xdr:to>
      <xdr:col>77</xdr:col>
      <xdr:colOff>1238250</xdr:colOff>
      <xdr:row>6</xdr:row>
      <xdr:rowOff>1238250</xdr:rowOff>
    </xdr:to>
    <xdr:sp macro="" textlink="">
      <xdr:nvSpPr>
        <xdr:cNvPr id="18" name="Étoile à 5 branches 17"/>
        <xdr:cNvSpPr/>
      </xdr:nvSpPr>
      <xdr:spPr>
        <a:xfrm>
          <a:off x="100507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82</xdr:col>
      <xdr:colOff>28575</xdr:colOff>
      <xdr:row>6</xdr:row>
      <xdr:rowOff>28575</xdr:rowOff>
    </xdr:from>
    <xdr:to>
      <xdr:col>82</xdr:col>
      <xdr:colOff>1238250</xdr:colOff>
      <xdr:row>6</xdr:row>
      <xdr:rowOff>1238250</xdr:rowOff>
    </xdr:to>
    <xdr:sp macro="" textlink="">
      <xdr:nvSpPr>
        <xdr:cNvPr id="19" name="Étoile à 5 branches 18"/>
        <xdr:cNvSpPr/>
      </xdr:nvSpPr>
      <xdr:spPr>
        <a:xfrm>
          <a:off x="107032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87</xdr:col>
      <xdr:colOff>28575</xdr:colOff>
      <xdr:row>6</xdr:row>
      <xdr:rowOff>28575</xdr:rowOff>
    </xdr:from>
    <xdr:to>
      <xdr:col>87</xdr:col>
      <xdr:colOff>1238250</xdr:colOff>
      <xdr:row>6</xdr:row>
      <xdr:rowOff>1238250</xdr:rowOff>
    </xdr:to>
    <xdr:sp macro="" textlink="">
      <xdr:nvSpPr>
        <xdr:cNvPr id="20" name="Étoile à 5 branches 19"/>
        <xdr:cNvSpPr/>
      </xdr:nvSpPr>
      <xdr:spPr>
        <a:xfrm>
          <a:off x="113557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92</xdr:col>
      <xdr:colOff>28575</xdr:colOff>
      <xdr:row>6</xdr:row>
      <xdr:rowOff>28575</xdr:rowOff>
    </xdr:from>
    <xdr:to>
      <xdr:col>92</xdr:col>
      <xdr:colOff>1238250</xdr:colOff>
      <xdr:row>6</xdr:row>
      <xdr:rowOff>1238250</xdr:rowOff>
    </xdr:to>
    <xdr:sp macro="" textlink="">
      <xdr:nvSpPr>
        <xdr:cNvPr id="21" name="Étoile à 5 branches 20"/>
        <xdr:cNvSpPr/>
      </xdr:nvSpPr>
      <xdr:spPr>
        <a:xfrm>
          <a:off x="120081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97</xdr:col>
      <xdr:colOff>28575</xdr:colOff>
      <xdr:row>6</xdr:row>
      <xdr:rowOff>28575</xdr:rowOff>
    </xdr:from>
    <xdr:to>
      <xdr:col>97</xdr:col>
      <xdr:colOff>1238250</xdr:colOff>
      <xdr:row>6</xdr:row>
      <xdr:rowOff>1238250</xdr:rowOff>
    </xdr:to>
    <xdr:sp macro="" textlink="">
      <xdr:nvSpPr>
        <xdr:cNvPr id="22" name="Étoile à 5 branches 21"/>
        <xdr:cNvSpPr/>
      </xdr:nvSpPr>
      <xdr:spPr>
        <a:xfrm>
          <a:off x="126606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102</xdr:col>
      <xdr:colOff>28575</xdr:colOff>
      <xdr:row>6</xdr:row>
      <xdr:rowOff>28575</xdr:rowOff>
    </xdr:from>
    <xdr:to>
      <xdr:col>102</xdr:col>
      <xdr:colOff>1238250</xdr:colOff>
      <xdr:row>6</xdr:row>
      <xdr:rowOff>1238250</xdr:rowOff>
    </xdr:to>
    <xdr:sp macro="" textlink="">
      <xdr:nvSpPr>
        <xdr:cNvPr id="23" name="Étoile à 5 branches 22"/>
        <xdr:cNvSpPr/>
      </xdr:nvSpPr>
      <xdr:spPr>
        <a:xfrm>
          <a:off x="133130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28575</xdr:colOff>
      <xdr:row>6</xdr:row>
      <xdr:rowOff>28575</xdr:rowOff>
    </xdr:from>
    <xdr:to>
      <xdr:col>107</xdr:col>
      <xdr:colOff>1238250</xdr:colOff>
      <xdr:row>6</xdr:row>
      <xdr:rowOff>1238250</xdr:rowOff>
    </xdr:to>
    <xdr:sp macro="" textlink="">
      <xdr:nvSpPr>
        <xdr:cNvPr id="24" name="Étoile à 5 branches 23"/>
        <xdr:cNvSpPr/>
      </xdr:nvSpPr>
      <xdr:spPr>
        <a:xfrm>
          <a:off x="139655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112</xdr:col>
      <xdr:colOff>28575</xdr:colOff>
      <xdr:row>6</xdr:row>
      <xdr:rowOff>28575</xdr:rowOff>
    </xdr:from>
    <xdr:to>
      <xdr:col>112</xdr:col>
      <xdr:colOff>1238250</xdr:colOff>
      <xdr:row>6</xdr:row>
      <xdr:rowOff>1238250</xdr:rowOff>
    </xdr:to>
    <xdr:sp macro="" textlink="">
      <xdr:nvSpPr>
        <xdr:cNvPr id="25" name="Étoile à 5 branches 24"/>
        <xdr:cNvSpPr/>
      </xdr:nvSpPr>
      <xdr:spPr>
        <a:xfrm>
          <a:off x="146180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117</xdr:col>
      <xdr:colOff>28575</xdr:colOff>
      <xdr:row>6</xdr:row>
      <xdr:rowOff>28575</xdr:rowOff>
    </xdr:from>
    <xdr:to>
      <xdr:col>117</xdr:col>
      <xdr:colOff>1238250</xdr:colOff>
      <xdr:row>6</xdr:row>
      <xdr:rowOff>1238250</xdr:rowOff>
    </xdr:to>
    <xdr:sp macro="" textlink="">
      <xdr:nvSpPr>
        <xdr:cNvPr id="26" name="Étoile à 5 branches 25"/>
        <xdr:cNvSpPr/>
      </xdr:nvSpPr>
      <xdr:spPr>
        <a:xfrm>
          <a:off x="152704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122</xdr:col>
      <xdr:colOff>28575</xdr:colOff>
      <xdr:row>6</xdr:row>
      <xdr:rowOff>28575</xdr:rowOff>
    </xdr:from>
    <xdr:to>
      <xdr:col>122</xdr:col>
      <xdr:colOff>1238250</xdr:colOff>
      <xdr:row>6</xdr:row>
      <xdr:rowOff>1238250</xdr:rowOff>
    </xdr:to>
    <xdr:sp macro="" textlink="">
      <xdr:nvSpPr>
        <xdr:cNvPr id="27" name="Étoile à 5 branches 26"/>
        <xdr:cNvSpPr/>
      </xdr:nvSpPr>
      <xdr:spPr>
        <a:xfrm>
          <a:off x="159229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127</xdr:col>
      <xdr:colOff>28575</xdr:colOff>
      <xdr:row>6</xdr:row>
      <xdr:rowOff>28575</xdr:rowOff>
    </xdr:from>
    <xdr:to>
      <xdr:col>127</xdr:col>
      <xdr:colOff>1238250</xdr:colOff>
      <xdr:row>6</xdr:row>
      <xdr:rowOff>1238250</xdr:rowOff>
    </xdr:to>
    <xdr:sp macro="" textlink="">
      <xdr:nvSpPr>
        <xdr:cNvPr id="28" name="Étoile à 5 branches 27"/>
        <xdr:cNvSpPr/>
      </xdr:nvSpPr>
      <xdr:spPr>
        <a:xfrm>
          <a:off x="165754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132</xdr:col>
      <xdr:colOff>28575</xdr:colOff>
      <xdr:row>6</xdr:row>
      <xdr:rowOff>28575</xdr:rowOff>
    </xdr:from>
    <xdr:to>
      <xdr:col>132</xdr:col>
      <xdr:colOff>1238250</xdr:colOff>
      <xdr:row>6</xdr:row>
      <xdr:rowOff>1238250</xdr:rowOff>
    </xdr:to>
    <xdr:sp macro="" textlink="">
      <xdr:nvSpPr>
        <xdr:cNvPr id="29" name="Étoile à 5 branches 28"/>
        <xdr:cNvSpPr/>
      </xdr:nvSpPr>
      <xdr:spPr>
        <a:xfrm>
          <a:off x="172278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137</xdr:col>
      <xdr:colOff>28575</xdr:colOff>
      <xdr:row>6</xdr:row>
      <xdr:rowOff>28575</xdr:rowOff>
    </xdr:from>
    <xdr:to>
      <xdr:col>137</xdr:col>
      <xdr:colOff>1238250</xdr:colOff>
      <xdr:row>6</xdr:row>
      <xdr:rowOff>1238250</xdr:rowOff>
    </xdr:to>
    <xdr:sp macro="" textlink="">
      <xdr:nvSpPr>
        <xdr:cNvPr id="30" name="Étoile à 5 branches 29"/>
        <xdr:cNvSpPr/>
      </xdr:nvSpPr>
      <xdr:spPr>
        <a:xfrm>
          <a:off x="178803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28575</xdr:colOff>
      <xdr:row>6</xdr:row>
      <xdr:rowOff>28575</xdr:rowOff>
    </xdr:from>
    <xdr:to>
      <xdr:col>142</xdr:col>
      <xdr:colOff>1238250</xdr:colOff>
      <xdr:row>6</xdr:row>
      <xdr:rowOff>1238250</xdr:rowOff>
    </xdr:to>
    <xdr:sp macro="" textlink="">
      <xdr:nvSpPr>
        <xdr:cNvPr id="31" name="Étoile à 5 branches 30"/>
        <xdr:cNvSpPr/>
      </xdr:nvSpPr>
      <xdr:spPr>
        <a:xfrm>
          <a:off x="185327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28575</xdr:colOff>
      <xdr:row>6</xdr:row>
      <xdr:rowOff>28575</xdr:rowOff>
    </xdr:from>
    <xdr:to>
      <xdr:col>147</xdr:col>
      <xdr:colOff>1238250</xdr:colOff>
      <xdr:row>6</xdr:row>
      <xdr:rowOff>1238250</xdr:rowOff>
    </xdr:to>
    <xdr:sp macro="" textlink="">
      <xdr:nvSpPr>
        <xdr:cNvPr id="32" name="Étoile à 5 branches 31"/>
        <xdr:cNvSpPr/>
      </xdr:nvSpPr>
      <xdr:spPr>
        <a:xfrm>
          <a:off x="191852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152</xdr:col>
      <xdr:colOff>28575</xdr:colOff>
      <xdr:row>6</xdr:row>
      <xdr:rowOff>28575</xdr:rowOff>
    </xdr:from>
    <xdr:to>
      <xdr:col>152</xdr:col>
      <xdr:colOff>1238250</xdr:colOff>
      <xdr:row>6</xdr:row>
      <xdr:rowOff>1238250</xdr:rowOff>
    </xdr:to>
    <xdr:sp macro="" textlink="">
      <xdr:nvSpPr>
        <xdr:cNvPr id="33" name="Étoile à 5 branches 32"/>
        <xdr:cNvSpPr/>
      </xdr:nvSpPr>
      <xdr:spPr>
        <a:xfrm>
          <a:off x="198377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157</xdr:col>
      <xdr:colOff>28575</xdr:colOff>
      <xdr:row>6</xdr:row>
      <xdr:rowOff>28575</xdr:rowOff>
    </xdr:from>
    <xdr:to>
      <xdr:col>157</xdr:col>
      <xdr:colOff>1238250</xdr:colOff>
      <xdr:row>6</xdr:row>
      <xdr:rowOff>1238250</xdr:rowOff>
    </xdr:to>
    <xdr:sp macro="" textlink="">
      <xdr:nvSpPr>
        <xdr:cNvPr id="34" name="Étoile à 5 branches 33"/>
        <xdr:cNvSpPr/>
      </xdr:nvSpPr>
      <xdr:spPr>
        <a:xfrm>
          <a:off x="204901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162</xdr:col>
      <xdr:colOff>28575</xdr:colOff>
      <xdr:row>6</xdr:row>
      <xdr:rowOff>28575</xdr:rowOff>
    </xdr:from>
    <xdr:to>
      <xdr:col>162</xdr:col>
      <xdr:colOff>1238250</xdr:colOff>
      <xdr:row>6</xdr:row>
      <xdr:rowOff>1238250</xdr:rowOff>
    </xdr:to>
    <xdr:sp macro="" textlink="">
      <xdr:nvSpPr>
        <xdr:cNvPr id="35" name="Étoile à 5 branches 34"/>
        <xdr:cNvSpPr/>
      </xdr:nvSpPr>
      <xdr:spPr>
        <a:xfrm>
          <a:off x="211426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167</xdr:col>
      <xdr:colOff>28575</xdr:colOff>
      <xdr:row>6</xdr:row>
      <xdr:rowOff>28575</xdr:rowOff>
    </xdr:from>
    <xdr:to>
      <xdr:col>167</xdr:col>
      <xdr:colOff>1238250</xdr:colOff>
      <xdr:row>6</xdr:row>
      <xdr:rowOff>1238250</xdr:rowOff>
    </xdr:to>
    <xdr:sp macro="" textlink="">
      <xdr:nvSpPr>
        <xdr:cNvPr id="36" name="Étoile à 5 branches 35"/>
        <xdr:cNvSpPr/>
      </xdr:nvSpPr>
      <xdr:spPr>
        <a:xfrm>
          <a:off x="217951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172</xdr:col>
      <xdr:colOff>28575</xdr:colOff>
      <xdr:row>6</xdr:row>
      <xdr:rowOff>28575</xdr:rowOff>
    </xdr:from>
    <xdr:to>
      <xdr:col>172</xdr:col>
      <xdr:colOff>1238250</xdr:colOff>
      <xdr:row>6</xdr:row>
      <xdr:rowOff>1238250</xdr:rowOff>
    </xdr:to>
    <xdr:sp macro="" textlink="">
      <xdr:nvSpPr>
        <xdr:cNvPr id="37" name="Étoile à 5 branches 36"/>
        <xdr:cNvSpPr/>
      </xdr:nvSpPr>
      <xdr:spPr>
        <a:xfrm>
          <a:off x="224475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177</xdr:col>
      <xdr:colOff>28575</xdr:colOff>
      <xdr:row>6</xdr:row>
      <xdr:rowOff>28575</xdr:rowOff>
    </xdr:from>
    <xdr:to>
      <xdr:col>177</xdr:col>
      <xdr:colOff>1238250</xdr:colOff>
      <xdr:row>6</xdr:row>
      <xdr:rowOff>1238250</xdr:rowOff>
    </xdr:to>
    <xdr:sp macro="" textlink="">
      <xdr:nvSpPr>
        <xdr:cNvPr id="38" name="Étoile à 5 branches 37"/>
        <xdr:cNvSpPr/>
      </xdr:nvSpPr>
      <xdr:spPr>
        <a:xfrm>
          <a:off x="231000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182</xdr:col>
      <xdr:colOff>28575</xdr:colOff>
      <xdr:row>6</xdr:row>
      <xdr:rowOff>28575</xdr:rowOff>
    </xdr:from>
    <xdr:to>
      <xdr:col>182</xdr:col>
      <xdr:colOff>1238250</xdr:colOff>
      <xdr:row>6</xdr:row>
      <xdr:rowOff>1238250</xdr:rowOff>
    </xdr:to>
    <xdr:sp macro="" textlink="">
      <xdr:nvSpPr>
        <xdr:cNvPr id="39" name="Étoile à 5 branches 38"/>
        <xdr:cNvSpPr/>
      </xdr:nvSpPr>
      <xdr:spPr>
        <a:xfrm>
          <a:off x="237524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187</xdr:col>
      <xdr:colOff>28575</xdr:colOff>
      <xdr:row>6</xdr:row>
      <xdr:rowOff>28575</xdr:rowOff>
    </xdr:from>
    <xdr:to>
      <xdr:col>187</xdr:col>
      <xdr:colOff>1238250</xdr:colOff>
      <xdr:row>6</xdr:row>
      <xdr:rowOff>1238250</xdr:rowOff>
    </xdr:to>
    <xdr:sp macro="" textlink="">
      <xdr:nvSpPr>
        <xdr:cNvPr id="40" name="Étoile à 5 branches 39"/>
        <xdr:cNvSpPr/>
      </xdr:nvSpPr>
      <xdr:spPr>
        <a:xfrm>
          <a:off x="244049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192</xdr:col>
      <xdr:colOff>28575</xdr:colOff>
      <xdr:row>6</xdr:row>
      <xdr:rowOff>28575</xdr:rowOff>
    </xdr:from>
    <xdr:to>
      <xdr:col>192</xdr:col>
      <xdr:colOff>1238250</xdr:colOff>
      <xdr:row>6</xdr:row>
      <xdr:rowOff>1238250</xdr:rowOff>
    </xdr:to>
    <xdr:sp macro="" textlink="">
      <xdr:nvSpPr>
        <xdr:cNvPr id="41" name="Étoile à 5 branches 40"/>
        <xdr:cNvSpPr/>
      </xdr:nvSpPr>
      <xdr:spPr>
        <a:xfrm>
          <a:off x="250574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197</xdr:col>
      <xdr:colOff>28575</xdr:colOff>
      <xdr:row>6</xdr:row>
      <xdr:rowOff>28575</xdr:rowOff>
    </xdr:from>
    <xdr:to>
      <xdr:col>197</xdr:col>
      <xdr:colOff>1238250</xdr:colOff>
      <xdr:row>6</xdr:row>
      <xdr:rowOff>1238250</xdr:rowOff>
    </xdr:to>
    <xdr:sp macro="" textlink="">
      <xdr:nvSpPr>
        <xdr:cNvPr id="42" name="Étoile à 5 branches 41"/>
        <xdr:cNvSpPr/>
      </xdr:nvSpPr>
      <xdr:spPr>
        <a:xfrm>
          <a:off x="257098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202</xdr:col>
      <xdr:colOff>28575</xdr:colOff>
      <xdr:row>6</xdr:row>
      <xdr:rowOff>28575</xdr:rowOff>
    </xdr:from>
    <xdr:to>
      <xdr:col>202</xdr:col>
      <xdr:colOff>1238250</xdr:colOff>
      <xdr:row>6</xdr:row>
      <xdr:rowOff>1238250</xdr:rowOff>
    </xdr:to>
    <xdr:sp macro="" textlink="">
      <xdr:nvSpPr>
        <xdr:cNvPr id="43" name="Étoile à 5 branches 42"/>
        <xdr:cNvSpPr/>
      </xdr:nvSpPr>
      <xdr:spPr>
        <a:xfrm>
          <a:off x="263623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207</xdr:col>
      <xdr:colOff>28575</xdr:colOff>
      <xdr:row>6</xdr:row>
      <xdr:rowOff>28575</xdr:rowOff>
    </xdr:from>
    <xdr:to>
      <xdr:col>207</xdr:col>
      <xdr:colOff>1238250</xdr:colOff>
      <xdr:row>6</xdr:row>
      <xdr:rowOff>1238250</xdr:rowOff>
    </xdr:to>
    <xdr:sp macro="" textlink="">
      <xdr:nvSpPr>
        <xdr:cNvPr id="44" name="Étoile à 5 branches 43"/>
        <xdr:cNvSpPr/>
      </xdr:nvSpPr>
      <xdr:spPr>
        <a:xfrm>
          <a:off x="270148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212</xdr:col>
      <xdr:colOff>28575</xdr:colOff>
      <xdr:row>6</xdr:row>
      <xdr:rowOff>28575</xdr:rowOff>
    </xdr:from>
    <xdr:to>
      <xdr:col>212</xdr:col>
      <xdr:colOff>1238250</xdr:colOff>
      <xdr:row>6</xdr:row>
      <xdr:rowOff>1238250</xdr:rowOff>
    </xdr:to>
    <xdr:sp macro="" textlink="">
      <xdr:nvSpPr>
        <xdr:cNvPr id="45" name="Étoile à 5 branches 44"/>
        <xdr:cNvSpPr/>
      </xdr:nvSpPr>
      <xdr:spPr>
        <a:xfrm>
          <a:off x="276672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217</xdr:col>
      <xdr:colOff>28575</xdr:colOff>
      <xdr:row>6</xdr:row>
      <xdr:rowOff>28575</xdr:rowOff>
    </xdr:from>
    <xdr:to>
      <xdr:col>217</xdr:col>
      <xdr:colOff>1238250</xdr:colOff>
      <xdr:row>6</xdr:row>
      <xdr:rowOff>1238250</xdr:rowOff>
    </xdr:to>
    <xdr:sp macro="" textlink="">
      <xdr:nvSpPr>
        <xdr:cNvPr id="46" name="Étoile à 5 branches 45"/>
        <xdr:cNvSpPr/>
      </xdr:nvSpPr>
      <xdr:spPr>
        <a:xfrm>
          <a:off x="283197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222</xdr:col>
      <xdr:colOff>28575</xdr:colOff>
      <xdr:row>6</xdr:row>
      <xdr:rowOff>28575</xdr:rowOff>
    </xdr:from>
    <xdr:to>
      <xdr:col>222</xdr:col>
      <xdr:colOff>1238250</xdr:colOff>
      <xdr:row>6</xdr:row>
      <xdr:rowOff>1238250</xdr:rowOff>
    </xdr:to>
    <xdr:sp macro="" textlink="">
      <xdr:nvSpPr>
        <xdr:cNvPr id="47" name="Étoile à 5 branches 46"/>
        <xdr:cNvSpPr/>
      </xdr:nvSpPr>
      <xdr:spPr>
        <a:xfrm>
          <a:off x="289721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227</xdr:col>
      <xdr:colOff>28575</xdr:colOff>
      <xdr:row>6</xdr:row>
      <xdr:rowOff>28575</xdr:rowOff>
    </xdr:from>
    <xdr:to>
      <xdr:col>227</xdr:col>
      <xdr:colOff>1238250</xdr:colOff>
      <xdr:row>6</xdr:row>
      <xdr:rowOff>1238250</xdr:rowOff>
    </xdr:to>
    <xdr:sp macro="" textlink="">
      <xdr:nvSpPr>
        <xdr:cNvPr id="48" name="Étoile à 5 branches 47"/>
        <xdr:cNvSpPr/>
      </xdr:nvSpPr>
      <xdr:spPr>
        <a:xfrm>
          <a:off x="296246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232</xdr:col>
      <xdr:colOff>28575</xdr:colOff>
      <xdr:row>6</xdr:row>
      <xdr:rowOff>28575</xdr:rowOff>
    </xdr:from>
    <xdr:to>
      <xdr:col>232</xdr:col>
      <xdr:colOff>1238250</xdr:colOff>
      <xdr:row>6</xdr:row>
      <xdr:rowOff>1238250</xdr:rowOff>
    </xdr:to>
    <xdr:sp macro="" textlink="">
      <xdr:nvSpPr>
        <xdr:cNvPr id="49" name="Étoile à 5 branches 48"/>
        <xdr:cNvSpPr/>
      </xdr:nvSpPr>
      <xdr:spPr>
        <a:xfrm>
          <a:off x="302771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237</xdr:col>
      <xdr:colOff>28575</xdr:colOff>
      <xdr:row>6</xdr:row>
      <xdr:rowOff>28575</xdr:rowOff>
    </xdr:from>
    <xdr:to>
      <xdr:col>237</xdr:col>
      <xdr:colOff>1238250</xdr:colOff>
      <xdr:row>6</xdr:row>
      <xdr:rowOff>1238250</xdr:rowOff>
    </xdr:to>
    <xdr:sp macro="" textlink="">
      <xdr:nvSpPr>
        <xdr:cNvPr id="50" name="Étoile à 5 branches 49"/>
        <xdr:cNvSpPr/>
      </xdr:nvSpPr>
      <xdr:spPr>
        <a:xfrm>
          <a:off x="309295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242</xdr:col>
      <xdr:colOff>28575</xdr:colOff>
      <xdr:row>6</xdr:row>
      <xdr:rowOff>28575</xdr:rowOff>
    </xdr:from>
    <xdr:to>
      <xdr:col>242</xdr:col>
      <xdr:colOff>1238250</xdr:colOff>
      <xdr:row>6</xdr:row>
      <xdr:rowOff>1238250</xdr:rowOff>
    </xdr:to>
    <xdr:sp macro="" textlink="">
      <xdr:nvSpPr>
        <xdr:cNvPr id="51" name="Étoile à 5 branches 50"/>
        <xdr:cNvSpPr/>
      </xdr:nvSpPr>
      <xdr:spPr>
        <a:xfrm>
          <a:off x="315820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247</xdr:col>
      <xdr:colOff>28575</xdr:colOff>
      <xdr:row>6</xdr:row>
      <xdr:rowOff>28575</xdr:rowOff>
    </xdr:from>
    <xdr:to>
      <xdr:col>247</xdr:col>
      <xdr:colOff>1238250</xdr:colOff>
      <xdr:row>6</xdr:row>
      <xdr:rowOff>1238250</xdr:rowOff>
    </xdr:to>
    <xdr:sp macro="" textlink="">
      <xdr:nvSpPr>
        <xdr:cNvPr id="52" name="Étoile à 5 branches 51"/>
        <xdr:cNvSpPr/>
      </xdr:nvSpPr>
      <xdr:spPr>
        <a:xfrm>
          <a:off x="322345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252</xdr:col>
      <xdr:colOff>28575</xdr:colOff>
      <xdr:row>6</xdr:row>
      <xdr:rowOff>28575</xdr:rowOff>
    </xdr:from>
    <xdr:to>
      <xdr:col>252</xdr:col>
      <xdr:colOff>1238250</xdr:colOff>
      <xdr:row>6</xdr:row>
      <xdr:rowOff>1238250</xdr:rowOff>
    </xdr:to>
    <xdr:sp macro="" textlink="">
      <xdr:nvSpPr>
        <xdr:cNvPr id="53" name="Étoile à 5 branches 52"/>
        <xdr:cNvSpPr/>
      </xdr:nvSpPr>
      <xdr:spPr>
        <a:xfrm>
          <a:off x="328869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257</xdr:col>
      <xdr:colOff>28575</xdr:colOff>
      <xdr:row>6</xdr:row>
      <xdr:rowOff>28575</xdr:rowOff>
    </xdr:from>
    <xdr:to>
      <xdr:col>257</xdr:col>
      <xdr:colOff>1238250</xdr:colOff>
      <xdr:row>6</xdr:row>
      <xdr:rowOff>1238250</xdr:rowOff>
    </xdr:to>
    <xdr:sp macro="" textlink="">
      <xdr:nvSpPr>
        <xdr:cNvPr id="54" name="Étoile à 5 branches 53"/>
        <xdr:cNvSpPr/>
      </xdr:nvSpPr>
      <xdr:spPr>
        <a:xfrm>
          <a:off x="335394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262</xdr:col>
      <xdr:colOff>28575</xdr:colOff>
      <xdr:row>6</xdr:row>
      <xdr:rowOff>28575</xdr:rowOff>
    </xdr:from>
    <xdr:to>
      <xdr:col>262</xdr:col>
      <xdr:colOff>1238250</xdr:colOff>
      <xdr:row>6</xdr:row>
      <xdr:rowOff>1238250</xdr:rowOff>
    </xdr:to>
    <xdr:sp macro="" textlink="">
      <xdr:nvSpPr>
        <xdr:cNvPr id="55" name="Étoile à 5 branches 54"/>
        <xdr:cNvSpPr/>
      </xdr:nvSpPr>
      <xdr:spPr>
        <a:xfrm>
          <a:off x="341918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267</xdr:col>
      <xdr:colOff>28575</xdr:colOff>
      <xdr:row>6</xdr:row>
      <xdr:rowOff>28575</xdr:rowOff>
    </xdr:from>
    <xdr:to>
      <xdr:col>267</xdr:col>
      <xdr:colOff>1238250</xdr:colOff>
      <xdr:row>6</xdr:row>
      <xdr:rowOff>1238250</xdr:rowOff>
    </xdr:to>
    <xdr:sp macro="" textlink="">
      <xdr:nvSpPr>
        <xdr:cNvPr id="56" name="Étoile à 5 branches 55"/>
        <xdr:cNvSpPr/>
      </xdr:nvSpPr>
      <xdr:spPr>
        <a:xfrm>
          <a:off x="348443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272</xdr:col>
      <xdr:colOff>28575</xdr:colOff>
      <xdr:row>6</xdr:row>
      <xdr:rowOff>28575</xdr:rowOff>
    </xdr:from>
    <xdr:to>
      <xdr:col>272</xdr:col>
      <xdr:colOff>1238250</xdr:colOff>
      <xdr:row>6</xdr:row>
      <xdr:rowOff>1238250</xdr:rowOff>
    </xdr:to>
    <xdr:sp macro="" textlink="">
      <xdr:nvSpPr>
        <xdr:cNvPr id="57" name="Étoile à 5 branches 56"/>
        <xdr:cNvSpPr/>
      </xdr:nvSpPr>
      <xdr:spPr>
        <a:xfrm>
          <a:off x="354968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277</xdr:col>
      <xdr:colOff>28575</xdr:colOff>
      <xdr:row>6</xdr:row>
      <xdr:rowOff>28575</xdr:rowOff>
    </xdr:from>
    <xdr:to>
      <xdr:col>277</xdr:col>
      <xdr:colOff>1238250</xdr:colOff>
      <xdr:row>6</xdr:row>
      <xdr:rowOff>1238250</xdr:rowOff>
    </xdr:to>
    <xdr:sp macro="" textlink="">
      <xdr:nvSpPr>
        <xdr:cNvPr id="58" name="Étoile à 5 branches 57"/>
        <xdr:cNvSpPr/>
      </xdr:nvSpPr>
      <xdr:spPr>
        <a:xfrm>
          <a:off x="361492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282</xdr:col>
      <xdr:colOff>28575</xdr:colOff>
      <xdr:row>6</xdr:row>
      <xdr:rowOff>28575</xdr:rowOff>
    </xdr:from>
    <xdr:to>
      <xdr:col>282</xdr:col>
      <xdr:colOff>1238250</xdr:colOff>
      <xdr:row>6</xdr:row>
      <xdr:rowOff>1238250</xdr:rowOff>
    </xdr:to>
    <xdr:sp macro="" textlink="">
      <xdr:nvSpPr>
        <xdr:cNvPr id="59" name="Étoile à 5 branches 58"/>
        <xdr:cNvSpPr/>
      </xdr:nvSpPr>
      <xdr:spPr>
        <a:xfrm>
          <a:off x="368017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287</xdr:col>
      <xdr:colOff>28575</xdr:colOff>
      <xdr:row>6</xdr:row>
      <xdr:rowOff>28575</xdr:rowOff>
    </xdr:from>
    <xdr:to>
      <xdr:col>287</xdr:col>
      <xdr:colOff>1238250</xdr:colOff>
      <xdr:row>6</xdr:row>
      <xdr:rowOff>1238250</xdr:rowOff>
    </xdr:to>
    <xdr:sp macro="" textlink="">
      <xdr:nvSpPr>
        <xdr:cNvPr id="60" name="Étoile à 5 branches 59"/>
        <xdr:cNvSpPr/>
      </xdr:nvSpPr>
      <xdr:spPr>
        <a:xfrm>
          <a:off x="374542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292</xdr:col>
      <xdr:colOff>28575</xdr:colOff>
      <xdr:row>6</xdr:row>
      <xdr:rowOff>28575</xdr:rowOff>
    </xdr:from>
    <xdr:to>
      <xdr:col>292</xdr:col>
      <xdr:colOff>1238250</xdr:colOff>
      <xdr:row>6</xdr:row>
      <xdr:rowOff>1238250</xdr:rowOff>
    </xdr:to>
    <xdr:sp macro="" textlink="">
      <xdr:nvSpPr>
        <xdr:cNvPr id="61" name="Étoile à 5 branches 60"/>
        <xdr:cNvSpPr/>
      </xdr:nvSpPr>
      <xdr:spPr>
        <a:xfrm>
          <a:off x="381066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297</xdr:col>
      <xdr:colOff>28575</xdr:colOff>
      <xdr:row>6</xdr:row>
      <xdr:rowOff>28575</xdr:rowOff>
    </xdr:from>
    <xdr:to>
      <xdr:col>297</xdr:col>
      <xdr:colOff>1238250</xdr:colOff>
      <xdr:row>6</xdr:row>
      <xdr:rowOff>1238250</xdr:rowOff>
    </xdr:to>
    <xdr:sp macro="" textlink="">
      <xdr:nvSpPr>
        <xdr:cNvPr id="62" name="Étoile à 5 branches 61"/>
        <xdr:cNvSpPr/>
      </xdr:nvSpPr>
      <xdr:spPr>
        <a:xfrm>
          <a:off x="387591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302</xdr:col>
      <xdr:colOff>28575</xdr:colOff>
      <xdr:row>6</xdr:row>
      <xdr:rowOff>28575</xdr:rowOff>
    </xdr:from>
    <xdr:to>
      <xdr:col>302</xdr:col>
      <xdr:colOff>1238250</xdr:colOff>
      <xdr:row>6</xdr:row>
      <xdr:rowOff>1238250</xdr:rowOff>
    </xdr:to>
    <xdr:sp macro="" textlink="">
      <xdr:nvSpPr>
        <xdr:cNvPr id="63" name="Étoile à 5 branches 62"/>
        <xdr:cNvSpPr/>
      </xdr:nvSpPr>
      <xdr:spPr>
        <a:xfrm>
          <a:off x="394115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307</xdr:col>
      <xdr:colOff>28575</xdr:colOff>
      <xdr:row>6</xdr:row>
      <xdr:rowOff>28575</xdr:rowOff>
    </xdr:from>
    <xdr:to>
      <xdr:col>307</xdr:col>
      <xdr:colOff>1238250</xdr:colOff>
      <xdr:row>6</xdr:row>
      <xdr:rowOff>1238250</xdr:rowOff>
    </xdr:to>
    <xdr:sp macro="" textlink="">
      <xdr:nvSpPr>
        <xdr:cNvPr id="64" name="Étoile à 5 branches 63"/>
        <xdr:cNvSpPr/>
      </xdr:nvSpPr>
      <xdr:spPr>
        <a:xfrm>
          <a:off x="400640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312</xdr:col>
      <xdr:colOff>28575</xdr:colOff>
      <xdr:row>6</xdr:row>
      <xdr:rowOff>28575</xdr:rowOff>
    </xdr:from>
    <xdr:to>
      <xdr:col>312</xdr:col>
      <xdr:colOff>1238250</xdr:colOff>
      <xdr:row>6</xdr:row>
      <xdr:rowOff>1238250</xdr:rowOff>
    </xdr:to>
    <xdr:sp macro="" textlink="">
      <xdr:nvSpPr>
        <xdr:cNvPr id="65" name="Étoile à 5 branches 64"/>
        <xdr:cNvSpPr/>
      </xdr:nvSpPr>
      <xdr:spPr>
        <a:xfrm>
          <a:off x="407165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317</xdr:col>
      <xdr:colOff>28575</xdr:colOff>
      <xdr:row>6</xdr:row>
      <xdr:rowOff>28575</xdr:rowOff>
    </xdr:from>
    <xdr:to>
      <xdr:col>317</xdr:col>
      <xdr:colOff>1238250</xdr:colOff>
      <xdr:row>6</xdr:row>
      <xdr:rowOff>1238250</xdr:rowOff>
    </xdr:to>
    <xdr:sp macro="" textlink="">
      <xdr:nvSpPr>
        <xdr:cNvPr id="66" name="Étoile à 5 branches 65"/>
        <xdr:cNvSpPr/>
      </xdr:nvSpPr>
      <xdr:spPr>
        <a:xfrm>
          <a:off x="413689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322</xdr:col>
      <xdr:colOff>28575</xdr:colOff>
      <xdr:row>6</xdr:row>
      <xdr:rowOff>28575</xdr:rowOff>
    </xdr:from>
    <xdr:to>
      <xdr:col>322</xdr:col>
      <xdr:colOff>1238250</xdr:colOff>
      <xdr:row>6</xdr:row>
      <xdr:rowOff>1238250</xdr:rowOff>
    </xdr:to>
    <xdr:sp macro="" textlink="">
      <xdr:nvSpPr>
        <xdr:cNvPr id="67" name="Étoile à 5 branches 66"/>
        <xdr:cNvSpPr/>
      </xdr:nvSpPr>
      <xdr:spPr>
        <a:xfrm>
          <a:off x="420214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327</xdr:col>
      <xdr:colOff>28575</xdr:colOff>
      <xdr:row>6</xdr:row>
      <xdr:rowOff>28575</xdr:rowOff>
    </xdr:from>
    <xdr:to>
      <xdr:col>327</xdr:col>
      <xdr:colOff>1238250</xdr:colOff>
      <xdr:row>6</xdr:row>
      <xdr:rowOff>1238250</xdr:rowOff>
    </xdr:to>
    <xdr:sp macro="" textlink="">
      <xdr:nvSpPr>
        <xdr:cNvPr id="68" name="Étoile à 5 branches 67"/>
        <xdr:cNvSpPr/>
      </xdr:nvSpPr>
      <xdr:spPr>
        <a:xfrm>
          <a:off x="426739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332</xdr:col>
      <xdr:colOff>28575</xdr:colOff>
      <xdr:row>6</xdr:row>
      <xdr:rowOff>28575</xdr:rowOff>
    </xdr:from>
    <xdr:to>
      <xdr:col>332</xdr:col>
      <xdr:colOff>1238250</xdr:colOff>
      <xdr:row>6</xdr:row>
      <xdr:rowOff>1238250</xdr:rowOff>
    </xdr:to>
    <xdr:sp macro="" textlink="">
      <xdr:nvSpPr>
        <xdr:cNvPr id="69" name="Étoile à 5 branches 68"/>
        <xdr:cNvSpPr/>
      </xdr:nvSpPr>
      <xdr:spPr>
        <a:xfrm>
          <a:off x="433263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337</xdr:col>
      <xdr:colOff>28575</xdr:colOff>
      <xdr:row>6</xdr:row>
      <xdr:rowOff>28575</xdr:rowOff>
    </xdr:from>
    <xdr:to>
      <xdr:col>337</xdr:col>
      <xdr:colOff>1238250</xdr:colOff>
      <xdr:row>6</xdr:row>
      <xdr:rowOff>1238250</xdr:rowOff>
    </xdr:to>
    <xdr:sp macro="" textlink="">
      <xdr:nvSpPr>
        <xdr:cNvPr id="70" name="Étoile à 5 branches 69"/>
        <xdr:cNvSpPr/>
      </xdr:nvSpPr>
      <xdr:spPr>
        <a:xfrm>
          <a:off x="439788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342</xdr:col>
      <xdr:colOff>28575</xdr:colOff>
      <xdr:row>6</xdr:row>
      <xdr:rowOff>28575</xdr:rowOff>
    </xdr:from>
    <xdr:to>
      <xdr:col>342</xdr:col>
      <xdr:colOff>1238250</xdr:colOff>
      <xdr:row>6</xdr:row>
      <xdr:rowOff>1238250</xdr:rowOff>
    </xdr:to>
    <xdr:sp macro="" textlink="">
      <xdr:nvSpPr>
        <xdr:cNvPr id="71" name="Étoile à 5 branches 70"/>
        <xdr:cNvSpPr/>
      </xdr:nvSpPr>
      <xdr:spPr>
        <a:xfrm>
          <a:off x="446312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347</xdr:col>
      <xdr:colOff>28575</xdr:colOff>
      <xdr:row>6</xdr:row>
      <xdr:rowOff>28575</xdr:rowOff>
    </xdr:from>
    <xdr:to>
      <xdr:col>347</xdr:col>
      <xdr:colOff>1238250</xdr:colOff>
      <xdr:row>6</xdr:row>
      <xdr:rowOff>1238250</xdr:rowOff>
    </xdr:to>
    <xdr:sp macro="" textlink="">
      <xdr:nvSpPr>
        <xdr:cNvPr id="72" name="Étoile à 5 branches 71"/>
        <xdr:cNvSpPr/>
      </xdr:nvSpPr>
      <xdr:spPr>
        <a:xfrm>
          <a:off x="452837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352</xdr:col>
      <xdr:colOff>28575</xdr:colOff>
      <xdr:row>6</xdr:row>
      <xdr:rowOff>28575</xdr:rowOff>
    </xdr:from>
    <xdr:to>
      <xdr:col>352</xdr:col>
      <xdr:colOff>1238250</xdr:colOff>
      <xdr:row>6</xdr:row>
      <xdr:rowOff>1238250</xdr:rowOff>
    </xdr:to>
    <xdr:sp macro="" textlink="">
      <xdr:nvSpPr>
        <xdr:cNvPr id="73" name="Étoile à 5 branches 72"/>
        <xdr:cNvSpPr/>
      </xdr:nvSpPr>
      <xdr:spPr>
        <a:xfrm>
          <a:off x="459362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357</xdr:col>
      <xdr:colOff>28575</xdr:colOff>
      <xdr:row>6</xdr:row>
      <xdr:rowOff>28575</xdr:rowOff>
    </xdr:from>
    <xdr:to>
      <xdr:col>357</xdr:col>
      <xdr:colOff>1238250</xdr:colOff>
      <xdr:row>6</xdr:row>
      <xdr:rowOff>1238250</xdr:rowOff>
    </xdr:to>
    <xdr:sp macro="" textlink="">
      <xdr:nvSpPr>
        <xdr:cNvPr id="74" name="Étoile à 5 branches 73"/>
        <xdr:cNvSpPr/>
      </xdr:nvSpPr>
      <xdr:spPr>
        <a:xfrm>
          <a:off x="465886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362</xdr:col>
      <xdr:colOff>28575</xdr:colOff>
      <xdr:row>6</xdr:row>
      <xdr:rowOff>28575</xdr:rowOff>
    </xdr:from>
    <xdr:to>
      <xdr:col>362</xdr:col>
      <xdr:colOff>1238250</xdr:colOff>
      <xdr:row>6</xdr:row>
      <xdr:rowOff>1238250</xdr:rowOff>
    </xdr:to>
    <xdr:sp macro="" textlink="">
      <xdr:nvSpPr>
        <xdr:cNvPr id="75" name="Étoile à 5 branches 74"/>
        <xdr:cNvSpPr/>
      </xdr:nvSpPr>
      <xdr:spPr>
        <a:xfrm>
          <a:off x="472411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367</xdr:col>
      <xdr:colOff>28575</xdr:colOff>
      <xdr:row>6</xdr:row>
      <xdr:rowOff>28575</xdr:rowOff>
    </xdr:from>
    <xdr:to>
      <xdr:col>367</xdr:col>
      <xdr:colOff>1238250</xdr:colOff>
      <xdr:row>6</xdr:row>
      <xdr:rowOff>1238250</xdr:rowOff>
    </xdr:to>
    <xdr:sp macro="" textlink="">
      <xdr:nvSpPr>
        <xdr:cNvPr id="76" name="Étoile à 5 branches 75"/>
        <xdr:cNvSpPr/>
      </xdr:nvSpPr>
      <xdr:spPr>
        <a:xfrm>
          <a:off x="478936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372</xdr:col>
      <xdr:colOff>28575</xdr:colOff>
      <xdr:row>6</xdr:row>
      <xdr:rowOff>28575</xdr:rowOff>
    </xdr:from>
    <xdr:to>
      <xdr:col>372</xdr:col>
      <xdr:colOff>1238250</xdr:colOff>
      <xdr:row>6</xdr:row>
      <xdr:rowOff>1238250</xdr:rowOff>
    </xdr:to>
    <xdr:sp macro="" textlink="">
      <xdr:nvSpPr>
        <xdr:cNvPr id="77" name="Étoile à 5 branches 76"/>
        <xdr:cNvSpPr/>
      </xdr:nvSpPr>
      <xdr:spPr>
        <a:xfrm>
          <a:off x="485460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377</xdr:col>
      <xdr:colOff>28575</xdr:colOff>
      <xdr:row>6</xdr:row>
      <xdr:rowOff>28575</xdr:rowOff>
    </xdr:from>
    <xdr:to>
      <xdr:col>377</xdr:col>
      <xdr:colOff>1238250</xdr:colOff>
      <xdr:row>6</xdr:row>
      <xdr:rowOff>1238250</xdr:rowOff>
    </xdr:to>
    <xdr:sp macro="" textlink="">
      <xdr:nvSpPr>
        <xdr:cNvPr id="78" name="Étoile à 5 branches 77"/>
        <xdr:cNvSpPr/>
      </xdr:nvSpPr>
      <xdr:spPr>
        <a:xfrm>
          <a:off x="491985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382</xdr:col>
      <xdr:colOff>28575</xdr:colOff>
      <xdr:row>6</xdr:row>
      <xdr:rowOff>28575</xdr:rowOff>
    </xdr:from>
    <xdr:to>
      <xdr:col>382</xdr:col>
      <xdr:colOff>1238250</xdr:colOff>
      <xdr:row>6</xdr:row>
      <xdr:rowOff>1238250</xdr:rowOff>
    </xdr:to>
    <xdr:sp macro="" textlink="">
      <xdr:nvSpPr>
        <xdr:cNvPr id="79" name="Étoile à 5 branches 78"/>
        <xdr:cNvSpPr/>
      </xdr:nvSpPr>
      <xdr:spPr>
        <a:xfrm>
          <a:off x="498509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387</xdr:col>
      <xdr:colOff>28575</xdr:colOff>
      <xdr:row>6</xdr:row>
      <xdr:rowOff>28575</xdr:rowOff>
    </xdr:from>
    <xdr:to>
      <xdr:col>387</xdr:col>
      <xdr:colOff>1238250</xdr:colOff>
      <xdr:row>6</xdr:row>
      <xdr:rowOff>1238250</xdr:rowOff>
    </xdr:to>
    <xdr:sp macro="" textlink="">
      <xdr:nvSpPr>
        <xdr:cNvPr id="80" name="Étoile à 5 branches 79"/>
        <xdr:cNvSpPr/>
      </xdr:nvSpPr>
      <xdr:spPr>
        <a:xfrm>
          <a:off x="505034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392</xdr:col>
      <xdr:colOff>28575</xdr:colOff>
      <xdr:row>6</xdr:row>
      <xdr:rowOff>28575</xdr:rowOff>
    </xdr:from>
    <xdr:to>
      <xdr:col>392</xdr:col>
      <xdr:colOff>1238250</xdr:colOff>
      <xdr:row>6</xdr:row>
      <xdr:rowOff>1238250</xdr:rowOff>
    </xdr:to>
    <xdr:sp macro="" textlink="">
      <xdr:nvSpPr>
        <xdr:cNvPr id="81" name="Étoile à 5 branches 80"/>
        <xdr:cNvSpPr/>
      </xdr:nvSpPr>
      <xdr:spPr>
        <a:xfrm>
          <a:off x="511559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397</xdr:col>
      <xdr:colOff>28575</xdr:colOff>
      <xdr:row>6</xdr:row>
      <xdr:rowOff>28575</xdr:rowOff>
    </xdr:from>
    <xdr:to>
      <xdr:col>397</xdr:col>
      <xdr:colOff>1238250</xdr:colOff>
      <xdr:row>6</xdr:row>
      <xdr:rowOff>1238250</xdr:rowOff>
    </xdr:to>
    <xdr:sp macro="" textlink="">
      <xdr:nvSpPr>
        <xdr:cNvPr id="82" name="Étoile à 5 branches 81"/>
        <xdr:cNvSpPr/>
      </xdr:nvSpPr>
      <xdr:spPr>
        <a:xfrm>
          <a:off x="518083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402</xdr:col>
      <xdr:colOff>28575</xdr:colOff>
      <xdr:row>6</xdr:row>
      <xdr:rowOff>28575</xdr:rowOff>
    </xdr:from>
    <xdr:to>
      <xdr:col>402</xdr:col>
      <xdr:colOff>1238250</xdr:colOff>
      <xdr:row>6</xdr:row>
      <xdr:rowOff>1238250</xdr:rowOff>
    </xdr:to>
    <xdr:sp macro="" textlink="">
      <xdr:nvSpPr>
        <xdr:cNvPr id="83" name="Étoile à 5 branches 82"/>
        <xdr:cNvSpPr/>
      </xdr:nvSpPr>
      <xdr:spPr>
        <a:xfrm>
          <a:off x="524608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407</xdr:col>
      <xdr:colOff>28575</xdr:colOff>
      <xdr:row>6</xdr:row>
      <xdr:rowOff>28575</xdr:rowOff>
    </xdr:from>
    <xdr:to>
      <xdr:col>407</xdr:col>
      <xdr:colOff>1238250</xdr:colOff>
      <xdr:row>6</xdr:row>
      <xdr:rowOff>1238250</xdr:rowOff>
    </xdr:to>
    <xdr:sp macro="" textlink="">
      <xdr:nvSpPr>
        <xdr:cNvPr id="84" name="Étoile à 5 branches 83"/>
        <xdr:cNvSpPr/>
      </xdr:nvSpPr>
      <xdr:spPr>
        <a:xfrm>
          <a:off x="531133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412</xdr:col>
      <xdr:colOff>28575</xdr:colOff>
      <xdr:row>6</xdr:row>
      <xdr:rowOff>28575</xdr:rowOff>
    </xdr:from>
    <xdr:to>
      <xdr:col>412</xdr:col>
      <xdr:colOff>1238250</xdr:colOff>
      <xdr:row>6</xdr:row>
      <xdr:rowOff>1238250</xdr:rowOff>
    </xdr:to>
    <xdr:sp macro="" textlink="">
      <xdr:nvSpPr>
        <xdr:cNvPr id="85" name="Étoile à 5 branches 84"/>
        <xdr:cNvSpPr/>
      </xdr:nvSpPr>
      <xdr:spPr>
        <a:xfrm>
          <a:off x="537657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417</xdr:col>
      <xdr:colOff>28575</xdr:colOff>
      <xdr:row>6</xdr:row>
      <xdr:rowOff>28575</xdr:rowOff>
    </xdr:from>
    <xdr:to>
      <xdr:col>417</xdr:col>
      <xdr:colOff>1238250</xdr:colOff>
      <xdr:row>6</xdr:row>
      <xdr:rowOff>1238250</xdr:rowOff>
    </xdr:to>
    <xdr:sp macro="" textlink="">
      <xdr:nvSpPr>
        <xdr:cNvPr id="86" name="Étoile à 5 branches 85"/>
        <xdr:cNvSpPr/>
      </xdr:nvSpPr>
      <xdr:spPr>
        <a:xfrm>
          <a:off x="544182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422</xdr:col>
      <xdr:colOff>28575</xdr:colOff>
      <xdr:row>6</xdr:row>
      <xdr:rowOff>28575</xdr:rowOff>
    </xdr:from>
    <xdr:to>
      <xdr:col>422</xdr:col>
      <xdr:colOff>1238250</xdr:colOff>
      <xdr:row>6</xdr:row>
      <xdr:rowOff>1238250</xdr:rowOff>
    </xdr:to>
    <xdr:sp macro="" textlink="">
      <xdr:nvSpPr>
        <xdr:cNvPr id="87" name="Étoile à 5 branches 86"/>
        <xdr:cNvSpPr/>
      </xdr:nvSpPr>
      <xdr:spPr>
        <a:xfrm>
          <a:off x="550706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427</xdr:col>
      <xdr:colOff>28575</xdr:colOff>
      <xdr:row>6</xdr:row>
      <xdr:rowOff>28575</xdr:rowOff>
    </xdr:from>
    <xdr:to>
      <xdr:col>427</xdr:col>
      <xdr:colOff>1238250</xdr:colOff>
      <xdr:row>6</xdr:row>
      <xdr:rowOff>1238250</xdr:rowOff>
    </xdr:to>
    <xdr:sp macro="" textlink="">
      <xdr:nvSpPr>
        <xdr:cNvPr id="88" name="Étoile à 5 branches 87"/>
        <xdr:cNvSpPr/>
      </xdr:nvSpPr>
      <xdr:spPr>
        <a:xfrm>
          <a:off x="557231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432</xdr:col>
      <xdr:colOff>28575</xdr:colOff>
      <xdr:row>6</xdr:row>
      <xdr:rowOff>28575</xdr:rowOff>
    </xdr:from>
    <xdr:to>
      <xdr:col>432</xdr:col>
      <xdr:colOff>1238250</xdr:colOff>
      <xdr:row>6</xdr:row>
      <xdr:rowOff>1238250</xdr:rowOff>
    </xdr:to>
    <xdr:sp macro="" textlink="">
      <xdr:nvSpPr>
        <xdr:cNvPr id="89" name="Étoile à 5 branches 88"/>
        <xdr:cNvSpPr/>
      </xdr:nvSpPr>
      <xdr:spPr>
        <a:xfrm>
          <a:off x="563756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437</xdr:col>
      <xdr:colOff>28575</xdr:colOff>
      <xdr:row>6</xdr:row>
      <xdr:rowOff>28575</xdr:rowOff>
    </xdr:from>
    <xdr:to>
      <xdr:col>437</xdr:col>
      <xdr:colOff>1238250</xdr:colOff>
      <xdr:row>6</xdr:row>
      <xdr:rowOff>1238250</xdr:rowOff>
    </xdr:to>
    <xdr:sp macro="" textlink="">
      <xdr:nvSpPr>
        <xdr:cNvPr id="90" name="Étoile à 5 branches 89"/>
        <xdr:cNvSpPr/>
      </xdr:nvSpPr>
      <xdr:spPr>
        <a:xfrm>
          <a:off x="570280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442</xdr:col>
      <xdr:colOff>28575</xdr:colOff>
      <xdr:row>6</xdr:row>
      <xdr:rowOff>28575</xdr:rowOff>
    </xdr:from>
    <xdr:to>
      <xdr:col>442</xdr:col>
      <xdr:colOff>1238250</xdr:colOff>
      <xdr:row>6</xdr:row>
      <xdr:rowOff>1238250</xdr:rowOff>
    </xdr:to>
    <xdr:sp macro="" textlink="">
      <xdr:nvSpPr>
        <xdr:cNvPr id="91" name="Étoile à 5 branches 90"/>
        <xdr:cNvSpPr/>
      </xdr:nvSpPr>
      <xdr:spPr>
        <a:xfrm>
          <a:off x="576805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447</xdr:col>
      <xdr:colOff>28575</xdr:colOff>
      <xdr:row>6</xdr:row>
      <xdr:rowOff>28575</xdr:rowOff>
    </xdr:from>
    <xdr:to>
      <xdr:col>447</xdr:col>
      <xdr:colOff>1238250</xdr:colOff>
      <xdr:row>6</xdr:row>
      <xdr:rowOff>1238250</xdr:rowOff>
    </xdr:to>
    <xdr:sp macro="" textlink="">
      <xdr:nvSpPr>
        <xdr:cNvPr id="92" name="Étoile à 5 branches 91"/>
        <xdr:cNvSpPr/>
      </xdr:nvSpPr>
      <xdr:spPr>
        <a:xfrm>
          <a:off x="583330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452</xdr:col>
      <xdr:colOff>28575</xdr:colOff>
      <xdr:row>6</xdr:row>
      <xdr:rowOff>28575</xdr:rowOff>
    </xdr:from>
    <xdr:to>
      <xdr:col>452</xdr:col>
      <xdr:colOff>1238250</xdr:colOff>
      <xdr:row>6</xdr:row>
      <xdr:rowOff>1238250</xdr:rowOff>
    </xdr:to>
    <xdr:sp macro="" textlink="">
      <xdr:nvSpPr>
        <xdr:cNvPr id="93" name="Étoile à 5 branches 92"/>
        <xdr:cNvSpPr/>
      </xdr:nvSpPr>
      <xdr:spPr>
        <a:xfrm>
          <a:off x="589854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457</xdr:col>
      <xdr:colOff>28575</xdr:colOff>
      <xdr:row>6</xdr:row>
      <xdr:rowOff>28575</xdr:rowOff>
    </xdr:from>
    <xdr:to>
      <xdr:col>457</xdr:col>
      <xdr:colOff>1238250</xdr:colOff>
      <xdr:row>6</xdr:row>
      <xdr:rowOff>1238250</xdr:rowOff>
    </xdr:to>
    <xdr:sp macro="" textlink="">
      <xdr:nvSpPr>
        <xdr:cNvPr id="94" name="Étoile à 5 branches 93"/>
        <xdr:cNvSpPr/>
      </xdr:nvSpPr>
      <xdr:spPr>
        <a:xfrm>
          <a:off x="596379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462</xdr:col>
      <xdr:colOff>28575</xdr:colOff>
      <xdr:row>6</xdr:row>
      <xdr:rowOff>28575</xdr:rowOff>
    </xdr:from>
    <xdr:to>
      <xdr:col>462</xdr:col>
      <xdr:colOff>1238250</xdr:colOff>
      <xdr:row>6</xdr:row>
      <xdr:rowOff>1238250</xdr:rowOff>
    </xdr:to>
    <xdr:sp macro="" textlink="">
      <xdr:nvSpPr>
        <xdr:cNvPr id="95" name="Étoile à 5 branches 94"/>
        <xdr:cNvSpPr/>
      </xdr:nvSpPr>
      <xdr:spPr>
        <a:xfrm>
          <a:off x="6029039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467</xdr:col>
      <xdr:colOff>28575</xdr:colOff>
      <xdr:row>6</xdr:row>
      <xdr:rowOff>28575</xdr:rowOff>
    </xdr:from>
    <xdr:to>
      <xdr:col>467</xdr:col>
      <xdr:colOff>1238250</xdr:colOff>
      <xdr:row>6</xdr:row>
      <xdr:rowOff>1238250</xdr:rowOff>
    </xdr:to>
    <xdr:sp macro="" textlink="">
      <xdr:nvSpPr>
        <xdr:cNvPr id="96" name="Étoile à 5 branches 95"/>
        <xdr:cNvSpPr/>
      </xdr:nvSpPr>
      <xdr:spPr>
        <a:xfrm>
          <a:off x="6094285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472</xdr:col>
      <xdr:colOff>28575</xdr:colOff>
      <xdr:row>6</xdr:row>
      <xdr:rowOff>28575</xdr:rowOff>
    </xdr:from>
    <xdr:to>
      <xdr:col>472</xdr:col>
      <xdr:colOff>1238250</xdr:colOff>
      <xdr:row>6</xdr:row>
      <xdr:rowOff>1238250</xdr:rowOff>
    </xdr:to>
    <xdr:sp macro="" textlink="">
      <xdr:nvSpPr>
        <xdr:cNvPr id="97" name="Étoile à 5 branches 96"/>
        <xdr:cNvSpPr/>
      </xdr:nvSpPr>
      <xdr:spPr>
        <a:xfrm>
          <a:off x="6159531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477</xdr:col>
      <xdr:colOff>28575</xdr:colOff>
      <xdr:row>6</xdr:row>
      <xdr:rowOff>28575</xdr:rowOff>
    </xdr:from>
    <xdr:to>
      <xdr:col>477</xdr:col>
      <xdr:colOff>1238250</xdr:colOff>
      <xdr:row>6</xdr:row>
      <xdr:rowOff>1238250</xdr:rowOff>
    </xdr:to>
    <xdr:sp macro="" textlink="">
      <xdr:nvSpPr>
        <xdr:cNvPr id="98" name="Étoile à 5 branches 97"/>
        <xdr:cNvSpPr/>
      </xdr:nvSpPr>
      <xdr:spPr>
        <a:xfrm>
          <a:off x="6224778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482</xdr:col>
      <xdr:colOff>28575</xdr:colOff>
      <xdr:row>6</xdr:row>
      <xdr:rowOff>28575</xdr:rowOff>
    </xdr:from>
    <xdr:to>
      <xdr:col>482</xdr:col>
      <xdr:colOff>1238250</xdr:colOff>
      <xdr:row>6</xdr:row>
      <xdr:rowOff>1238250</xdr:rowOff>
    </xdr:to>
    <xdr:sp macro="" textlink="">
      <xdr:nvSpPr>
        <xdr:cNvPr id="99" name="Étoile à 5 branches 98"/>
        <xdr:cNvSpPr/>
      </xdr:nvSpPr>
      <xdr:spPr>
        <a:xfrm>
          <a:off x="62900242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487</xdr:col>
      <xdr:colOff>28575</xdr:colOff>
      <xdr:row>6</xdr:row>
      <xdr:rowOff>28575</xdr:rowOff>
    </xdr:from>
    <xdr:to>
      <xdr:col>487</xdr:col>
      <xdr:colOff>1238250</xdr:colOff>
      <xdr:row>6</xdr:row>
      <xdr:rowOff>1238250</xdr:rowOff>
    </xdr:to>
    <xdr:sp macro="" textlink="">
      <xdr:nvSpPr>
        <xdr:cNvPr id="100" name="Étoile à 5 branches 99"/>
        <xdr:cNvSpPr/>
      </xdr:nvSpPr>
      <xdr:spPr>
        <a:xfrm>
          <a:off x="63552705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492</xdr:col>
      <xdr:colOff>28575</xdr:colOff>
      <xdr:row>6</xdr:row>
      <xdr:rowOff>28575</xdr:rowOff>
    </xdr:from>
    <xdr:to>
      <xdr:col>492</xdr:col>
      <xdr:colOff>1238250</xdr:colOff>
      <xdr:row>6</xdr:row>
      <xdr:rowOff>1238250</xdr:rowOff>
    </xdr:to>
    <xdr:sp macro="" textlink="">
      <xdr:nvSpPr>
        <xdr:cNvPr id="101" name="Étoile à 5 branches 100"/>
        <xdr:cNvSpPr/>
      </xdr:nvSpPr>
      <xdr:spPr>
        <a:xfrm>
          <a:off x="642051675"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497</xdr:col>
      <xdr:colOff>28575</xdr:colOff>
      <xdr:row>6</xdr:row>
      <xdr:rowOff>28575</xdr:rowOff>
    </xdr:from>
    <xdr:to>
      <xdr:col>497</xdr:col>
      <xdr:colOff>1238250</xdr:colOff>
      <xdr:row>6</xdr:row>
      <xdr:rowOff>1238250</xdr:rowOff>
    </xdr:to>
    <xdr:sp macro="" textlink="">
      <xdr:nvSpPr>
        <xdr:cNvPr id="102" name="Étoile à 5 branches 101"/>
        <xdr:cNvSpPr/>
      </xdr:nvSpPr>
      <xdr:spPr>
        <a:xfrm>
          <a:off x="648576300" y="5143500"/>
          <a:ext cx="1209675" cy="1209675"/>
        </a:xfrm>
        <a:prstGeom prst="star5">
          <a:avLst/>
        </a:prstGeom>
        <a:noFill/>
        <a:ln w="12700" cmpd="sng">
          <a:solidFill>
            <a:srgbClr val="000000"/>
          </a:solidFill>
          <a:headEnd type="none"/>
          <a:tailEnd type="none"/>
        </a:ln>
      </xdr:spPr>
      <xdr:style>
        <a:lnRef idx="1">
          <a:schemeClr val="accent1"/>
        </a:lnRef>
        <a:fillRef idx="3">
          <a:schemeClr val="accent1"/>
        </a:fillRef>
        <a:effectRef idx="2">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xdr:col>
      <xdr:colOff>809625</xdr:colOff>
      <xdr:row>4</xdr:row>
      <xdr:rowOff>28575</xdr:rowOff>
    </xdr:from>
    <xdr:to>
      <xdr:col>3</xdr:col>
      <xdr:colOff>180975</xdr:colOff>
      <xdr:row>4</xdr:row>
      <xdr:rowOff>247650</xdr:rowOff>
    </xdr:to>
    <xdr:pic>
      <xdr:nvPicPr>
        <xdr:cNvPr id="103" name="Image 102"/>
        <xdr:cNvPicPr preferRelativeResize="1">
          <a:picLocks noChangeAspect="1"/>
        </xdr:cNvPicPr>
      </xdr:nvPicPr>
      <xdr:blipFill>
        <a:blip r:embed="rId1"/>
        <a:stretch>
          <a:fillRect/>
        </a:stretch>
      </xdr:blipFill>
      <xdr:spPr>
        <a:xfrm>
          <a:off x="2114550" y="2609850"/>
          <a:ext cx="1981200" cy="219075"/>
        </a:xfrm>
        <a:prstGeom prst="rect">
          <a:avLst/>
        </a:prstGeom>
        <a:ln>
          <a:noFill/>
        </a:ln>
      </xdr:spPr>
    </xdr:pic>
    <xdr:clientData/>
  </xdr:twoCellAnchor>
  <xdr:twoCellAnchor editAs="oneCell">
    <xdr:from>
      <xdr:col>6</xdr:col>
      <xdr:colOff>809625</xdr:colOff>
      <xdr:row>4</xdr:row>
      <xdr:rowOff>28575</xdr:rowOff>
    </xdr:from>
    <xdr:to>
      <xdr:col>8</xdr:col>
      <xdr:colOff>180975</xdr:colOff>
      <xdr:row>4</xdr:row>
      <xdr:rowOff>247650</xdr:rowOff>
    </xdr:to>
    <xdr:pic>
      <xdr:nvPicPr>
        <xdr:cNvPr id="104" name="Image 103"/>
        <xdr:cNvPicPr preferRelativeResize="1">
          <a:picLocks noChangeAspect="1"/>
        </xdr:cNvPicPr>
      </xdr:nvPicPr>
      <xdr:blipFill>
        <a:blip r:embed="rId1"/>
        <a:stretch>
          <a:fillRect/>
        </a:stretch>
      </xdr:blipFill>
      <xdr:spPr>
        <a:xfrm>
          <a:off x="8639175" y="2609850"/>
          <a:ext cx="1981200" cy="219075"/>
        </a:xfrm>
        <a:prstGeom prst="rect">
          <a:avLst/>
        </a:prstGeom>
        <a:ln>
          <a:noFill/>
        </a:ln>
      </xdr:spPr>
    </xdr:pic>
    <xdr:clientData/>
  </xdr:twoCellAnchor>
  <xdr:twoCellAnchor editAs="oneCell">
    <xdr:from>
      <xdr:col>11</xdr:col>
      <xdr:colOff>809625</xdr:colOff>
      <xdr:row>4</xdr:row>
      <xdr:rowOff>28575</xdr:rowOff>
    </xdr:from>
    <xdr:to>
      <xdr:col>13</xdr:col>
      <xdr:colOff>180975</xdr:colOff>
      <xdr:row>4</xdr:row>
      <xdr:rowOff>247650</xdr:rowOff>
    </xdr:to>
    <xdr:pic>
      <xdr:nvPicPr>
        <xdr:cNvPr id="105" name="Image 104"/>
        <xdr:cNvPicPr preferRelativeResize="1">
          <a:picLocks noChangeAspect="1"/>
        </xdr:cNvPicPr>
      </xdr:nvPicPr>
      <xdr:blipFill>
        <a:blip r:embed="rId1"/>
        <a:stretch>
          <a:fillRect/>
        </a:stretch>
      </xdr:blipFill>
      <xdr:spPr>
        <a:xfrm>
          <a:off x="15163800" y="2609850"/>
          <a:ext cx="1981200" cy="219075"/>
        </a:xfrm>
        <a:prstGeom prst="rect">
          <a:avLst/>
        </a:prstGeom>
        <a:ln>
          <a:noFill/>
        </a:ln>
      </xdr:spPr>
    </xdr:pic>
    <xdr:clientData/>
  </xdr:twoCellAnchor>
  <xdr:twoCellAnchor editAs="oneCell">
    <xdr:from>
      <xdr:col>16</xdr:col>
      <xdr:colOff>809625</xdr:colOff>
      <xdr:row>4</xdr:row>
      <xdr:rowOff>28575</xdr:rowOff>
    </xdr:from>
    <xdr:to>
      <xdr:col>18</xdr:col>
      <xdr:colOff>180975</xdr:colOff>
      <xdr:row>4</xdr:row>
      <xdr:rowOff>247650</xdr:rowOff>
    </xdr:to>
    <xdr:pic>
      <xdr:nvPicPr>
        <xdr:cNvPr id="106" name="Image 105"/>
        <xdr:cNvPicPr preferRelativeResize="1">
          <a:picLocks noChangeAspect="1"/>
        </xdr:cNvPicPr>
      </xdr:nvPicPr>
      <xdr:blipFill>
        <a:blip r:embed="rId1"/>
        <a:stretch>
          <a:fillRect/>
        </a:stretch>
      </xdr:blipFill>
      <xdr:spPr>
        <a:xfrm>
          <a:off x="21688425" y="2609850"/>
          <a:ext cx="1981200" cy="219075"/>
        </a:xfrm>
        <a:prstGeom prst="rect">
          <a:avLst/>
        </a:prstGeom>
        <a:ln>
          <a:noFill/>
        </a:ln>
      </xdr:spPr>
    </xdr:pic>
    <xdr:clientData/>
  </xdr:twoCellAnchor>
  <xdr:twoCellAnchor editAs="oneCell">
    <xdr:from>
      <xdr:col>21</xdr:col>
      <xdr:colOff>809625</xdr:colOff>
      <xdr:row>4</xdr:row>
      <xdr:rowOff>28575</xdr:rowOff>
    </xdr:from>
    <xdr:to>
      <xdr:col>23</xdr:col>
      <xdr:colOff>180975</xdr:colOff>
      <xdr:row>4</xdr:row>
      <xdr:rowOff>247650</xdr:rowOff>
    </xdr:to>
    <xdr:pic>
      <xdr:nvPicPr>
        <xdr:cNvPr id="107" name="Image 106"/>
        <xdr:cNvPicPr preferRelativeResize="1">
          <a:picLocks noChangeAspect="1"/>
        </xdr:cNvPicPr>
      </xdr:nvPicPr>
      <xdr:blipFill>
        <a:blip r:embed="rId1"/>
        <a:stretch>
          <a:fillRect/>
        </a:stretch>
      </xdr:blipFill>
      <xdr:spPr>
        <a:xfrm>
          <a:off x="28213050" y="2609850"/>
          <a:ext cx="1981200" cy="219075"/>
        </a:xfrm>
        <a:prstGeom prst="rect">
          <a:avLst/>
        </a:prstGeom>
        <a:ln>
          <a:noFill/>
        </a:ln>
      </xdr:spPr>
    </xdr:pic>
    <xdr:clientData/>
  </xdr:twoCellAnchor>
  <xdr:twoCellAnchor editAs="oneCell">
    <xdr:from>
      <xdr:col>26</xdr:col>
      <xdr:colOff>809625</xdr:colOff>
      <xdr:row>4</xdr:row>
      <xdr:rowOff>28575</xdr:rowOff>
    </xdr:from>
    <xdr:to>
      <xdr:col>28</xdr:col>
      <xdr:colOff>180975</xdr:colOff>
      <xdr:row>4</xdr:row>
      <xdr:rowOff>247650</xdr:rowOff>
    </xdr:to>
    <xdr:pic>
      <xdr:nvPicPr>
        <xdr:cNvPr id="108" name="Image 107"/>
        <xdr:cNvPicPr preferRelativeResize="1">
          <a:picLocks noChangeAspect="1"/>
        </xdr:cNvPicPr>
      </xdr:nvPicPr>
      <xdr:blipFill>
        <a:blip r:embed="rId1"/>
        <a:stretch>
          <a:fillRect/>
        </a:stretch>
      </xdr:blipFill>
      <xdr:spPr>
        <a:xfrm>
          <a:off x="34737675" y="2609850"/>
          <a:ext cx="1981200" cy="219075"/>
        </a:xfrm>
        <a:prstGeom prst="rect">
          <a:avLst/>
        </a:prstGeom>
        <a:ln>
          <a:noFill/>
        </a:ln>
      </xdr:spPr>
    </xdr:pic>
    <xdr:clientData/>
  </xdr:twoCellAnchor>
  <xdr:twoCellAnchor editAs="oneCell">
    <xdr:from>
      <xdr:col>31</xdr:col>
      <xdr:colOff>809625</xdr:colOff>
      <xdr:row>4</xdr:row>
      <xdr:rowOff>28575</xdr:rowOff>
    </xdr:from>
    <xdr:to>
      <xdr:col>33</xdr:col>
      <xdr:colOff>180975</xdr:colOff>
      <xdr:row>4</xdr:row>
      <xdr:rowOff>247650</xdr:rowOff>
    </xdr:to>
    <xdr:pic>
      <xdr:nvPicPr>
        <xdr:cNvPr id="109" name="Image 108"/>
        <xdr:cNvPicPr preferRelativeResize="1">
          <a:picLocks noChangeAspect="1"/>
        </xdr:cNvPicPr>
      </xdr:nvPicPr>
      <xdr:blipFill>
        <a:blip r:embed="rId1"/>
        <a:stretch>
          <a:fillRect/>
        </a:stretch>
      </xdr:blipFill>
      <xdr:spPr>
        <a:xfrm>
          <a:off x="41262300" y="2609850"/>
          <a:ext cx="1981200" cy="219075"/>
        </a:xfrm>
        <a:prstGeom prst="rect">
          <a:avLst/>
        </a:prstGeom>
        <a:ln>
          <a:noFill/>
        </a:ln>
      </xdr:spPr>
    </xdr:pic>
    <xdr:clientData/>
  </xdr:twoCellAnchor>
  <xdr:twoCellAnchor editAs="oneCell">
    <xdr:from>
      <xdr:col>36</xdr:col>
      <xdr:colOff>809625</xdr:colOff>
      <xdr:row>4</xdr:row>
      <xdr:rowOff>28575</xdr:rowOff>
    </xdr:from>
    <xdr:to>
      <xdr:col>38</xdr:col>
      <xdr:colOff>180975</xdr:colOff>
      <xdr:row>4</xdr:row>
      <xdr:rowOff>247650</xdr:rowOff>
    </xdr:to>
    <xdr:pic>
      <xdr:nvPicPr>
        <xdr:cNvPr id="110" name="Image 109"/>
        <xdr:cNvPicPr preferRelativeResize="1">
          <a:picLocks noChangeAspect="1"/>
        </xdr:cNvPicPr>
      </xdr:nvPicPr>
      <xdr:blipFill>
        <a:blip r:embed="rId1"/>
        <a:stretch>
          <a:fillRect/>
        </a:stretch>
      </xdr:blipFill>
      <xdr:spPr>
        <a:xfrm>
          <a:off x="47786925" y="2609850"/>
          <a:ext cx="1981200" cy="219075"/>
        </a:xfrm>
        <a:prstGeom prst="rect">
          <a:avLst/>
        </a:prstGeom>
        <a:ln>
          <a:noFill/>
        </a:ln>
      </xdr:spPr>
    </xdr:pic>
    <xdr:clientData/>
  </xdr:twoCellAnchor>
  <xdr:twoCellAnchor editAs="oneCell">
    <xdr:from>
      <xdr:col>41</xdr:col>
      <xdr:colOff>809625</xdr:colOff>
      <xdr:row>4</xdr:row>
      <xdr:rowOff>28575</xdr:rowOff>
    </xdr:from>
    <xdr:to>
      <xdr:col>43</xdr:col>
      <xdr:colOff>180975</xdr:colOff>
      <xdr:row>4</xdr:row>
      <xdr:rowOff>247650</xdr:rowOff>
    </xdr:to>
    <xdr:pic>
      <xdr:nvPicPr>
        <xdr:cNvPr id="111" name="Image 110"/>
        <xdr:cNvPicPr preferRelativeResize="1">
          <a:picLocks noChangeAspect="1"/>
        </xdr:cNvPicPr>
      </xdr:nvPicPr>
      <xdr:blipFill>
        <a:blip r:embed="rId1"/>
        <a:stretch>
          <a:fillRect/>
        </a:stretch>
      </xdr:blipFill>
      <xdr:spPr>
        <a:xfrm>
          <a:off x="54311550" y="2609850"/>
          <a:ext cx="1981200" cy="219075"/>
        </a:xfrm>
        <a:prstGeom prst="rect">
          <a:avLst/>
        </a:prstGeom>
        <a:ln>
          <a:noFill/>
        </a:ln>
      </xdr:spPr>
    </xdr:pic>
    <xdr:clientData/>
  </xdr:twoCellAnchor>
  <xdr:twoCellAnchor editAs="oneCell">
    <xdr:from>
      <xdr:col>46</xdr:col>
      <xdr:colOff>809625</xdr:colOff>
      <xdr:row>4</xdr:row>
      <xdr:rowOff>28575</xdr:rowOff>
    </xdr:from>
    <xdr:to>
      <xdr:col>48</xdr:col>
      <xdr:colOff>180975</xdr:colOff>
      <xdr:row>4</xdr:row>
      <xdr:rowOff>247650</xdr:rowOff>
    </xdr:to>
    <xdr:pic>
      <xdr:nvPicPr>
        <xdr:cNvPr id="112" name="Image 111"/>
        <xdr:cNvPicPr preferRelativeResize="1">
          <a:picLocks noChangeAspect="1"/>
        </xdr:cNvPicPr>
      </xdr:nvPicPr>
      <xdr:blipFill>
        <a:blip r:embed="rId1"/>
        <a:stretch>
          <a:fillRect/>
        </a:stretch>
      </xdr:blipFill>
      <xdr:spPr>
        <a:xfrm>
          <a:off x="60836175" y="2609850"/>
          <a:ext cx="1981200" cy="219075"/>
        </a:xfrm>
        <a:prstGeom prst="rect">
          <a:avLst/>
        </a:prstGeom>
        <a:ln>
          <a:noFill/>
        </a:ln>
      </xdr:spPr>
    </xdr:pic>
    <xdr:clientData/>
  </xdr:twoCellAnchor>
  <xdr:twoCellAnchor editAs="oneCell">
    <xdr:from>
      <xdr:col>51</xdr:col>
      <xdr:colOff>809625</xdr:colOff>
      <xdr:row>4</xdr:row>
      <xdr:rowOff>28575</xdr:rowOff>
    </xdr:from>
    <xdr:to>
      <xdr:col>53</xdr:col>
      <xdr:colOff>180975</xdr:colOff>
      <xdr:row>4</xdr:row>
      <xdr:rowOff>247650</xdr:rowOff>
    </xdr:to>
    <xdr:pic>
      <xdr:nvPicPr>
        <xdr:cNvPr id="113" name="Image 112"/>
        <xdr:cNvPicPr preferRelativeResize="1">
          <a:picLocks noChangeAspect="1"/>
        </xdr:cNvPicPr>
      </xdr:nvPicPr>
      <xdr:blipFill>
        <a:blip r:embed="rId1"/>
        <a:stretch>
          <a:fillRect/>
        </a:stretch>
      </xdr:blipFill>
      <xdr:spPr>
        <a:xfrm>
          <a:off x="67360800" y="2609850"/>
          <a:ext cx="1981200" cy="219075"/>
        </a:xfrm>
        <a:prstGeom prst="rect">
          <a:avLst/>
        </a:prstGeom>
        <a:ln>
          <a:noFill/>
        </a:ln>
      </xdr:spPr>
    </xdr:pic>
    <xdr:clientData/>
  </xdr:twoCellAnchor>
  <xdr:twoCellAnchor editAs="oneCell">
    <xdr:from>
      <xdr:col>56</xdr:col>
      <xdr:colOff>809625</xdr:colOff>
      <xdr:row>4</xdr:row>
      <xdr:rowOff>28575</xdr:rowOff>
    </xdr:from>
    <xdr:to>
      <xdr:col>58</xdr:col>
      <xdr:colOff>180975</xdr:colOff>
      <xdr:row>4</xdr:row>
      <xdr:rowOff>247650</xdr:rowOff>
    </xdr:to>
    <xdr:pic>
      <xdr:nvPicPr>
        <xdr:cNvPr id="114" name="Image 113"/>
        <xdr:cNvPicPr preferRelativeResize="1">
          <a:picLocks noChangeAspect="1"/>
        </xdr:cNvPicPr>
      </xdr:nvPicPr>
      <xdr:blipFill>
        <a:blip r:embed="rId1"/>
        <a:stretch>
          <a:fillRect/>
        </a:stretch>
      </xdr:blipFill>
      <xdr:spPr>
        <a:xfrm>
          <a:off x="73885425" y="2609850"/>
          <a:ext cx="1981200" cy="219075"/>
        </a:xfrm>
        <a:prstGeom prst="rect">
          <a:avLst/>
        </a:prstGeom>
        <a:ln>
          <a:noFill/>
        </a:ln>
      </xdr:spPr>
    </xdr:pic>
    <xdr:clientData/>
  </xdr:twoCellAnchor>
  <xdr:twoCellAnchor editAs="oneCell">
    <xdr:from>
      <xdr:col>61</xdr:col>
      <xdr:colOff>809625</xdr:colOff>
      <xdr:row>4</xdr:row>
      <xdr:rowOff>28575</xdr:rowOff>
    </xdr:from>
    <xdr:to>
      <xdr:col>63</xdr:col>
      <xdr:colOff>180975</xdr:colOff>
      <xdr:row>4</xdr:row>
      <xdr:rowOff>247650</xdr:rowOff>
    </xdr:to>
    <xdr:pic>
      <xdr:nvPicPr>
        <xdr:cNvPr id="115" name="Image 114"/>
        <xdr:cNvPicPr preferRelativeResize="1">
          <a:picLocks noChangeAspect="1"/>
        </xdr:cNvPicPr>
      </xdr:nvPicPr>
      <xdr:blipFill>
        <a:blip r:embed="rId1"/>
        <a:stretch>
          <a:fillRect/>
        </a:stretch>
      </xdr:blipFill>
      <xdr:spPr>
        <a:xfrm>
          <a:off x="80410050" y="2609850"/>
          <a:ext cx="1981200" cy="219075"/>
        </a:xfrm>
        <a:prstGeom prst="rect">
          <a:avLst/>
        </a:prstGeom>
        <a:ln>
          <a:noFill/>
        </a:ln>
      </xdr:spPr>
    </xdr:pic>
    <xdr:clientData/>
  </xdr:twoCellAnchor>
  <xdr:twoCellAnchor editAs="oneCell">
    <xdr:from>
      <xdr:col>66</xdr:col>
      <xdr:colOff>809625</xdr:colOff>
      <xdr:row>4</xdr:row>
      <xdr:rowOff>28575</xdr:rowOff>
    </xdr:from>
    <xdr:to>
      <xdr:col>68</xdr:col>
      <xdr:colOff>180975</xdr:colOff>
      <xdr:row>4</xdr:row>
      <xdr:rowOff>247650</xdr:rowOff>
    </xdr:to>
    <xdr:pic>
      <xdr:nvPicPr>
        <xdr:cNvPr id="116" name="Image 115"/>
        <xdr:cNvPicPr preferRelativeResize="1">
          <a:picLocks noChangeAspect="1"/>
        </xdr:cNvPicPr>
      </xdr:nvPicPr>
      <xdr:blipFill>
        <a:blip r:embed="rId1"/>
        <a:stretch>
          <a:fillRect/>
        </a:stretch>
      </xdr:blipFill>
      <xdr:spPr>
        <a:xfrm>
          <a:off x="86934675" y="2609850"/>
          <a:ext cx="1981200" cy="219075"/>
        </a:xfrm>
        <a:prstGeom prst="rect">
          <a:avLst/>
        </a:prstGeom>
        <a:ln>
          <a:noFill/>
        </a:ln>
      </xdr:spPr>
    </xdr:pic>
    <xdr:clientData/>
  </xdr:twoCellAnchor>
  <xdr:twoCellAnchor editAs="oneCell">
    <xdr:from>
      <xdr:col>71</xdr:col>
      <xdr:colOff>809625</xdr:colOff>
      <xdr:row>4</xdr:row>
      <xdr:rowOff>28575</xdr:rowOff>
    </xdr:from>
    <xdr:to>
      <xdr:col>73</xdr:col>
      <xdr:colOff>180975</xdr:colOff>
      <xdr:row>4</xdr:row>
      <xdr:rowOff>247650</xdr:rowOff>
    </xdr:to>
    <xdr:pic>
      <xdr:nvPicPr>
        <xdr:cNvPr id="117" name="Image 116"/>
        <xdr:cNvPicPr preferRelativeResize="1">
          <a:picLocks noChangeAspect="1"/>
        </xdr:cNvPicPr>
      </xdr:nvPicPr>
      <xdr:blipFill>
        <a:blip r:embed="rId1"/>
        <a:stretch>
          <a:fillRect/>
        </a:stretch>
      </xdr:blipFill>
      <xdr:spPr>
        <a:xfrm>
          <a:off x="93459300" y="2609850"/>
          <a:ext cx="1981200" cy="219075"/>
        </a:xfrm>
        <a:prstGeom prst="rect">
          <a:avLst/>
        </a:prstGeom>
        <a:ln>
          <a:noFill/>
        </a:ln>
      </xdr:spPr>
    </xdr:pic>
    <xdr:clientData/>
  </xdr:twoCellAnchor>
  <xdr:twoCellAnchor editAs="oneCell">
    <xdr:from>
      <xdr:col>76</xdr:col>
      <xdr:colOff>809625</xdr:colOff>
      <xdr:row>4</xdr:row>
      <xdr:rowOff>28575</xdr:rowOff>
    </xdr:from>
    <xdr:to>
      <xdr:col>78</xdr:col>
      <xdr:colOff>180975</xdr:colOff>
      <xdr:row>4</xdr:row>
      <xdr:rowOff>247650</xdr:rowOff>
    </xdr:to>
    <xdr:pic>
      <xdr:nvPicPr>
        <xdr:cNvPr id="118" name="Image 117"/>
        <xdr:cNvPicPr preferRelativeResize="1">
          <a:picLocks noChangeAspect="1"/>
        </xdr:cNvPicPr>
      </xdr:nvPicPr>
      <xdr:blipFill>
        <a:blip r:embed="rId1"/>
        <a:stretch>
          <a:fillRect/>
        </a:stretch>
      </xdr:blipFill>
      <xdr:spPr>
        <a:xfrm>
          <a:off x="99983925" y="2609850"/>
          <a:ext cx="1981200" cy="219075"/>
        </a:xfrm>
        <a:prstGeom prst="rect">
          <a:avLst/>
        </a:prstGeom>
        <a:ln>
          <a:noFill/>
        </a:ln>
      </xdr:spPr>
    </xdr:pic>
    <xdr:clientData/>
  </xdr:twoCellAnchor>
  <xdr:twoCellAnchor editAs="oneCell">
    <xdr:from>
      <xdr:col>81</xdr:col>
      <xdr:colOff>809625</xdr:colOff>
      <xdr:row>4</xdr:row>
      <xdr:rowOff>28575</xdr:rowOff>
    </xdr:from>
    <xdr:to>
      <xdr:col>83</xdr:col>
      <xdr:colOff>180975</xdr:colOff>
      <xdr:row>4</xdr:row>
      <xdr:rowOff>247650</xdr:rowOff>
    </xdr:to>
    <xdr:pic>
      <xdr:nvPicPr>
        <xdr:cNvPr id="119" name="Image 118"/>
        <xdr:cNvPicPr preferRelativeResize="1">
          <a:picLocks noChangeAspect="1"/>
        </xdr:cNvPicPr>
      </xdr:nvPicPr>
      <xdr:blipFill>
        <a:blip r:embed="rId1"/>
        <a:stretch>
          <a:fillRect/>
        </a:stretch>
      </xdr:blipFill>
      <xdr:spPr>
        <a:xfrm>
          <a:off x="106508550" y="2609850"/>
          <a:ext cx="1981200" cy="219075"/>
        </a:xfrm>
        <a:prstGeom prst="rect">
          <a:avLst/>
        </a:prstGeom>
        <a:ln>
          <a:noFill/>
        </a:ln>
      </xdr:spPr>
    </xdr:pic>
    <xdr:clientData/>
  </xdr:twoCellAnchor>
  <xdr:twoCellAnchor editAs="oneCell">
    <xdr:from>
      <xdr:col>86</xdr:col>
      <xdr:colOff>809625</xdr:colOff>
      <xdr:row>4</xdr:row>
      <xdr:rowOff>28575</xdr:rowOff>
    </xdr:from>
    <xdr:to>
      <xdr:col>88</xdr:col>
      <xdr:colOff>180975</xdr:colOff>
      <xdr:row>4</xdr:row>
      <xdr:rowOff>247650</xdr:rowOff>
    </xdr:to>
    <xdr:pic>
      <xdr:nvPicPr>
        <xdr:cNvPr id="120" name="Image 119"/>
        <xdr:cNvPicPr preferRelativeResize="1">
          <a:picLocks noChangeAspect="1"/>
        </xdr:cNvPicPr>
      </xdr:nvPicPr>
      <xdr:blipFill>
        <a:blip r:embed="rId1"/>
        <a:stretch>
          <a:fillRect/>
        </a:stretch>
      </xdr:blipFill>
      <xdr:spPr>
        <a:xfrm>
          <a:off x="113033175" y="2609850"/>
          <a:ext cx="1981200" cy="219075"/>
        </a:xfrm>
        <a:prstGeom prst="rect">
          <a:avLst/>
        </a:prstGeom>
        <a:ln>
          <a:noFill/>
        </a:ln>
      </xdr:spPr>
    </xdr:pic>
    <xdr:clientData/>
  </xdr:twoCellAnchor>
  <xdr:twoCellAnchor editAs="oneCell">
    <xdr:from>
      <xdr:col>91</xdr:col>
      <xdr:colOff>809625</xdr:colOff>
      <xdr:row>4</xdr:row>
      <xdr:rowOff>28575</xdr:rowOff>
    </xdr:from>
    <xdr:to>
      <xdr:col>93</xdr:col>
      <xdr:colOff>180975</xdr:colOff>
      <xdr:row>4</xdr:row>
      <xdr:rowOff>247650</xdr:rowOff>
    </xdr:to>
    <xdr:pic>
      <xdr:nvPicPr>
        <xdr:cNvPr id="121" name="Image 120"/>
        <xdr:cNvPicPr preferRelativeResize="1">
          <a:picLocks noChangeAspect="1"/>
        </xdr:cNvPicPr>
      </xdr:nvPicPr>
      <xdr:blipFill>
        <a:blip r:embed="rId1"/>
        <a:stretch>
          <a:fillRect/>
        </a:stretch>
      </xdr:blipFill>
      <xdr:spPr>
        <a:xfrm>
          <a:off x="119557800" y="2609850"/>
          <a:ext cx="1981200" cy="219075"/>
        </a:xfrm>
        <a:prstGeom prst="rect">
          <a:avLst/>
        </a:prstGeom>
        <a:ln>
          <a:noFill/>
        </a:ln>
      </xdr:spPr>
    </xdr:pic>
    <xdr:clientData/>
  </xdr:twoCellAnchor>
  <xdr:twoCellAnchor editAs="oneCell">
    <xdr:from>
      <xdr:col>96</xdr:col>
      <xdr:colOff>809625</xdr:colOff>
      <xdr:row>4</xdr:row>
      <xdr:rowOff>28575</xdr:rowOff>
    </xdr:from>
    <xdr:to>
      <xdr:col>98</xdr:col>
      <xdr:colOff>180975</xdr:colOff>
      <xdr:row>4</xdr:row>
      <xdr:rowOff>247650</xdr:rowOff>
    </xdr:to>
    <xdr:pic>
      <xdr:nvPicPr>
        <xdr:cNvPr id="122" name="Image 121"/>
        <xdr:cNvPicPr preferRelativeResize="1">
          <a:picLocks noChangeAspect="1"/>
        </xdr:cNvPicPr>
      </xdr:nvPicPr>
      <xdr:blipFill>
        <a:blip r:embed="rId1"/>
        <a:stretch>
          <a:fillRect/>
        </a:stretch>
      </xdr:blipFill>
      <xdr:spPr>
        <a:xfrm>
          <a:off x="126082425" y="2609850"/>
          <a:ext cx="1981200" cy="219075"/>
        </a:xfrm>
        <a:prstGeom prst="rect">
          <a:avLst/>
        </a:prstGeom>
        <a:ln>
          <a:noFill/>
        </a:ln>
      </xdr:spPr>
    </xdr:pic>
    <xdr:clientData/>
  </xdr:twoCellAnchor>
  <xdr:twoCellAnchor editAs="oneCell">
    <xdr:from>
      <xdr:col>101</xdr:col>
      <xdr:colOff>809625</xdr:colOff>
      <xdr:row>4</xdr:row>
      <xdr:rowOff>28575</xdr:rowOff>
    </xdr:from>
    <xdr:to>
      <xdr:col>103</xdr:col>
      <xdr:colOff>180975</xdr:colOff>
      <xdr:row>4</xdr:row>
      <xdr:rowOff>247650</xdr:rowOff>
    </xdr:to>
    <xdr:pic>
      <xdr:nvPicPr>
        <xdr:cNvPr id="123" name="Image 122"/>
        <xdr:cNvPicPr preferRelativeResize="1">
          <a:picLocks noChangeAspect="1"/>
        </xdr:cNvPicPr>
      </xdr:nvPicPr>
      <xdr:blipFill>
        <a:blip r:embed="rId1"/>
        <a:stretch>
          <a:fillRect/>
        </a:stretch>
      </xdr:blipFill>
      <xdr:spPr>
        <a:xfrm>
          <a:off x="132607050" y="2609850"/>
          <a:ext cx="1981200" cy="219075"/>
        </a:xfrm>
        <a:prstGeom prst="rect">
          <a:avLst/>
        </a:prstGeom>
        <a:ln>
          <a:noFill/>
        </a:ln>
      </xdr:spPr>
    </xdr:pic>
    <xdr:clientData/>
  </xdr:twoCellAnchor>
  <xdr:twoCellAnchor editAs="oneCell">
    <xdr:from>
      <xdr:col>106</xdr:col>
      <xdr:colOff>809625</xdr:colOff>
      <xdr:row>4</xdr:row>
      <xdr:rowOff>28575</xdr:rowOff>
    </xdr:from>
    <xdr:to>
      <xdr:col>108</xdr:col>
      <xdr:colOff>180975</xdr:colOff>
      <xdr:row>4</xdr:row>
      <xdr:rowOff>247650</xdr:rowOff>
    </xdr:to>
    <xdr:pic>
      <xdr:nvPicPr>
        <xdr:cNvPr id="124" name="Image 123"/>
        <xdr:cNvPicPr preferRelativeResize="1">
          <a:picLocks noChangeAspect="1"/>
        </xdr:cNvPicPr>
      </xdr:nvPicPr>
      <xdr:blipFill>
        <a:blip r:embed="rId1"/>
        <a:stretch>
          <a:fillRect/>
        </a:stretch>
      </xdr:blipFill>
      <xdr:spPr>
        <a:xfrm>
          <a:off x="139131675" y="2609850"/>
          <a:ext cx="1981200" cy="219075"/>
        </a:xfrm>
        <a:prstGeom prst="rect">
          <a:avLst/>
        </a:prstGeom>
        <a:ln>
          <a:noFill/>
        </a:ln>
      </xdr:spPr>
    </xdr:pic>
    <xdr:clientData/>
  </xdr:twoCellAnchor>
  <xdr:twoCellAnchor editAs="oneCell">
    <xdr:from>
      <xdr:col>111</xdr:col>
      <xdr:colOff>809625</xdr:colOff>
      <xdr:row>4</xdr:row>
      <xdr:rowOff>28575</xdr:rowOff>
    </xdr:from>
    <xdr:to>
      <xdr:col>113</xdr:col>
      <xdr:colOff>180975</xdr:colOff>
      <xdr:row>4</xdr:row>
      <xdr:rowOff>247650</xdr:rowOff>
    </xdr:to>
    <xdr:pic>
      <xdr:nvPicPr>
        <xdr:cNvPr id="125" name="Image 124"/>
        <xdr:cNvPicPr preferRelativeResize="1">
          <a:picLocks noChangeAspect="1"/>
        </xdr:cNvPicPr>
      </xdr:nvPicPr>
      <xdr:blipFill>
        <a:blip r:embed="rId1"/>
        <a:stretch>
          <a:fillRect/>
        </a:stretch>
      </xdr:blipFill>
      <xdr:spPr>
        <a:xfrm>
          <a:off x="145656300" y="2609850"/>
          <a:ext cx="1981200" cy="219075"/>
        </a:xfrm>
        <a:prstGeom prst="rect">
          <a:avLst/>
        </a:prstGeom>
        <a:ln>
          <a:noFill/>
        </a:ln>
      </xdr:spPr>
    </xdr:pic>
    <xdr:clientData/>
  </xdr:twoCellAnchor>
  <xdr:twoCellAnchor editAs="oneCell">
    <xdr:from>
      <xdr:col>116</xdr:col>
      <xdr:colOff>809625</xdr:colOff>
      <xdr:row>4</xdr:row>
      <xdr:rowOff>28575</xdr:rowOff>
    </xdr:from>
    <xdr:to>
      <xdr:col>118</xdr:col>
      <xdr:colOff>180975</xdr:colOff>
      <xdr:row>4</xdr:row>
      <xdr:rowOff>247650</xdr:rowOff>
    </xdr:to>
    <xdr:pic>
      <xdr:nvPicPr>
        <xdr:cNvPr id="126" name="Image 125"/>
        <xdr:cNvPicPr preferRelativeResize="1">
          <a:picLocks noChangeAspect="1"/>
        </xdr:cNvPicPr>
      </xdr:nvPicPr>
      <xdr:blipFill>
        <a:blip r:embed="rId1"/>
        <a:stretch>
          <a:fillRect/>
        </a:stretch>
      </xdr:blipFill>
      <xdr:spPr>
        <a:xfrm>
          <a:off x="152180925" y="2609850"/>
          <a:ext cx="1981200" cy="219075"/>
        </a:xfrm>
        <a:prstGeom prst="rect">
          <a:avLst/>
        </a:prstGeom>
        <a:ln>
          <a:noFill/>
        </a:ln>
      </xdr:spPr>
    </xdr:pic>
    <xdr:clientData/>
  </xdr:twoCellAnchor>
  <xdr:twoCellAnchor editAs="oneCell">
    <xdr:from>
      <xdr:col>121</xdr:col>
      <xdr:colOff>809625</xdr:colOff>
      <xdr:row>4</xdr:row>
      <xdr:rowOff>28575</xdr:rowOff>
    </xdr:from>
    <xdr:to>
      <xdr:col>123</xdr:col>
      <xdr:colOff>180975</xdr:colOff>
      <xdr:row>4</xdr:row>
      <xdr:rowOff>247650</xdr:rowOff>
    </xdr:to>
    <xdr:pic>
      <xdr:nvPicPr>
        <xdr:cNvPr id="127" name="Image 126"/>
        <xdr:cNvPicPr preferRelativeResize="1">
          <a:picLocks noChangeAspect="1"/>
        </xdr:cNvPicPr>
      </xdr:nvPicPr>
      <xdr:blipFill>
        <a:blip r:embed="rId1"/>
        <a:stretch>
          <a:fillRect/>
        </a:stretch>
      </xdr:blipFill>
      <xdr:spPr>
        <a:xfrm>
          <a:off x="158705550" y="2609850"/>
          <a:ext cx="1981200" cy="219075"/>
        </a:xfrm>
        <a:prstGeom prst="rect">
          <a:avLst/>
        </a:prstGeom>
        <a:ln>
          <a:noFill/>
        </a:ln>
      </xdr:spPr>
    </xdr:pic>
    <xdr:clientData/>
  </xdr:twoCellAnchor>
  <xdr:twoCellAnchor editAs="oneCell">
    <xdr:from>
      <xdr:col>126</xdr:col>
      <xdr:colOff>809625</xdr:colOff>
      <xdr:row>4</xdr:row>
      <xdr:rowOff>28575</xdr:rowOff>
    </xdr:from>
    <xdr:to>
      <xdr:col>128</xdr:col>
      <xdr:colOff>180975</xdr:colOff>
      <xdr:row>4</xdr:row>
      <xdr:rowOff>247650</xdr:rowOff>
    </xdr:to>
    <xdr:pic>
      <xdr:nvPicPr>
        <xdr:cNvPr id="128" name="Image 127"/>
        <xdr:cNvPicPr preferRelativeResize="1">
          <a:picLocks noChangeAspect="1"/>
        </xdr:cNvPicPr>
      </xdr:nvPicPr>
      <xdr:blipFill>
        <a:blip r:embed="rId1"/>
        <a:stretch>
          <a:fillRect/>
        </a:stretch>
      </xdr:blipFill>
      <xdr:spPr>
        <a:xfrm>
          <a:off x="165230175" y="2609850"/>
          <a:ext cx="1981200" cy="219075"/>
        </a:xfrm>
        <a:prstGeom prst="rect">
          <a:avLst/>
        </a:prstGeom>
        <a:ln>
          <a:noFill/>
        </a:ln>
      </xdr:spPr>
    </xdr:pic>
    <xdr:clientData/>
  </xdr:twoCellAnchor>
  <xdr:twoCellAnchor editAs="oneCell">
    <xdr:from>
      <xdr:col>131</xdr:col>
      <xdr:colOff>809625</xdr:colOff>
      <xdr:row>4</xdr:row>
      <xdr:rowOff>28575</xdr:rowOff>
    </xdr:from>
    <xdr:to>
      <xdr:col>133</xdr:col>
      <xdr:colOff>180975</xdr:colOff>
      <xdr:row>4</xdr:row>
      <xdr:rowOff>247650</xdr:rowOff>
    </xdr:to>
    <xdr:pic>
      <xdr:nvPicPr>
        <xdr:cNvPr id="129" name="Image 128"/>
        <xdr:cNvPicPr preferRelativeResize="1">
          <a:picLocks noChangeAspect="1"/>
        </xdr:cNvPicPr>
      </xdr:nvPicPr>
      <xdr:blipFill>
        <a:blip r:embed="rId1"/>
        <a:stretch>
          <a:fillRect/>
        </a:stretch>
      </xdr:blipFill>
      <xdr:spPr>
        <a:xfrm>
          <a:off x="171754800" y="2609850"/>
          <a:ext cx="1981200" cy="219075"/>
        </a:xfrm>
        <a:prstGeom prst="rect">
          <a:avLst/>
        </a:prstGeom>
        <a:ln>
          <a:noFill/>
        </a:ln>
      </xdr:spPr>
    </xdr:pic>
    <xdr:clientData/>
  </xdr:twoCellAnchor>
  <xdr:twoCellAnchor editAs="oneCell">
    <xdr:from>
      <xdr:col>136</xdr:col>
      <xdr:colOff>809625</xdr:colOff>
      <xdr:row>4</xdr:row>
      <xdr:rowOff>28575</xdr:rowOff>
    </xdr:from>
    <xdr:to>
      <xdr:col>138</xdr:col>
      <xdr:colOff>180975</xdr:colOff>
      <xdr:row>4</xdr:row>
      <xdr:rowOff>247650</xdr:rowOff>
    </xdr:to>
    <xdr:pic>
      <xdr:nvPicPr>
        <xdr:cNvPr id="130" name="Image 129"/>
        <xdr:cNvPicPr preferRelativeResize="1">
          <a:picLocks noChangeAspect="1"/>
        </xdr:cNvPicPr>
      </xdr:nvPicPr>
      <xdr:blipFill>
        <a:blip r:embed="rId1"/>
        <a:stretch>
          <a:fillRect/>
        </a:stretch>
      </xdr:blipFill>
      <xdr:spPr>
        <a:xfrm>
          <a:off x="178279425" y="2609850"/>
          <a:ext cx="1981200" cy="219075"/>
        </a:xfrm>
        <a:prstGeom prst="rect">
          <a:avLst/>
        </a:prstGeom>
        <a:ln>
          <a:noFill/>
        </a:ln>
      </xdr:spPr>
    </xdr:pic>
    <xdr:clientData/>
  </xdr:twoCellAnchor>
  <xdr:twoCellAnchor editAs="oneCell">
    <xdr:from>
      <xdr:col>141</xdr:col>
      <xdr:colOff>809625</xdr:colOff>
      <xdr:row>4</xdr:row>
      <xdr:rowOff>28575</xdr:rowOff>
    </xdr:from>
    <xdr:to>
      <xdr:col>143</xdr:col>
      <xdr:colOff>180975</xdr:colOff>
      <xdr:row>4</xdr:row>
      <xdr:rowOff>247650</xdr:rowOff>
    </xdr:to>
    <xdr:pic>
      <xdr:nvPicPr>
        <xdr:cNvPr id="131" name="Image 130"/>
        <xdr:cNvPicPr preferRelativeResize="1">
          <a:picLocks noChangeAspect="1"/>
        </xdr:cNvPicPr>
      </xdr:nvPicPr>
      <xdr:blipFill>
        <a:blip r:embed="rId1"/>
        <a:stretch>
          <a:fillRect/>
        </a:stretch>
      </xdr:blipFill>
      <xdr:spPr>
        <a:xfrm>
          <a:off x="184804050" y="2609850"/>
          <a:ext cx="1981200" cy="219075"/>
        </a:xfrm>
        <a:prstGeom prst="rect">
          <a:avLst/>
        </a:prstGeom>
        <a:ln>
          <a:noFill/>
        </a:ln>
      </xdr:spPr>
    </xdr:pic>
    <xdr:clientData/>
  </xdr:twoCellAnchor>
  <xdr:twoCellAnchor editAs="oneCell">
    <xdr:from>
      <xdr:col>146</xdr:col>
      <xdr:colOff>809625</xdr:colOff>
      <xdr:row>4</xdr:row>
      <xdr:rowOff>28575</xdr:rowOff>
    </xdr:from>
    <xdr:to>
      <xdr:col>148</xdr:col>
      <xdr:colOff>180975</xdr:colOff>
      <xdr:row>4</xdr:row>
      <xdr:rowOff>247650</xdr:rowOff>
    </xdr:to>
    <xdr:pic>
      <xdr:nvPicPr>
        <xdr:cNvPr id="132" name="Image 131"/>
        <xdr:cNvPicPr preferRelativeResize="1">
          <a:picLocks noChangeAspect="1"/>
        </xdr:cNvPicPr>
      </xdr:nvPicPr>
      <xdr:blipFill>
        <a:blip r:embed="rId1"/>
        <a:stretch>
          <a:fillRect/>
        </a:stretch>
      </xdr:blipFill>
      <xdr:spPr>
        <a:xfrm>
          <a:off x="191328675" y="2609850"/>
          <a:ext cx="1981200" cy="219075"/>
        </a:xfrm>
        <a:prstGeom prst="rect">
          <a:avLst/>
        </a:prstGeom>
        <a:ln>
          <a:noFill/>
        </a:ln>
      </xdr:spPr>
    </xdr:pic>
    <xdr:clientData/>
  </xdr:twoCellAnchor>
  <xdr:twoCellAnchor editAs="oneCell">
    <xdr:from>
      <xdr:col>151</xdr:col>
      <xdr:colOff>809625</xdr:colOff>
      <xdr:row>4</xdr:row>
      <xdr:rowOff>28575</xdr:rowOff>
    </xdr:from>
    <xdr:to>
      <xdr:col>153</xdr:col>
      <xdr:colOff>180975</xdr:colOff>
      <xdr:row>4</xdr:row>
      <xdr:rowOff>247650</xdr:rowOff>
    </xdr:to>
    <xdr:pic>
      <xdr:nvPicPr>
        <xdr:cNvPr id="133" name="Image 132"/>
        <xdr:cNvPicPr preferRelativeResize="1">
          <a:picLocks noChangeAspect="1"/>
        </xdr:cNvPicPr>
      </xdr:nvPicPr>
      <xdr:blipFill>
        <a:blip r:embed="rId1"/>
        <a:stretch>
          <a:fillRect/>
        </a:stretch>
      </xdr:blipFill>
      <xdr:spPr>
        <a:xfrm>
          <a:off x="197853300" y="2609850"/>
          <a:ext cx="1981200" cy="219075"/>
        </a:xfrm>
        <a:prstGeom prst="rect">
          <a:avLst/>
        </a:prstGeom>
        <a:ln>
          <a:noFill/>
        </a:ln>
      </xdr:spPr>
    </xdr:pic>
    <xdr:clientData/>
  </xdr:twoCellAnchor>
  <xdr:twoCellAnchor editAs="oneCell">
    <xdr:from>
      <xdr:col>156</xdr:col>
      <xdr:colOff>809625</xdr:colOff>
      <xdr:row>4</xdr:row>
      <xdr:rowOff>28575</xdr:rowOff>
    </xdr:from>
    <xdr:to>
      <xdr:col>158</xdr:col>
      <xdr:colOff>180975</xdr:colOff>
      <xdr:row>4</xdr:row>
      <xdr:rowOff>247650</xdr:rowOff>
    </xdr:to>
    <xdr:pic>
      <xdr:nvPicPr>
        <xdr:cNvPr id="134" name="Image 133"/>
        <xdr:cNvPicPr preferRelativeResize="1">
          <a:picLocks noChangeAspect="1"/>
        </xdr:cNvPicPr>
      </xdr:nvPicPr>
      <xdr:blipFill>
        <a:blip r:embed="rId1"/>
        <a:stretch>
          <a:fillRect/>
        </a:stretch>
      </xdr:blipFill>
      <xdr:spPr>
        <a:xfrm>
          <a:off x="204377925" y="2609850"/>
          <a:ext cx="1981200" cy="219075"/>
        </a:xfrm>
        <a:prstGeom prst="rect">
          <a:avLst/>
        </a:prstGeom>
        <a:ln>
          <a:noFill/>
        </a:ln>
      </xdr:spPr>
    </xdr:pic>
    <xdr:clientData/>
  </xdr:twoCellAnchor>
  <xdr:twoCellAnchor editAs="oneCell">
    <xdr:from>
      <xdr:col>161</xdr:col>
      <xdr:colOff>809625</xdr:colOff>
      <xdr:row>4</xdr:row>
      <xdr:rowOff>28575</xdr:rowOff>
    </xdr:from>
    <xdr:to>
      <xdr:col>163</xdr:col>
      <xdr:colOff>180975</xdr:colOff>
      <xdr:row>4</xdr:row>
      <xdr:rowOff>247650</xdr:rowOff>
    </xdr:to>
    <xdr:pic>
      <xdr:nvPicPr>
        <xdr:cNvPr id="135" name="Image 134"/>
        <xdr:cNvPicPr preferRelativeResize="1">
          <a:picLocks noChangeAspect="1"/>
        </xdr:cNvPicPr>
      </xdr:nvPicPr>
      <xdr:blipFill>
        <a:blip r:embed="rId1"/>
        <a:stretch>
          <a:fillRect/>
        </a:stretch>
      </xdr:blipFill>
      <xdr:spPr>
        <a:xfrm>
          <a:off x="210902550" y="2609850"/>
          <a:ext cx="1981200" cy="219075"/>
        </a:xfrm>
        <a:prstGeom prst="rect">
          <a:avLst/>
        </a:prstGeom>
        <a:ln>
          <a:noFill/>
        </a:ln>
      </xdr:spPr>
    </xdr:pic>
    <xdr:clientData/>
  </xdr:twoCellAnchor>
  <xdr:twoCellAnchor editAs="oneCell">
    <xdr:from>
      <xdr:col>166</xdr:col>
      <xdr:colOff>809625</xdr:colOff>
      <xdr:row>4</xdr:row>
      <xdr:rowOff>28575</xdr:rowOff>
    </xdr:from>
    <xdr:to>
      <xdr:col>168</xdr:col>
      <xdr:colOff>180975</xdr:colOff>
      <xdr:row>4</xdr:row>
      <xdr:rowOff>247650</xdr:rowOff>
    </xdr:to>
    <xdr:pic>
      <xdr:nvPicPr>
        <xdr:cNvPr id="136" name="Image 135"/>
        <xdr:cNvPicPr preferRelativeResize="1">
          <a:picLocks noChangeAspect="1"/>
        </xdr:cNvPicPr>
      </xdr:nvPicPr>
      <xdr:blipFill>
        <a:blip r:embed="rId1"/>
        <a:stretch>
          <a:fillRect/>
        </a:stretch>
      </xdr:blipFill>
      <xdr:spPr>
        <a:xfrm>
          <a:off x="217427175" y="2609850"/>
          <a:ext cx="1981200" cy="219075"/>
        </a:xfrm>
        <a:prstGeom prst="rect">
          <a:avLst/>
        </a:prstGeom>
        <a:ln>
          <a:noFill/>
        </a:ln>
      </xdr:spPr>
    </xdr:pic>
    <xdr:clientData/>
  </xdr:twoCellAnchor>
  <xdr:twoCellAnchor editAs="oneCell">
    <xdr:from>
      <xdr:col>171</xdr:col>
      <xdr:colOff>809625</xdr:colOff>
      <xdr:row>4</xdr:row>
      <xdr:rowOff>28575</xdr:rowOff>
    </xdr:from>
    <xdr:to>
      <xdr:col>173</xdr:col>
      <xdr:colOff>180975</xdr:colOff>
      <xdr:row>4</xdr:row>
      <xdr:rowOff>247650</xdr:rowOff>
    </xdr:to>
    <xdr:pic>
      <xdr:nvPicPr>
        <xdr:cNvPr id="137" name="Image 136"/>
        <xdr:cNvPicPr preferRelativeResize="1">
          <a:picLocks noChangeAspect="1"/>
        </xdr:cNvPicPr>
      </xdr:nvPicPr>
      <xdr:blipFill>
        <a:blip r:embed="rId1"/>
        <a:stretch>
          <a:fillRect/>
        </a:stretch>
      </xdr:blipFill>
      <xdr:spPr>
        <a:xfrm>
          <a:off x="223951800" y="2609850"/>
          <a:ext cx="1981200" cy="219075"/>
        </a:xfrm>
        <a:prstGeom prst="rect">
          <a:avLst/>
        </a:prstGeom>
        <a:ln>
          <a:noFill/>
        </a:ln>
      </xdr:spPr>
    </xdr:pic>
    <xdr:clientData/>
  </xdr:twoCellAnchor>
  <xdr:twoCellAnchor editAs="oneCell">
    <xdr:from>
      <xdr:col>176</xdr:col>
      <xdr:colOff>809625</xdr:colOff>
      <xdr:row>4</xdr:row>
      <xdr:rowOff>28575</xdr:rowOff>
    </xdr:from>
    <xdr:to>
      <xdr:col>178</xdr:col>
      <xdr:colOff>180975</xdr:colOff>
      <xdr:row>4</xdr:row>
      <xdr:rowOff>247650</xdr:rowOff>
    </xdr:to>
    <xdr:pic>
      <xdr:nvPicPr>
        <xdr:cNvPr id="138" name="Image 137"/>
        <xdr:cNvPicPr preferRelativeResize="1">
          <a:picLocks noChangeAspect="1"/>
        </xdr:cNvPicPr>
      </xdr:nvPicPr>
      <xdr:blipFill>
        <a:blip r:embed="rId1"/>
        <a:stretch>
          <a:fillRect/>
        </a:stretch>
      </xdr:blipFill>
      <xdr:spPr>
        <a:xfrm>
          <a:off x="230476425" y="2609850"/>
          <a:ext cx="1981200" cy="219075"/>
        </a:xfrm>
        <a:prstGeom prst="rect">
          <a:avLst/>
        </a:prstGeom>
        <a:ln>
          <a:noFill/>
        </a:ln>
      </xdr:spPr>
    </xdr:pic>
    <xdr:clientData/>
  </xdr:twoCellAnchor>
  <xdr:twoCellAnchor editAs="oneCell">
    <xdr:from>
      <xdr:col>181</xdr:col>
      <xdr:colOff>809625</xdr:colOff>
      <xdr:row>4</xdr:row>
      <xdr:rowOff>28575</xdr:rowOff>
    </xdr:from>
    <xdr:to>
      <xdr:col>183</xdr:col>
      <xdr:colOff>180975</xdr:colOff>
      <xdr:row>4</xdr:row>
      <xdr:rowOff>247650</xdr:rowOff>
    </xdr:to>
    <xdr:pic>
      <xdr:nvPicPr>
        <xdr:cNvPr id="139" name="Image 138"/>
        <xdr:cNvPicPr preferRelativeResize="1">
          <a:picLocks noChangeAspect="1"/>
        </xdr:cNvPicPr>
      </xdr:nvPicPr>
      <xdr:blipFill>
        <a:blip r:embed="rId1"/>
        <a:stretch>
          <a:fillRect/>
        </a:stretch>
      </xdr:blipFill>
      <xdr:spPr>
        <a:xfrm>
          <a:off x="237001050" y="2609850"/>
          <a:ext cx="1981200" cy="219075"/>
        </a:xfrm>
        <a:prstGeom prst="rect">
          <a:avLst/>
        </a:prstGeom>
        <a:ln>
          <a:noFill/>
        </a:ln>
      </xdr:spPr>
    </xdr:pic>
    <xdr:clientData/>
  </xdr:twoCellAnchor>
  <xdr:twoCellAnchor editAs="oneCell">
    <xdr:from>
      <xdr:col>186</xdr:col>
      <xdr:colOff>809625</xdr:colOff>
      <xdr:row>4</xdr:row>
      <xdr:rowOff>28575</xdr:rowOff>
    </xdr:from>
    <xdr:to>
      <xdr:col>188</xdr:col>
      <xdr:colOff>180975</xdr:colOff>
      <xdr:row>4</xdr:row>
      <xdr:rowOff>247650</xdr:rowOff>
    </xdr:to>
    <xdr:pic>
      <xdr:nvPicPr>
        <xdr:cNvPr id="140" name="Image 139"/>
        <xdr:cNvPicPr preferRelativeResize="1">
          <a:picLocks noChangeAspect="1"/>
        </xdr:cNvPicPr>
      </xdr:nvPicPr>
      <xdr:blipFill>
        <a:blip r:embed="rId1"/>
        <a:stretch>
          <a:fillRect/>
        </a:stretch>
      </xdr:blipFill>
      <xdr:spPr>
        <a:xfrm>
          <a:off x="243525675" y="2609850"/>
          <a:ext cx="1981200" cy="219075"/>
        </a:xfrm>
        <a:prstGeom prst="rect">
          <a:avLst/>
        </a:prstGeom>
        <a:ln>
          <a:noFill/>
        </a:ln>
      </xdr:spPr>
    </xdr:pic>
    <xdr:clientData/>
  </xdr:twoCellAnchor>
  <xdr:twoCellAnchor editAs="oneCell">
    <xdr:from>
      <xdr:col>191</xdr:col>
      <xdr:colOff>809625</xdr:colOff>
      <xdr:row>4</xdr:row>
      <xdr:rowOff>28575</xdr:rowOff>
    </xdr:from>
    <xdr:to>
      <xdr:col>193</xdr:col>
      <xdr:colOff>180975</xdr:colOff>
      <xdr:row>4</xdr:row>
      <xdr:rowOff>247650</xdr:rowOff>
    </xdr:to>
    <xdr:pic>
      <xdr:nvPicPr>
        <xdr:cNvPr id="141" name="Image 140"/>
        <xdr:cNvPicPr preferRelativeResize="1">
          <a:picLocks noChangeAspect="1"/>
        </xdr:cNvPicPr>
      </xdr:nvPicPr>
      <xdr:blipFill>
        <a:blip r:embed="rId1"/>
        <a:stretch>
          <a:fillRect/>
        </a:stretch>
      </xdr:blipFill>
      <xdr:spPr>
        <a:xfrm>
          <a:off x="250050300" y="2609850"/>
          <a:ext cx="1981200" cy="219075"/>
        </a:xfrm>
        <a:prstGeom prst="rect">
          <a:avLst/>
        </a:prstGeom>
        <a:ln>
          <a:noFill/>
        </a:ln>
      </xdr:spPr>
    </xdr:pic>
    <xdr:clientData/>
  </xdr:twoCellAnchor>
  <xdr:twoCellAnchor editAs="oneCell">
    <xdr:from>
      <xdr:col>196</xdr:col>
      <xdr:colOff>809625</xdr:colOff>
      <xdr:row>4</xdr:row>
      <xdr:rowOff>28575</xdr:rowOff>
    </xdr:from>
    <xdr:to>
      <xdr:col>198</xdr:col>
      <xdr:colOff>180975</xdr:colOff>
      <xdr:row>4</xdr:row>
      <xdr:rowOff>247650</xdr:rowOff>
    </xdr:to>
    <xdr:pic>
      <xdr:nvPicPr>
        <xdr:cNvPr id="142" name="Image 141"/>
        <xdr:cNvPicPr preferRelativeResize="1">
          <a:picLocks noChangeAspect="1"/>
        </xdr:cNvPicPr>
      </xdr:nvPicPr>
      <xdr:blipFill>
        <a:blip r:embed="rId1"/>
        <a:stretch>
          <a:fillRect/>
        </a:stretch>
      </xdr:blipFill>
      <xdr:spPr>
        <a:xfrm>
          <a:off x="256574925" y="2609850"/>
          <a:ext cx="1981200" cy="219075"/>
        </a:xfrm>
        <a:prstGeom prst="rect">
          <a:avLst/>
        </a:prstGeom>
        <a:ln>
          <a:noFill/>
        </a:ln>
      </xdr:spPr>
    </xdr:pic>
    <xdr:clientData/>
  </xdr:twoCellAnchor>
  <xdr:twoCellAnchor editAs="oneCell">
    <xdr:from>
      <xdr:col>201</xdr:col>
      <xdr:colOff>809625</xdr:colOff>
      <xdr:row>4</xdr:row>
      <xdr:rowOff>28575</xdr:rowOff>
    </xdr:from>
    <xdr:to>
      <xdr:col>203</xdr:col>
      <xdr:colOff>180975</xdr:colOff>
      <xdr:row>4</xdr:row>
      <xdr:rowOff>247650</xdr:rowOff>
    </xdr:to>
    <xdr:pic>
      <xdr:nvPicPr>
        <xdr:cNvPr id="143" name="Image 142"/>
        <xdr:cNvPicPr preferRelativeResize="1">
          <a:picLocks noChangeAspect="1"/>
        </xdr:cNvPicPr>
      </xdr:nvPicPr>
      <xdr:blipFill>
        <a:blip r:embed="rId1"/>
        <a:stretch>
          <a:fillRect/>
        </a:stretch>
      </xdr:blipFill>
      <xdr:spPr>
        <a:xfrm>
          <a:off x="263099550" y="2609850"/>
          <a:ext cx="1981200" cy="219075"/>
        </a:xfrm>
        <a:prstGeom prst="rect">
          <a:avLst/>
        </a:prstGeom>
        <a:ln>
          <a:noFill/>
        </a:ln>
      </xdr:spPr>
    </xdr:pic>
    <xdr:clientData/>
  </xdr:twoCellAnchor>
  <xdr:twoCellAnchor editAs="oneCell">
    <xdr:from>
      <xdr:col>206</xdr:col>
      <xdr:colOff>809625</xdr:colOff>
      <xdr:row>4</xdr:row>
      <xdr:rowOff>28575</xdr:rowOff>
    </xdr:from>
    <xdr:to>
      <xdr:col>208</xdr:col>
      <xdr:colOff>180975</xdr:colOff>
      <xdr:row>4</xdr:row>
      <xdr:rowOff>247650</xdr:rowOff>
    </xdr:to>
    <xdr:pic>
      <xdr:nvPicPr>
        <xdr:cNvPr id="144" name="Image 143"/>
        <xdr:cNvPicPr preferRelativeResize="1">
          <a:picLocks noChangeAspect="1"/>
        </xdr:cNvPicPr>
      </xdr:nvPicPr>
      <xdr:blipFill>
        <a:blip r:embed="rId1"/>
        <a:stretch>
          <a:fillRect/>
        </a:stretch>
      </xdr:blipFill>
      <xdr:spPr>
        <a:xfrm>
          <a:off x="269624175" y="2609850"/>
          <a:ext cx="1981200" cy="219075"/>
        </a:xfrm>
        <a:prstGeom prst="rect">
          <a:avLst/>
        </a:prstGeom>
        <a:ln>
          <a:noFill/>
        </a:ln>
      </xdr:spPr>
    </xdr:pic>
    <xdr:clientData/>
  </xdr:twoCellAnchor>
  <xdr:twoCellAnchor editAs="oneCell">
    <xdr:from>
      <xdr:col>211</xdr:col>
      <xdr:colOff>809625</xdr:colOff>
      <xdr:row>4</xdr:row>
      <xdr:rowOff>28575</xdr:rowOff>
    </xdr:from>
    <xdr:to>
      <xdr:col>213</xdr:col>
      <xdr:colOff>180975</xdr:colOff>
      <xdr:row>4</xdr:row>
      <xdr:rowOff>247650</xdr:rowOff>
    </xdr:to>
    <xdr:pic>
      <xdr:nvPicPr>
        <xdr:cNvPr id="145" name="Image 144"/>
        <xdr:cNvPicPr preferRelativeResize="1">
          <a:picLocks noChangeAspect="1"/>
        </xdr:cNvPicPr>
      </xdr:nvPicPr>
      <xdr:blipFill>
        <a:blip r:embed="rId1"/>
        <a:stretch>
          <a:fillRect/>
        </a:stretch>
      </xdr:blipFill>
      <xdr:spPr>
        <a:xfrm>
          <a:off x="276148800" y="2609850"/>
          <a:ext cx="1981200" cy="219075"/>
        </a:xfrm>
        <a:prstGeom prst="rect">
          <a:avLst/>
        </a:prstGeom>
        <a:ln>
          <a:noFill/>
        </a:ln>
      </xdr:spPr>
    </xdr:pic>
    <xdr:clientData/>
  </xdr:twoCellAnchor>
  <xdr:twoCellAnchor editAs="oneCell">
    <xdr:from>
      <xdr:col>216</xdr:col>
      <xdr:colOff>809625</xdr:colOff>
      <xdr:row>4</xdr:row>
      <xdr:rowOff>28575</xdr:rowOff>
    </xdr:from>
    <xdr:to>
      <xdr:col>218</xdr:col>
      <xdr:colOff>180975</xdr:colOff>
      <xdr:row>4</xdr:row>
      <xdr:rowOff>247650</xdr:rowOff>
    </xdr:to>
    <xdr:pic>
      <xdr:nvPicPr>
        <xdr:cNvPr id="146" name="Image 145"/>
        <xdr:cNvPicPr preferRelativeResize="1">
          <a:picLocks noChangeAspect="1"/>
        </xdr:cNvPicPr>
      </xdr:nvPicPr>
      <xdr:blipFill>
        <a:blip r:embed="rId1"/>
        <a:stretch>
          <a:fillRect/>
        </a:stretch>
      </xdr:blipFill>
      <xdr:spPr>
        <a:xfrm>
          <a:off x="282673425" y="2609850"/>
          <a:ext cx="1981200" cy="219075"/>
        </a:xfrm>
        <a:prstGeom prst="rect">
          <a:avLst/>
        </a:prstGeom>
        <a:ln>
          <a:noFill/>
        </a:ln>
      </xdr:spPr>
    </xdr:pic>
    <xdr:clientData/>
  </xdr:twoCellAnchor>
  <xdr:twoCellAnchor editAs="oneCell">
    <xdr:from>
      <xdr:col>221</xdr:col>
      <xdr:colOff>809625</xdr:colOff>
      <xdr:row>4</xdr:row>
      <xdr:rowOff>28575</xdr:rowOff>
    </xdr:from>
    <xdr:to>
      <xdr:col>223</xdr:col>
      <xdr:colOff>180975</xdr:colOff>
      <xdr:row>4</xdr:row>
      <xdr:rowOff>247650</xdr:rowOff>
    </xdr:to>
    <xdr:pic>
      <xdr:nvPicPr>
        <xdr:cNvPr id="147" name="Image 146"/>
        <xdr:cNvPicPr preferRelativeResize="1">
          <a:picLocks noChangeAspect="1"/>
        </xdr:cNvPicPr>
      </xdr:nvPicPr>
      <xdr:blipFill>
        <a:blip r:embed="rId1"/>
        <a:stretch>
          <a:fillRect/>
        </a:stretch>
      </xdr:blipFill>
      <xdr:spPr>
        <a:xfrm>
          <a:off x="289198050" y="2609850"/>
          <a:ext cx="1981200" cy="219075"/>
        </a:xfrm>
        <a:prstGeom prst="rect">
          <a:avLst/>
        </a:prstGeom>
        <a:ln>
          <a:noFill/>
        </a:ln>
      </xdr:spPr>
    </xdr:pic>
    <xdr:clientData/>
  </xdr:twoCellAnchor>
  <xdr:twoCellAnchor editAs="oneCell">
    <xdr:from>
      <xdr:col>226</xdr:col>
      <xdr:colOff>809625</xdr:colOff>
      <xdr:row>4</xdr:row>
      <xdr:rowOff>28575</xdr:rowOff>
    </xdr:from>
    <xdr:to>
      <xdr:col>228</xdr:col>
      <xdr:colOff>180975</xdr:colOff>
      <xdr:row>4</xdr:row>
      <xdr:rowOff>247650</xdr:rowOff>
    </xdr:to>
    <xdr:pic>
      <xdr:nvPicPr>
        <xdr:cNvPr id="148" name="Image 147"/>
        <xdr:cNvPicPr preferRelativeResize="1">
          <a:picLocks noChangeAspect="1"/>
        </xdr:cNvPicPr>
      </xdr:nvPicPr>
      <xdr:blipFill>
        <a:blip r:embed="rId1"/>
        <a:stretch>
          <a:fillRect/>
        </a:stretch>
      </xdr:blipFill>
      <xdr:spPr>
        <a:xfrm>
          <a:off x="295722675" y="2609850"/>
          <a:ext cx="1981200" cy="219075"/>
        </a:xfrm>
        <a:prstGeom prst="rect">
          <a:avLst/>
        </a:prstGeom>
        <a:ln>
          <a:noFill/>
        </a:ln>
      </xdr:spPr>
    </xdr:pic>
    <xdr:clientData/>
  </xdr:twoCellAnchor>
  <xdr:twoCellAnchor editAs="oneCell">
    <xdr:from>
      <xdr:col>231</xdr:col>
      <xdr:colOff>809625</xdr:colOff>
      <xdr:row>4</xdr:row>
      <xdr:rowOff>28575</xdr:rowOff>
    </xdr:from>
    <xdr:to>
      <xdr:col>233</xdr:col>
      <xdr:colOff>180975</xdr:colOff>
      <xdr:row>4</xdr:row>
      <xdr:rowOff>247650</xdr:rowOff>
    </xdr:to>
    <xdr:pic>
      <xdr:nvPicPr>
        <xdr:cNvPr id="149" name="Image 148"/>
        <xdr:cNvPicPr preferRelativeResize="1">
          <a:picLocks noChangeAspect="1"/>
        </xdr:cNvPicPr>
      </xdr:nvPicPr>
      <xdr:blipFill>
        <a:blip r:embed="rId1"/>
        <a:stretch>
          <a:fillRect/>
        </a:stretch>
      </xdr:blipFill>
      <xdr:spPr>
        <a:xfrm>
          <a:off x="302247300" y="2609850"/>
          <a:ext cx="1981200" cy="219075"/>
        </a:xfrm>
        <a:prstGeom prst="rect">
          <a:avLst/>
        </a:prstGeom>
        <a:ln>
          <a:noFill/>
        </a:ln>
      </xdr:spPr>
    </xdr:pic>
    <xdr:clientData/>
  </xdr:twoCellAnchor>
  <xdr:twoCellAnchor editAs="oneCell">
    <xdr:from>
      <xdr:col>236</xdr:col>
      <xdr:colOff>809625</xdr:colOff>
      <xdr:row>4</xdr:row>
      <xdr:rowOff>28575</xdr:rowOff>
    </xdr:from>
    <xdr:to>
      <xdr:col>238</xdr:col>
      <xdr:colOff>180975</xdr:colOff>
      <xdr:row>4</xdr:row>
      <xdr:rowOff>247650</xdr:rowOff>
    </xdr:to>
    <xdr:pic>
      <xdr:nvPicPr>
        <xdr:cNvPr id="150" name="Image 149"/>
        <xdr:cNvPicPr preferRelativeResize="1">
          <a:picLocks noChangeAspect="1"/>
        </xdr:cNvPicPr>
      </xdr:nvPicPr>
      <xdr:blipFill>
        <a:blip r:embed="rId1"/>
        <a:stretch>
          <a:fillRect/>
        </a:stretch>
      </xdr:blipFill>
      <xdr:spPr>
        <a:xfrm>
          <a:off x="308771925" y="2609850"/>
          <a:ext cx="1981200" cy="219075"/>
        </a:xfrm>
        <a:prstGeom prst="rect">
          <a:avLst/>
        </a:prstGeom>
        <a:ln>
          <a:noFill/>
        </a:ln>
      </xdr:spPr>
    </xdr:pic>
    <xdr:clientData/>
  </xdr:twoCellAnchor>
  <xdr:twoCellAnchor editAs="oneCell">
    <xdr:from>
      <xdr:col>241</xdr:col>
      <xdr:colOff>809625</xdr:colOff>
      <xdr:row>4</xdr:row>
      <xdr:rowOff>28575</xdr:rowOff>
    </xdr:from>
    <xdr:to>
      <xdr:col>243</xdr:col>
      <xdr:colOff>180975</xdr:colOff>
      <xdr:row>4</xdr:row>
      <xdr:rowOff>247650</xdr:rowOff>
    </xdr:to>
    <xdr:pic>
      <xdr:nvPicPr>
        <xdr:cNvPr id="151" name="Image 150"/>
        <xdr:cNvPicPr preferRelativeResize="1">
          <a:picLocks noChangeAspect="1"/>
        </xdr:cNvPicPr>
      </xdr:nvPicPr>
      <xdr:blipFill>
        <a:blip r:embed="rId1"/>
        <a:stretch>
          <a:fillRect/>
        </a:stretch>
      </xdr:blipFill>
      <xdr:spPr>
        <a:xfrm>
          <a:off x="315296550" y="2609850"/>
          <a:ext cx="1981200" cy="219075"/>
        </a:xfrm>
        <a:prstGeom prst="rect">
          <a:avLst/>
        </a:prstGeom>
        <a:ln>
          <a:noFill/>
        </a:ln>
      </xdr:spPr>
    </xdr:pic>
    <xdr:clientData/>
  </xdr:twoCellAnchor>
  <xdr:twoCellAnchor editAs="oneCell">
    <xdr:from>
      <xdr:col>246</xdr:col>
      <xdr:colOff>809625</xdr:colOff>
      <xdr:row>4</xdr:row>
      <xdr:rowOff>28575</xdr:rowOff>
    </xdr:from>
    <xdr:to>
      <xdr:col>248</xdr:col>
      <xdr:colOff>180975</xdr:colOff>
      <xdr:row>4</xdr:row>
      <xdr:rowOff>247650</xdr:rowOff>
    </xdr:to>
    <xdr:pic>
      <xdr:nvPicPr>
        <xdr:cNvPr id="152" name="Image 151"/>
        <xdr:cNvPicPr preferRelativeResize="1">
          <a:picLocks noChangeAspect="1"/>
        </xdr:cNvPicPr>
      </xdr:nvPicPr>
      <xdr:blipFill>
        <a:blip r:embed="rId1"/>
        <a:stretch>
          <a:fillRect/>
        </a:stretch>
      </xdr:blipFill>
      <xdr:spPr>
        <a:xfrm>
          <a:off x="321821175" y="2609850"/>
          <a:ext cx="1981200" cy="219075"/>
        </a:xfrm>
        <a:prstGeom prst="rect">
          <a:avLst/>
        </a:prstGeom>
        <a:ln>
          <a:noFill/>
        </a:ln>
      </xdr:spPr>
    </xdr:pic>
    <xdr:clientData/>
  </xdr:twoCellAnchor>
  <xdr:twoCellAnchor editAs="oneCell">
    <xdr:from>
      <xdr:col>251</xdr:col>
      <xdr:colOff>809625</xdr:colOff>
      <xdr:row>4</xdr:row>
      <xdr:rowOff>28575</xdr:rowOff>
    </xdr:from>
    <xdr:to>
      <xdr:col>253</xdr:col>
      <xdr:colOff>180975</xdr:colOff>
      <xdr:row>4</xdr:row>
      <xdr:rowOff>247650</xdr:rowOff>
    </xdr:to>
    <xdr:pic>
      <xdr:nvPicPr>
        <xdr:cNvPr id="153" name="Image 152"/>
        <xdr:cNvPicPr preferRelativeResize="1">
          <a:picLocks noChangeAspect="1"/>
        </xdr:cNvPicPr>
      </xdr:nvPicPr>
      <xdr:blipFill>
        <a:blip r:embed="rId1"/>
        <a:stretch>
          <a:fillRect/>
        </a:stretch>
      </xdr:blipFill>
      <xdr:spPr>
        <a:xfrm>
          <a:off x="328345800" y="2609850"/>
          <a:ext cx="1981200" cy="219075"/>
        </a:xfrm>
        <a:prstGeom prst="rect">
          <a:avLst/>
        </a:prstGeom>
        <a:ln>
          <a:noFill/>
        </a:ln>
      </xdr:spPr>
    </xdr:pic>
    <xdr:clientData/>
  </xdr:twoCellAnchor>
  <xdr:twoCellAnchor editAs="oneCell">
    <xdr:from>
      <xdr:col>256</xdr:col>
      <xdr:colOff>809625</xdr:colOff>
      <xdr:row>4</xdr:row>
      <xdr:rowOff>28575</xdr:rowOff>
    </xdr:from>
    <xdr:to>
      <xdr:col>258</xdr:col>
      <xdr:colOff>180975</xdr:colOff>
      <xdr:row>4</xdr:row>
      <xdr:rowOff>247650</xdr:rowOff>
    </xdr:to>
    <xdr:pic>
      <xdr:nvPicPr>
        <xdr:cNvPr id="154" name="Image 153"/>
        <xdr:cNvPicPr preferRelativeResize="1">
          <a:picLocks noChangeAspect="1"/>
        </xdr:cNvPicPr>
      </xdr:nvPicPr>
      <xdr:blipFill>
        <a:blip r:embed="rId1"/>
        <a:stretch>
          <a:fillRect/>
        </a:stretch>
      </xdr:blipFill>
      <xdr:spPr>
        <a:xfrm>
          <a:off x="334870425" y="2609850"/>
          <a:ext cx="1981200" cy="219075"/>
        </a:xfrm>
        <a:prstGeom prst="rect">
          <a:avLst/>
        </a:prstGeom>
        <a:ln>
          <a:noFill/>
        </a:ln>
      </xdr:spPr>
    </xdr:pic>
    <xdr:clientData/>
  </xdr:twoCellAnchor>
  <xdr:twoCellAnchor editAs="oneCell">
    <xdr:from>
      <xdr:col>261</xdr:col>
      <xdr:colOff>809625</xdr:colOff>
      <xdr:row>4</xdr:row>
      <xdr:rowOff>28575</xdr:rowOff>
    </xdr:from>
    <xdr:to>
      <xdr:col>263</xdr:col>
      <xdr:colOff>180975</xdr:colOff>
      <xdr:row>4</xdr:row>
      <xdr:rowOff>247650</xdr:rowOff>
    </xdr:to>
    <xdr:pic>
      <xdr:nvPicPr>
        <xdr:cNvPr id="155" name="Image 154"/>
        <xdr:cNvPicPr preferRelativeResize="1">
          <a:picLocks noChangeAspect="1"/>
        </xdr:cNvPicPr>
      </xdr:nvPicPr>
      <xdr:blipFill>
        <a:blip r:embed="rId1"/>
        <a:stretch>
          <a:fillRect/>
        </a:stretch>
      </xdr:blipFill>
      <xdr:spPr>
        <a:xfrm>
          <a:off x="341395050" y="2609850"/>
          <a:ext cx="1981200" cy="219075"/>
        </a:xfrm>
        <a:prstGeom prst="rect">
          <a:avLst/>
        </a:prstGeom>
        <a:ln>
          <a:noFill/>
        </a:ln>
      </xdr:spPr>
    </xdr:pic>
    <xdr:clientData/>
  </xdr:twoCellAnchor>
  <xdr:twoCellAnchor editAs="oneCell">
    <xdr:from>
      <xdr:col>266</xdr:col>
      <xdr:colOff>809625</xdr:colOff>
      <xdr:row>4</xdr:row>
      <xdr:rowOff>28575</xdr:rowOff>
    </xdr:from>
    <xdr:to>
      <xdr:col>268</xdr:col>
      <xdr:colOff>180975</xdr:colOff>
      <xdr:row>4</xdr:row>
      <xdr:rowOff>247650</xdr:rowOff>
    </xdr:to>
    <xdr:pic>
      <xdr:nvPicPr>
        <xdr:cNvPr id="156" name="Image 155"/>
        <xdr:cNvPicPr preferRelativeResize="1">
          <a:picLocks noChangeAspect="1"/>
        </xdr:cNvPicPr>
      </xdr:nvPicPr>
      <xdr:blipFill>
        <a:blip r:embed="rId1"/>
        <a:stretch>
          <a:fillRect/>
        </a:stretch>
      </xdr:blipFill>
      <xdr:spPr>
        <a:xfrm>
          <a:off x="347919675" y="2609850"/>
          <a:ext cx="1981200" cy="219075"/>
        </a:xfrm>
        <a:prstGeom prst="rect">
          <a:avLst/>
        </a:prstGeom>
        <a:ln>
          <a:noFill/>
        </a:ln>
      </xdr:spPr>
    </xdr:pic>
    <xdr:clientData/>
  </xdr:twoCellAnchor>
  <xdr:twoCellAnchor editAs="oneCell">
    <xdr:from>
      <xdr:col>271</xdr:col>
      <xdr:colOff>809625</xdr:colOff>
      <xdr:row>4</xdr:row>
      <xdr:rowOff>28575</xdr:rowOff>
    </xdr:from>
    <xdr:to>
      <xdr:col>273</xdr:col>
      <xdr:colOff>180975</xdr:colOff>
      <xdr:row>4</xdr:row>
      <xdr:rowOff>247650</xdr:rowOff>
    </xdr:to>
    <xdr:pic>
      <xdr:nvPicPr>
        <xdr:cNvPr id="157" name="Image 156"/>
        <xdr:cNvPicPr preferRelativeResize="1">
          <a:picLocks noChangeAspect="1"/>
        </xdr:cNvPicPr>
      </xdr:nvPicPr>
      <xdr:blipFill>
        <a:blip r:embed="rId1"/>
        <a:stretch>
          <a:fillRect/>
        </a:stretch>
      </xdr:blipFill>
      <xdr:spPr>
        <a:xfrm>
          <a:off x="354444300" y="2609850"/>
          <a:ext cx="1981200" cy="219075"/>
        </a:xfrm>
        <a:prstGeom prst="rect">
          <a:avLst/>
        </a:prstGeom>
        <a:ln>
          <a:noFill/>
        </a:ln>
      </xdr:spPr>
    </xdr:pic>
    <xdr:clientData/>
  </xdr:twoCellAnchor>
  <xdr:twoCellAnchor editAs="oneCell">
    <xdr:from>
      <xdr:col>276</xdr:col>
      <xdr:colOff>809625</xdr:colOff>
      <xdr:row>4</xdr:row>
      <xdr:rowOff>28575</xdr:rowOff>
    </xdr:from>
    <xdr:to>
      <xdr:col>278</xdr:col>
      <xdr:colOff>180975</xdr:colOff>
      <xdr:row>4</xdr:row>
      <xdr:rowOff>247650</xdr:rowOff>
    </xdr:to>
    <xdr:pic>
      <xdr:nvPicPr>
        <xdr:cNvPr id="158" name="Image 157"/>
        <xdr:cNvPicPr preferRelativeResize="1">
          <a:picLocks noChangeAspect="1"/>
        </xdr:cNvPicPr>
      </xdr:nvPicPr>
      <xdr:blipFill>
        <a:blip r:embed="rId1"/>
        <a:stretch>
          <a:fillRect/>
        </a:stretch>
      </xdr:blipFill>
      <xdr:spPr>
        <a:xfrm>
          <a:off x="360968925" y="2609850"/>
          <a:ext cx="1981200" cy="219075"/>
        </a:xfrm>
        <a:prstGeom prst="rect">
          <a:avLst/>
        </a:prstGeom>
        <a:ln>
          <a:noFill/>
        </a:ln>
      </xdr:spPr>
    </xdr:pic>
    <xdr:clientData/>
  </xdr:twoCellAnchor>
  <xdr:twoCellAnchor editAs="oneCell">
    <xdr:from>
      <xdr:col>281</xdr:col>
      <xdr:colOff>809625</xdr:colOff>
      <xdr:row>4</xdr:row>
      <xdr:rowOff>28575</xdr:rowOff>
    </xdr:from>
    <xdr:to>
      <xdr:col>283</xdr:col>
      <xdr:colOff>180975</xdr:colOff>
      <xdr:row>4</xdr:row>
      <xdr:rowOff>247650</xdr:rowOff>
    </xdr:to>
    <xdr:pic>
      <xdr:nvPicPr>
        <xdr:cNvPr id="159" name="Image 158"/>
        <xdr:cNvPicPr preferRelativeResize="1">
          <a:picLocks noChangeAspect="1"/>
        </xdr:cNvPicPr>
      </xdr:nvPicPr>
      <xdr:blipFill>
        <a:blip r:embed="rId1"/>
        <a:stretch>
          <a:fillRect/>
        </a:stretch>
      </xdr:blipFill>
      <xdr:spPr>
        <a:xfrm>
          <a:off x="367493550" y="2609850"/>
          <a:ext cx="1981200" cy="219075"/>
        </a:xfrm>
        <a:prstGeom prst="rect">
          <a:avLst/>
        </a:prstGeom>
        <a:ln>
          <a:noFill/>
        </a:ln>
      </xdr:spPr>
    </xdr:pic>
    <xdr:clientData/>
  </xdr:twoCellAnchor>
  <xdr:twoCellAnchor editAs="oneCell">
    <xdr:from>
      <xdr:col>286</xdr:col>
      <xdr:colOff>809625</xdr:colOff>
      <xdr:row>4</xdr:row>
      <xdr:rowOff>28575</xdr:rowOff>
    </xdr:from>
    <xdr:to>
      <xdr:col>288</xdr:col>
      <xdr:colOff>180975</xdr:colOff>
      <xdr:row>4</xdr:row>
      <xdr:rowOff>247650</xdr:rowOff>
    </xdr:to>
    <xdr:pic>
      <xdr:nvPicPr>
        <xdr:cNvPr id="160" name="Image 159"/>
        <xdr:cNvPicPr preferRelativeResize="1">
          <a:picLocks noChangeAspect="1"/>
        </xdr:cNvPicPr>
      </xdr:nvPicPr>
      <xdr:blipFill>
        <a:blip r:embed="rId1"/>
        <a:stretch>
          <a:fillRect/>
        </a:stretch>
      </xdr:blipFill>
      <xdr:spPr>
        <a:xfrm>
          <a:off x="374018175" y="2609850"/>
          <a:ext cx="1981200" cy="219075"/>
        </a:xfrm>
        <a:prstGeom prst="rect">
          <a:avLst/>
        </a:prstGeom>
        <a:ln>
          <a:noFill/>
        </a:ln>
      </xdr:spPr>
    </xdr:pic>
    <xdr:clientData/>
  </xdr:twoCellAnchor>
  <xdr:twoCellAnchor editAs="oneCell">
    <xdr:from>
      <xdr:col>291</xdr:col>
      <xdr:colOff>809625</xdr:colOff>
      <xdr:row>4</xdr:row>
      <xdr:rowOff>28575</xdr:rowOff>
    </xdr:from>
    <xdr:to>
      <xdr:col>293</xdr:col>
      <xdr:colOff>180975</xdr:colOff>
      <xdr:row>4</xdr:row>
      <xdr:rowOff>247650</xdr:rowOff>
    </xdr:to>
    <xdr:pic>
      <xdr:nvPicPr>
        <xdr:cNvPr id="161" name="Image 160"/>
        <xdr:cNvPicPr preferRelativeResize="1">
          <a:picLocks noChangeAspect="1"/>
        </xdr:cNvPicPr>
      </xdr:nvPicPr>
      <xdr:blipFill>
        <a:blip r:embed="rId1"/>
        <a:stretch>
          <a:fillRect/>
        </a:stretch>
      </xdr:blipFill>
      <xdr:spPr>
        <a:xfrm>
          <a:off x="380542800" y="2609850"/>
          <a:ext cx="1981200" cy="219075"/>
        </a:xfrm>
        <a:prstGeom prst="rect">
          <a:avLst/>
        </a:prstGeom>
        <a:ln>
          <a:noFill/>
        </a:ln>
      </xdr:spPr>
    </xdr:pic>
    <xdr:clientData/>
  </xdr:twoCellAnchor>
  <xdr:twoCellAnchor editAs="oneCell">
    <xdr:from>
      <xdr:col>296</xdr:col>
      <xdr:colOff>809625</xdr:colOff>
      <xdr:row>4</xdr:row>
      <xdr:rowOff>28575</xdr:rowOff>
    </xdr:from>
    <xdr:to>
      <xdr:col>298</xdr:col>
      <xdr:colOff>180975</xdr:colOff>
      <xdr:row>4</xdr:row>
      <xdr:rowOff>247650</xdr:rowOff>
    </xdr:to>
    <xdr:pic>
      <xdr:nvPicPr>
        <xdr:cNvPr id="162" name="Image 161"/>
        <xdr:cNvPicPr preferRelativeResize="1">
          <a:picLocks noChangeAspect="1"/>
        </xdr:cNvPicPr>
      </xdr:nvPicPr>
      <xdr:blipFill>
        <a:blip r:embed="rId1"/>
        <a:stretch>
          <a:fillRect/>
        </a:stretch>
      </xdr:blipFill>
      <xdr:spPr>
        <a:xfrm>
          <a:off x="387067425" y="2609850"/>
          <a:ext cx="1981200" cy="219075"/>
        </a:xfrm>
        <a:prstGeom prst="rect">
          <a:avLst/>
        </a:prstGeom>
        <a:ln>
          <a:noFill/>
        </a:ln>
      </xdr:spPr>
    </xdr:pic>
    <xdr:clientData/>
  </xdr:twoCellAnchor>
  <xdr:twoCellAnchor editAs="oneCell">
    <xdr:from>
      <xdr:col>301</xdr:col>
      <xdr:colOff>809625</xdr:colOff>
      <xdr:row>4</xdr:row>
      <xdr:rowOff>28575</xdr:rowOff>
    </xdr:from>
    <xdr:to>
      <xdr:col>303</xdr:col>
      <xdr:colOff>180975</xdr:colOff>
      <xdr:row>4</xdr:row>
      <xdr:rowOff>247650</xdr:rowOff>
    </xdr:to>
    <xdr:pic>
      <xdr:nvPicPr>
        <xdr:cNvPr id="163" name="Image 162"/>
        <xdr:cNvPicPr preferRelativeResize="1">
          <a:picLocks noChangeAspect="1"/>
        </xdr:cNvPicPr>
      </xdr:nvPicPr>
      <xdr:blipFill>
        <a:blip r:embed="rId1"/>
        <a:stretch>
          <a:fillRect/>
        </a:stretch>
      </xdr:blipFill>
      <xdr:spPr>
        <a:xfrm>
          <a:off x="393592050" y="2609850"/>
          <a:ext cx="1981200" cy="219075"/>
        </a:xfrm>
        <a:prstGeom prst="rect">
          <a:avLst/>
        </a:prstGeom>
        <a:ln>
          <a:noFill/>
        </a:ln>
      </xdr:spPr>
    </xdr:pic>
    <xdr:clientData/>
  </xdr:twoCellAnchor>
  <xdr:twoCellAnchor editAs="oneCell">
    <xdr:from>
      <xdr:col>306</xdr:col>
      <xdr:colOff>809625</xdr:colOff>
      <xdr:row>4</xdr:row>
      <xdr:rowOff>28575</xdr:rowOff>
    </xdr:from>
    <xdr:to>
      <xdr:col>308</xdr:col>
      <xdr:colOff>180975</xdr:colOff>
      <xdr:row>4</xdr:row>
      <xdr:rowOff>247650</xdr:rowOff>
    </xdr:to>
    <xdr:pic>
      <xdr:nvPicPr>
        <xdr:cNvPr id="164" name="Image 163"/>
        <xdr:cNvPicPr preferRelativeResize="1">
          <a:picLocks noChangeAspect="1"/>
        </xdr:cNvPicPr>
      </xdr:nvPicPr>
      <xdr:blipFill>
        <a:blip r:embed="rId1"/>
        <a:stretch>
          <a:fillRect/>
        </a:stretch>
      </xdr:blipFill>
      <xdr:spPr>
        <a:xfrm>
          <a:off x="400116675" y="2609850"/>
          <a:ext cx="1981200" cy="219075"/>
        </a:xfrm>
        <a:prstGeom prst="rect">
          <a:avLst/>
        </a:prstGeom>
        <a:ln>
          <a:noFill/>
        </a:ln>
      </xdr:spPr>
    </xdr:pic>
    <xdr:clientData/>
  </xdr:twoCellAnchor>
  <xdr:twoCellAnchor editAs="oneCell">
    <xdr:from>
      <xdr:col>311</xdr:col>
      <xdr:colOff>809625</xdr:colOff>
      <xdr:row>4</xdr:row>
      <xdr:rowOff>28575</xdr:rowOff>
    </xdr:from>
    <xdr:to>
      <xdr:col>313</xdr:col>
      <xdr:colOff>180975</xdr:colOff>
      <xdr:row>4</xdr:row>
      <xdr:rowOff>247650</xdr:rowOff>
    </xdr:to>
    <xdr:pic>
      <xdr:nvPicPr>
        <xdr:cNvPr id="165" name="Image 164"/>
        <xdr:cNvPicPr preferRelativeResize="1">
          <a:picLocks noChangeAspect="1"/>
        </xdr:cNvPicPr>
      </xdr:nvPicPr>
      <xdr:blipFill>
        <a:blip r:embed="rId1"/>
        <a:stretch>
          <a:fillRect/>
        </a:stretch>
      </xdr:blipFill>
      <xdr:spPr>
        <a:xfrm>
          <a:off x="406641300" y="2609850"/>
          <a:ext cx="1981200" cy="219075"/>
        </a:xfrm>
        <a:prstGeom prst="rect">
          <a:avLst/>
        </a:prstGeom>
        <a:ln>
          <a:noFill/>
        </a:ln>
      </xdr:spPr>
    </xdr:pic>
    <xdr:clientData/>
  </xdr:twoCellAnchor>
  <xdr:twoCellAnchor editAs="oneCell">
    <xdr:from>
      <xdr:col>316</xdr:col>
      <xdr:colOff>809625</xdr:colOff>
      <xdr:row>4</xdr:row>
      <xdr:rowOff>28575</xdr:rowOff>
    </xdr:from>
    <xdr:to>
      <xdr:col>318</xdr:col>
      <xdr:colOff>180975</xdr:colOff>
      <xdr:row>4</xdr:row>
      <xdr:rowOff>247650</xdr:rowOff>
    </xdr:to>
    <xdr:pic>
      <xdr:nvPicPr>
        <xdr:cNvPr id="166" name="Image 165"/>
        <xdr:cNvPicPr preferRelativeResize="1">
          <a:picLocks noChangeAspect="1"/>
        </xdr:cNvPicPr>
      </xdr:nvPicPr>
      <xdr:blipFill>
        <a:blip r:embed="rId1"/>
        <a:stretch>
          <a:fillRect/>
        </a:stretch>
      </xdr:blipFill>
      <xdr:spPr>
        <a:xfrm>
          <a:off x="413165925" y="2609850"/>
          <a:ext cx="1981200" cy="219075"/>
        </a:xfrm>
        <a:prstGeom prst="rect">
          <a:avLst/>
        </a:prstGeom>
        <a:ln>
          <a:noFill/>
        </a:ln>
      </xdr:spPr>
    </xdr:pic>
    <xdr:clientData/>
  </xdr:twoCellAnchor>
  <xdr:twoCellAnchor editAs="oneCell">
    <xdr:from>
      <xdr:col>321</xdr:col>
      <xdr:colOff>809625</xdr:colOff>
      <xdr:row>4</xdr:row>
      <xdr:rowOff>28575</xdr:rowOff>
    </xdr:from>
    <xdr:to>
      <xdr:col>323</xdr:col>
      <xdr:colOff>180975</xdr:colOff>
      <xdr:row>4</xdr:row>
      <xdr:rowOff>247650</xdr:rowOff>
    </xdr:to>
    <xdr:pic>
      <xdr:nvPicPr>
        <xdr:cNvPr id="167" name="Image 166"/>
        <xdr:cNvPicPr preferRelativeResize="1">
          <a:picLocks noChangeAspect="1"/>
        </xdr:cNvPicPr>
      </xdr:nvPicPr>
      <xdr:blipFill>
        <a:blip r:embed="rId1"/>
        <a:stretch>
          <a:fillRect/>
        </a:stretch>
      </xdr:blipFill>
      <xdr:spPr>
        <a:xfrm>
          <a:off x="419690550" y="2609850"/>
          <a:ext cx="1981200" cy="219075"/>
        </a:xfrm>
        <a:prstGeom prst="rect">
          <a:avLst/>
        </a:prstGeom>
        <a:ln>
          <a:noFill/>
        </a:ln>
      </xdr:spPr>
    </xdr:pic>
    <xdr:clientData/>
  </xdr:twoCellAnchor>
  <xdr:twoCellAnchor editAs="oneCell">
    <xdr:from>
      <xdr:col>326</xdr:col>
      <xdr:colOff>809625</xdr:colOff>
      <xdr:row>4</xdr:row>
      <xdr:rowOff>28575</xdr:rowOff>
    </xdr:from>
    <xdr:to>
      <xdr:col>328</xdr:col>
      <xdr:colOff>180975</xdr:colOff>
      <xdr:row>4</xdr:row>
      <xdr:rowOff>247650</xdr:rowOff>
    </xdr:to>
    <xdr:pic>
      <xdr:nvPicPr>
        <xdr:cNvPr id="168" name="Image 167"/>
        <xdr:cNvPicPr preferRelativeResize="1">
          <a:picLocks noChangeAspect="1"/>
        </xdr:cNvPicPr>
      </xdr:nvPicPr>
      <xdr:blipFill>
        <a:blip r:embed="rId1"/>
        <a:stretch>
          <a:fillRect/>
        </a:stretch>
      </xdr:blipFill>
      <xdr:spPr>
        <a:xfrm>
          <a:off x="426215175" y="2609850"/>
          <a:ext cx="1981200" cy="219075"/>
        </a:xfrm>
        <a:prstGeom prst="rect">
          <a:avLst/>
        </a:prstGeom>
        <a:ln>
          <a:noFill/>
        </a:ln>
      </xdr:spPr>
    </xdr:pic>
    <xdr:clientData/>
  </xdr:twoCellAnchor>
  <xdr:twoCellAnchor editAs="oneCell">
    <xdr:from>
      <xdr:col>331</xdr:col>
      <xdr:colOff>809625</xdr:colOff>
      <xdr:row>4</xdr:row>
      <xdr:rowOff>28575</xdr:rowOff>
    </xdr:from>
    <xdr:to>
      <xdr:col>333</xdr:col>
      <xdr:colOff>180975</xdr:colOff>
      <xdr:row>4</xdr:row>
      <xdr:rowOff>247650</xdr:rowOff>
    </xdr:to>
    <xdr:pic>
      <xdr:nvPicPr>
        <xdr:cNvPr id="169" name="Image 168"/>
        <xdr:cNvPicPr preferRelativeResize="1">
          <a:picLocks noChangeAspect="1"/>
        </xdr:cNvPicPr>
      </xdr:nvPicPr>
      <xdr:blipFill>
        <a:blip r:embed="rId1"/>
        <a:stretch>
          <a:fillRect/>
        </a:stretch>
      </xdr:blipFill>
      <xdr:spPr>
        <a:xfrm>
          <a:off x="432739800" y="2609850"/>
          <a:ext cx="1981200" cy="219075"/>
        </a:xfrm>
        <a:prstGeom prst="rect">
          <a:avLst/>
        </a:prstGeom>
        <a:ln>
          <a:noFill/>
        </a:ln>
      </xdr:spPr>
    </xdr:pic>
    <xdr:clientData/>
  </xdr:twoCellAnchor>
  <xdr:twoCellAnchor editAs="oneCell">
    <xdr:from>
      <xdr:col>336</xdr:col>
      <xdr:colOff>809625</xdr:colOff>
      <xdr:row>4</xdr:row>
      <xdr:rowOff>28575</xdr:rowOff>
    </xdr:from>
    <xdr:to>
      <xdr:col>338</xdr:col>
      <xdr:colOff>180975</xdr:colOff>
      <xdr:row>4</xdr:row>
      <xdr:rowOff>247650</xdr:rowOff>
    </xdr:to>
    <xdr:pic>
      <xdr:nvPicPr>
        <xdr:cNvPr id="170" name="Image 169"/>
        <xdr:cNvPicPr preferRelativeResize="1">
          <a:picLocks noChangeAspect="1"/>
        </xdr:cNvPicPr>
      </xdr:nvPicPr>
      <xdr:blipFill>
        <a:blip r:embed="rId1"/>
        <a:stretch>
          <a:fillRect/>
        </a:stretch>
      </xdr:blipFill>
      <xdr:spPr>
        <a:xfrm>
          <a:off x="439264425" y="2609850"/>
          <a:ext cx="1981200" cy="219075"/>
        </a:xfrm>
        <a:prstGeom prst="rect">
          <a:avLst/>
        </a:prstGeom>
        <a:ln>
          <a:noFill/>
        </a:ln>
      </xdr:spPr>
    </xdr:pic>
    <xdr:clientData/>
  </xdr:twoCellAnchor>
  <xdr:twoCellAnchor editAs="oneCell">
    <xdr:from>
      <xdr:col>341</xdr:col>
      <xdr:colOff>809625</xdr:colOff>
      <xdr:row>4</xdr:row>
      <xdr:rowOff>28575</xdr:rowOff>
    </xdr:from>
    <xdr:to>
      <xdr:col>343</xdr:col>
      <xdr:colOff>180975</xdr:colOff>
      <xdr:row>4</xdr:row>
      <xdr:rowOff>247650</xdr:rowOff>
    </xdr:to>
    <xdr:pic>
      <xdr:nvPicPr>
        <xdr:cNvPr id="171" name="Image 170"/>
        <xdr:cNvPicPr preferRelativeResize="1">
          <a:picLocks noChangeAspect="1"/>
        </xdr:cNvPicPr>
      </xdr:nvPicPr>
      <xdr:blipFill>
        <a:blip r:embed="rId1"/>
        <a:stretch>
          <a:fillRect/>
        </a:stretch>
      </xdr:blipFill>
      <xdr:spPr>
        <a:xfrm>
          <a:off x="445789050" y="2609850"/>
          <a:ext cx="1981200" cy="219075"/>
        </a:xfrm>
        <a:prstGeom prst="rect">
          <a:avLst/>
        </a:prstGeom>
        <a:ln>
          <a:noFill/>
        </a:ln>
      </xdr:spPr>
    </xdr:pic>
    <xdr:clientData/>
  </xdr:twoCellAnchor>
  <xdr:twoCellAnchor editAs="oneCell">
    <xdr:from>
      <xdr:col>346</xdr:col>
      <xdr:colOff>809625</xdr:colOff>
      <xdr:row>4</xdr:row>
      <xdr:rowOff>28575</xdr:rowOff>
    </xdr:from>
    <xdr:to>
      <xdr:col>348</xdr:col>
      <xdr:colOff>180975</xdr:colOff>
      <xdr:row>4</xdr:row>
      <xdr:rowOff>247650</xdr:rowOff>
    </xdr:to>
    <xdr:pic>
      <xdr:nvPicPr>
        <xdr:cNvPr id="172" name="Image 171"/>
        <xdr:cNvPicPr preferRelativeResize="1">
          <a:picLocks noChangeAspect="1"/>
        </xdr:cNvPicPr>
      </xdr:nvPicPr>
      <xdr:blipFill>
        <a:blip r:embed="rId1"/>
        <a:stretch>
          <a:fillRect/>
        </a:stretch>
      </xdr:blipFill>
      <xdr:spPr>
        <a:xfrm>
          <a:off x="452313675" y="2609850"/>
          <a:ext cx="1981200" cy="219075"/>
        </a:xfrm>
        <a:prstGeom prst="rect">
          <a:avLst/>
        </a:prstGeom>
        <a:ln>
          <a:noFill/>
        </a:ln>
      </xdr:spPr>
    </xdr:pic>
    <xdr:clientData/>
  </xdr:twoCellAnchor>
  <xdr:twoCellAnchor editAs="oneCell">
    <xdr:from>
      <xdr:col>351</xdr:col>
      <xdr:colOff>809625</xdr:colOff>
      <xdr:row>4</xdr:row>
      <xdr:rowOff>28575</xdr:rowOff>
    </xdr:from>
    <xdr:to>
      <xdr:col>353</xdr:col>
      <xdr:colOff>180975</xdr:colOff>
      <xdr:row>4</xdr:row>
      <xdr:rowOff>247650</xdr:rowOff>
    </xdr:to>
    <xdr:pic>
      <xdr:nvPicPr>
        <xdr:cNvPr id="173" name="Image 172"/>
        <xdr:cNvPicPr preferRelativeResize="1">
          <a:picLocks noChangeAspect="1"/>
        </xdr:cNvPicPr>
      </xdr:nvPicPr>
      <xdr:blipFill>
        <a:blip r:embed="rId1"/>
        <a:stretch>
          <a:fillRect/>
        </a:stretch>
      </xdr:blipFill>
      <xdr:spPr>
        <a:xfrm>
          <a:off x="458838300" y="2609850"/>
          <a:ext cx="1981200" cy="219075"/>
        </a:xfrm>
        <a:prstGeom prst="rect">
          <a:avLst/>
        </a:prstGeom>
        <a:ln>
          <a:noFill/>
        </a:ln>
      </xdr:spPr>
    </xdr:pic>
    <xdr:clientData/>
  </xdr:twoCellAnchor>
  <xdr:twoCellAnchor editAs="oneCell">
    <xdr:from>
      <xdr:col>356</xdr:col>
      <xdr:colOff>809625</xdr:colOff>
      <xdr:row>4</xdr:row>
      <xdr:rowOff>28575</xdr:rowOff>
    </xdr:from>
    <xdr:to>
      <xdr:col>358</xdr:col>
      <xdr:colOff>180975</xdr:colOff>
      <xdr:row>4</xdr:row>
      <xdr:rowOff>247650</xdr:rowOff>
    </xdr:to>
    <xdr:pic>
      <xdr:nvPicPr>
        <xdr:cNvPr id="174" name="Image 173"/>
        <xdr:cNvPicPr preferRelativeResize="1">
          <a:picLocks noChangeAspect="1"/>
        </xdr:cNvPicPr>
      </xdr:nvPicPr>
      <xdr:blipFill>
        <a:blip r:embed="rId1"/>
        <a:stretch>
          <a:fillRect/>
        </a:stretch>
      </xdr:blipFill>
      <xdr:spPr>
        <a:xfrm>
          <a:off x="465362925" y="2609850"/>
          <a:ext cx="1981200" cy="219075"/>
        </a:xfrm>
        <a:prstGeom prst="rect">
          <a:avLst/>
        </a:prstGeom>
        <a:ln>
          <a:noFill/>
        </a:ln>
      </xdr:spPr>
    </xdr:pic>
    <xdr:clientData/>
  </xdr:twoCellAnchor>
  <xdr:twoCellAnchor editAs="oneCell">
    <xdr:from>
      <xdr:col>361</xdr:col>
      <xdr:colOff>809625</xdr:colOff>
      <xdr:row>4</xdr:row>
      <xdr:rowOff>28575</xdr:rowOff>
    </xdr:from>
    <xdr:to>
      <xdr:col>363</xdr:col>
      <xdr:colOff>180975</xdr:colOff>
      <xdr:row>4</xdr:row>
      <xdr:rowOff>247650</xdr:rowOff>
    </xdr:to>
    <xdr:pic>
      <xdr:nvPicPr>
        <xdr:cNvPr id="175" name="Image 174"/>
        <xdr:cNvPicPr preferRelativeResize="1">
          <a:picLocks noChangeAspect="1"/>
        </xdr:cNvPicPr>
      </xdr:nvPicPr>
      <xdr:blipFill>
        <a:blip r:embed="rId1"/>
        <a:stretch>
          <a:fillRect/>
        </a:stretch>
      </xdr:blipFill>
      <xdr:spPr>
        <a:xfrm>
          <a:off x="471887550" y="2609850"/>
          <a:ext cx="1981200" cy="219075"/>
        </a:xfrm>
        <a:prstGeom prst="rect">
          <a:avLst/>
        </a:prstGeom>
        <a:ln>
          <a:noFill/>
        </a:ln>
      </xdr:spPr>
    </xdr:pic>
    <xdr:clientData/>
  </xdr:twoCellAnchor>
  <xdr:twoCellAnchor editAs="oneCell">
    <xdr:from>
      <xdr:col>366</xdr:col>
      <xdr:colOff>809625</xdr:colOff>
      <xdr:row>4</xdr:row>
      <xdr:rowOff>28575</xdr:rowOff>
    </xdr:from>
    <xdr:to>
      <xdr:col>368</xdr:col>
      <xdr:colOff>180975</xdr:colOff>
      <xdr:row>4</xdr:row>
      <xdr:rowOff>247650</xdr:rowOff>
    </xdr:to>
    <xdr:pic>
      <xdr:nvPicPr>
        <xdr:cNvPr id="176" name="Image 175"/>
        <xdr:cNvPicPr preferRelativeResize="1">
          <a:picLocks noChangeAspect="1"/>
        </xdr:cNvPicPr>
      </xdr:nvPicPr>
      <xdr:blipFill>
        <a:blip r:embed="rId1"/>
        <a:stretch>
          <a:fillRect/>
        </a:stretch>
      </xdr:blipFill>
      <xdr:spPr>
        <a:xfrm>
          <a:off x="478412175" y="2609850"/>
          <a:ext cx="1981200" cy="219075"/>
        </a:xfrm>
        <a:prstGeom prst="rect">
          <a:avLst/>
        </a:prstGeom>
        <a:ln>
          <a:noFill/>
        </a:ln>
      </xdr:spPr>
    </xdr:pic>
    <xdr:clientData/>
  </xdr:twoCellAnchor>
  <xdr:twoCellAnchor editAs="oneCell">
    <xdr:from>
      <xdr:col>371</xdr:col>
      <xdr:colOff>809625</xdr:colOff>
      <xdr:row>4</xdr:row>
      <xdr:rowOff>28575</xdr:rowOff>
    </xdr:from>
    <xdr:to>
      <xdr:col>373</xdr:col>
      <xdr:colOff>180975</xdr:colOff>
      <xdr:row>4</xdr:row>
      <xdr:rowOff>247650</xdr:rowOff>
    </xdr:to>
    <xdr:pic>
      <xdr:nvPicPr>
        <xdr:cNvPr id="177" name="Image 176"/>
        <xdr:cNvPicPr preferRelativeResize="1">
          <a:picLocks noChangeAspect="1"/>
        </xdr:cNvPicPr>
      </xdr:nvPicPr>
      <xdr:blipFill>
        <a:blip r:embed="rId1"/>
        <a:stretch>
          <a:fillRect/>
        </a:stretch>
      </xdr:blipFill>
      <xdr:spPr>
        <a:xfrm>
          <a:off x="484936800" y="2609850"/>
          <a:ext cx="1981200" cy="219075"/>
        </a:xfrm>
        <a:prstGeom prst="rect">
          <a:avLst/>
        </a:prstGeom>
        <a:ln>
          <a:noFill/>
        </a:ln>
      </xdr:spPr>
    </xdr:pic>
    <xdr:clientData/>
  </xdr:twoCellAnchor>
  <xdr:twoCellAnchor editAs="oneCell">
    <xdr:from>
      <xdr:col>376</xdr:col>
      <xdr:colOff>809625</xdr:colOff>
      <xdr:row>4</xdr:row>
      <xdr:rowOff>28575</xdr:rowOff>
    </xdr:from>
    <xdr:to>
      <xdr:col>378</xdr:col>
      <xdr:colOff>180975</xdr:colOff>
      <xdr:row>4</xdr:row>
      <xdr:rowOff>247650</xdr:rowOff>
    </xdr:to>
    <xdr:pic>
      <xdr:nvPicPr>
        <xdr:cNvPr id="178" name="Image 177"/>
        <xdr:cNvPicPr preferRelativeResize="1">
          <a:picLocks noChangeAspect="1"/>
        </xdr:cNvPicPr>
      </xdr:nvPicPr>
      <xdr:blipFill>
        <a:blip r:embed="rId1"/>
        <a:stretch>
          <a:fillRect/>
        </a:stretch>
      </xdr:blipFill>
      <xdr:spPr>
        <a:xfrm>
          <a:off x="491461425" y="2609850"/>
          <a:ext cx="1981200" cy="219075"/>
        </a:xfrm>
        <a:prstGeom prst="rect">
          <a:avLst/>
        </a:prstGeom>
        <a:ln>
          <a:noFill/>
        </a:ln>
      </xdr:spPr>
    </xdr:pic>
    <xdr:clientData/>
  </xdr:twoCellAnchor>
  <xdr:twoCellAnchor editAs="oneCell">
    <xdr:from>
      <xdr:col>381</xdr:col>
      <xdr:colOff>809625</xdr:colOff>
      <xdr:row>4</xdr:row>
      <xdr:rowOff>28575</xdr:rowOff>
    </xdr:from>
    <xdr:to>
      <xdr:col>383</xdr:col>
      <xdr:colOff>180975</xdr:colOff>
      <xdr:row>4</xdr:row>
      <xdr:rowOff>247650</xdr:rowOff>
    </xdr:to>
    <xdr:pic>
      <xdr:nvPicPr>
        <xdr:cNvPr id="179" name="Image 178"/>
        <xdr:cNvPicPr preferRelativeResize="1">
          <a:picLocks noChangeAspect="1"/>
        </xdr:cNvPicPr>
      </xdr:nvPicPr>
      <xdr:blipFill>
        <a:blip r:embed="rId1"/>
        <a:stretch>
          <a:fillRect/>
        </a:stretch>
      </xdr:blipFill>
      <xdr:spPr>
        <a:xfrm>
          <a:off x="497986050" y="2609850"/>
          <a:ext cx="1981200" cy="219075"/>
        </a:xfrm>
        <a:prstGeom prst="rect">
          <a:avLst/>
        </a:prstGeom>
        <a:ln>
          <a:noFill/>
        </a:ln>
      </xdr:spPr>
    </xdr:pic>
    <xdr:clientData/>
  </xdr:twoCellAnchor>
  <xdr:twoCellAnchor editAs="oneCell">
    <xdr:from>
      <xdr:col>386</xdr:col>
      <xdr:colOff>809625</xdr:colOff>
      <xdr:row>4</xdr:row>
      <xdr:rowOff>28575</xdr:rowOff>
    </xdr:from>
    <xdr:to>
      <xdr:col>388</xdr:col>
      <xdr:colOff>180975</xdr:colOff>
      <xdr:row>4</xdr:row>
      <xdr:rowOff>247650</xdr:rowOff>
    </xdr:to>
    <xdr:pic>
      <xdr:nvPicPr>
        <xdr:cNvPr id="180" name="Image 179"/>
        <xdr:cNvPicPr preferRelativeResize="1">
          <a:picLocks noChangeAspect="1"/>
        </xdr:cNvPicPr>
      </xdr:nvPicPr>
      <xdr:blipFill>
        <a:blip r:embed="rId1"/>
        <a:stretch>
          <a:fillRect/>
        </a:stretch>
      </xdr:blipFill>
      <xdr:spPr>
        <a:xfrm>
          <a:off x="504510675" y="2609850"/>
          <a:ext cx="1981200" cy="219075"/>
        </a:xfrm>
        <a:prstGeom prst="rect">
          <a:avLst/>
        </a:prstGeom>
        <a:ln>
          <a:noFill/>
        </a:ln>
      </xdr:spPr>
    </xdr:pic>
    <xdr:clientData/>
  </xdr:twoCellAnchor>
  <xdr:twoCellAnchor editAs="oneCell">
    <xdr:from>
      <xdr:col>391</xdr:col>
      <xdr:colOff>809625</xdr:colOff>
      <xdr:row>4</xdr:row>
      <xdr:rowOff>28575</xdr:rowOff>
    </xdr:from>
    <xdr:to>
      <xdr:col>393</xdr:col>
      <xdr:colOff>180975</xdr:colOff>
      <xdr:row>4</xdr:row>
      <xdr:rowOff>247650</xdr:rowOff>
    </xdr:to>
    <xdr:pic>
      <xdr:nvPicPr>
        <xdr:cNvPr id="181" name="Image 180"/>
        <xdr:cNvPicPr preferRelativeResize="1">
          <a:picLocks noChangeAspect="1"/>
        </xdr:cNvPicPr>
      </xdr:nvPicPr>
      <xdr:blipFill>
        <a:blip r:embed="rId1"/>
        <a:stretch>
          <a:fillRect/>
        </a:stretch>
      </xdr:blipFill>
      <xdr:spPr>
        <a:xfrm>
          <a:off x="511035300" y="2609850"/>
          <a:ext cx="1981200" cy="219075"/>
        </a:xfrm>
        <a:prstGeom prst="rect">
          <a:avLst/>
        </a:prstGeom>
        <a:ln>
          <a:noFill/>
        </a:ln>
      </xdr:spPr>
    </xdr:pic>
    <xdr:clientData/>
  </xdr:twoCellAnchor>
  <xdr:twoCellAnchor editAs="oneCell">
    <xdr:from>
      <xdr:col>396</xdr:col>
      <xdr:colOff>809625</xdr:colOff>
      <xdr:row>4</xdr:row>
      <xdr:rowOff>28575</xdr:rowOff>
    </xdr:from>
    <xdr:to>
      <xdr:col>398</xdr:col>
      <xdr:colOff>180975</xdr:colOff>
      <xdr:row>4</xdr:row>
      <xdr:rowOff>247650</xdr:rowOff>
    </xdr:to>
    <xdr:pic>
      <xdr:nvPicPr>
        <xdr:cNvPr id="182" name="Image 181"/>
        <xdr:cNvPicPr preferRelativeResize="1">
          <a:picLocks noChangeAspect="1"/>
        </xdr:cNvPicPr>
      </xdr:nvPicPr>
      <xdr:blipFill>
        <a:blip r:embed="rId1"/>
        <a:stretch>
          <a:fillRect/>
        </a:stretch>
      </xdr:blipFill>
      <xdr:spPr>
        <a:xfrm>
          <a:off x="517559925" y="2609850"/>
          <a:ext cx="1981200" cy="219075"/>
        </a:xfrm>
        <a:prstGeom prst="rect">
          <a:avLst/>
        </a:prstGeom>
        <a:ln>
          <a:noFill/>
        </a:ln>
      </xdr:spPr>
    </xdr:pic>
    <xdr:clientData/>
  </xdr:twoCellAnchor>
  <xdr:twoCellAnchor editAs="oneCell">
    <xdr:from>
      <xdr:col>401</xdr:col>
      <xdr:colOff>809625</xdr:colOff>
      <xdr:row>4</xdr:row>
      <xdr:rowOff>28575</xdr:rowOff>
    </xdr:from>
    <xdr:to>
      <xdr:col>403</xdr:col>
      <xdr:colOff>180975</xdr:colOff>
      <xdr:row>4</xdr:row>
      <xdr:rowOff>247650</xdr:rowOff>
    </xdr:to>
    <xdr:pic>
      <xdr:nvPicPr>
        <xdr:cNvPr id="183" name="Image 182"/>
        <xdr:cNvPicPr preferRelativeResize="1">
          <a:picLocks noChangeAspect="1"/>
        </xdr:cNvPicPr>
      </xdr:nvPicPr>
      <xdr:blipFill>
        <a:blip r:embed="rId1"/>
        <a:stretch>
          <a:fillRect/>
        </a:stretch>
      </xdr:blipFill>
      <xdr:spPr>
        <a:xfrm>
          <a:off x="524084550" y="2609850"/>
          <a:ext cx="1981200" cy="219075"/>
        </a:xfrm>
        <a:prstGeom prst="rect">
          <a:avLst/>
        </a:prstGeom>
        <a:ln>
          <a:noFill/>
        </a:ln>
      </xdr:spPr>
    </xdr:pic>
    <xdr:clientData/>
  </xdr:twoCellAnchor>
  <xdr:twoCellAnchor editAs="oneCell">
    <xdr:from>
      <xdr:col>406</xdr:col>
      <xdr:colOff>809625</xdr:colOff>
      <xdr:row>4</xdr:row>
      <xdr:rowOff>28575</xdr:rowOff>
    </xdr:from>
    <xdr:to>
      <xdr:col>408</xdr:col>
      <xdr:colOff>180975</xdr:colOff>
      <xdr:row>4</xdr:row>
      <xdr:rowOff>247650</xdr:rowOff>
    </xdr:to>
    <xdr:pic>
      <xdr:nvPicPr>
        <xdr:cNvPr id="184" name="Image 183"/>
        <xdr:cNvPicPr preferRelativeResize="1">
          <a:picLocks noChangeAspect="1"/>
        </xdr:cNvPicPr>
      </xdr:nvPicPr>
      <xdr:blipFill>
        <a:blip r:embed="rId1"/>
        <a:stretch>
          <a:fillRect/>
        </a:stretch>
      </xdr:blipFill>
      <xdr:spPr>
        <a:xfrm>
          <a:off x="530609175" y="2609850"/>
          <a:ext cx="1981200" cy="219075"/>
        </a:xfrm>
        <a:prstGeom prst="rect">
          <a:avLst/>
        </a:prstGeom>
        <a:ln>
          <a:noFill/>
        </a:ln>
      </xdr:spPr>
    </xdr:pic>
    <xdr:clientData/>
  </xdr:twoCellAnchor>
  <xdr:twoCellAnchor editAs="oneCell">
    <xdr:from>
      <xdr:col>411</xdr:col>
      <xdr:colOff>809625</xdr:colOff>
      <xdr:row>4</xdr:row>
      <xdr:rowOff>28575</xdr:rowOff>
    </xdr:from>
    <xdr:to>
      <xdr:col>413</xdr:col>
      <xdr:colOff>180975</xdr:colOff>
      <xdr:row>4</xdr:row>
      <xdr:rowOff>247650</xdr:rowOff>
    </xdr:to>
    <xdr:pic>
      <xdr:nvPicPr>
        <xdr:cNvPr id="185" name="Image 184"/>
        <xdr:cNvPicPr preferRelativeResize="1">
          <a:picLocks noChangeAspect="1"/>
        </xdr:cNvPicPr>
      </xdr:nvPicPr>
      <xdr:blipFill>
        <a:blip r:embed="rId1"/>
        <a:stretch>
          <a:fillRect/>
        </a:stretch>
      </xdr:blipFill>
      <xdr:spPr>
        <a:xfrm>
          <a:off x="537133800" y="2609850"/>
          <a:ext cx="1981200" cy="219075"/>
        </a:xfrm>
        <a:prstGeom prst="rect">
          <a:avLst/>
        </a:prstGeom>
        <a:ln>
          <a:noFill/>
        </a:ln>
      </xdr:spPr>
    </xdr:pic>
    <xdr:clientData/>
  </xdr:twoCellAnchor>
  <xdr:twoCellAnchor editAs="oneCell">
    <xdr:from>
      <xdr:col>416</xdr:col>
      <xdr:colOff>809625</xdr:colOff>
      <xdr:row>4</xdr:row>
      <xdr:rowOff>28575</xdr:rowOff>
    </xdr:from>
    <xdr:to>
      <xdr:col>418</xdr:col>
      <xdr:colOff>180975</xdr:colOff>
      <xdr:row>4</xdr:row>
      <xdr:rowOff>247650</xdr:rowOff>
    </xdr:to>
    <xdr:pic>
      <xdr:nvPicPr>
        <xdr:cNvPr id="186" name="Image 185"/>
        <xdr:cNvPicPr preferRelativeResize="1">
          <a:picLocks noChangeAspect="1"/>
        </xdr:cNvPicPr>
      </xdr:nvPicPr>
      <xdr:blipFill>
        <a:blip r:embed="rId1"/>
        <a:stretch>
          <a:fillRect/>
        </a:stretch>
      </xdr:blipFill>
      <xdr:spPr>
        <a:xfrm>
          <a:off x="543658425" y="2609850"/>
          <a:ext cx="1981200" cy="219075"/>
        </a:xfrm>
        <a:prstGeom prst="rect">
          <a:avLst/>
        </a:prstGeom>
        <a:ln>
          <a:noFill/>
        </a:ln>
      </xdr:spPr>
    </xdr:pic>
    <xdr:clientData/>
  </xdr:twoCellAnchor>
  <xdr:twoCellAnchor editAs="oneCell">
    <xdr:from>
      <xdr:col>421</xdr:col>
      <xdr:colOff>809625</xdr:colOff>
      <xdr:row>4</xdr:row>
      <xdr:rowOff>28575</xdr:rowOff>
    </xdr:from>
    <xdr:to>
      <xdr:col>423</xdr:col>
      <xdr:colOff>180975</xdr:colOff>
      <xdr:row>4</xdr:row>
      <xdr:rowOff>247650</xdr:rowOff>
    </xdr:to>
    <xdr:pic>
      <xdr:nvPicPr>
        <xdr:cNvPr id="187" name="Image 186"/>
        <xdr:cNvPicPr preferRelativeResize="1">
          <a:picLocks noChangeAspect="1"/>
        </xdr:cNvPicPr>
      </xdr:nvPicPr>
      <xdr:blipFill>
        <a:blip r:embed="rId1"/>
        <a:stretch>
          <a:fillRect/>
        </a:stretch>
      </xdr:blipFill>
      <xdr:spPr>
        <a:xfrm>
          <a:off x="550183050" y="2609850"/>
          <a:ext cx="1981200" cy="219075"/>
        </a:xfrm>
        <a:prstGeom prst="rect">
          <a:avLst/>
        </a:prstGeom>
        <a:ln>
          <a:noFill/>
        </a:ln>
      </xdr:spPr>
    </xdr:pic>
    <xdr:clientData/>
  </xdr:twoCellAnchor>
  <xdr:twoCellAnchor editAs="oneCell">
    <xdr:from>
      <xdr:col>426</xdr:col>
      <xdr:colOff>809625</xdr:colOff>
      <xdr:row>4</xdr:row>
      <xdr:rowOff>28575</xdr:rowOff>
    </xdr:from>
    <xdr:to>
      <xdr:col>428</xdr:col>
      <xdr:colOff>180975</xdr:colOff>
      <xdr:row>4</xdr:row>
      <xdr:rowOff>247650</xdr:rowOff>
    </xdr:to>
    <xdr:pic>
      <xdr:nvPicPr>
        <xdr:cNvPr id="188" name="Image 187"/>
        <xdr:cNvPicPr preferRelativeResize="1">
          <a:picLocks noChangeAspect="1"/>
        </xdr:cNvPicPr>
      </xdr:nvPicPr>
      <xdr:blipFill>
        <a:blip r:embed="rId1"/>
        <a:stretch>
          <a:fillRect/>
        </a:stretch>
      </xdr:blipFill>
      <xdr:spPr>
        <a:xfrm>
          <a:off x="556707675" y="2609850"/>
          <a:ext cx="1981200" cy="219075"/>
        </a:xfrm>
        <a:prstGeom prst="rect">
          <a:avLst/>
        </a:prstGeom>
        <a:ln>
          <a:noFill/>
        </a:ln>
      </xdr:spPr>
    </xdr:pic>
    <xdr:clientData/>
  </xdr:twoCellAnchor>
  <xdr:twoCellAnchor editAs="oneCell">
    <xdr:from>
      <xdr:col>431</xdr:col>
      <xdr:colOff>809625</xdr:colOff>
      <xdr:row>4</xdr:row>
      <xdr:rowOff>28575</xdr:rowOff>
    </xdr:from>
    <xdr:to>
      <xdr:col>433</xdr:col>
      <xdr:colOff>180975</xdr:colOff>
      <xdr:row>4</xdr:row>
      <xdr:rowOff>247650</xdr:rowOff>
    </xdr:to>
    <xdr:pic>
      <xdr:nvPicPr>
        <xdr:cNvPr id="189" name="Image 188"/>
        <xdr:cNvPicPr preferRelativeResize="1">
          <a:picLocks noChangeAspect="1"/>
        </xdr:cNvPicPr>
      </xdr:nvPicPr>
      <xdr:blipFill>
        <a:blip r:embed="rId1"/>
        <a:stretch>
          <a:fillRect/>
        </a:stretch>
      </xdr:blipFill>
      <xdr:spPr>
        <a:xfrm>
          <a:off x="563232300" y="2609850"/>
          <a:ext cx="1981200" cy="219075"/>
        </a:xfrm>
        <a:prstGeom prst="rect">
          <a:avLst/>
        </a:prstGeom>
        <a:ln>
          <a:noFill/>
        </a:ln>
      </xdr:spPr>
    </xdr:pic>
    <xdr:clientData/>
  </xdr:twoCellAnchor>
  <xdr:twoCellAnchor editAs="oneCell">
    <xdr:from>
      <xdr:col>436</xdr:col>
      <xdr:colOff>809625</xdr:colOff>
      <xdr:row>4</xdr:row>
      <xdr:rowOff>28575</xdr:rowOff>
    </xdr:from>
    <xdr:to>
      <xdr:col>438</xdr:col>
      <xdr:colOff>180975</xdr:colOff>
      <xdr:row>4</xdr:row>
      <xdr:rowOff>247650</xdr:rowOff>
    </xdr:to>
    <xdr:pic>
      <xdr:nvPicPr>
        <xdr:cNvPr id="190" name="Image 189"/>
        <xdr:cNvPicPr preferRelativeResize="1">
          <a:picLocks noChangeAspect="1"/>
        </xdr:cNvPicPr>
      </xdr:nvPicPr>
      <xdr:blipFill>
        <a:blip r:embed="rId1"/>
        <a:stretch>
          <a:fillRect/>
        </a:stretch>
      </xdr:blipFill>
      <xdr:spPr>
        <a:xfrm>
          <a:off x="569756925" y="2609850"/>
          <a:ext cx="1981200" cy="219075"/>
        </a:xfrm>
        <a:prstGeom prst="rect">
          <a:avLst/>
        </a:prstGeom>
        <a:ln>
          <a:noFill/>
        </a:ln>
      </xdr:spPr>
    </xdr:pic>
    <xdr:clientData/>
  </xdr:twoCellAnchor>
  <xdr:twoCellAnchor editAs="oneCell">
    <xdr:from>
      <xdr:col>441</xdr:col>
      <xdr:colOff>809625</xdr:colOff>
      <xdr:row>4</xdr:row>
      <xdr:rowOff>28575</xdr:rowOff>
    </xdr:from>
    <xdr:to>
      <xdr:col>443</xdr:col>
      <xdr:colOff>180975</xdr:colOff>
      <xdr:row>4</xdr:row>
      <xdr:rowOff>247650</xdr:rowOff>
    </xdr:to>
    <xdr:pic>
      <xdr:nvPicPr>
        <xdr:cNvPr id="191" name="Image 190"/>
        <xdr:cNvPicPr preferRelativeResize="1">
          <a:picLocks noChangeAspect="1"/>
        </xdr:cNvPicPr>
      </xdr:nvPicPr>
      <xdr:blipFill>
        <a:blip r:embed="rId1"/>
        <a:stretch>
          <a:fillRect/>
        </a:stretch>
      </xdr:blipFill>
      <xdr:spPr>
        <a:xfrm>
          <a:off x="576281550" y="2609850"/>
          <a:ext cx="1981200" cy="219075"/>
        </a:xfrm>
        <a:prstGeom prst="rect">
          <a:avLst/>
        </a:prstGeom>
        <a:ln>
          <a:noFill/>
        </a:ln>
      </xdr:spPr>
    </xdr:pic>
    <xdr:clientData/>
  </xdr:twoCellAnchor>
  <xdr:twoCellAnchor editAs="oneCell">
    <xdr:from>
      <xdr:col>446</xdr:col>
      <xdr:colOff>809625</xdr:colOff>
      <xdr:row>4</xdr:row>
      <xdr:rowOff>28575</xdr:rowOff>
    </xdr:from>
    <xdr:to>
      <xdr:col>448</xdr:col>
      <xdr:colOff>180975</xdr:colOff>
      <xdr:row>4</xdr:row>
      <xdr:rowOff>247650</xdr:rowOff>
    </xdr:to>
    <xdr:pic>
      <xdr:nvPicPr>
        <xdr:cNvPr id="192" name="Image 191"/>
        <xdr:cNvPicPr preferRelativeResize="1">
          <a:picLocks noChangeAspect="1"/>
        </xdr:cNvPicPr>
      </xdr:nvPicPr>
      <xdr:blipFill>
        <a:blip r:embed="rId1"/>
        <a:stretch>
          <a:fillRect/>
        </a:stretch>
      </xdr:blipFill>
      <xdr:spPr>
        <a:xfrm>
          <a:off x="582806175" y="2609850"/>
          <a:ext cx="1981200" cy="219075"/>
        </a:xfrm>
        <a:prstGeom prst="rect">
          <a:avLst/>
        </a:prstGeom>
        <a:ln>
          <a:noFill/>
        </a:ln>
      </xdr:spPr>
    </xdr:pic>
    <xdr:clientData/>
  </xdr:twoCellAnchor>
  <xdr:twoCellAnchor editAs="oneCell">
    <xdr:from>
      <xdr:col>451</xdr:col>
      <xdr:colOff>809625</xdr:colOff>
      <xdr:row>4</xdr:row>
      <xdr:rowOff>28575</xdr:rowOff>
    </xdr:from>
    <xdr:to>
      <xdr:col>453</xdr:col>
      <xdr:colOff>180975</xdr:colOff>
      <xdr:row>4</xdr:row>
      <xdr:rowOff>247650</xdr:rowOff>
    </xdr:to>
    <xdr:pic>
      <xdr:nvPicPr>
        <xdr:cNvPr id="193" name="Image 192"/>
        <xdr:cNvPicPr preferRelativeResize="1">
          <a:picLocks noChangeAspect="1"/>
        </xdr:cNvPicPr>
      </xdr:nvPicPr>
      <xdr:blipFill>
        <a:blip r:embed="rId1"/>
        <a:stretch>
          <a:fillRect/>
        </a:stretch>
      </xdr:blipFill>
      <xdr:spPr>
        <a:xfrm>
          <a:off x="589330800" y="2609850"/>
          <a:ext cx="1981200" cy="219075"/>
        </a:xfrm>
        <a:prstGeom prst="rect">
          <a:avLst/>
        </a:prstGeom>
        <a:ln>
          <a:noFill/>
        </a:ln>
      </xdr:spPr>
    </xdr:pic>
    <xdr:clientData/>
  </xdr:twoCellAnchor>
  <xdr:twoCellAnchor editAs="oneCell">
    <xdr:from>
      <xdr:col>456</xdr:col>
      <xdr:colOff>809625</xdr:colOff>
      <xdr:row>4</xdr:row>
      <xdr:rowOff>28575</xdr:rowOff>
    </xdr:from>
    <xdr:to>
      <xdr:col>458</xdr:col>
      <xdr:colOff>180975</xdr:colOff>
      <xdr:row>4</xdr:row>
      <xdr:rowOff>247650</xdr:rowOff>
    </xdr:to>
    <xdr:pic>
      <xdr:nvPicPr>
        <xdr:cNvPr id="194" name="Image 193"/>
        <xdr:cNvPicPr preferRelativeResize="1">
          <a:picLocks noChangeAspect="1"/>
        </xdr:cNvPicPr>
      </xdr:nvPicPr>
      <xdr:blipFill>
        <a:blip r:embed="rId1"/>
        <a:stretch>
          <a:fillRect/>
        </a:stretch>
      </xdr:blipFill>
      <xdr:spPr>
        <a:xfrm>
          <a:off x="595855425" y="2609850"/>
          <a:ext cx="1981200" cy="219075"/>
        </a:xfrm>
        <a:prstGeom prst="rect">
          <a:avLst/>
        </a:prstGeom>
        <a:ln>
          <a:noFill/>
        </a:ln>
      </xdr:spPr>
    </xdr:pic>
    <xdr:clientData/>
  </xdr:twoCellAnchor>
  <xdr:twoCellAnchor editAs="oneCell">
    <xdr:from>
      <xdr:col>461</xdr:col>
      <xdr:colOff>809625</xdr:colOff>
      <xdr:row>4</xdr:row>
      <xdr:rowOff>28575</xdr:rowOff>
    </xdr:from>
    <xdr:to>
      <xdr:col>463</xdr:col>
      <xdr:colOff>180975</xdr:colOff>
      <xdr:row>4</xdr:row>
      <xdr:rowOff>247650</xdr:rowOff>
    </xdr:to>
    <xdr:pic>
      <xdr:nvPicPr>
        <xdr:cNvPr id="195" name="Image 194"/>
        <xdr:cNvPicPr preferRelativeResize="1">
          <a:picLocks noChangeAspect="1"/>
        </xdr:cNvPicPr>
      </xdr:nvPicPr>
      <xdr:blipFill>
        <a:blip r:embed="rId1"/>
        <a:stretch>
          <a:fillRect/>
        </a:stretch>
      </xdr:blipFill>
      <xdr:spPr>
        <a:xfrm>
          <a:off x="602380050" y="2609850"/>
          <a:ext cx="1981200" cy="219075"/>
        </a:xfrm>
        <a:prstGeom prst="rect">
          <a:avLst/>
        </a:prstGeom>
        <a:ln>
          <a:noFill/>
        </a:ln>
      </xdr:spPr>
    </xdr:pic>
    <xdr:clientData/>
  </xdr:twoCellAnchor>
  <xdr:twoCellAnchor editAs="oneCell">
    <xdr:from>
      <xdr:col>466</xdr:col>
      <xdr:colOff>809625</xdr:colOff>
      <xdr:row>4</xdr:row>
      <xdr:rowOff>28575</xdr:rowOff>
    </xdr:from>
    <xdr:to>
      <xdr:col>468</xdr:col>
      <xdr:colOff>180975</xdr:colOff>
      <xdr:row>4</xdr:row>
      <xdr:rowOff>247650</xdr:rowOff>
    </xdr:to>
    <xdr:pic>
      <xdr:nvPicPr>
        <xdr:cNvPr id="196" name="Image 195"/>
        <xdr:cNvPicPr preferRelativeResize="1">
          <a:picLocks noChangeAspect="1"/>
        </xdr:cNvPicPr>
      </xdr:nvPicPr>
      <xdr:blipFill>
        <a:blip r:embed="rId1"/>
        <a:stretch>
          <a:fillRect/>
        </a:stretch>
      </xdr:blipFill>
      <xdr:spPr>
        <a:xfrm>
          <a:off x="608904675" y="2609850"/>
          <a:ext cx="1981200" cy="219075"/>
        </a:xfrm>
        <a:prstGeom prst="rect">
          <a:avLst/>
        </a:prstGeom>
        <a:ln>
          <a:noFill/>
        </a:ln>
      </xdr:spPr>
    </xdr:pic>
    <xdr:clientData/>
  </xdr:twoCellAnchor>
  <xdr:twoCellAnchor editAs="oneCell">
    <xdr:from>
      <xdr:col>471</xdr:col>
      <xdr:colOff>809625</xdr:colOff>
      <xdr:row>4</xdr:row>
      <xdr:rowOff>28575</xdr:rowOff>
    </xdr:from>
    <xdr:to>
      <xdr:col>473</xdr:col>
      <xdr:colOff>180975</xdr:colOff>
      <xdr:row>4</xdr:row>
      <xdr:rowOff>247650</xdr:rowOff>
    </xdr:to>
    <xdr:pic>
      <xdr:nvPicPr>
        <xdr:cNvPr id="197" name="Image 196"/>
        <xdr:cNvPicPr preferRelativeResize="1">
          <a:picLocks noChangeAspect="1"/>
        </xdr:cNvPicPr>
      </xdr:nvPicPr>
      <xdr:blipFill>
        <a:blip r:embed="rId1"/>
        <a:stretch>
          <a:fillRect/>
        </a:stretch>
      </xdr:blipFill>
      <xdr:spPr>
        <a:xfrm>
          <a:off x="615429300" y="2609850"/>
          <a:ext cx="1981200" cy="219075"/>
        </a:xfrm>
        <a:prstGeom prst="rect">
          <a:avLst/>
        </a:prstGeom>
        <a:ln>
          <a:noFill/>
        </a:ln>
      </xdr:spPr>
    </xdr:pic>
    <xdr:clientData/>
  </xdr:twoCellAnchor>
  <xdr:twoCellAnchor editAs="oneCell">
    <xdr:from>
      <xdr:col>476</xdr:col>
      <xdr:colOff>809625</xdr:colOff>
      <xdr:row>4</xdr:row>
      <xdr:rowOff>28575</xdr:rowOff>
    </xdr:from>
    <xdr:to>
      <xdr:col>478</xdr:col>
      <xdr:colOff>180975</xdr:colOff>
      <xdr:row>4</xdr:row>
      <xdr:rowOff>247650</xdr:rowOff>
    </xdr:to>
    <xdr:pic>
      <xdr:nvPicPr>
        <xdr:cNvPr id="198" name="Image 197"/>
        <xdr:cNvPicPr preferRelativeResize="1">
          <a:picLocks noChangeAspect="1"/>
        </xdr:cNvPicPr>
      </xdr:nvPicPr>
      <xdr:blipFill>
        <a:blip r:embed="rId1"/>
        <a:stretch>
          <a:fillRect/>
        </a:stretch>
      </xdr:blipFill>
      <xdr:spPr>
        <a:xfrm>
          <a:off x="621953925" y="2609850"/>
          <a:ext cx="1981200" cy="219075"/>
        </a:xfrm>
        <a:prstGeom prst="rect">
          <a:avLst/>
        </a:prstGeom>
        <a:ln>
          <a:noFill/>
        </a:ln>
      </xdr:spPr>
    </xdr:pic>
    <xdr:clientData/>
  </xdr:twoCellAnchor>
  <xdr:twoCellAnchor editAs="oneCell">
    <xdr:from>
      <xdr:col>481</xdr:col>
      <xdr:colOff>809625</xdr:colOff>
      <xdr:row>4</xdr:row>
      <xdr:rowOff>28575</xdr:rowOff>
    </xdr:from>
    <xdr:to>
      <xdr:col>483</xdr:col>
      <xdr:colOff>180975</xdr:colOff>
      <xdr:row>4</xdr:row>
      <xdr:rowOff>247650</xdr:rowOff>
    </xdr:to>
    <xdr:pic>
      <xdr:nvPicPr>
        <xdr:cNvPr id="199" name="Image 198"/>
        <xdr:cNvPicPr preferRelativeResize="1">
          <a:picLocks noChangeAspect="1"/>
        </xdr:cNvPicPr>
      </xdr:nvPicPr>
      <xdr:blipFill>
        <a:blip r:embed="rId1"/>
        <a:stretch>
          <a:fillRect/>
        </a:stretch>
      </xdr:blipFill>
      <xdr:spPr>
        <a:xfrm>
          <a:off x="628478550" y="2609850"/>
          <a:ext cx="1981200" cy="219075"/>
        </a:xfrm>
        <a:prstGeom prst="rect">
          <a:avLst/>
        </a:prstGeom>
        <a:ln>
          <a:noFill/>
        </a:ln>
      </xdr:spPr>
    </xdr:pic>
    <xdr:clientData/>
  </xdr:twoCellAnchor>
  <xdr:twoCellAnchor editAs="oneCell">
    <xdr:from>
      <xdr:col>486</xdr:col>
      <xdr:colOff>809625</xdr:colOff>
      <xdr:row>4</xdr:row>
      <xdr:rowOff>28575</xdr:rowOff>
    </xdr:from>
    <xdr:to>
      <xdr:col>488</xdr:col>
      <xdr:colOff>180975</xdr:colOff>
      <xdr:row>4</xdr:row>
      <xdr:rowOff>247650</xdr:rowOff>
    </xdr:to>
    <xdr:pic>
      <xdr:nvPicPr>
        <xdr:cNvPr id="200" name="Image 199"/>
        <xdr:cNvPicPr preferRelativeResize="1">
          <a:picLocks noChangeAspect="1"/>
        </xdr:cNvPicPr>
      </xdr:nvPicPr>
      <xdr:blipFill>
        <a:blip r:embed="rId1"/>
        <a:stretch>
          <a:fillRect/>
        </a:stretch>
      </xdr:blipFill>
      <xdr:spPr>
        <a:xfrm>
          <a:off x="635003175" y="2609850"/>
          <a:ext cx="1981200" cy="219075"/>
        </a:xfrm>
        <a:prstGeom prst="rect">
          <a:avLst/>
        </a:prstGeom>
        <a:ln>
          <a:noFill/>
        </a:ln>
      </xdr:spPr>
    </xdr:pic>
    <xdr:clientData/>
  </xdr:twoCellAnchor>
  <xdr:twoCellAnchor editAs="oneCell">
    <xdr:from>
      <xdr:col>491</xdr:col>
      <xdr:colOff>809625</xdr:colOff>
      <xdr:row>4</xdr:row>
      <xdr:rowOff>28575</xdr:rowOff>
    </xdr:from>
    <xdr:to>
      <xdr:col>493</xdr:col>
      <xdr:colOff>180975</xdr:colOff>
      <xdr:row>4</xdr:row>
      <xdr:rowOff>247650</xdr:rowOff>
    </xdr:to>
    <xdr:pic>
      <xdr:nvPicPr>
        <xdr:cNvPr id="201" name="Image 200"/>
        <xdr:cNvPicPr preferRelativeResize="1">
          <a:picLocks noChangeAspect="1"/>
        </xdr:cNvPicPr>
      </xdr:nvPicPr>
      <xdr:blipFill>
        <a:blip r:embed="rId1"/>
        <a:stretch>
          <a:fillRect/>
        </a:stretch>
      </xdr:blipFill>
      <xdr:spPr>
        <a:xfrm>
          <a:off x="641527800" y="2609850"/>
          <a:ext cx="1981200" cy="219075"/>
        </a:xfrm>
        <a:prstGeom prst="rect">
          <a:avLst/>
        </a:prstGeom>
        <a:ln>
          <a:noFill/>
        </a:ln>
      </xdr:spPr>
    </xdr:pic>
    <xdr:clientData/>
  </xdr:twoCellAnchor>
  <xdr:twoCellAnchor editAs="oneCell">
    <xdr:from>
      <xdr:col>496</xdr:col>
      <xdr:colOff>809625</xdr:colOff>
      <xdr:row>4</xdr:row>
      <xdr:rowOff>28575</xdr:rowOff>
    </xdr:from>
    <xdr:to>
      <xdr:col>498</xdr:col>
      <xdr:colOff>180975</xdr:colOff>
      <xdr:row>4</xdr:row>
      <xdr:rowOff>247650</xdr:rowOff>
    </xdr:to>
    <xdr:pic>
      <xdr:nvPicPr>
        <xdr:cNvPr id="202" name="Image 201"/>
        <xdr:cNvPicPr preferRelativeResize="1">
          <a:picLocks noChangeAspect="1"/>
        </xdr:cNvPicPr>
      </xdr:nvPicPr>
      <xdr:blipFill>
        <a:blip r:embed="rId1"/>
        <a:stretch>
          <a:fillRect/>
        </a:stretch>
      </xdr:blipFill>
      <xdr:spPr>
        <a:xfrm>
          <a:off x="648052425" y="2609850"/>
          <a:ext cx="1981200" cy="2190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285750</xdr:colOff>
      <xdr:row>3</xdr:row>
      <xdr:rowOff>133350</xdr:rowOff>
    </xdr:to>
    <xdr:pic>
      <xdr:nvPicPr>
        <xdr:cNvPr id="3" name="Image 2">
          <a:hlinkClick r:id="rId3"/>
        </xdr:cNvPr>
        <xdr:cNvPicPr preferRelativeResize="1">
          <a:picLocks noChangeAspect="1"/>
        </xdr:cNvPicPr>
      </xdr:nvPicPr>
      <xdr:blipFill>
        <a:blip r:embed="rId1"/>
        <a:stretch>
          <a:fillRect/>
        </a:stretch>
      </xdr:blipFill>
      <xdr:spPr>
        <a:xfrm>
          <a:off x="0" y="0"/>
          <a:ext cx="2514600" cy="762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45"/>
  <sheetViews>
    <sheetView tabSelected="1" zoomScale="110" zoomScaleNormal="110" zoomScalePageLayoutView="150" workbookViewId="0" topLeftCell="A1">
      <selection activeCell="B4" sqref="B4:I4"/>
    </sheetView>
  </sheetViews>
  <sheetFormatPr defaultColWidth="10.8515625" defaultRowHeight="16.5"/>
  <cols>
    <col min="1" max="1" width="4.421875" style="39" customWidth="1"/>
    <col min="2" max="2" width="4.28125" style="13" customWidth="1"/>
    <col min="3" max="3" width="23.421875" style="13" customWidth="1"/>
    <col min="4" max="8" width="9.00390625" style="13" customWidth="1"/>
    <col min="9" max="9" width="23.421875" style="13" customWidth="1"/>
    <col min="10" max="10" width="1.421875" style="39" customWidth="1"/>
    <col min="11" max="12" width="10.8515625" style="89" customWidth="1"/>
    <col min="13" max="21" width="10.8515625" style="84" customWidth="1"/>
    <col min="22" max="16384" width="10.8515625" style="11" customWidth="1"/>
  </cols>
  <sheetData>
    <row r="1" spans="1:21" s="9" customFormat="1" ht="40.15" customHeight="1">
      <c r="A1" s="8"/>
      <c r="B1" s="214" t="s">
        <v>0</v>
      </c>
      <c r="C1" s="214"/>
      <c r="D1" s="214"/>
      <c r="E1" s="214"/>
      <c r="F1" s="214"/>
      <c r="G1" s="214"/>
      <c r="H1" s="214"/>
      <c r="I1" s="214"/>
      <c r="J1" s="8"/>
      <c r="K1" s="90"/>
      <c r="L1" s="91"/>
      <c r="M1" s="83"/>
      <c r="N1" s="83"/>
      <c r="O1" s="83"/>
      <c r="P1" s="83"/>
      <c r="Q1" s="83"/>
      <c r="R1" s="83"/>
      <c r="S1" s="83"/>
      <c r="T1" s="83"/>
      <c r="U1" s="83"/>
    </row>
    <row r="2" spans="1:12" ht="54" customHeight="1">
      <c r="A2" s="103"/>
      <c r="B2" s="219" t="s">
        <v>31</v>
      </c>
      <c r="C2" s="219"/>
      <c r="D2" s="219"/>
      <c r="E2" s="219"/>
      <c r="F2" s="219"/>
      <c r="G2" s="219"/>
      <c r="H2" s="219"/>
      <c r="I2" s="219"/>
      <c r="J2" s="103"/>
      <c r="K2" s="92"/>
      <c r="L2" s="87"/>
    </row>
    <row r="3" spans="1:12" ht="27" customHeight="1">
      <c r="A3" s="103"/>
      <c r="B3" s="215" t="s">
        <v>13</v>
      </c>
      <c r="C3" s="215"/>
      <c r="D3" s="215"/>
      <c r="E3" s="215"/>
      <c r="F3" s="215"/>
      <c r="G3" s="215"/>
      <c r="H3" s="215"/>
      <c r="I3" s="215"/>
      <c r="J3" s="103"/>
      <c r="K3" s="92"/>
      <c r="L3" s="87"/>
    </row>
    <row r="4" spans="1:12" ht="19.15" customHeight="1">
      <c r="A4" s="8"/>
      <c r="B4" s="216" t="s">
        <v>33</v>
      </c>
      <c r="C4" s="217"/>
      <c r="D4" s="217"/>
      <c r="E4" s="217"/>
      <c r="F4" s="217"/>
      <c r="G4" s="217"/>
      <c r="H4" s="217"/>
      <c r="I4" s="218"/>
      <c r="J4" s="8"/>
      <c r="K4" s="92"/>
      <c r="L4" s="87"/>
    </row>
    <row r="5" spans="1:12" ht="10.15" customHeight="1">
      <c r="A5" s="8"/>
      <c r="B5" s="12"/>
      <c r="C5" s="12"/>
      <c r="D5" s="12"/>
      <c r="E5" s="12"/>
      <c r="F5" s="12"/>
      <c r="G5" s="12"/>
      <c r="H5" s="12"/>
      <c r="I5" s="12"/>
      <c r="J5" s="8"/>
      <c r="K5" s="93"/>
      <c r="L5" s="87"/>
    </row>
    <row r="6" spans="1:12" ht="65.45" customHeight="1">
      <c r="A6" s="106">
        <v>1</v>
      </c>
      <c r="B6" s="200" t="s">
        <v>29</v>
      </c>
      <c r="C6" s="200"/>
      <c r="D6" s="200"/>
      <c r="E6" s="200"/>
      <c r="F6" s="200"/>
      <c r="G6" s="200"/>
      <c r="H6" s="200"/>
      <c r="I6" s="200"/>
      <c r="J6" s="8"/>
      <c r="K6" s="126"/>
      <c r="L6" s="95"/>
    </row>
    <row r="7" spans="1:12" ht="21" customHeight="1">
      <c r="A7" s="106"/>
      <c r="B7" s="10"/>
      <c r="C7" s="14"/>
      <c r="D7" s="215" t="s">
        <v>14</v>
      </c>
      <c r="E7" s="220"/>
      <c r="F7" s="220"/>
      <c r="G7" s="220"/>
      <c r="H7" s="220"/>
      <c r="I7" s="14"/>
      <c r="J7" s="8"/>
      <c r="K7" s="94"/>
      <c r="L7" s="95"/>
    </row>
    <row r="8" spans="1:12" ht="18" customHeight="1">
      <c r="A8" s="106"/>
      <c r="B8" s="15" t="s">
        <v>1</v>
      </c>
      <c r="C8" s="16" t="s">
        <v>17</v>
      </c>
      <c r="D8" s="211" t="s">
        <v>15</v>
      </c>
      <c r="E8" s="212"/>
      <c r="F8" s="212"/>
      <c r="G8" s="212"/>
      <c r="H8" s="213"/>
      <c r="I8" s="114"/>
      <c r="J8" s="8"/>
      <c r="K8" s="96"/>
      <c r="L8" s="87"/>
    </row>
    <row r="9" spans="1:12" ht="18" customHeight="1" thickBot="1">
      <c r="A9" s="106"/>
      <c r="B9" s="15"/>
      <c r="C9" s="18"/>
      <c r="D9" s="207" t="s">
        <v>16</v>
      </c>
      <c r="E9" s="207"/>
      <c r="F9" s="207"/>
      <c r="G9" s="207"/>
      <c r="H9" s="207"/>
      <c r="I9" s="19"/>
      <c r="J9" s="8"/>
      <c r="K9" s="87"/>
      <c r="L9" s="87"/>
    </row>
    <row r="10" spans="1:12" ht="43.15" customHeight="1" thickBot="1">
      <c r="A10" s="107"/>
      <c r="B10" s="15" t="s">
        <v>2</v>
      </c>
      <c r="C10" s="138" t="s">
        <v>18</v>
      </c>
      <c r="D10" s="1" t="s">
        <v>6</v>
      </c>
      <c r="E10" s="2" t="s">
        <v>7</v>
      </c>
      <c r="F10" s="2" t="s">
        <v>8</v>
      </c>
      <c r="G10" s="2" t="s">
        <v>9</v>
      </c>
      <c r="H10" s="3" t="s">
        <v>10</v>
      </c>
      <c r="I10" s="20"/>
      <c r="J10" s="104"/>
      <c r="K10" s="97"/>
      <c r="L10" s="97"/>
    </row>
    <row r="11" spans="1:12" ht="48" customHeight="1">
      <c r="A11" s="106"/>
      <c r="B11" s="15"/>
      <c r="C11" s="18"/>
      <c r="D11" s="21">
        <f ca="1">'BingoCardGenerator.com'!$L$2</f>
        <v>10</v>
      </c>
      <c r="E11" s="22">
        <f ca="1">'BingoCardGenerator.com'!$M$2</f>
        <v>23</v>
      </c>
      <c r="F11" s="22">
        <f ca="1">'BingoCardGenerator.com'!$N$2</f>
        <v>44</v>
      </c>
      <c r="G11" s="22">
        <f ca="1">'BingoCardGenerator.com'!$O$2</f>
        <v>46</v>
      </c>
      <c r="H11" s="23">
        <f ca="1">'BingoCardGenerator.com'!$P$2</f>
        <v>65</v>
      </c>
      <c r="I11" s="10"/>
      <c r="J11" s="8"/>
      <c r="K11" s="87"/>
      <c r="L11" s="87"/>
    </row>
    <row r="12" spans="1:12" ht="48" customHeight="1">
      <c r="A12" s="106"/>
      <c r="B12" s="15"/>
      <c r="C12" s="18"/>
      <c r="D12" s="24">
        <f ca="1">'BingoCardGenerator.com'!$L$3</f>
        <v>13</v>
      </c>
      <c r="E12" s="25">
        <f ca="1">'BingoCardGenerator.com'!$M$3</f>
        <v>28</v>
      </c>
      <c r="F12" s="25">
        <f ca="1">'BingoCardGenerator.com'!$N$3</f>
        <v>41</v>
      </c>
      <c r="G12" s="25">
        <f ca="1">'BingoCardGenerator.com'!$O$3</f>
        <v>59</v>
      </c>
      <c r="H12" s="26">
        <f ca="1">'BingoCardGenerator.com'!$P$3</f>
        <v>63</v>
      </c>
      <c r="I12" s="10"/>
      <c r="J12" s="8"/>
      <c r="K12" s="87"/>
      <c r="L12" s="87"/>
    </row>
    <row r="13" spans="1:12" ht="48" customHeight="1">
      <c r="A13" s="106"/>
      <c r="B13" s="15" t="s">
        <v>3</v>
      </c>
      <c r="C13" s="16" t="s">
        <v>20</v>
      </c>
      <c r="D13" s="24">
        <f ca="1">'BingoCardGenerator.com'!$L$4</f>
        <v>2</v>
      </c>
      <c r="E13" s="25">
        <f ca="1">'BingoCardGenerator.com'!$M$4</f>
        <v>19</v>
      </c>
      <c r="F13" s="4" t="s">
        <v>19</v>
      </c>
      <c r="G13" s="25">
        <f ca="1">'BingoCardGenerator.com'!$O$4</f>
        <v>56</v>
      </c>
      <c r="H13" s="26">
        <f ca="1">'BingoCardGenerator.com'!$P$4</f>
        <v>62</v>
      </c>
      <c r="I13" s="10"/>
      <c r="J13" s="8"/>
      <c r="K13" s="87"/>
      <c r="L13" s="87"/>
    </row>
    <row r="14" spans="1:12" ht="48" customHeight="1">
      <c r="A14" s="106"/>
      <c r="B14" s="15"/>
      <c r="C14" s="18"/>
      <c r="D14" s="24">
        <f ca="1">'BingoCardGenerator.com'!$L$5</f>
        <v>9</v>
      </c>
      <c r="E14" s="25">
        <f ca="1">'BingoCardGenerator.com'!$M$5</f>
        <v>16</v>
      </c>
      <c r="F14" s="25">
        <f ca="1">'BingoCardGenerator.com'!$N$5</f>
        <v>35</v>
      </c>
      <c r="G14" s="25">
        <f ca="1">'BingoCardGenerator.com'!$O$5</f>
        <v>60</v>
      </c>
      <c r="H14" s="26">
        <f ca="1">'BingoCardGenerator.com'!$P$5</f>
        <v>74</v>
      </c>
      <c r="I14" s="10"/>
      <c r="J14" s="8"/>
      <c r="K14" s="87"/>
      <c r="L14" s="87"/>
    </row>
    <row r="15" spans="1:12" ht="48" customHeight="1" thickBot="1">
      <c r="A15" s="106"/>
      <c r="B15" s="15"/>
      <c r="C15" s="18"/>
      <c r="D15" s="27">
        <f ca="1">'BingoCardGenerator.com'!$L$6</f>
        <v>3</v>
      </c>
      <c r="E15" s="28">
        <f ca="1">'BingoCardGenerator.com'!$M$6</f>
        <v>21</v>
      </c>
      <c r="F15" s="28">
        <f ca="1">'BingoCardGenerator.com'!$N$6</f>
        <v>38</v>
      </c>
      <c r="G15" s="28">
        <f ca="1">'BingoCardGenerator.com'!$O$6</f>
        <v>49</v>
      </c>
      <c r="H15" s="29">
        <f ca="1">'BingoCardGenerator.com'!$P$6</f>
        <v>67</v>
      </c>
      <c r="I15" s="10"/>
      <c r="J15" s="8"/>
      <c r="K15" s="87"/>
      <c r="L15" s="87"/>
    </row>
    <row r="16" spans="1:21" s="33" customFormat="1" ht="18" customHeight="1">
      <c r="A16" s="106"/>
      <c r="B16" s="15"/>
      <c r="C16" s="18"/>
      <c r="D16" s="30"/>
      <c r="E16" s="31"/>
      <c r="F16" s="32">
        <f>Instructions!$F$19</f>
        <v>1</v>
      </c>
      <c r="G16" s="31"/>
      <c r="H16" s="31"/>
      <c r="I16" s="31"/>
      <c r="J16" s="8"/>
      <c r="K16" s="98"/>
      <c r="L16" s="98"/>
      <c r="M16" s="85"/>
      <c r="N16" s="85"/>
      <c r="O16" s="85"/>
      <c r="P16" s="85"/>
      <c r="Q16" s="85"/>
      <c r="R16" s="85"/>
      <c r="S16" s="85"/>
      <c r="T16" s="85"/>
      <c r="U16" s="85"/>
    </row>
    <row r="17" spans="1:21" s="33" customFormat="1" ht="18" customHeight="1">
      <c r="A17" s="107"/>
      <c r="B17" s="15" t="s">
        <v>5</v>
      </c>
      <c r="C17" s="143" t="s">
        <v>4</v>
      </c>
      <c r="D17" s="208" t="s">
        <v>32</v>
      </c>
      <c r="E17" s="209"/>
      <c r="F17" s="209"/>
      <c r="G17" s="209"/>
      <c r="H17" s="210"/>
      <c r="I17" s="114"/>
      <c r="J17" s="104"/>
      <c r="K17" s="99"/>
      <c r="L17" s="100"/>
      <c r="M17" s="85"/>
      <c r="N17" s="85"/>
      <c r="O17" s="85"/>
      <c r="P17" s="85"/>
      <c r="Q17" s="85"/>
      <c r="R17" s="85"/>
      <c r="S17" s="85"/>
      <c r="T17" s="85"/>
      <c r="U17" s="85"/>
    </row>
    <row r="18" spans="1:21" s="33" customFormat="1" ht="9" customHeight="1">
      <c r="A18" s="107"/>
      <c r="B18" s="15"/>
      <c r="C18" s="79"/>
      <c r="D18" s="80"/>
      <c r="E18" s="80"/>
      <c r="F18" s="80"/>
      <c r="G18" s="80"/>
      <c r="H18" s="80"/>
      <c r="I18" s="17"/>
      <c r="J18" s="104"/>
      <c r="K18" s="99"/>
      <c r="L18" s="100"/>
      <c r="M18" s="85"/>
      <c r="N18" s="85"/>
      <c r="O18" s="85"/>
      <c r="P18" s="85"/>
      <c r="Q18" s="85"/>
      <c r="R18" s="85"/>
      <c r="S18" s="85"/>
      <c r="T18" s="85"/>
      <c r="U18" s="85"/>
    </row>
    <row r="19" spans="1:21" s="33" customFormat="1" ht="18" customHeight="1">
      <c r="A19" s="108"/>
      <c r="B19" s="15" t="s">
        <v>11</v>
      </c>
      <c r="C19" s="204" t="s">
        <v>21</v>
      </c>
      <c r="D19" s="205"/>
      <c r="E19" s="206"/>
      <c r="F19" s="105">
        <v>1</v>
      </c>
      <c r="G19" s="81" t="s">
        <v>22</v>
      </c>
      <c r="H19" s="34">
        <f>Instructions!$F$19+99</f>
        <v>100</v>
      </c>
      <c r="I19" s="113" t="s">
        <v>28</v>
      </c>
      <c r="J19" s="103"/>
      <c r="K19" s="96"/>
      <c r="L19" s="98"/>
      <c r="M19" s="85"/>
      <c r="N19" s="85"/>
      <c r="O19" s="85"/>
      <c r="P19" s="85"/>
      <c r="Q19" s="85"/>
      <c r="R19" s="85"/>
      <c r="S19" s="85"/>
      <c r="T19" s="85"/>
      <c r="U19" s="85"/>
    </row>
    <row r="20" spans="1:21" s="33" customFormat="1" ht="18" customHeight="1">
      <c r="A20" s="108"/>
      <c r="B20" s="31"/>
      <c r="C20" s="32"/>
      <c r="D20" s="32"/>
      <c r="E20" s="32"/>
      <c r="F20" s="35"/>
      <c r="G20" s="32"/>
      <c r="H20" s="36"/>
      <c r="I20" s="31"/>
      <c r="J20" s="103"/>
      <c r="K20" s="96"/>
      <c r="L20" s="98"/>
      <c r="M20" s="85"/>
      <c r="N20" s="85"/>
      <c r="O20" s="85"/>
      <c r="P20" s="85"/>
      <c r="Q20" s="85"/>
      <c r="R20" s="85"/>
      <c r="S20" s="85"/>
      <c r="T20" s="85"/>
      <c r="U20" s="85"/>
    </row>
    <row r="21" spans="1:23" s="33" customFormat="1" ht="49.15" customHeight="1">
      <c r="A21" s="106">
        <v>2</v>
      </c>
      <c r="B21" s="199" t="s">
        <v>23</v>
      </c>
      <c r="C21" s="199"/>
      <c r="D21" s="199"/>
      <c r="E21" s="199"/>
      <c r="F21" s="199"/>
      <c r="G21" s="199"/>
      <c r="H21" s="199"/>
      <c r="I21" s="199"/>
      <c r="J21" s="8"/>
      <c r="K21" s="94"/>
      <c r="L21" s="94"/>
      <c r="M21" s="85"/>
      <c r="N21" s="85"/>
      <c r="O21" s="85"/>
      <c r="P21" s="86"/>
      <c r="Q21" s="86"/>
      <c r="R21" s="86"/>
      <c r="S21" s="86"/>
      <c r="T21" s="86"/>
      <c r="U21" s="86"/>
      <c r="V21" s="37"/>
      <c r="W21" s="37"/>
    </row>
    <row r="22" spans="1:21" s="33" customFormat="1" ht="31.9" customHeight="1">
      <c r="A22" s="106">
        <v>3</v>
      </c>
      <c r="B22" s="200" t="s">
        <v>30</v>
      </c>
      <c r="C22" s="200"/>
      <c r="D22" s="200"/>
      <c r="E22" s="200"/>
      <c r="F22" s="200"/>
      <c r="G22" s="200"/>
      <c r="H22" s="200"/>
      <c r="I22" s="200"/>
      <c r="J22" s="8"/>
      <c r="K22" s="94"/>
      <c r="L22" s="96"/>
      <c r="M22" s="85"/>
      <c r="N22" s="85"/>
      <c r="O22" s="85"/>
      <c r="P22" s="85"/>
      <c r="Q22" s="85"/>
      <c r="R22" s="85"/>
      <c r="S22" s="85"/>
      <c r="T22" s="85"/>
      <c r="U22" s="85"/>
    </row>
    <row r="23" spans="1:21" s="33" customFormat="1" ht="28.15" customHeight="1">
      <c r="A23" s="106">
        <v>4</v>
      </c>
      <c r="B23" s="203" t="s">
        <v>24</v>
      </c>
      <c r="C23" s="203"/>
      <c r="D23" s="203"/>
      <c r="E23" s="203"/>
      <c r="F23" s="203"/>
      <c r="G23" s="203"/>
      <c r="H23" s="203"/>
      <c r="I23" s="203"/>
      <c r="J23" s="103"/>
      <c r="K23" s="101"/>
      <c r="L23" s="101"/>
      <c r="M23" s="85"/>
      <c r="N23" s="85"/>
      <c r="O23" s="85"/>
      <c r="P23" s="85"/>
      <c r="Q23" s="85"/>
      <c r="R23" s="85"/>
      <c r="S23" s="85"/>
      <c r="T23" s="85"/>
      <c r="U23" s="85"/>
    </row>
    <row r="24" spans="1:21" s="33" customFormat="1" ht="22.9" customHeight="1">
      <c r="A24" s="106"/>
      <c r="B24" s="201" t="s">
        <v>25</v>
      </c>
      <c r="C24" s="202"/>
      <c r="D24" s="202"/>
      <c r="E24" s="202"/>
      <c r="F24" s="202"/>
      <c r="G24" s="202"/>
      <c r="H24" s="202"/>
      <c r="I24" s="202"/>
      <c r="J24" s="8"/>
      <c r="K24" s="102"/>
      <c r="L24" s="102"/>
      <c r="M24" s="85"/>
      <c r="N24" s="85"/>
      <c r="O24" s="85"/>
      <c r="P24" s="85"/>
      <c r="Q24" s="85"/>
      <c r="R24" s="85"/>
      <c r="S24" s="85"/>
      <c r="T24" s="85"/>
      <c r="U24" s="85"/>
    </row>
    <row r="25" spans="1:21" s="33" customFormat="1" ht="25.15" customHeight="1">
      <c r="A25" s="106">
        <v>5</v>
      </c>
      <c r="B25" s="200" t="s">
        <v>26</v>
      </c>
      <c r="C25" s="200"/>
      <c r="D25" s="200"/>
      <c r="E25" s="200"/>
      <c r="F25" s="200"/>
      <c r="G25" s="200"/>
      <c r="H25" s="200"/>
      <c r="I25" s="200"/>
      <c r="J25" s="8"/>
      <c r="K25" s="94"/>
      <c r="L25" s="96"/>
      <c r="M25" s="85"/>
      <c r="N25" s="85"/>
      <c r="O25" s="85"/>
      <c r="P25" s="85"/>
      <c r="Q25" s="85"/>
      <c r="R25" s="85"/>
      <c r="S25" s="85"/>
      <c r="T25" s="85"/>
      <c r="U25" s="85"/>
    </row>
    <row r="26" spans="1:21" s="33" customFormat="1" ht="36" customHeight="1">
      <c r="A26" s="8"/>
      <c r="B26" s="31"/>
      <c r="C26" s="31"/>
      <c r="D26" s="31"/>
      <c r="E26" s="31"/>
      <c r="F26" s="31"/>
      <c r="G26" s="31"/>
      <c r="H26" s="31"/>
      <c r="I26" s="31"/>
      <c r="J26" s="8"/>
      <c r="K26" s="98"/>
      <c r="L26" s="98"/>
      <c r="M26" s="85"/>
      <c r="N26" s="85"/>
      <c r="O26" s="85"/>
      <c r="P26" s="85"/>
      <c r="Q26" s="85"/>
      <c r="R26" s="85"/>
      <c r="S26" s="85"/>
      <c r="T26" s="85"/>
      <c r="U26" s="85"/>
    </row>
    <row r="27" spans="1:21" s="33" customFormat="1" ht="18" customHeight="1">
      <c r="A27" s="37"/>
      <c r="B27" s="38"/>
      <c r="C27" s="38"/>
      <c r="D27" s="38"/>
      <c r="E27" s="38"/>
      <c r="F27" s="82" t="str">
        <f>'BingoCardGenerator.com'!$M$18</f>
        <v>BingoCardGenerator.com</v>
      </c>
      <c r="G27" s="38"/>
      <c r="H27" s="38"/>
      <c r="I27" s="38"/>
      <c r="J27" s="37"/>
      <c r="K27" s="101"/>
      <c r="L27" s="101"/>
      <c r="M27" s="85"/>
      <c r="N27" s="85"/>
      <c r="O27" s="85"/>
      <c r="P27" s="85"/>
      <c r="Q27" s="85"/>
      <c r="R27" s="85"/>
      <c r="S27" s="85"/>
      <c r="T27" s="85"/>
      <c r="U27" s="85"/>
    </row>
    <row r="28" spans="1:12" ht="18" customHeight="1">
      <c r="A28" s="38"/>
      <c r="B28" s="38"/>
      <c r="C28" s="38"/>
      <c r="D28" s="38"/>
      <c r="E28" s="38"/>
      <c r="F28" s="38"/>
      <c r="G28" s="38"/>
      <c r="H28" s="38"/>
      <c r="I28" s="38"/>
      <c r="J28" s="38"/>
      <c r="K28" s="101"/>
      <c r="L28" s="101"/>
    </row>
    <row r="29" spans="1:13" ht="16.5">
      <c r="A29" s="8"/>
      <c r="B29" s="10"/>
      <c r="C29" s="10"/>
      <c r="D29" s="10"/>
      <c r="E29" s="10"/>
      <c r="F29" s="10"/>
      <c r="G29" s="10"/>
      <c r="H29" s="10"/>
      <c r="I29" s="10"/>
      <c r="J29" s="8"/>
      <c r="K29" s="87"/>
      <c r="L29" s="87"/>
      <c r="M29" s="88"/>
    </row>
    <row r="30" spans="1:12" ht="16.5">
      <c r="A30" s="8"/>
      <c r="B30" s="11"/>
      <c r="C30" s="11"/>
      <c r="D30" s="11"/>
      <c r="E30" s="11"/>
      <c r="F30" s="11"/>
      <c r="G30" s="11"/>
      <c r="H30" s="11"/>
      <c r="I30" s="11"/>
      <c r="J30" s="8"/>
      <c r="K30" s="88"/>
      <c r="L30" s="84"/>
    </row>
    <row r="31" spans="1:12" ht="16.5">
      <c r="A31" s="8"/>
      <c r="B31" s="11"/>
      <c r="C31" s="11"/>
      <c r="D31" s="11"/>
      <c r="E31" s="11"/>
      <c r="F31" s="11"/>
      <c r="G31" s="11"/>
      <c r="H31" s="11"/>
      <c r="I31" s="11"/>
      <c r="J31" s="8"/>
      <c r="K31" s="84"/>
      <c r="L31" s="84"/>
    </row>
    <row r="32" spans="1:12" ht="16.5">
      <c r="A32" s="8"/>
      <c r="B32" s="11"/>
      <c r="C32" s="11"/>
      <c r="D32" s="11"/>
      <c r="E32" s="11"/>
      <c r="F32" s="11"/>
      <c r="G32" s="11"/>
      <c r="H32" s="11"/>
      <c r="I32" s="11"/>
      <c r="J32" s="8"/>
      <c r="K32" s="84"/>
      <c r="L32" s="84"/>
    </row>
    <row r="33" spans="1:12" ht="16.5">
      <c r="A33" s="8"/>
      <c r="B33" s="11"/>
      <c r="C33" s="11"/>
      <c r="D33" s="11"/>
      <c r="E33" s="11"/>
      <c r="F33" s="11"/>
      <c r="G33" s="11"/>
      <c r="H33" s="11"/>
      <c r="I33" s="11"/>
      <c r="J33" s="8"/>
      <c r="K33" s="84"/>
      <c r="L33" s="84"/>
    </row>
    <row r="34" spans="1:12" ht="16.5">
      <c r="A34" s="8"/>
      <c r="B34" s="11"/>
      <c r="C34" s="11"/>
      <c r="D34" s="11"/>
      <c r="E34" s="11"/>
      <c r="F34" s="11"/>
      <c r="G34" s="11"/>
      <c r="H34" s="11"/>
      <c r="I34" s="11"/>
      <c r="J34" s="8"/>
      <c r="K34" s="84"/>
      <c r="L34" s="84"/>
    </row>
    <row r="35" spans="1:12" ht="16.5">
      <c r="A35" s="8"/>
      <c r="B35" s="11"/>
      <c r="C35" s="11"/>
      <c r="D35" s="11"/>
      <c r="E35" s="11"/>
      <c r="F35" s="11"/>
      <c r="G35" s="11"/>
      <c r="H35" s="11"/>
      <c r="I35" s="11"/>
      <c r="J35" s="8"/>
      <c r="K35" s="84"/>
      <c r="L35" s="84"/>
    </row>
    <row r="36" spans="1:12" ht="16.5">
      <c r="A36" s="8"/>
      <c r="B36" s="11"/>
      <c r="C36" s="11"/>
      <c r="D36" s="11"/>
      <c r="E36" s="11"/>
      <c r="F36" s="11"/>
      <c r="G36" s="11"/>
      <c r="H36" s="11"/>
      <c r="I36" s="11"/>
      <c r="J36" s="8"/>
      <c r="K36" s="84"/>
      <c r="L36" s="84"/>
    </row>
    <row r="37" spans="1:12" ht="16.5">
      <c r="A37" s="8"/>
      <c r="B37" s="11"/>
      <c r="C37" s="11"/>
      <c r="D37" s="11"/>
      <c r="E37" s="11"/>
      <c r="F37" s="11"/>
      <c r="G37" s="11"/>
      <c r="H37" s="11"/>
      <c r="I37" s="11"/>
      <c r="J37" s="8"/>
      <c r="K37" s="84"/>
      <c r="L37" s="84"/>
    </row>
    <row r="38" spans="1:12" ht="16.5">
      <c r="A38" s="8"/>
      <c r="B38" s="11"/>
      <c r="C38" s="11"/>
      <c r="D38" s="11"/>
      <c r="E38" s="11"/>
      <c r="F38" s="11"/>
      <c r="G38" s="11"/>
      <c r="H38" s="11"/>
      <c r="I38" s="11"/>
      <c r="J38" s="8"/>
      <c r="K38" s="84"/>
      <c r="L38" s="84"/>
    </row>
    <row r="39" spans="1:12" ht="16.5">
      <c r="A39" s="8"/>
      <c r="B39" s="11"/>
      <c r="C39" s="11"/>
      <c r="D39" s="11"/>
      <c r="E39" s="11"/>
      <c r="F39" s="11"/>
      <c r="G39" s="11"/>
      <c r="H39" s="11"/>
      <c r="I39" s="11"/>
      <c r="J39" s="8"/>
      <c r="K39" s="84"/>
      <c r="L39" s="84"/>
    </row>
    <row r="40" spans="1:12" ht="16.5">
      <c r="A40" s="8"/>
      <c r="B40" s="11"/>
      <c r="C40" s="11"/>
      <c r="D40" s="11"/>
      <c r="E40" s="11"/>
      <c r="F40" s="11"/>
      <c r="G40" s="11"/>
      <c r="H40" s="11"/>
      <c r="I40" s="11"/>
      <c r="J40" s="8"/>
      <c r="K40" s="84"/>
      <c r="L40" s="84"/>
    </row>
    <row r="41" spans="1:12" ht="16.5">
      <c r="A41" s="8"/>
      <c r="B41" s="11"/>
      <c r="C41" s="11"/>
      <c r="D41" s="11"/>
      <c r="E41" s="11"/>
      <c r="F41" s="11"/>
      <c r="G41" s="11"/>
      <c r="H41" s="11"/>
      <c r="I41" s="11"/>
      <c r="J41" s="8"/>
      <c r="K41" s="84"/>
      <c r="L41" s="84"/>
    </row>
    <row r="42" spans="1:12" ht="16.5">
      <c r="A42" s="8"/>
      <c r="B42" s="11"/>
      <c r="C42" s="11"/>
      <c r="D42" s="11"/>
      <c r="E42" s="11"/>
      <c r="F42" s="11"/>
      <c r="G42" s="11"/>
      <c r="H42" s="11"/>
      <c r="I42" s="11"/>
      <c r="J42" s="8"/>
      <c r="K42" s="84"/>
      <c r="L42" s="84"/>
    </row>
    <row r="43" spans="1:12" ht="16.5">
      <c r="A43" s="8"/>
      <c r="B43" s="11"/>
      <c r="C43" s="11"/>
      <c r="D43" s="11"/>
      <c r="E43" s="11"/>
      <c r="F43" s="11"/>
      <c r="G43" s="11"/>
      <c r="H43" s="11"/>
      <c r="I43" s="11"/>
      <c r="J43" s="8"/>
      <c r="K43" s="84"/>
      <c r="L43" s="84"/>
    </row>
    <row r="44" spans="1:12" ht="16.5">
      <c r="A44" s="8"/>
      <c r="B44" s="11"/>
      <c r="C44" s="11"/>
      <c r="D44" s="11"/>
      <c r="E44" s="11"/>
      <c r="F44" s="11"/>
      <c r="G44" s="11"/>
      <c r="H44" s="11"/>
      <c r="I44" s="11"/>
      <c r="J44" s="8"/>
      <c r="K44" s="84"/>
      <c r="L44" s="84"/>
    </row>
    <row r="45" spans="1:12" ht="16.5">
      <c r="A45" s="8"/>
      <c r="B45" s="11"/>
      <c r="C45" s="11"/>
      <c r="D45" s="11"/>
      <c r="E45" s="11"/>
      <c r="F45" s="11"/>
      <c r="G45" s="11"/>
      <c r="H45" s="11"/>
      <c r="I45" s="11"/>
      <c r="J45" s="8"/>
      <c r="K45" s="84"/>
      <c r="L45" s="84"/>
    </row>
  </sheetData>
  <sheetProtection algorithmName="SHA-512" hashValue="suxTKSJpU+K4xKSYue0iuagnwGl+Qf87olxGHY78qtB8af6ranGoevbFQJSM3tEXO6POO8vGRmB8pXomHqbCcQ==" saltValue="WkL7jUzbhq7zDm8r/l1Dsg==" spinCount="100000" sheet="1" objects="1" scenarios="1" selectLockedCells="1"/>
  <mergeCells count="15">
    <mergeCell ref="C19:E19"/>
    <mergeCell ref="D9:H9"/>
    <mergeCell ref="D17:H17"/>
    <mergeCell ref="D8:H8"/>
    <mergeCell ref="B1:I1"/>
    <mergeCell ref="B3:I3"/>
    <mergeCell ref="B4:I4"/>
    <mergeCell ref="B6:I6"/>
    <mergeCell ref="B2:I2"/>
    <mergeCell ref="D7:H7"/>
    <mergeCell ref="B21:I21"/>
    <mergeCell ref="B22:I22"/>
    <mergeCell ref="B25:I25"/>
    <mergeCell ref="B24:I24"/>
    <mergeCell ref="B23:I23"/>
  </mergeCells>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JP18"/>
  <sheetViews>
    <sheetView view="pageLayout" showRuler="0" zoomScale="50" zoomScalePageLayoutView="50" workbookViewId="0" topLeftCell="A1">
      <selection activeCell="F3" sqref="F3"/>
    </sheetView>
  </sheetViews>
  <sheetFormatPr defaultColWidth="10.140625" defaultRowHeight="16.5"/>
  <cols>
    <col min="1" max="5" width="10.140625" style="7" customWidth="1"/>
    <col min="6" max="6" width="2.28125" style="7" customWidth="1"/>
    <col min="7" max="16" width="10.140625" style="7" customWidth="1"/>
    <col min="17" max="17" width="2.28125" style="7" customWidth="1"/>
    <col min="18" max="27" width="10.140625" style="7" customWidth="1"/>
    <col min="28" max="28" width="2.28125" style="7" customWidth="1"/>
    <col min="29" max="38" width="10.140625" style="7" customWidth="1"/>
    <col min="39" max="39" width="2.28125" style="7" customWidth="1"/>
    <col min="40" max="49" width="10.140625" style="7" customWidth="1"/>
    <col min="50" max="50" width="2.28125" style="7" customWidth="1"/>
    <col min="51" max="60" width="10.140625" style="7" customWidth="1"/>
    <col min="61" max="61" width="2.28125" style="7" customWidth="1"/>
    <col min="62" max="71" width="10.140625" style="7" customWidth="1"/>
    <col min="72" max="72" width="2.28125" style="7" customWidth="1"/>
    <col min="73" max="82" width="10.140625" style="7" customWidth="1"/>
    <col min="83" max="83" width="2.28125" style="7" customWidth="1"/>
    <col min="84" max="93" width="10.140625" style="7" customWidth="1"/>
    <col min="94" max="94" width="2.28125" style="7" customWidth="1"/>
    <col min="95" max="104" width="10.140625" style="7" customWidth="1"/>
    <col min="105" max="105" width="2.28125" style="7" customWidth="1"/>
    <col min="106" max="115" width="10.140625" style="7" customWidth="1"/>
    <col min="116" max="116" width="2.28125" style="7" customWidth="1"/>
    <col min="117" max="126" width="10.140625" style="7" customWidth="1"/>
    <col min="127" max="127" width="2.28125" style="7" customWidth="1"/>
    <col min="128" max="137" width="10.140625" style="7" customWidth="1"/>
    <col min="138" max="138" width="2.28125" style="7" customWidth="1"/>
    <col min="139" max="148" width="10.140625" style="7" customWidth="1"/>
    <col min="149" max="149" width="2.28125" style="7" customWidth="1"/>
    <col min="150" max="159" width="10.140625" style="7" customWidth="1"/>
    <col min="160" max="160" width="2.28125" style="7" customWidth="1"/>
    <col min="161" max="170" width="10.140625" style="7" customWidth="1"/>
    <col min="171" max="171" width="2.28125" style="7" customWidth="1"/>
    <col min="172" max="181" width="10.140625" style="7" customWidth="1"/>
    <col min="182" max="182" width="2.28125" style="7" customWidth="1"/>
    <col min="183" max="192" width="10.140625" style="7" customWidth="1"/>
    <col min="193" max="193" width="2.28125" style="7" customWidth="1"/>
    <col min="194" max="203" width="10.140625" style="7" customWidth="1"/>
    <col min="204" max="204" width="2.28125" style="7" customWidth="1"/>
    <col min="205" max="214" width="10.140625" style="7" customWidth="1"/>
    <col min="215" max="215" width="2.28125" style="7" customWidth="1"/>
    <col min="216" max="225" width="10.140625" style="7" customWidth="1"/>
    <col min="226" max="226" width="2.28125" style="7" customWidth="1"/>
    <col min="227" max="236" width="10.140625" style="7" customWidth="1"/>
    <col min="237" max="237" width="2.28125" style="7" customWidth="1"/>
    <col min="238" max="247" width="10.140625" style="7" customWidth="1"/>
    <col min="248" max="248" width="2.28125" style="7" customWidth="1"/>
    <col min="249" max="258" width="10.140625" style="7" customWidth="1"/>
    <col min="259" max="259" width="2.28125" style="7" customWidth="1"/>
    <col min="260" max="269" width="10.140625" style="7" customWidth="1"/>
    <col min="270" max="270" width="2.28125" style="7" customWidth="1"/>
    <col min="271" max="275" width="10.140625" style="7" customWidth="1"/>
    <col min="276" max="16384" width="10.140625" style="7" customWidth="1"/>
  </cols>
  <sheetData>
    <row r="1" spans="1:275" s="195" customFormat="1" ht="22.35" customHeight="1">
      <c r="A1" s="191">
        <f>IF('Call Sheet'!$D$1=TRUE,C2,"")</f>
        <v>1</v>
      </c>
      <c r="B1" s="192"/>
      <c r="C1" s="193" t="str">
        <f>IF('Call Sheet'!$A$1=TRUE,Instructions!$D$8,"")</f>
        <v>Write the title here</v>
      </c>
      <c r="D1" s="193"/>
      <c r="E1" s="194">
        <f>IF('Call Sheet'!$D$1=TRUE,C2,"")</f>
        <v>1</v>
      </c>
      <c r="F1" s="192"/>
      <c r="G1" s="191">
        <f>IF('Call Sheet'!$D$1=TRUE,I2,"")</f>
        <v>2</v>
      </c>
      <c r="H1" s="192"/>
      <c r="I1" s="193" t="str">
        <f>IF('Call Sheet'!$A$1=TRUE,Instructions!$D$8,"")</f>
        <v>Write the title here</v>
      </c>
      <c r="J1" s="192"/>
      <c r="K1" s="194">
        <f>IF('Call Sheet'!$D$1=TRUE,I2,"")</f>
        <v>2</v>
      </c>
      <c r="L1" s="191">
        <f>IF('Call Sheet'!$D$1=TRUE,N2,"")</f>
        <v>5</v>
      </c>
      <c r="M1" s="192"/>
      <c r="N1" s="193" t="str">
        <f>IF('Call Sheet'!$A$1=TRUE,Instructions!$D$8,"")</f>
        <v>Write the title here</v>
      </c>
      <c r="O1" s="193"/>
      <c r="P1" s="194">
        <f>IF('Call Sheet'!$D$1=TRUE,N2,"")</f>
        <v>5</v>
      </c>
      <c r="Q1" s="192"/>
      <c r="R1" s="191">
        <f>IF('Call Sheet'!$D$1=TRUE,T2,"")</f>
        <v>6</v>
      </c>
      <c r="S1" s="192"/>
      <c r="T1" s="193" t="str">
        <f>IF('Call Sheet'!$A$1=TRUE,Instructions!$D$8,"")</f>
        <v>Write the title here</v>
      </c>
      <c r="U1" s="192"/>
      <c r="V1" s="194">
        <f>IF('Call Sheet'!$D$1=TRUE,T2,"")</f>
        <v>6</v>
      </c>
      <c r="W1" s="191">
        <f>IF('Call Sheet'!$D$1=TRUE,Y2,"")</f>
        <v>9</v>
      </c>
      <c r="X1" s="192"/>
      <c r="Y1" s="193" t="str">
        <f>IF('Call Sheet'!$A$1=TRUE,Instructions!$D$8,"")</f>
        <v>Write the title here</v>
      </c>
      <c r="Z1" s="193"/>
      <c r="AA1" s="194">
        <f>IF('Call Sheet'!$D$1=TRUE,Y2,"")</f>
        <v>9</v>
      </c>
      <c r="AB1" s="192"/>
      <c r="AC1" s="191">
        <f>IF('Call Sheet'!$D$1=TRUE,AE2,"")</f>
        <v>10</v>
      </c>
      <c r="AD1" s="192"/>
      <c r="AE1" s="193" t="str">
        <f>IF('Call Sheet'!$A$1=TRUE,Instructions!$D$8,"")</f>
        <v>Write the title here</v>
      </c>
      <c r="AF1" s="192"/>
      <c r="AG1" s="194">
        <f>IF('Call Sheet'!$D$1=TRUE,AE2,"")</f>
        <v>10</v>
      </c>
      <c r="AH1" s="191">
        <f>IF('Call Sheet'!$D$1=TRUE,AJ2,"")</f>
        <v>13</v>
      </c>
      <c r="AI1" s="192"/>
      <c r="AJ1" s="193" t="str">
        <f>IF('Call Sheet'!$A$1=TRUE,Instructions!$D$8,"")</f>
        <v>Write the title here</v>
      </c>
      <c r="AK1" s="193"/>
      <c r="AL1" s="194">
        <f>IF('Call Sheet'!$D$1=TRUE,AJ2,"")</f>
        <v>13</v>
      </c>
      <c r="AM1" s="192"/>
      <c r="AN1" s="191">
        <f>IF('Call Sheet'!$D$1=TRUE,AP2,"")</f>
        <v>14</v>
      </c>
      <c r="AO1" s="192"/>
      <c r="AP1" s="193" t="str">
        <f>IF('Call Sheet'!$A$1=TRUE,Instructions!$D$8,"")</f>
        <v>Write the title here</v>
      </c>
      <c r="AQ1" s="192"/>
      <c r="AR1" s="194">
        <f>IF('Call Sheet'!$D$1=TRUE,AP2,"")</f>
        <v>14</v>
      </c>
      <c r="AS1" s="191">
        <f>IF('Call Sheet'!$D$1=TRUE,AU2,"")</f>
        <v>17</v>
      </c>
      <c r="AT1" s="192"/>
      <c r="AU1" s="193" t="str">
        <f>IF('Call Sheet'!$A$1=TRUE,Instructions!$D$8,"")</f>
        <v>Write the title here</v>
      </c>
      <c r="AV1" s="193"/>
      <c r="AW1" s="194">
        <f>IF('Call Sheet'!$D$1=TRUE,AU2,"")</f>
        <v>17</v>
      </c>
      <c r="AX1" s="192"/>
      <c r="AY1" s="191">
        <f>IF('Call Sheet'!$D$1=TRUE,BA2,"")</f>
        <v>18</v>
      </c>
      <c r="AZ1" s="192"/>
      <c r="BA1" s="193" t="str">
        <f>IF('Call Sheet'!$A$1=TRUE,Instructions!$D$8,"")</f>
        <v>Write the title here</v>
      </c>
      <c r="BB1" s="192"/>
      <c r="BC1" s="194">
        <f>IF('Call Sheet'!$D$1=TRUE,BA2,"")</f>
        <v>18</v>
      </c>
      <c r="BD1" s="191">
        <f>IF('Call Sheet'!$D$1=TRUE,BF2,"")</f>
        <v>21</v>
      </c>
      <c r="BE1" s="192"/>
      <c r="BF1" s="193" t="str">
        <f>IF('Call Sheet'!$A$1=TRUE,Instructions!$D$8,"")</f>
        <v>Write the title here</v>
      </c>
      <c r="BG1" s="193"/>
      <c r="BH1" s="194">
        <f>IF('Call Sheet'!$D$1=TRUE,BF2,"")</f>
        <v>21</v>
      </c>
      <c r="BI1" s="192"/>
      <c r="BJ1" s="191">
        <f>IF('Call Sheet'!$D$1=TRUE,BL2,"")</f>
        <v>22</v>
      </c>
      <c r="BK1" s="192"/>
      <c r="BL1" s="193" t="str">
        <f>IF('Call Sheet'!$A$1=TRUE,Instructions!$D$8,"")</f>
        <v>Write the title here</v>
      </c>
      <c r="BM1" s="192"/>
      <c r="BN1" s="194">
        <f>IF('Call Sheet'!$D$1=TRUE,BL2,"")</f>
        <v>22</v>
      </c>
      <c r="BO1" s="191">
        <f>IF('Call Sheet'!$D$1=TRUE,BQ2,"")</f>
        <v>25</v>
      </c>
      <c r="BP1" s="192"/>
      <c r="BQ1" s="193" t="str">
        <f>IF('Call Sheet'!$A$1=TRUE,Instructions!$D$8,"")</f>
        <v>Write the title here</v>
      </c>
      <c r="BR1" s="193"/>
      <c r="BS1" s="194">
        <f>IF('Call Sheet'!$D$1=TRUE,BQ2,"")</f>
        <v>25</v>
      </c>
      <c r="BT1" s="192"/>
      <c r="BU1" s="191">
        <f>IF('Call Sheet'!$D$1=TRUE,BW2,"")</f>
        <v>26</v>
      </c>
      <c r="BV1" s="192"/>
      <c r="BW1" s="193" t="str">
        <f>IF('Call Sheet'!$A$1=TRUE,Instructions!$D$8,"")</f>
        <v>Write the title here</v>
      </c>
      <c r="BX1" s="192"/>
      <c r="BY1" s="194">
        <f>IF('Call Sheet'!$D$1=TRUE,BW2,"")</f>
        <v>26</v>
      </c>
      <c r="BZ1" s="191">
        <f>IF('Call Sheet'!$D$1=TRUE,CB2,"")</f>
        <v>29</v>
      </c>
      <c r="CA1" s="192"/>
      <c r="CB1" s="193" t="str">
        <f>IF('Call Sheet'!$A$1=TRUE,Instructions!$D$8,"")</f>
        <v>Write the title here</v>
      </c>
      <c r="CC1" s="193"/>
      <c r="CD1" s="194">
        <f>IF('Call Sheet'!$D$1=TRUE,CB2,"")</f>
        <v>29</v>
      </c>
      <c r="CE1" s="192"/>
      <c r="CF1" s="191">
        <f>IF('Call Sheet'!$D$1=TRUE,CH2,"")</f>
        <v>30</v>
      </c>
      <c r="CG1" s="192"/>
      <c r="CH1" s="193" t="str">
        <f>IF('Call Sheet'!$A$1=TRUE,Instructions!$D$8,"")</f>
        <v>Write the title here</v>
      </c>
      <c r="CI1" s="192"/>
      <c r="CJ1" s="194">
        <f>IF('Call Sheet'!$D$1=TRUE,CH2,"")</f>
        <v>30</v>
      </c>
      <c r="CK1" s="191">
        <f>IF('Call Sheet'!$D$1=TRUE,CM2,"")</f>
        <v>33</v>
      </c>
      <c r="CL1" s="192"/>
      <c r="CM1" s="193" t="str">
        <f>IF('Call Sheet'!$A$1=TRUE,Instructions!$D$8,"")</f>
        <v>Write the title here</v>
      </c>
      <c r="CN1" s="193"/>
      <c r="CO1" s="194">
        <f>IF('Call Sheet'!$D$1=TRUE,CM2,"")</f>
        <v>33</v>
      </c>
      <c r="CP1" s="192"/>
      <c r="CQ1" s="191">
        <f>IF('Call Sheet'!$D$1=TRUE,CS2,"")</f>
        <v>34</v>
      </c>
      <c r="CR1" s="192"/>
      <c r="CS1" s="193" t="str">
        <f>IF('Call Sheet'!$A$1=TRUE,Instructions!$D$8,"")</f>
        <v>Write the title here</v>
      </c>
      <c r="CT1" s="192"/>
      <c r="CU1" s="194">
        <f>IF('Call Sheet'!$D$1=TRUE,CS2,"")</f>
        <v>34</v>
      </c>
      <c r="CV1" s="191">
        <f>IF('Call Sheet'!$D$1=TRUE,CX2,"")</f>
        <v>37</v>
      </c>
      <c r="CW1" s="192"/>
      <c r="CX1" s="193" t="str">
        <f>IF('Call Sheet'!$A$1=TRUE,Instructions!$D$8,"")</f>
        <v>Write the title here</v>
      </c>
      <c r="CY1" s="193"/>
      <c r="CZ1" s="194">
        <f>IF('Call Sheet'!$D$1=TRUE,CX2,"")</f>
        <v>37</v>
      </c>
      <c r="DA1" s="192"/>
      <c r="DB1" s="191">
        <f>IF('Call Sheet'!$D$1=TRUE,DD2,"")</f>
        <v>38</v>
      </c>
      <c r="DC1" s="192"/>
      <c r="DD1" s="193" t="str">
        <f>IF('Call Sheet'!$A$1=TRUE,Instructions!$D$8,"")</f>
        <v>Write the title here</v>
      </c>
      <c r="DE1" s="192"/>
      <c r="DF1" s="194">
        <f>IF('Call Sheet'!$D$1=TRUE,DD2,"")</f>
        <v>38</v>
      </c>
      <c r="DG1" s="191">
        <f>IF('Call Sheet'!$D$1=TRUE,DI2,"")</f>
        <v>41</v>
      </c>
      <c r="DH1" s="192"/>
      <c r="DI1" s="193" t="str">
        <f>IF('Call Sheet'!$A$1=TRUE,Instructions!$D$8,"")</f>
        <v>Write the title here</v>
      </c>
      <c r="DJ1" s="193"/>
      <c r="DK1" s="194">
        <f>IF('Call Sheet'!$D$1=TRUE,DI2,"")</f>
        <v>41</v>
      </c>
      <c r="DL1" s="192"/>
      <c r="DM1" s="191">
        <f>IF('Call Sheet'!$D$1=TRUE,DO2,"")</f>
        <v>42</v>
      </c>
      <c r="DN1" s="192"/>
      <c r="DO1" s="193" t="str">
        <f>IF('Call Sheet'!$A$1=TRUE,Instructions!$D$8,"")</f>
        <v>Write the title here</v>
      </c>
      <c r="DP1" s="192"/>
      <c r="DQ1" s="194">
        <f>IF('Call Sheet'!$D$1=TRUE,DO2,"")</f>
        <v>42</v>
      </c>
      <c r="DR1" s="191">
        <f>IF('Call Sheet'!$D$1=TRUE,DT2,"")</f>
        <v>45</v>
      </c>
      <c r="DS1" s="192"/>
      <c r="DT1" s="193" t="str">
        <f>IF('Call Sheet'!$A$1=TRUE,Instructions!$D$8,"")</f>
        <v>Write the title here</v>
      </c>
      <c r="DU1" s="193"/>
      <c r="DV1" s="194">
        <f>IF('Call Sheet'!$D$1=TRUE,DT2,"")</f>
        <v>45</v>
      </c>
      <c r="DW1" s="192"/>
      <c r="DX1" s="191">
        <f>IF('Call Sheet'!$D$1=TRUE,DZ2,"")</f>
        <v>46</v>
      </c>
      <c r="DY1" s="192"/>
      <c r="DZ1" s="193" t="str">
        <f>IF('Call Sheet'!$A$1=TRUE,Instructions!$D$8,"")</f>
        <v>Write the title here</v>
      </c>
      <c r="EA1" s="192"/>
      <c r="EB1" s="194">
        <f>IF('Call Sheet'!$D$1=TRUE,DZ2,"")</f>
        <v>46</v>
      </c>
      <c r="EC1" s="191">
        <f>IF('Call Sheet'!$D$1=TRUE,EE2,"")</f>
        <v>49</v>
      </c>
      <c r="ED1" s="192"/>
      <c r="EE1" s="193" t="str">
        <f>IF('Call Sheet'!$A$1=TRUE,Instructions!$D$8,"")</f>
        <v>Write the title here</v>
      </c>
      <c r="EF1" s="193"/>
      <c r="EG1" s="194">
        <f>IF('Call Sheet'!$D$1=TRUE,EE2,"")</f>
        <v>49</v>
      </c>
      <c r="EH1" s="192"/>
      <c r="EI1" s="191">
        <f>IF('Call Sheet'!$D$1=TRUE,EK2,"")</f>
        <v>50</v>
      </c>
      <c r="EJ1" s="192"/>
      <c r="EK1" s="193" t="str">
        <f>IF('Call Sheet'!$A$1=TRUE,Instructions!$D$8,"")</f>
        <v>Write the title here</v>
      </c>
      <c r="EL1" s="192"/>
      <c r="EM1" s="194">
        <f>IF('Call Sheet'!$D$1=TRUE,EK2,"")</f>
        <v>50</v>
      </c>
      <c r="EN1" s="191">
        <f>IF('Call Sheet'!$D$1=TRUE,EP2,"")</f>
        <v>53</v>
      </c>
      <c r="EO1" s="192"/>
      <c r="EP1" s="193" t="str">
        <f>IF('Call Sheet'!$A$1=TRUE,Instructions!$D$8,"")</f>
        <v>Write the title here</v>
      </c>
      <c r="EQ1" s="193"/>
      <c r="ER1" s="194">
        <f>IF('Call Sheet'!$D$1=TRUE,EP2,"")</f>
        <v>53</v>
      </c>
      <c r="ES1" s="192"/>
      <c r="ET1" s="191">
        <f>IF('Call Sheet'!$D$1=TRUE,EV2,"")</f>
        <v>54</v>
      </c>
      <c r="EU1" s="192"/>
      <c r="EV1" s="193" t="str">
        <f>IF('Call Sheet'!$A$1=TRUE,Instructions!$D$8,"")</f>
        <v>Write the title here</v>
      </c>
      <c r="EW1" s="192"/>
      <c r="EX1" s="194">
        <f>IF('Call Sheet'!$D$1=TRUE,EV2,"")</f>
        <v>54</v>
      </c>
      <c r="EY1" s="191">
        <f>IF('Call Sheet'!$D$1=TRUE,FA2,"")</f>
        <v>57</v>
      </c>
      <c r="EZ1" s="192"/>
      <c r="FA1" s="193" t="str">
        <f>IF('Call Sheet'!$A$1=TRUE,Instructions!$D$8,"")</f>
        <v>Write the title here</v>
      </c>
      <c r="FB1" s="193"/>
      <c r="FC1" s="194">
        <f>IF('Call Sheet'!$D$1=TRUE,FA2,"")</f>
        <v>57</v>
      </c>
      <c r="FD1" s="192"/>
      <c r="FE1" s="191">
        <f>IF('Call Sheet'!$D$1=TRUE,FG2,"")</f>
        <v>58</v>
      </c>
      <c r="FF1" s="192"/>
      <c r="FG1" s="193" t="str">
        <f>IF('Call Sheet'!$A$1=TRUE,Instructions!$D$8,"")</f>
        <v>Write the title here</v>
      </c>
      <c r="FH1" s="192"/>
      <c r="FI1" s="194">
        <f>IF('Call Sheet'!$D$1=TRUE,FG2,"")</f>
        <v>58</v>
      </c>
      <c r="FJ1" s="191">
        <f>IF('Call Sheet'!$D$1=TRUE,FL2,"")</f>
        <v>61</v>
      </c>
      <c r="FK1" s="192"/>
      <c r="FL1" s="193" t="str">
        <f>IF('Call Sheet'!$A$1=TRUE,Instructions!$D$8,"")</f>
        <v>Write the title here</v>
      </c>
      <c r="FM1" s="193"/>
      <c r="FN1" s="194">
        <f>IF('Call Sheet'!$D$1=TRUE,FL2,"")</f>
        <v>61</v>
      </c>
      <c r="FO1" s="192"/>
      <c r="FP1" s="191">
        <f>IF('Call Sheet'!$D$1=TRUE,FR2,"")</f>
        <v>62</v>
      </c>
      <c r="FQ1" s="192"/>
      <c r="FR1" s="193" t="str">
        <f>IF('Call Sheet'!$A$1=TRUE,Instructions!$D$8,"")</f>
        <v>Write the title here</v>
      </c>
      <c r="FS1" s="192"/>
      <c r="FT1" s="194">
        <f>IF('Call Sheet'!$D$1=TRUE,FR2,"")</f>
        <v>62</v>
      </c>
      <c r="FU1" s="191">
        <f>IF('Call Sheet'!$D$1=TRUE,FW2,"")</f>
        <v>65</v>
      </c>
      <c r="FV1" s="192"/>
      <c r="FW1" s="193" t="str">
        <f>IF('Call Sheet'!$A$1=TRUE,Instructions!$D$8,"")</f>
        <v>Write the title here</v>
      </c>
      <c r="FX1" s="193"/>
      <c r="FY1" s="194">
        <f>IF('Call Sheet'!$D$1=TRUE,FW2,"")</f>
        <v>65</v>
      </c>
      <c r="FZ1" s="192"/>
      <c r="GA1" s="191">
        <f>IF('Call Sheet'!$D$1=TRUE,GC2,"")</f>
        <v>66</v>
      </c>
      <c r="GB1" s="192"/>
      <c r="GC1" s="193" t="str">
        <f>IF('Call Sheet'!$A$1=TRUE,Instructions!$D$8,"")</f>
        <v>Write the title here</v>
      </c>
      <c r="GD1" s="192"/>
      <c r="GE1" s="194">
        <f>IF('Call Sheet'!$D$1=TRUE,GC2,"")</f>
        <v>66</v>
      </c>
      <c r="GF1" s="191">
        <f>IF('Call Sheet'!$D$1=TRUE,GH2,"")</f>
        <v>69</v>
      </c>
      <c r="GG1" s="192"/>
      <c r="GH1" s="193" t="str">
        <f>IF('Call Sheet'!$A$1=TRUE,Instructions!$D$8,"")</f>
        <v>Write the title here</v>
      </c>
      <c r="GI1" s="193"/>
      <c r="GJ1" s="194">
        <f>IF('Call Sheet'!$D$1=TRUE,GH2,"")</f>
        <v>69</v>
      </c>
      <c r="GK1" s="192"/>
      <c r="GL1" s="191">
        <f>IF('Call Sheet'!$D$1=TRUE,GN2,"")</f>
        <v>70</v>
      </c>
      <c r="GM1" s="192"/>
      <c r="GN1" s="193" t="str">
        <f>IF('Call Sheet'!$A$1=TRUE,Instructions!$D$8,"")</f>
        <v>Write the title here</v>
      </c>
      <c r="GO1" s="192"/>
      <c r="GP1" s="194">
        <f>IF('Call Sheet'!$D$1=TRUE,GN2,"")</f>
        <v>70</v>
      </c>
      <c r="GQ1" s="191">
        <f>IF('Call Sheet'!$D$1=TRUE,GS2,"")</f>
        <v>73</v>
      </c>
      <c r="GR1" s="192"/>
      <c r="GS1" s="193" t="str">
        <f>IF('Call Sheet'!$A$1=TRUE,Instructions!$D$8,"")</f>
        <v>Write the title here</v>
      </c>
      <c r="GT1" s="193"/>
      <c r="GU1" s="194">
        <f>IF('Call Sheet'!$D$1=TRUE,GS2,"")</f>
        <v>73</v>
      </c>
      <c r="GV1" s="192"/>
      <c r="GW1" s="191">
        <f>IF('Call Sheet'!$D$1=TRUE,GY2,"")</f>
        <v>74</v>
      </c>
      <c r="GX1" s="192"/>
      <c r="GY1" s="193" t="str">
        <f>IF('Call Sheet'!$A$1=TRUE,Instructions!$D$8,"")</f>
        <v>Write the title here</v>
      </c>
      <c r="GZ1" s="192"/>
      <c r="HA1" s="194">
        <f>IF('Call Sheet'!$D$1=TRUE,GY2,"")</f>
        <v>74</v>
      </c>
      <c r="HB1" s="191">
        <f>IF('Call Sheet'!$D$1=TRUE,HD2,"")</f>
        <v>77</v>
      </c>
      <c r="HC1" s="192"/>
      <c r="HD1" s="193" t="str">
        <f>IF('Call Sheet'!$A$1=TRUE,Instructions!$D$8,"")</f>
        <v>Write the title here</v>
      </c>
      <c r="HE1" s="193"/>
      <c r="HF1" s="194">
        <f>IF('Call Sheet'!$D$1=TRUE,HD2,"")</f>
        <v>77</v>
      </c>
      <c r="HG1" s="192"/>
      <c r="HH1" s="191">
        <f>IF('Call Sheet'!$D$1=TRUE,HJ2,"")</f>
        <v>78</v>
      </c>
      <c r="HI1" s="192"/>
      <c r="HJ1" s="193" t="str">
        <f>IF('Call Sheet'!$A$1=TRUE,Instructions!$D$8,"")</f>
        <v>Write the title here</v>
      </c>
      <c r="HK1" s="192"/>
      <c r="HL1" s="194">
        <f>IF('Call Sheet'!$D$1=TRUE,HJ2,"")</f>
        <v>78</v>
      </c>
      <c r="HM1" s="191">
        <f>IF('Call Sheet'!$D$1=TRUE,HO2,"")</f>
        <v>81</v>
      </c>
      <c r="HN1" s="192"/>
      <c r="HO1" s="193" t="str">
        <f>IF('Call Sheet'!$A$1=TRUE,Instructions!$D$8,"")</f>
        <v>Write the title here</v>
      </c>
      <c r="HP1" s="193"/>
      <c r="HQ1" s="194">
        <f>IF('Call Sheet'!$D$1=TRUE,HO2,"")</f>
        <v>81</v>
      </c>
      <c r="HR1" s="192"/>
      <c r="HS1" s="191">
        <f>IF('Call Sheet'!$D$1=TRUE,HU2,"")</f>
        <v>82</v>
      </c>
      <c r="HT1" s="192"/>
      <c r="HU1" s="193" t="str">
        <f>IF('Call Sheet'!$A$1=TRUE,Instructions!$D$8,"")</f>
        <v>Write the title here</v>
      </c>
      <c r="HV1" s="192"/>
      <c r="HW1" s="194">
        <f>IF('Call Sheet'!$D$1=TRUE,HU2,"")</f>
        <v>82</v>
      </c>
      <c r="HX1" s="191">
        <f>IF('Call Sheet'!$D$1=TRUE,HZ2,"")</f>
        <v>85</v>
      </c>
      <c r="HY1" s="192"/>
      <c r="HZ1" s="193" t="str">
        <f>IF('Call Sheet'!$A$1=TRUE,Instructions!$D$8,"")</f>
        <v>Write the title here</v>
      </c>
      <c r="IA1" s="193"/>
      <c r="IB1" s="194">
        <f>IF('Call Sheet'!$D$1=TRUE,HZ2,"")</f>
        <v>85</v>
      </c>
      <c r="IC1" s="192"/>
      <c r="ID1" s="191">
        <f>IF('Call Sheet'!$D$1=TRUE,IF2,"")</f>
        <v>86</v>
      </c>
      <c r="IE1" s="192"/>
      <c r="IF1" s="193" t="str">
        <f>IF('Call Sheet'!$A$1=TRUE,Instructions!$D$8,"")</f>
        <v>Write the title here</v>
      </c>
      <c r="IG1" s="192"/>
      <c r="IH1" s="194">
        <f>IF('Call Sheet'!$D$1=TRUE,IF2,"")</f>
        <v>86</v>
      </c>
      <c r="II1" s="191">
        <f>IF('Call Sheet'!$D$1=TRUE,IK2,"")</f>
        <v>89</v>
      </c>
      <c r="IJ1" s="192"/>
      <c r="IK1" s="193" t="str">
        <f>IF('Call Sheet'!$A$1=TRUE,Instructions!$D$8,"")</f>
        <v>Write the title here</v>
      </c>
      <c r="IL1" s="193"/>
      <c r="IM1" s="194">
        <f>IF('Call Sheet'!$D$1=TRUE,IK2,"")</f>
        <v>89</v>
      </c>
      <c r="IN1" s="192"/>
      <c r="IO1" s="191">
        <f>IF('Call Sheet'!$D$1=TRUE,IQ2,"")</f>
        <v>90</v>
      </c>
      <c r="IP1" s="192"/>
      <c r="IQ1" s="193" t="str">
        <f>IF('Call Sheet'!$A$1=TRUE,Instructions!$D$8,"")</f>
        <v>Write the title here</v>
      </c>
      <c r="IR1" s="192"/>
      <c r="IS1" s="194">
        <f>IF('Call Sheet'!$D$1=TRUE,IQ2,"")</f>
        <v>90</v>
      </c>
      <c r="IT1" s="191">
        <f>IF('Call Sheet'!$D$1=TRUE,IV2,"")</f>
        <v>93</v>
      </c>
      <c r="IU1" s="192"/>
      <c r="IV1" s="193" t="str">
        <f>IF('Call Sheet'!$A$1=TRUE,Instructions!$D$8,"")</f>
        <v>Write the title here</v>
      </c>
      <c r="IW1" s="193"/>
      <c r="IX1" s="194">
        <f>IF('Call Sheet'!$D$1=TRUE,IV2,"")</f>
        <v>93</v>
      </c>
      <c r="IY1" s="192"/>
      <c r="IZ1" s="191">
        <f>IF('Call Sheet'!$D$1=TRUE,JB2,"")</f>
        <v>94</v>
      </c>
      <c r="JA1" s="192"/>
      <c r="JB1" s="193" t="str">
        <f>IF('Call Sheet'!$A$1=TRUE,Instructions!$D$8,"")</f>
        <v>Write the title here</v>
      </c>
      <c r="JC1" s="192"/>
      <c r="JD1" s="194">
        <f>IF('Call Sheet'!$D$1=TRUE,JB2,"")</f>
        <v>94</v>
      </c>
      <c r="JE1" s="191">
        <f>IF('Call Sheet'!$D$1=TRUE,JG2,"")</f>
        <v>97</v>
      </c>
      <c r="JF1" s="192"/>
      <c r="JG1" s="193" t="str">
        <f>IF('Call Sheet'!$A$1=TRUE,Instructions!$D$8,"")</f>
        <v>Write the title here</v>
      </c>
      <c r="JH1" s="193"/>
      <c r="JI1" s="194">
        <f>IF('Call Sheet'!$D$1=TRUE,JG2,"")</f>
        <v>97</v>
      </c>
      <c r="JJ1" s="192"/>
      <c r="JK1" s="191">
        <f>IF('Call Sheet'!$D$1=TRUE,JM2,"")</f>
        <v>98</v>
      </c>
      <c r="JL1" s="192"/>
      <c r="JM1" s="193" t="str">
        <f>IF('Call Sheet'!$A$1=TRUE,Instructions!$D$8,"")</f>
        <v>Write the title here</v>
      </c>
      <c r="JN1" s="192"/>
      <c r="JO1" s="194">
        <f>IF('Call Sheet'!$D$1=TRUE,JM2,"")</f>
        <v>98</v>
      </c>
    </row>
    <row r="2" spans="1:275" s="137" customFormat="1" ht="24" customHeight="1" thickBot="1">
      <c r="A2" s="134"/>
      <c r="B2" s="135"/>
      <c r="C2" s="128">
        <f>'BingoCardGenerator.com'!C$37</f>
        <v>1</v>
      </c>
      <c r="D2" s="135"/>
      <c r="E2" s="134"/>
      <c r="F2" s="136"/>
      <c r="G2" s="134"/>
      <c r="H2" s="135"/>
      <c r="I2" s="128">
        <f>'BingoCardGenerator.com'!I$37</f>
        <v>2</v>
      </c>
      <c r="J2" s="135"/>
      <c r="K2" s="134"/>
      <c r="L2" s="134"/>
      <c r="M2" s="135"/>
      <c r="N2" s="128">
        <f>'BingoCardGenerator.com'!Y$37</f>
        <v>5</v>
      </c>
      <c r="O2" s="135"/>
      <c r="P2" s="134"/>
      <c r="Q2" s="136"/>
      <c r="R2" s="134"/>
      <c r="S2" s="135"/>
      <c r="T2" s="128">
        <f>'BingoCardGenerator.com'!AE$37</f>
        <v>6</v>
      </c>
      <c r="U2" s="135"/>
      <c r="V2" s="134"/>
      <c r="W2" s="134"/>
      <c r="X2" s="135"/>
      <c r="Y2" s="128">
        <f>'BingoCardGenerator.com'!AU$37</f>
        <v>9</v>
      </c>
      <c r="Z2" s="135"/>
      <c r="AA2" s="134"/>
      <c r="AB2" s="136"/>
      <c r="AC2" s="134"/>
      <c r="AD2" s="135"/>
      <c r="AE2" s="128">
        <f>'BingoCardGenerator.com'!BA$37</f>
        <v>10</v>
      </c>
      <c r="AF2" s="135"/>
      <c r="AG2" s="134"/>
      <c r="AH2" s="134"/>
      <c r="AI2" s="135"/>
      <c r="AJ2" s="128">
        <f>'BingoCardGenerator.com'!BQ$37</f>
        <v>13</v>
      </c>
      <c r="AK2" s="135"/>
      <c r="AL2" s="134"/>
      <c r="AM2" s="136"/>
      <c r="AN2" s="134"/>
      <c r="AO2" s="135"/>
      <c r="AP2" s="128">
        <f>'BingoCardGenerator.com'!BW$37</f>
        <v>14</v>
      </c>
      <c r="AQ2" s="135"/>
      <c r="AR2" s="134"/>
      <c r="AS2" s="134"/>
      <c r="AT2" s="135"/>
      <c r="AU2" s="128">
        <f>'BingoCardGenerator.com'!CM$37</f>
        <v>17</v>
      </c>
      <c r="AV2" s="135"/>
      <c r="AW2" s="134"/>
      <c r="AX2" s="136"/>
      <c r="AY2" s="134"/>
      <c r="AZ2" s="135"/>
      <c r="BA2" s="128">
        <f>'BingoCardGenerator.com'!CS$37</f>
        <v>18</v>
      </c>
      <c r="BB2" s="135"/>
      <c r="BC2" s="134"/>
      <c r="BD2" s="134"/>
      <c r="BE2" s="135"/>
      <c r="BF2" s="128">
        <f>'BingoCardGenerator.com'!DI$37</f>
        <v>21</v>
      </c>
      <c r="BG2" s="135"/>
      <c r="BH2" s="134"/>
      <c r="BI2" s="136"/>
      <c r="BJ2" s="134"/>
      <c r="BK2" s="135"/>
      <c r="BL2" s="128">
        <f>'BingoCardGenerator.com'!DO$37</f>
        <v>22</v>
      </c>
      <c r="BM2" s="135"/>
      <c r="BN2" s="134"/>
      <c r="BO2" s="134"/>
      <c r="BP2" s="135"/>
      <c r="BQ2" s="128">
        <f>'BingoCardGenerator.com'!EE$37</f>
        <v>25</v>
      </c>
      <c r="BR2" s="135"/>
      <c r="BS2" s="134"/>
      <c r="BT2" s="136"/>
      <c r="BU2" s="134"/>
      <c r="BV2" s="135"/>
      <c r="BW2" s="128">
        <f>'BingoCardGenerator.com'!EK$37</f>
        <v>26</v>
      </c>
      <c r="BX2" s="135"/>
      <c r="BY2" s="134"/>
      <c r="BZ2" s="134"/>
      <c r="CA2" s="135"/>
      <c r="CB2" s="128">
        <f>'BingoCardGenerator.com'!FA$37</f>
        <v>29</v>
      </c>
      <c r="CC2" s="135"/>
      <c r="CD2" s="134"/>
      <c r="CE2" s="136"/>
      <c r="CF2" s="134"/>
      <c r="CG2" s="135"/>
      <c r="CH2" s="128">
        <f>'BingoCardGenerator.com'!FG$37</f>
        <v>30</v>
      </c>
      <c r="CI2" s="135"/>
      <c r="CJ2" s="134"/>
      <c r="CK2" s="134"/>
      <c r="CL2" s="135"/>
      <c r="CM2" s="128">
        <f>'BingoCardGenerator.com'!FW$37</f>
        <v>33</v>
      </c>
      <c r="CN2" s="135"/>
      <c r="CO2" s="134"/>
      <c r="CP2" s="136"/>
      <c r="CQ2" s="134"/>
      <c r="CR2" s="135"/>
      <c r="CS2" s="128">
        <f>'BingoCardGenerator.com'!GC$37</f>
        <v>34</v>
      </c>
      <c r="CT2" s="135"/>
      <c r="CU2" s="134"/>
      <c r="CV2" s="134"/>
      <c r="CW2" s="135"/>
      <c r="CX2" s="128">
        <f>'BingoCardGenerator.com'!GS$37</f>
        <v>37</v>
      </c>
      <c r="CY2" s="135"/>
      <c r="CZ2" s="134"/>
      <c r="DA2" s="136"/>
      <c r="DB2" s="134"/>
      <c r="DC2" s="135"/>
      <c r="DD2" s="128">
        <f>'BingoCardGenerator.com'!GY$37</f>
        <v>38</v>
      </c>
      <c r="DE2" s="135"/>
      <c r="DF2" s="134"/>
      <c r="DG2" s="134"/>
      <c r="DH2" s="135"/>
      <c r="DI2" s="128">
        <f>'BingoCardGenerator.com'!HO$37</f>
        <v>41</v>
      </c>
      <c r="DJ2" s="135"/>
      <c r="DK2" s="134"/>
      <c r="DL2" s="136"/>
      <c r="DM2" s="134"/>
      <c r="DN2" s="135"/>
      <c r="DO2" s="128">
        <f>'BingoCardGenerator.com'!HU$37</f>
        <v>42</v>
      </c>
      <c r="DP2" s="135"/>
      <c r="DQ2" s="134"/>
      <c r="DR2" s="134"/>
      <c r="DS2" s="135"/>
      <c r="DT2" s="128">
        <f>'BingoCardGenerator.com'!IK$37</f>
        <v>45</v>
      </c>
      <c r="DU2" s="135"/>
      <c r="DV2" s="134"/>
      <c r="DW2" s="136"/>
      <c r="DX2" s="134"/>
      <c r="DY2" s="135"/>
      <c r="DZ2" s="128">
        <f>'BingoCardGenerator.com'!IQ$37</f>
        <v>46</v>
      </c>
      <c r="EA2" s="135"/>
      <c r="EB2" s="134"/>
      <c r="EC2" s="134"/>
      <c r="ED2" s="135"/>
      <c r="EE2" s="128">
        <f>'BingoCardGenerator.com'!JG$37</f>
        <v>49</v>
      </c>
      <c r="EF2" s="135"/>
      <c r="EG2" s="134"/>
      <c r="EH2" s="136"/>
      <c r="EI2" s="134"/>
      <c r="EJ2" s="135"/>
      <c r="EK2" s="128">
        <f>'BingoCardGenerator.com'!JM$37</f>
        <v>50</v>
      </c>
      <c r="EL2" s="135"/>
      <c r="EM2" s="134"/>
      <c r="EN2" s="134"/>
      <c r="EO2" s="135"/>
      <c r="EP2" s="128">
        <f>'BingoCardGenerator.com'!KC$37</f>
        <v>53</v>
      </c>
      <c r="EQ2" s="135"/>
      <c r="ER2" s="134"/>
      <c r="ES2" s="136"/>
      <c r="ET2" s="134"/>
      <c r="EU2" s="135"/>
      <c r="EV2" s="128">
        <f>'BingoCardGenerator.com'!KI$37</f>
        <v>54</v>
      </c>
      <c r="EW2" s="135"/>
      <c r="EX2" s="134"/>
      <c r="EY2" s="134"/>
      <c r="EZ2" s="135"/>
      <c r="FA2" s="128">
        <f>'BingoCardGenerator.com'!KY$37</f>
        <v>57</v>
      </c>
      <c r="FB2" s="135"/>
      <c r="FC2" s="134"/>
      <c r="FD2" s="136"/>
      <c r="FE2" s="134"/>
      <c r="FF2" s="135"/>
      <c r="FG2" s="128">
        <f>'BingoCardGenerator.com'!LE$37</f>
        <v>58</v>
      </c>
      <c r="FH2" s="135"/>
      <c r="FI2" s="134"/>
      <c r="FJ2" s="134"/>
      <c r="FK2" s="135"/>
      <c r="FL2" s="128">
        <f>'BingoCardGenerator.com'!LU$37</f>
        <v>61</v>
      </c>
      <c r="FM2" s="135"/>
      <c r="FN2" s="134"/>
      <c r="FO2" s="136"/>
      <c r="FP2" s="134"/>
      <c r="FQ2" s="135"/>
      <c r="FR2" s="128">
        <f>'BingoCardGenerator.com'!MA$37</f>
        <v>62</v>
      </c>
      <c r="FS2" s="135"/>
      <c r="FT2" s="134"/>
      <c r="FU2" s="134"/>
      <c r="FV2" s="135"/>
      <c r="FW2" s="128">
        <f>'BingoCardGenerator.com'!MQ$37</f>
        <v>65</v>
      </c>
      <c r="FX2" s="135"/>
      <c r="FY2" s="134"/>
      <c r="FZ2" s="136"/>
      <c r="GA2" s="134"/>
      <c r="GB2" s="135"/>
      <c r="GC2" s="128">
        <f>'BingoCardGenerator.com'!MW$37</f>
        <v>66</v>
      </c>
      <c r="GD2" s="135"/>
      <c r="GE2" s="134"/>
      <c r="GF2" s="134"/>
      <c r="GG2" s="135"/>
      <c r="GH2" s="128">
        <f>'BingoCardGenerator.com'!NM$37</f>
        <v>69</v>
      </c>
      <c r="GI2" s="135"/>
      <c r="GJ2" s="134"/>
      <c r="GK2" s="136"/>
      <c r="GL2" s="134"/>
      <c r="GM2" s="135"/>
      <c r="GN2" s="128">
        <f>'BingoCardGenerator.com'!NS$37</f>
        <v>70</v>
      </c>
      <c r="GO2" s="135"/>
      <c r="GP2" s="134"/>
      <c r="GQ2" s="134"/>
      <c r="GR2" s="135"/>
      <c r="GS2" s="128">
        <f>'BingoCardGenerator.com'!OI$37</f>
        <v>73</v>
      </c>
      <c r="GT2" s="135"/>
      <c r="GU2" s="134"/>
      <c r="GV2" s="136"/>
      <c r="GW2" s="134"/>
      <c r="GX2" s="135"/>
      <c r="GY2" s="128">
        <f>'BingoCardGenerator.com'!OO$37</f>
        <v>74</v>
      </c>
      <c r="GZ2" s="135"/>
      <c r="HA2" s="134"/>
      <c r="HB2" s="134"/>
      <c r="HC2" s="135"/>
      <c r="HD2" s="128">
        <f>'BingoCardGenerator.com'!PE$37</f>
        <v>77</v>
      </c>
      <c r="HE2" s="135"/>
      <c r="HF2" s="134"/>
      <c r="HG2" s="136"/>
      <c r="HH2" s="134"/>
      <c r="HI2" s="135"/>
      <c r="HJ2" s="128">
        <f>'BingoCardGenerator.com'!PK$37</f>
        <v>78</v>
      </c>
      <c r="HK2" s="135"/>
      <c r="HL2" s="134"/>
      <c r="HM2" s="134"/>
      <c r="HN2" s="135"/>
      <c r="HO2" s="128">
        <f>'BingoCardGenerator.com'!QA$37</f>
        <v>81</v>
      </c>
      <c r="HP2" s="135"/>
      <c r="HQ2" s="134"/>
      <c r="HR2" s="136"/>
      <c r="HS2" s="134"/>
      <c r="HT2" s="135"/>
      <c r="HU2" s="128">
        <f>'BingoCardGenerator.com'!QG$37</f>
        <v>82</v>
      </c>
      <c r="HV2" s="135"/>
      <c r="HW2" s="134"/>
      <c r="HX2" s="134"/>
      <c r="HY2" s="135"/>
      <c r="HZ2" s="128">
        <f>'BingoCardGenerator.com'!QW$37</f>
        <v>85</v>
      </c>
      <c r="IA2" s="135"/>
      <c r="IB2" s="134"/>
      <c r="IC2" s="136"/>
      <c r="ID2" s="134"/>
      <c r="IE2" s="135"/>
      <c r="IF2" s="128">
        <f>'BingoCardGenerator.com'!RC$37</f>
        <v>86</v>
      </c>
      <c r="IG2" s="135"/>
      <c r="IH2" s="134"/>
      <c r="II2" s="134"/>
      <c r="IJ2" s="135"/>
      <c r="IK2" s="128">
        <f>'BingoCardGenerator.com'!RS$37</f>
        <v>89</v>
      </c>
      <c r="IL2" s="135"/>
      <c r="IM2" s="134"/>
      <c r="IN2" s="136"/>
      <c r="IO2" s="134"/>
      <c r="IP2" s="135"/>
      <c r="IQ2" s="128">
        <f>'BingoCardGenerator.com'!RY$37</f>
        <v>90</v>
      </c>
      <c r="IR2" s="135"/>
      <c r="IS2" s="134"/>
      <c r="IT2" s="134"/>
      <c r="IU2" s="135"/>
      <c r="IV2" s="128">
        <f>'BingoCardGenerator.com'!SO$37</f>
        <v>93</v>
      </c>
      <c r="IW2" s="135"/>
      <c r="IX2" s="134"/>
      <c r="IY2" s="136"/>
      <c r="IZ2" s="134"/>
      <c r="JA2" s="135"/>
      <c r="JB2" s="128">
        <f>'BingoCardGenerator.com'!SU$37</f>
        <v>94</v>
      </c>
      <c r="JC2" s="135"/>
      <c r="JD2" s="134"/>
      <c r="JE2" s="134"/>
      <c r="JF2" s="135"/>
      <c r="JG2" s="128">
        <f>'BingoCardGenerator.com'!TK$37</f>
        <v>97</v>
      </c>
      <c r="JH2" s="135"/>
      <c r="JI2" s="134"/>
      <c r="JJ2" s="136"/>
      <c r="JK2" s="134"/>
      <c r="JL2" s="135"/>
      <c r="JM2" s="128">
        <f>'BingoCardGenerator.com'!TQ$37</f>
        <v>98</v>
      </c>
      <c r="JN2" s="135"/>
      <c r="JO2" s="134"/>
    </row>
    <row r="3" spans="1:275" s="150" customFormat="1" ht="52.35" customHeight="1" thickBot="1">
      <c r="A3" s="146" t="str">
        <f>Instructions!$D$10</f>
        <v>B</v>
      </c>
      <c r="B3" s="147" t="str">
        <f>Instructions!$E$10</f>
        <v>I</v>
      </c>
      <c r="C3" s="147" t="str">
        <f>Instructions!$F$10</f>
        <v>N</v>
      </c>
      <c r="D3" s="147" t="str">
        <f>Instructions!$G$10</f>
        <v>G</v>
      </c>
      <c r="E3" s="148" t="str">
        <f>Instructions!$H$10</f>
        <v>O</v>
      </c>
      <c r="F3" s="149"/>
      <c r="G3" s="146" t="str">
        <f>Instructions!$D$10</f>
        <v>B</v>
      </c>
      <c r="H3" s="147" t="str">
        <f>Instructions!$E$10</f>
        <v>I</v>
      </c>
      <c r="I3" s="147" t="str">
        <f>Instructions!$F$10</f>
        <v>N</v>
      </c>
      <c r="J3" s="147" t="str">
        <f>Instructions!$G$10</f>
        <v>G</v>
      </c>
      <c r="K3" s="148" t="str">
        <f>Instructions!$H$10</f>
        <v>O</v>
      </c>
      <c r="L3" s="146" t="str">
        <f>Instructions!$D$10</f>
        <v>B</v>
      </c>
      <c r="M3" s="147" t="str">
        <f>Instructions!$E$10</f>
        <v>I</v>
      </c>
      <c r="N3" s="147" t="str">
        <f>Instructions!$F$10</f>
        <v>N</v>
      </c>
      <c r="O3" s="147" t="str">
        <f>Instructions!$G$10</f>
        <v>G</v>
      </c>
      <c r="P3" s="148" t="str">
        <f>Instructions!$H$10</f>
        <v>O</v>
      </c>
      <c r="Q3" s="149"/>
      <c r="R3" s="146" t="str">
        <f>Instructions!$D$10</f>
        <v>B</v>
      </c>
      <c r="S3" s="147" t="str">
        <f>Instructions!$E$10</f>
        <v>I</v>
      </c>
      <c r="T3" s="147" t="str">
        <f>Instructions!$F$10</f>
        <v>N</v>
      </c>
      <c r="U3" s="147" t="str">
        <f>Instructions!$G$10</f>
        <v>G</v>
      </c>
      <c r="V3" s="148" t="str">
        <f>Instructions!$H$10</f>
        <v>O</v>
      </c>
      <c r="W3" s="146" t="str">
        <f>Instructions!$D$10</f>
        <v>B</v>
      </c>
      <c r="X3" s="147" t="str">
        <f>Instructions!$E$10</f>
        <v>I</v>
      </c>
      <c r="Y3" s="147" t="str">
        <f>Instructions!$F$10</f>
        <v>N</v>
      </c>
      <c r="Z3" s="147" t="str">
        <f>Instructions!$G$10</f>
        <v>G</v>
      </c>
      <c r="AA3" s="148" t="str">
        <f>Instructions!$H$10</f>
        <v>O</v>
      </c>
      <c r="AB3" s="149"/>
      <c r="AC3" s="146" t="str">
        <f>Instructions!$D$10</f>
        <v>B</v>
      </c>
      <c r="AD3" s="147" t="str">
        <f>Instructions!$E$10</f>
        <v>I</v>
      </c>
      <c r="AE3" s="147" t="str">
        <f>Instructions!$F$10</f>
        <v>N</v>
      </c>
      <c r="AF3" s="147" t="str">
        <f>Instructions!$G$10</f>
        <v>G</v>
      </c>
      <c r="AG3" s="148" t="str">
        <f>Instructions!$H$10</f>
        <v>O</v>
      </c>
      <c r="AH3" s="146" t="str">
        <f>Instructions!$D$10</f>
        <v>B</v>
      </c>
      <c r="AI3" s="147" t="str">
        <f>Instructions!$E$10</f>
        <v>I</v>
      </c>
      <c r="AJ3" s="147" t="str">
        <f>Instructions!$F$10</f>
        <v>N</v>
      </c>
      <c r="AK3" s="147" t="str">
        <f>Instructions!$G$10</f>
        <v>G</v>
      </c>
      <c r="AL3" s="148" t="str">
        <f>Instructions!$H$10</f>
        <v>O</v>
      </c>
      <c r="AM3" s="149"/>
      <c r="AN3" s="146" t="str">
        <f>Instructions!$D$10</f>
        <v>B</v>
      </c>
      <c r="AO3" s="147" t="str">
        <f>Instructions!$E$10</f>
        <v>I</v>
      </c>
      <c r="AP3" s="147" t="str">
        <f>Instructions!$F$10</f>
        <v>N</v>
      </c>
      <c r="AQ3" s="147" t="str">
        <f>Instructions!$G$10</f>
        <v>G</v>
      </c>
      <c r="AR3" s="148" t="str">
        <f>Instructions!$H$10</f>
        <v>O</v>
      </c>
      <c r="AS3" s="146" t="str">
        <f>Instructions!$D$10</f>
        <v>B</v>
      </c>
      <c r="AT3" s="147" t="str">
        <f>Instructions!$E$10</f>
        <v>I</v>
      </c>
      <c r="AU3" s="147" t="str">
        <f>Instructions!$F$10</f>
        <v>N</v>
      </c>
      <c r="AV3" s="147" t="str">
        <f>Instructions!$G$10</f>
        <v>G</v>
      </c>
      <c r="AW3" s="148" t="str">
        <f>Instructions!$H$10</f>
        <v>O</v>
      </c>
      <c r="AX3" s="149"/>
      <c r="AY3" s="146" t="str">
        <f>Instructions!$D$10</f>
        <v>B</v>
      </c>
      <c r="AZ3" s="147" t="str">
        <f>Instructions!$E$10</f>
        <v>I</v>
      </c>
      <c r="BA3" s="147" t="str">
        <f>Instructions!$F$10</f>
        <v>N</v>
      </c>
      <c r="BB3" s="147" t="str">
        <f>Instructions!$G$10</f>
        <v>G</v>
      </c>
      <c r="BC3" s="148" t="str">
        <f>Instructions!$H$10</f>
        <v>O</v>
      </c>
      <c r="BD3" s="146" t="str">
        <f>Instructions!$D$10</f>
        <v>B</v>
      </c>
      <c r="BE3" s="147" t="str">
        <f>Instructions!$E$10</f>
        <v>I</v>
      </c>
      <c r="BF3" s="147" t="str">
        <f>Instructions!$F$10</f>
        <v>N</v>
      </c>
      <c r="BG3" s="147" t="str">
        <f>Instructions!$G$10</f>
        <v>G</v>
      </c>
      <c r="BH3" s="148" t="str">
        <f>Instructions!$H$10</f>
        <v>O</v>
      </c>
      <c r="BI3" s="149"/>
      <c r="BJ3" s="146" t="str">
        <f>Instructions!$D$10</f>
        <v>B</v>
      </c>
      <c r="BK3" s="147" t="str">
        <f>Instructions!$E$10</f>
        <v>I</v>
      </c>
      <c r="BL3" s="147" t="str">
        <f>Instructions!$F$10</f>
        <v>N</v>
      </c>
      <c r="BM3" s="147" t="str">
        <f>Instructions!$G$10</f>
        <v>G</v>
      </c>
      <c r="BN3" s="148" t="str">
        <f>Instructions!$H$10</f>
        <v>O</v>
      </c>
      <c r="BO3" s="146" t="str">
        <f>Instructions!$D$10</f>
        <v>B</v>
      </c>
      <c r="BP3" s="147" t="str">
        <f>Instructions!$E$10</f>
        <v>I</v>
      </c>
      <c r="BQ3" s="147" t="str">
        <f>Instructions!$F$10</f>
        <v>N</v>
      </c>
      <c r="BR3" s="147" t="str">
        <f>Instructions!$G$10</f>
        <v>G</v>
      </c>
      <c r="BS3" s="148" t="str">
        <f>Instructions!$H$10</f>
        <v>O</v>
      </c>
      <c r="BT3" s="149"/>
      <c r="BU3" s="146" t="str">
        <f>Instructions!$D$10</f>
        <v>B</v>
      </c>
      <c r="BV3" s="147" t="str">
        <f>Instructions!$E$10</f>
        <v>I</v>
      </c>
      <c r="BW3" s="147" t="str">
        <f>Instructions!$F$10</f>
        <v>N</v>
      </c>
      <c r="BX3" s="147" t="str">
        <f>Instructions!$G$10</f>
        <v>G</v>
      </c>
      <c r="BY3" s="148" t="str">
        <f>Instructions!$H$10</f>
        <v>O</v>
      </c>
      <c r="BZ3" s="146" t="str">
        <f>Instructions!$D$10</f>
        <v>B</v>
      </c>
      <c r="CA3" s="147" t="str">
        <f>Instructions!$E$10</f>
        <v>I</v>
      </c>
      <c r="CB3" s="147" t="str">
        <f>Instructions!$F$10</f>
        <v>N</v>
      </c>
      <c r="CC3" s="147" t="str">
        <f>Instructions!$G$10</f>
        <v>G</v>
      </c>
      <c r="CD3" s="148" t="str">
        <f>Instructions!$H$10</f>
        <v>O</v>
      </c>
      <c r="CE3" s="149"/>
      <c r="CF3" s="146" t="str">
        <f>Instructions!$D$10</f>
        <v>B</v>
      </c>
      <c r="CG3" s="147" t="str">
        <f>Instructions!$E$10</f>
        <v>I</v>
      </c>
      <c r="CH3" s="147" t="str">
        <f>Instructions!$F$10</f>
        <v>N</v>
      </c>
      <c r="CI3" s="147" t="str">
        <f>Instructions!$G$10</f>
        <v>G</v>
      </c>
      <c r="CJ3" s="148" t="str">
        <f>Instructions!$H$10</f>
        <v>O</v>
      </c>
      <c r="CK3" s="146" t="str">
        <f>Instructions!$D$10</f>
        <v>B</v>
      </c>
      <c r="CL3" s="147" t="str">
        <f>Instructions!$E$10</f>
        <v>I</v>
      </c>
      <c r="CM3" s="147" t="str">
        <f>Instructions!$F$10</f>
        <v>N</v>
      </c>
      <c r="CN3" s="147" t="str">
        <f>Instructions!$G$10</f>
        <v>G</v>
      </c>
      <c r="CO3" s="148" t="str">
        <f>Instructions!$H$10</f>
        <v>O</v>
      </c>
      <c r="CP3" s="149"/>
      <c r="CQ3" s="146" t="str">
        <f>Instructions!$D$10</f>
        <v>B</v>
      </c>
      <c r="CR3" s="147" t="str">
        <f>Instructions!$E$10</f>
        <v>I</v>
      </c>
      <c r="CS3" s="147" t="str">
        <f>Instructions!$F$10</f>
        <v>N</v>
      </c>
      <c r="CT3" s="147" t="str">
        <f>Instructions!$G$10</f>
        <v>G</v>
      </c>
      <c r="CU3" s="148" t="str">
        <f>Instructions!$H$10</f>
        <v>O</v>
      </c>
      <c r="CV3" s="146" t="str">
        <f>Instructions!$D$10</f>
        <v>B</v>
      </c>
      <c r="CW3" s="147" t="str">
        <f>Instructions!$E$10</f>
        <v>I</v>
      </c>
      <c r="CX3" s="147" t="str">
        <f>Instructions!$F$10</f>
        <v>N</v>
      </c>
      <c r="CY3" s="147" t="str">
        <f>Instructions!$G$10</f>
        <v>G</v>
      </c>
      <c r="CZ3" s="148" t="str">
        <f>Instructions!$H$10</f>
        <v>O</v>
      </c>
      <c r="DA3" s="149"/>
      <c r="DB3" s="146" t="str">
        <f>Instructions!$D$10</f>
        <v>B</v>
      </c>
      <c r="DC3" s="147" t="str">
        <f>Instructions!$E$10</f>
        <v>I</v>
      </c>
      <c r="DD3" s="147" t="str">
        <f>Instructions!$F$10</f>
        <v>N</v>
      </c>
      <c r="DE3" s="147" t="str">
        <f>Instructions!$G$10</f>
        <v>G</v>
      </c>
      <c r="DF3" s="148" t="str">
        <f>Instructions!$H$10</f>
        <v>O</v>
      </c>
      <c r="DG3" s="146" t="str">
        <f>Instructions!$D$10</f>
        <v>B</v>
      </c>
      <c r="DH3" s="147" t="str">
        <f>Instructions!$E$10</f>
        <v>I</v>
      </c>
      <c r="DI3" s="147" t="str">
        <f>Instructions!$F$10</f>
        <v>N</v>
      </c>
      <c r="DJ3" s="147" t="str">
        <f>Instructions!$G$10</f>
        <v>G</v>
      </c>
      <c r="DK3" s="148" t="str">
        <f>Instructions!$H$10</f>
        <v>O</v>
      </c>
      <c r="DL3" s="149"/>
      <c r="DM3" s="146" t="str">
        <f>Instructions!$D$10</f>
        <v>B</v>
      </c>
      <c r="DN3" s="147" t="str">
        <f>Instructions!$E$10</f>
        <v>I</v>
      </c>
      <c r="DO3" s="147" t="str">
        <f>Instructions!$F$10</f>
        <v>N</v>
      </c>
      <c r="DP3" s="147" t="str">
        <f>Instructions!$G$10</f>
        <v>G</v>
      </c>
      <c r="DQ3" s="148" t="str">
        <f>Instructions!$H$10</f>
        <v>O</v>
      </c>
      <c r="DR3" s="146" t="str">
        <f>Instructions!$D$10</f>
        <v>B</v>
      </c>
      <c r="DS3" s="147" t="str">
        <f>Instructions!$E$10</f>
        <v>I</v>
      </c>
      <c r="DT3" s="147" t="str">
        <f>Instructions!$F$10</f>
        <v>N</v>
      </c>
      <c r="DU3" s="147" t="str">
        <f>Instructions!$G$10</f>
        <v>G</v>
      </c>
      <c r="DV3" s="148" t="str">
        <f>Instructions!$H$10</f>
        <v>O</v>
      </c>
      <c r="DW3" s="149"/>
      <c r="DX3" s="146" t="str">
        <f>Instructions!$D$10</f>
        <v>B</v>
      </c>
      <c r="DY3" s="147" t="str">
        <f>Instructions!$E$10</f>
        <v>I</v>
      </c>
      <c r="DZ3" s="147" t="str">
        <f>Instructions!$F$10</f>
        <v>N</v>
      </c>
      <c r="EA3" s="147" t="str">
        <f>Instructions!$G$10</f>
        <v>G</v>
      </c>
      <c r="EB3" s="148" t="str">
        <f>Instructions!$H$10</f>
        <v>O</v>
      </c>
      <c r="EC3" s="146" t="str">
        <f>Instructions!$D$10</f>
        <v>B</v>
      </c>
      <c r="ED3" s="147" t="str">
        <f>Instructions!$E$10</f>
        <v>I</v>
      </c>
      <c r="EE3" s="147" t="str">
        <f>Instructions!$F$10</f>
        <v>N</v>
      </c>
      <c r="EF3" s="147" t="str">
        <f>Instructions!$G$10</f>
        <v>G</v>
      </c>
      <c r="EG3" s="148" t="str">
        <f>Instructions!$H$10</f>
        <v>O</v>
      </c>
      <c r="EH3" s="149"/>
      <c r="EI3" s="146" t="str">
        <f>Instructions!$D$10</f>
        <v>B</v>
      </c>
      <c r="EJ3" s="147" t="str">
        <f>Instructions!$E$10</f>
        <v>I</v>
      </c>
      <c r="EK3" s="147" t="str">
        <f>Instructions!$F$10</f>
        <v>N</v>
      </c>
      <c r="EL3" s="147" t="str">
        <f>Instructions!$G$10</f>
        <v>G</v>
      </c>
      <c r="EM3" s="148" t="str">
        <f>Instructions!$H$10</f>
        <v>O</v>
      </c>
      <c r="EN3" s="146" t="str">
        <f>Instructions!$D$10</f>
        <v>B</v>
      </c>
      <c r="EO3" s="147" t="str">
        <f>Instructions!$E$10</f>
        <v>I</v>
      </c>
      <c r="EP3" s="147" t="str">
        <f>Instructions!$F$10</f>
        <v>N</v>
      </c>
      <c r="EQ3" s="147" t="str">
        <f>Instructions!$G$10</f>
        <v>G</v>
      </c>
      <c r="ER3" s="148" t="str">
        <f>Instructions!$H$10</f>
        <v>O</v>
      </c>
      <c r="ES3" s="149"/>
      <c r="ET3" s="146" t="str">
        <f>Instructions!$D$10</f>
        <v>B</v>
      </c>
      <c r="EU3" s="147" t="str">
        <f>Instructions!$E$10</f>
        <v>I</v>
      </c>
      <c r="EV3" s="147" t="str">
        <f>Instructions!$F$10</f>
        <v>N</v>
      </c>
      <c r="EW3" s="147" t="str">
        <f>Instructions!$G$10</f>
        <v>G</v>
      </c>
      <c r="EX3" s="148" t="str">
        <f>Instructions!$H$10</f>
        <v>O</v>
      </c>
      <c r="EY3" s="146" t="str">
        <f>Instructions!$D$10</f>
        <v>B</v>
      </c>
      <c r="EZ3" s="147" t="str">
        <f>Instructions!$E$10</f>
        <v>I</v>
      </c>
      <c r="FA3" s="147" t="str">
        <f>Instructions!$F$10</f>
        <v>N</v>
      </c>
      <c r="FB3" s="147" t="str">
        <f>Instructions!$G$10</f>
        <v>G</v>
      </c>
      <c r="FC3" s="148" t="str">
        <f>Instructions!$H$10</f>
        <v>O</v>
      </c>
      <c r="FD3" s="149"/>
      <c r="FE3" s="146" t="str">
        <f>Instructions!$D$10</f>
        <v>B</v>
      </c>
      <c r="FF3" s="147" t="str">
        <f>Instructions!$E$10</f>
        <v>I</v>
      </c>
      <c r="FG3" s="147" t="str">
        <f>Instructions!$F$10</f>
        <v>N</v>
      </c>
      <c r="FH3" s="147" t="str">
        <f>Instructions!$G$10</f>
        <v>G</v>
      </c>
      <c r="FI3" s="148" t="str">
        <f>Instructions!$H$10</f>
        <v>O</v>
      </c>
      <c r="FJ3" s="146" t="str">
        <f>Instructions!$D$10</f>
        <v>B</v>
      </c>
      <c r="FK3" s="147" t="str">
        <f>Instructions!$E$10</f>
        <v>I</v>
      </c>
      <c r="FL3" s="147" t="str">
        <f>Instructions!$F$10</f>
        <v>N</v>
      </c>
      <c r="FM3" s="147" t="str">
        <f>Instructions!$G$10</f>
        <v>G</v>
      </c>
      <c r="FN3" s="148" t="str">
        <f>Instructions!$H$10</f>
        <v>O</v>
      </c>
      <c r="FO3" s="149"/>
      <c r="FP3" s="146" t="str">
        <f>Instructions!$D$10</f>
        <v>B</v>
      </c>
      <c r="FQ3" s="147" t="str">
        <f>Instructions!$E$10</f>
        <v>I</v>
      </c>
      <c r="FR3" s="147" t="str">
        <f>Instructions!$F$10</f>
        <v>N</v>
      </c>
      <c r="FS3" s="147" t="str">
        <f>Instructions!$G$10</f>
        <v>G</v>
      </c>
      <c r="FT3" s="148" t="str">
        <f>Instructions!$H$10</f>
        <v>O</v>
      </c>
      <c r="FU3" s="146" t="str">
        <f>Instructions!$D$10</f>
        <v>B</v>
      </c>
      <c r="FV3" s="147" t="str">
        <f>Instructions!$E$10</f>
        <v>I</v>
      </c>
      <c r="FW3" s="147" t="str">
        <f>Instructions!$F$10</f>
        <v>N</v>
      </c>
      <c r="FX3" s="147" t="str">
        <f>Instructions!$G$10</f>
        <v>G</v>
      </c>
      <c r="FY3" s="148" t="str">
        <f>Instructions!$H$10</f>
        <v>O</v>
      </c>
      <c r="FZ3" s="149"/>
      <c r="GA3" s="146" t="str">
        <f>Instructions!$D$10</f>
        <v>B</v>
      </c>
      <c r="GB3" s="147" t="str">
        <f>Instructions!$E$10</f>
        <v>I</v>
      </c>
      <c r="GC3" s="147" t="str">
        <f>Instructions!$F$10</f>
        <v>N</v>
      </c>
      <c r="GD3" s="147" t="str">
        <f>Instructions!$G$10</f>
        <v>G</v>
      </c>
      <c r="GE3" s="148" t="str">
        <f>Instructions!$H$10</f>
        <v>O</v>
      </c>
      <c r="GF3" s="146" t="str">
        <f>Instructions!$D$10</f>
        <v>B</v>
      </c>
      <c r="GG3" s="147" t="str">
        <f>Instructions!$E$10</f>
        <v>I</v>
      </c>
      <c r="GH3" s="147" t="str">
        <f>Instructions!$F$10</f>
        <v>N</v>
      </c>
      <c r="GI3" s="147" t="str">
        <f>Instructions!$G$10</f>
        <v>G</v>
      </c>
      <c r="GJ3" s="148" t="str">
        <f>Instructions!$H$10</f>
        <v>O</v>
      </c>
      <c r="GK3" s="149"/>
      <c r="GL3" s="146" t="str">
        <f>Instructions!$D$10</f>
        <v>B</v>
      </c>
      <c r="GM3" s="147" t="str">
        <f>Instructions!$E$10</f>
        <v>I</v>
      </c>
      <c r="GN3" s="147" t="str">
        <f>Instructions!$F$10</f>
        <v>N</v>
      </c>
      <c r="GO3" s="147" t="str">
        <f>Instructions!$G$10</f>
        <v>G</v>
      </c>
      <c r="GP3" s="148" t="str">
        <f>Instructions!$H$10</f>
        <v>O</v>
      </c>
      <c r="GQ3" s="146" t="str">
        <f>Instructions!$D$10</f>
        <v>B</v>
      </c>
      <c r="GR3" s="147" t="str">
        <f>Instructions!$E$10</f>
        <v>I</v>
      </c>
      <c r="GS3" s="147" t="str">
        <f>Instructions!$F$10</f>
        <v>N</v>
      </c>
      <c r="GT3" s="147" t="str">
        <f>Instructions!$G$10</f>
        <v>G</v>
      </c>
      <c r="GU3" s="148" t="str">
        <f>Instructions!$H$10</f>
        <v>O</v>
      </c>
      <c r="GV3" s="149"/>
      <c r="GW3" s="146" t="str">
        <f>Instructions!$D$10</f>
        <v>B</v>
      </c>
      <c r="GX3" s="147" t="str">
        <f>Instructions!$E$10</f>
        <v>I</v>
      </c>
      <c r="GY3" s="147" t="str">
        <f>Instructions!$F$10</f>
        <v>N</v>
      </c>
      <c r="GZ3" s="147" t="str">
        <f>Instructions!$G$10</f>
        <v>G</v>
      </c>
      <c r="HA3" s="148" t="str">
        <f>Instructions!$H$10</f>
        <v>O</v>
      </c>
      <c r="HB3" s="146" t="str">
        <f>Instructions!$D$10</f>
        <v>B</v>
      </c>
      <c r="HC3" s="147" t="str">
        <f>Instructions!$E$10</f>
        <v>I</v>
      </c>
      <c r="HD3" s="147" t="str">
        <f>Instructions!$F$10</f>
        <v>N</v>
      </c>
      <c r="HE3" s="147" t="str">
        <f>Instructions!$G$10</f>
        <v>G</v>
      </c>
      <c r="HF3" s="148" t="str">
        <f>Instructions!$H$10</f>
        <v>O</v>
      </c>
      <c r="HG3" s="149"/>
      <c r="HH3" s="146" t="str">
        <f>Instructions!$D$10</f>
        <v>B</v>
      </c>
      <c r="HI3" s="147" t="str">
        <f>Instructions!$E$10</f>
        <v>I</v>
      </c>
      <c r="HJ3" s="147" t="str">
        <f>Instructions!$F$10</f>
        <v>N</v>
      </c>
      <c r="HK3" s="147" t="str">
        <f>Instructions!$G$10</f>
        <v>G</v>
      </c>
      <c r="HL3" s="148" t="str">
        <f>Instructions!$H$10</f>
        <v>O</v>
      </c>
      <c r="HM3" s="146" t="str">
        <f>Instructions!$D$10</f>
        <v>B</v>
      </c>
      <c r="HN3" s="147" t="str">
        <f>Instructions!$E$10</f>
        <v>I</v>
      </c>
      <c r="HO3" s="147" t="str">
        <f>Instructions!$F$10</f>
        <v>N</v>
      </c>
      <c r="HP3" s="147" t="str">
        <f>Instructions!$G$10</f>
        <v>G</v>
      </c>
      <c r="HQ3" s="148" t="str">
        <f>Instructions!$H$10</f>
        <v>O</v>
      </c>
      <c r="HR3" s="149"/>
      <c r="HS3" s="146" t="str">
        <f>Instructions!$D$10</f>
        <v>B</v>
      </c>
      <c r="HT3" s="147" t="str">
        <f>Instructions!$E$10</f>
        <v>I</v>
      </c>
      <c r="HU3" s="147" t="str">
        <f>Instructions!$F$10</f>
        <v>N</v>
      </c>
      <c r="HV3" s="147" t="str">
        <f>Instructions!$G$10</f>
        <v>G</v>
      </c>
      <c r="HW3" s="148" t="str">
        <f>Instructions!$H$10</f>
        <v>O</v>
      </c>
      <c r="HX3" s="146" t="str">
        <f>Instructions!$D$10</f>
        <v>B</v>
      </c>
      <c r="HY3" s="147" t="str">
        <f>Instructions!$E$10</f>
        <v>I</v>
      </c>
      <c r="HZ3" s="147" t="str">
        <f>Instructions!$F$10</f>
        <v>N</v>
      </c>
      <c r="IA3" s="147" t="str">
        <f>Instructions!$G$10</f>
        <v>G</v>
      </c>
      <c r="IB3" s="148" t="str">
        <f>Instructions!$H$10</f>
        <v>O</v>
      </c>
      <c r="IC3" s="149"/>
      <c r="ID3" s="146" t="str">
        <f>Instructions!$D$10</f>
        <v>B</v>
      </c>
      <c r="IE3" s="147" t="str">
        <f>Instructions!$E$10</f>
        <v>I</v>
      </c>
      <c r="IF3" s="147" t="str">
        <f>Instructions!$F$10</f>
        <v>N</v>
      </c>
      <c r="IG3" s="147" t="str">
        <f>Instructions!$G$10</f>
        <v>G</v>
      </c>
      <c r="IH3" s="148" t="str">
        <f>Instructions!$H$10</f>
        <v>O</v>
      </c>
      <c r="II3" s="146" t="str">
        <f>Instructions!$D$10</f>
        <v>B</v>
      </c>
      <c r="IJ3" s="147" t="str">
        <f>Instructions!$E$10</f>
        <v>I</v>
      </c>
      <c r="IK3" s="147" t="str">
        <f>Instructions!$F$10</f>
        <v>N</v>
      </c>
      <c r="IL3" s="147" t="str">
        <f>Instructions!$G$10</f>
        <v>G</v>
      </c>
      <c r="IM3" s="148" t="str">
        <f>Instructions!$H$10</f>
        <v>O</v>
      </c>
      <c r="IN3" s="149"/>
      <c r="IO3" s="146" t="str">
        <f>Instructions!$D$10</f>
        <v>B</v>
      </c>
      <c r="IP3" s="147" t="str">
        <f>Instructions!$E$10</f>
        <v>I</v>
      </c>
      <c r="IQ3" s="147" t="str">
        <f>Instructions!$F$10</f>
        <v>N</v>
      </c>
      <c r="IR3" s="147" t="str">
        <f>Instructions!$G$10</f>
        <v>G</v>
      </c>
      <c r="IS3" s="148" t="str">
        <f>Instructions!$H$10</f>
        <v>O</v>
      </c>
      <c r="IT3" s="146" t="str">
        <f>Instructions!$D$10</f>
        <v>B</v>
      </c>
      <c r="IU3" s="147" t="str">
        <f>Instructions!$E$10</f>
        <v>I</v>
      </c>
      <c r="IV3" s="147" t="str">
        <f>Instructions!$F$10</f>
        <v>N</v>
      </c>
      <c r="IW3" s="147" t="str">
        <f>Instructions!$G$10</f>
        <v>G</v>
      </c>
      <c r="IX3" s="148" t="str">
        <f>Instructions!$H$10</f>
        <v>O</v>
      </c>
      <c r="IY3" s="149"/>
      <c r="IZ3" s="146" t="str">
        <f>Instructions!$D$10</f>
        <v>B</v>
      </c>
      <c r="JA3" s="147" t="str">
        <f>Instructions!$E$10</f>
        <v>I</v>
      </c>
      <c r="JB3" s="147" t="str">
        <f>Instructions!$F$10</f>
        <v>N</v>
      </c>
      <c r="JC3" s="147" t="str">
        <f>Instructions!$G$10</f>
        <v>G</v>
      </c>
      <c r="JD3" s="148" t="str">
        <f>Instructions!$H$10</f>
        <v>O</v>
      </c>
      <c r="JE3" s="146" t="str">
        <f>Instructions!$D$10</f>
        <v>B</v>
      </c>
      <c r="JF3" s="147" t="str">
        <f>Instructions!$E$10</f>
        <v>I</v>
      </c>
      <c r="JG3" s="147" t="str">
        <f>Instructions!$F$10</f>
        <v>N</v>
      </c>
      <c r="JH3" s="147" t="str">
        <f>Instructions!$G$10</f>
        <v>G</v>
      </c>
      <c r="JI3" s="148" t="str">
        <f>Instructions!$H$10</f>
        <v>O</v>
      </c>
      <c r="JJ3" s="149"/>
      <c r="JK3" s="146" t="str">
        <f>Instructions!$D$10</f>
        <v>B</v>
      </c>
      <c r="JL3" s="147" t="str">
        <f>Instructions!$E$10</f>
        <v>I</v>
      </c>
      <c r="JM3" s="147" t="str">
        <f>Instructions!$F$10</f>
        <v>N</v>
      </c>
      <c r="JN3" s="147" t="str">
        <f>Instructions!$G$10</f>
        <v>G</v>
      </c>
      <c r="JO3" s="148" t="str">
        <f>Instructions!$H$10</f>
        <v>O</v>
      </c>
    </row>
    <row r="4" spans="1:276" s="6" customFormat="1" ht="55.5" customHeight="1">
      <c r="A4" s="40">
        <f ca="1">'BingoCardGenerator.com'!$L$2</f>
        <v>10</v>
      </c>
      <c r="B4" s="41">
        <f ca="1">'BingoCardGenerator.com'!$M$2</f>
        <v>23</v>
      </c>
      <c r="C4" s="41">
        <f ca="1">'BingoCardGenerator.com'!$N$2</f>
        <v>44</v>
      </c>
      <c r="D4" s="41">
        <f ca="1">'BingoCardGenerator.com'!$O$2</f>
        <v>46</v>
      </c>
      <c r="E4" s="42">
        <f ca="1">'BingoCardGenerator.com'!$P$2</f>
        <v>65</v>
      </c>
      <c r="F4" s="43"/>
      <c r="G4" s="44">
        <f ca="1">'BingoCardGenerator.com'!$R$2</f>
        <v>12</v>
      </c>
      <c r="H4" s="45">
        <f ca="1">'BingoCardGenerator.com'!$S$2</f>
        <v>26</v>
      </c>
      <c r="I4" s="45">
        <f ca="1">'BingoCardGenerator.com'!$T$2</f>
        <v>38</v>
      </c>
      <c r="J4" s="45">
        <f ca="1">'BingoCardGenerator.com'!$U$2</f>
        <v>53</v>
      </c>
      <c r="K4" s="46">
        <f ca="1">'BingoCardGenerator.com'!$V$2</f>
        <v>70</v>
      </c>
      <c r="L4" s="40">
        <f ca="1">'BingoCardGenerator.com'!$AH$2</f>
        <v>4</v>
      </c>
      <c r="M4" s="41">
        <f ca="1">'BingoCardGenerator.com'!$AI$2</f>
        <v>16</v>
      </c>
      <c r="N4" s="41">
        <f ca="1">'BingoCardGenerator.com'!$AJ$2</f>
        <v>45</v>
      </c>
      <c r="O4" s="41">
        <f ca="1">'BingoCardGenerator.com'!$AK$2</f>
        <v>51</v>
      </c>
      <c r="P4" s="42">
        <f ca="1">'BingoCardGenerator.com'!$AL$2</f>
        <v>68</v>
      </c>
      <c r="Q4" s="43"/>
      <c r="R4" s="40">
        <f ca="1">'BingoCardGenerator.com'!$AN$2</f>
        <v>13</v>
      </c>
      <c r="S4" s="41">
        <f ca="1">'BingoCardGenerator.com'!$AO$2</f>
        <v>19</v>
      </c>
      <c r="T4" s="41">
        <f ca="1">'BingoCardGenerator.com'!$AP$2</f>
        <v>31</v>
      </c>
      <c r="U4" s="41">
        <f ca="1">'BingoCardGenerator.com'!$AQ$2</f>
        <v>55</v>
      </c>
      <c r="V4" s="42">
        <f ca="1">'BingoCardGenerator.com'!$AR$2</f>
        <v>69</v>
      </c>
      <c r="W4" s="44">
        <f ca="1">'BingoCardGenerator.com'!$BD$2</f>
        <v>1</v>
      </c>
      <c r="X4" s="45">
        <f ca="1">'BingoCardGenerator.com'!$BE$2</f>
        <v>20</v>
      </c>
      <c r="Y4" s="45">
        <f ca="1">'BingoCardGenerator.com'!$BF$2</f>
        <v>35</v>
      </c>
      <c r="Z4" s="45">
        <f ca="1">'BingoCardGenerator.com'!$BG$2</f>
        <v>56</v>
      </c>
      <c r="AA4" s="46">
        <f ca="1">'BingoCardGenerator.com'!$BH$2</f>
        <v>67</v>
      </c>
      <c r="AB4" s="43"/>
      <c r="AC4" s="40">
        <f ca="1">'BingoCardGenerator.com'!$BJ$2</f>
        <v>11</v>
      </c>
      <c r="AD4" s="41">
        <f ca="1">'BingoCardGenerator.com'!$BK$2</f>
        <v>22</v>
      </c>
      <c r="AE4" s="41">
        <f ca="1">'BingoCardGenerator.com'!$BL$2</f>
        <v>33</v>
      </c>
      <c r="AF4" s="41">
        <f ca="1">'BingoCardGenerator.com'!$BM$2</f>
        <v>52</v>
      </c>
      <c r="AG4" s="42">
        <f ca="1">'BingoCardGenerator.com'!$BN$2</f>
        <v>63</v>
      </c>
      <c r="AH4" s="40">
        <f ca="1">'BingoCardGenerator.com'!$BZ$2</f>
        <v>10</v>
      </c>
      <c r="AI4" s="41">
        <f ca="1">'BingoCardGenerator.com'!$CA$2</f>
        <v>27</v>
      </c>
      <c r="AJ4" s="41">
        <f ca="1">'BingoCardGenerator.com'!$CB$2</f>
        <v>41</v>
      </c>
      <c r="AK4" s="41">
        <f ca="1">'BingoCardGenerator.com'!$CC$2</f>
        <v>46</v>
      </c>
      <c r="AL4" s="42">
        <f ca="1">'BingoCardGenerator.com'!$CD$2</f>
        <v>72</v>
      </c>
      <c r="AM4" s="43"/>
      <c r="AN4" s="40">
        <f ca="1">'BingoCardGenerator.com'!$CF$2</f>
        <v>6</v>
      </c>
      <c r="AO4" s="41">
        <f ca="1">'BingoCardGenerator.com'!$CG$2</f>
        <v>29</v>
      </c>
      <c r="AP4" s="41">
        <f ca="1">'BingoCardGenerator.com'!$CH$2</f>
        <v>38</v>
      </c>
      <c r="AQ4" s="41">
        <f ca="1">'BingoCardGenerator.com'!$CI$2</f>
        <v>55</v>
      </c>
      <c r="AR4" s="42">
        <f ca="1">'BingoCardGenerator.com'!$CJ$2</f>
        <v>73</v>
      </c>
      <c r="AS4" s="40">
        <f ca="1">'BingoCardGenerator.com'!$CV$2</f>
        <v>15</v>
      </c>
      <c r="AT4" s="41">
        <f ca="1">'BingoCardGenerator.com'!$CW$2</f>
        <v>16</v>
      </c>
      <c r="AU4" s="41">
        <f ca="1">'BingoCardGenerator.com'!$CX$2</f>
        <v>43</v>
      </c>
      <c r="AV4" s="41">
        <f ca="1">'BingoCardGenerator.com'!$CY$2</f>
        <v>52</v>
      </c>
      <c r="AW4" s="42">
        <f ca="1">'BingoCardGenerator.com'!$CZ$2</f>
        <v>75</v>
      </c>
      <c r="AX4" s="43"/>
      <c r="AY4" s="40">
        <f ca="1">'BingoCardGenerator.com'!$DB$2</f>
        <v>13</v>
      </c>
      <c r="AZ4" s="41">
        <f ca="1">'BingoCardGenerator.com'!$DC$2</f>
        <v>30</v>
      </c>
      <c r="BA4" s="41">
        <f ca="1">'BingoCardGenerator.com'!$DD$2</f>
        <v>38</v>
      </c>
      <c r="BB4" s="41">
        <f ca="1">'BingoCardGenerator.com'!$DE$2</f>
        <v>54</v>
      </c>
      <c r="BC4" s="42">
        <f ca="1">'BingoCardGenerator.com'!$DF$2</f>
        <v>64</v>
      </c>
      <c r="BD4" s="40">
        <f ca="1">'BingoCardGenerator.com'!$DR$2</f>
        <v>13</v>
      </c>
      <c r="BE4" s="41">
        <f ca="1">'BingoCardGenerator.com'!$DS$2</f>
        <v>20</v>
      </c>
      <c r="BF4" s="41">
        <f ca="1">'BingoCardGenerator.com'!$DT$2</f>
        <v>35</v>
      </c>
      <c r="BG4" s="41">
        <f ca="1">'BingoCardGenerator.com'!$DU$2</f>
        <v>46</v>
      </c>
      <c r="BH4" s="42">
        <f ca="1">'BingoCardGenerator.com'!$DV$2</f>
        <v>64</v>
      </c>
      <c r="BI4" s="43"/>
      <c r="BJ4" s="40">
        <f ca="1">'BingoCardGenerator.com'!$DX$2</f>
        <v>4</v>
      </c>
      <c r="BK4" s="41">
        <f ca="1">'BingoCardGenerator.com'!$DY$2</f>
        <v>20</v>
      </c>
      <c r="BL4" s="41">
        <f ca="1">'BingoCardGenerator.com'!$DZ$2</f>
        <v>40</v>
      </c>
      <c r="BM4" s="41">
        <f ca="1">'BingoCardGenerator.com'!$EA$2</f>
        <v>58</v>
      </c>
      <c r="BN4" s="42">
        <f ca="1">'BingoCardGenerator.com'!$EB$2</f>
        <v>68</v>
      </c>
      <c r="BO4" s="40">
        <f ca="1">'BingoCardGenerator.com'!$EN$2</f>
        <v>15</v>
      </c>
      <c r="BP4" s="41">
        <f ca="1">'BingoCardGenerator.com'!$EO$2</f>
        <v>22</v>
      </c>
      <c r="BQ4" s="41">
        <f ca="1">'BingoCardGenerator.com'!$EP$2</f>
        <v>35</v>
      </c>
      <c r="BR4" s="41">
        <f ca="1">'BingoCardGenerator.com'!$EQ$2</f>
        <v>46</v>
      </c>
      <c r="BS4" s="42">
        <f ca="1">'BingoCardGenerator.com'!$ER$2</f>
        <v>71</v>
      </c>
      <c r="BT4" s="43"/>
      <c r="BU4" s="40">
        <f ca="1">'BingoCardGenerator.com'!$ET$2</f>
        <v>8</v>
      </c>
      <c r="BV4" s="41">
        <f ca="1">'BingoCardGenerator.com'!$EU$2</f>
        <v>18</v>
      </c>
      <c r="BW4" s="41">
        <f ca="1">'BingoCardGenerator.com'!$EV$2</f>
        <v>36</v>
      </c>
      <c r="BX4" s="41">
        <f ca="1">'BingoCardGenerator.com'!$EW$2</f>
        <v>49</v>
      </c>
      <c r="BY4" s="42">
        <f ca="1">'BingoCardGenerator.com'!$EX$2</f>
        <v>70</v>
      </c>
      <c r="BZ4" s="40">
        <f ca="1">'BingoCardGenerator.com'!$FJ$2</f>
        <v>8</v>
      </c>
      <c r="CA4" s="41">
        <f ca="1">'BingoCardGenerator.com'!$FK$2</f>
        <v>23</v>
      </c>
      <c r="CB4" s="41">
        <f ca="1">'BingoCardGenerator.com'!$FL$2</f>
        <v>38</v>
      </c>
      <c r="CC4" s="41">
        <f ca="1">'BingoCardGenerator.com'!$FM$2</f>
        <v>59</v>
      </c>
      <c r="CD4" s="42">
        <f ca="1">'BingoCardGenerator.com'!$FN$2</f>
        <v>73</v>
      </c>
      <c r="CE4" s="43"/>
      <c r="CF4" s="40">
        <f ca="1">'BingoCardGenerator.com'!$FP$2</f>
        <v>4</v>
      </c>
      <c r="CG4" s="41">
        <f ca="1">'BingoCardGenerator.com'!$FQ$2</f>
        <v>30</v>
      </c>
      <c r="CH4" s="41">
        <f ca="1">'BingoCardGenerator.com'!$FR$2</f>
        <v>42</v>
      </c>
      <c r="CI4" s="41">
        <f ca="1">'BingoCardGenerator.com'!$FS$2</f>
        <v>50</v>
      </c>
      <c r="CJ4" s="42">
        <f ca="1">'BingoCardGenerator.com'!$FT$2</f>
        <v>68</v>
      </c>
      <c r="CK4" s="40">
        <f ca="1">'BingoCardGenerator.com'!$GF$2</f>
        <v>14</v>
      </c>
      <c r="CL4" s="41">
        <f ca="1">'BingoCardGenerator.com'!$GG$2</f>
        <v>25</v>
      </c>
      <c r="CM4" s="41">
        <f ca="1">'BingoCardGenerator.com'!$GH$2</f>
        <v>33</v>
      </c>
      <c r="CN4" s="41">
        <f ca="1">'BingoCardGenerator.com'!$GI$2</f>
        <v>59</v>
      </c>
      <c r="CO4" s="42">
        <f ca="1">'BingoCardGenerator.com'!$GJ$2</f>
        <v>62</v>
      </c>
      <c r="CP4" s="43"/>
      <c r="CQ4" s="40">
        <f ca="1">'BingoCardGenerator.com'!$GL$2</f>
        <v>11</v>
      </c>
      <c r="CR4" s="41">
        <f ca="1">'BingoCardGenerator.com'!$GM$2</f>
        <v>25</v>
      </c>
      <c r="CS4" s="41">
        <f ca="1">'BingoCardGenerator.com'!$GN$2</f>
        <v>36</v>
      </c>
      <c r="CT4" s="41">
        <f ca="1">'BingoCardGenerator.com'!$GO$2</f>
        <v>57</v>
      </c>
      <c r="CU4" s="42">
        <f ca="1">'BingoCardGenerator.com'!$GP$2</f>
        <v>65</v>
      </c>
      <c r="CV4" s="40">
        <f ca="1">'BingoCardGenerator.com'!$HB$2</f>
        <v>7</v>
      </c>
      <c r="CW4" s="41">
        <f ca="1">'BingoCardGenerator.com'!$HC$2</f>
        <v>18</v>
      </c>
      <c r="CX4" s="41">
        <f ca="1">'BingoCardGenerator.com'!$HD$2</f>
        <v>45</v>
      </c>
      <c r="CY4" s="41">
        <f ca="1">'BingoCardGenerator.com'!$HE$2</f>
        <v>57</v>
      </c>
      <c r="CZ4" s="42">
        <f ca="1">'BingoCardGenerator.com'!$HF$2</f>
        <v>68</v>
      </c>
      <c r="DA4" s="43"/>
      <c r="DB4" s="40">
        <f ca="1">'BingoCardGenerator.com'!$HH$2</f>
        <v>7</v>
      </c>
      <c r="DC4" s="41">
        <f ca="1">'BingoCardGenerator.com'!$HI$2</f>
        <v>30</v>
      </c>
      <c r="DD4" s="41">
        <f ca="1">'BingoCardGenerator.com'!$HJ$2</f>
        <v>33</v>
      </c>
      <c r="DE4" s="41">
        <f ca="1">'BingoCardGenerator.com'!$HK$2</f>
        <v>59</v>
      </c>
      <c r="DF4" s="42">
        <f ca="1">'BingoCardGenerator.com'!$HL$2</f>
        <v>61</v>
      </c>
      <c r="DG4" s="40">
        <f ca="1">'BingoCardGenerator.com'!$HX$2</f>
        <v>3</v>
      </c>
      <c r="DH4" s="41">
        <f ca="1">'BingoCardGenerator.com'!$HY$2</f>
        <v>27</v>
      </c>
      <c r="DI4" s="41">
        <f ca="1">'BingoCardGenerator.com'!$HZ$2</f>
        <v>33</v>
      </c>
      <c r="DJ4" s="41">
        <f ca="1">'BingoCardGenerator.com'!$IA$2</f>
        <v>47</v>
      </c>
      <c r="DK4" s="42">
        <f ca="1">'BingoCardGenerator.com'!$IB$2</f>
        <v>75</v>
      </c>
      <c r="DL4" s="43"/>
      <c r="DM4" s="40">
        <f ca="1">'BingoCardGenerator.com'!$ID$2</f>
        <v>7</v>
      </c>
      <c r="DN4" s="41">
        <f ca="1">'BingoCardGenerator.com'!$IE$2</f>
        <v>20</v>
      </c>
      <c r="DO4" s="41">
        <f ca="1">'BingoCardGenerator.com'!$IF$2</f>
        <v>42</v>
      </c>
      <c r="DP4" s="41">
        <f ca="1">'BingoCardGenerator.com'!$IG$2</f>
        <v>55</v>
      </c>
      <c r="DQ4" s="42">
        <f ca="1">'BingoCardGenerator.com'!$IH$2</f>
        <v>62</v>
      </c>
      <c r="DR4" s="40">
        <f ca="1">'BingoCardGenerator.com'!$IT$2</f>
        <v>14</v>
      </c>
      <c r="DS4" s="41">
        <f ca="1">'BingoCardGenerator.com'!$IU$2</f>
        <v>17</v>
      </c>
      <c r="DT4" s="41">
        <f ca="1">'BingoCardGenerator.com'!$IV$2</f>
        <v>35</v>
      </c>
      <c r="DU4" s="41">
        <f ca="1">'BingoCardGenerator.com'!$IW$2</f>
        <v>47</v>
      </c>
      <c r="DV4" s="42">
        <f ca="1">'BingoCardGenerator.com'!$IX$2</f>
        <v>63</v>
      </c>
      <c r="DW4" s="43"/>
      <c r="DX4" s="40">
        <f ca="1">'BingoCardGenerator.com'!$IZ$2</f>
        <v>15</v>
      </c>
      <c r="DY4" s="41">
        <f ca="1">'BingoCardGenerator.com'!$JA$2</f>
        <v>22</v>
      </c>
      <c r="DZ4" s="41">
        <f ca="1">'BingoCardGenerator.com'!$JB$2</f>
        <v>40</v>
      </c>
      <c r="EA4" s="41">
        <f ca="1">'BingoCardGenerator.com'!$JC$2</f>
        <v>53</v>
      </c>
      <c r="EB4" s="42">
        <f ca="1">'BingoCardGenerator.com'!$JD$2</f>
        <v>71</v>
      </c>
      <c r="EC4" s="40">
        <f ca="1">'BingoCardGenerator.com'!$JP$2</f>
        <v>11</v>
      </c>
      <c r="ED4" s="41">
        <f ca="1">'BingoCardGenerator.com'!$JQ$2</f>
        <v>28</v>
      </c>
      <c r="EE4" s="41">
        <f ca="1">'BingoCardGenerator.com'!$JR$2</f>
        <v>37</v>
      </c>
      <c r="EF4" s="41">
        <f ca="1">'BingoCardGenerator.com'!$JS$2</f>
        <v>59</v>
      </c>
      <c r="EG4" s="42">
        <f ca="1">'BingoCardGenerator.com'!$JT$2</f>
        <v>71</v>
      </c>
      <c r="EH4" s="43"/>
      <c r="EI4" s="40">
        <f ca="1">'BingoCardGenerator.com'!$JV$2</f>
        <v>6</v>
      </c>
      <c r="EJ4" s="41">
        <f ca="1">'BingoCardGenerator.com'!$JW$2</f>
        <v>16</v>
      </c>
      <c r="EK4" s="41">
        <f ca="1">'BingoCardGenerator.com'!$JX$2</f>
        <v>38</v>
      </c>
      <c r="EL4" s="41">
        <f ca="1">'BingoCardGenerator.com'!$JY$2</f>
        <v>49</v>
      </c>
      <c r="EM4" s="42">
        <f ca="1">'BingoCardGenerator.com'!$JZ$2</f>
        <v>73</v>
      </c>
      <c r="EN4" s="40">
        <f ca="1">'BingoCardGenerator.com'!$KL$2</f>
        <v>2</v>
      </c>
      <c r="EO4" s="41">
        <f ca="1">'BingoCardGenerator.com'!$KM$2</f>
        <v>18</v>
      </c>
      <c r="EP4" s="41">
        <f ca="1">'BingoCardGenerator.com'!$KN$2</f>
        <v>35</v>
      </c>
      <c r="EQ4" s="41">
        <f ca="1">'BingoCardGenerator.com'!$KO$2</f>
        <v>48</v>
      </c>
      <c r="ER4" s="42">
        <f ca="1">'BingoCardGenerator.com'!$KP$2</f>
        <v>62</v>
      </c>
      <c r="ES4" s="43"/>
      <c r="ET4" s="40">
        <f ca="1">'BingoCardGenerator.com'!$KR$2</f>
        <v>2</v>
      </c>
      <c r="EU4" s="41">
        <f ca="1">'BingoCardGenerator.com'!$KS$2</f>
        <v>29</v>
      </c>
      <c r="EV4" s="41">
        <f ca="1">'BingoCardGenerator.com'!$KT$2</f>
        <v>36</v>
      </c>
      <c r="EW4" s="41">
        <f ca="1">'BingoCardGenerator.com'!$KU$2</f>
        <v>56</v>
      </c>
      <c r="EX4" s="42">
        <f ca="1">'BingoCardGenerator.com'!$KV$2</f>
        <v>68</v>
      </c>
      <c r="EY4" s="40">
        <f ca="1">'BingoCardGenerator.com'!$LH$2</f>
        <v>6</v>
      </c>
      <c r="EZ4" s="41">
        <f ca="1">'BingoCardGenerator.com'!$LI$2</f>
        <v>17</v>
      </c>
      <c r="FA4" s="41">
        <f ca="1">'BingoCardGenerator.com'!$LJ$2</f>
        <v>42</v>
      </c>
      <c r="FB4" s="41">
        <f ca="1">'BingoCardGenerator.com'!$LK$2</f>
        <v>48</v>
      </c>
      <c r="FC4" s="42">
        <f ca="1">'BingoCardGenerator.com'!$LL$2</f>
        <v>66</v>
      </c>
      <c r="FD4" s="43"/>
      <c r="FE4" s="40">
        <f ca="1">'BingoCardGenerator.com'!$LN$2</f>
        <v>3</v>
      </c>
      <c r="FF4" s="41">
        <f ca="1">'BingoCardGenerator.com'!$LO$2</f>
        <v>21</v>
      </c>
      <c r="FG4" s="41">
        <f ca="1">'BingoCardGenerator.com'!$LP$2</f>
        <v>42</v>
      </c>
      <c r="FH4" s="41">
        <f ca="1">'BingoCardGenerator.com'!$LQ$2</f>
        <v>59</v>
      </c>
      <c r="FI4" s="42">
        <f ca="1">'BingoCardGenerator.com'!$LR$2</f>
        <v>65</v>
      </c>
      <c r="FJ4" s="40">
        <f ca="1">'BingoCardGenerator.com'!$MD$2</f>
        <v>5</v>
      </c>
      <c r="FK4" s="41">
        <f ca="1">'BingoCardGenerator.com'!$ME$2</f>
        <v>30</v>
      </c>
      <c r="FL4" s="41">
        <f ca="1">'BingoCardGenerator.com'!$MF$2</f>
        <v>33</v>
      </c>
      <c r="FM4" s="41">
        <f ca="1">'BingoCardGenerator.com'!$MG$2</f>
        <v>57</v>
      </c>
      <c r="FN4" s="42">
        <f ca="1">'BingoCardGenerator.com'!$MH$2</f>
        <v>74</v>
      </c>
      <c r="FO4" s="43"/>
      <c r="FP4" s="40">
        <f ca="1">'BingoCardGenerator.com'!$MJ$2</f>
        <v>8</v>
      </c>
      <c r="FQ4" s="41">
        <f ca="1">'BingoCardGenerator.com'!$MK$2</f>
        <v>29</v>
      </c>
      <c r="FR4" s="41">
        <f ca="1">'BingoCardGenerator.com'!$ML$2</f>
        <v>31</v>
      </c>
      <c r="FS4" s="41">
        <f ca="1">'BingoCardGenerator.com'!$MM$2</f>
        <v>60</v>
      </c>
      <c r="FT4" s="42">
        <f ca="1">'BingoCardGenerator.com'!$MN$2</f>
        <v>71</v>
      </c>
      <c r="FU4" s="40">
        <f ca="1">'BingoCardGenerator.com'!$MZ$2</f>
        <v>1</v>
      </c>
      <c r="FV4" s="41">
        <f ca="1">'BingoCardGenerator.com'!$NA$2</f>
        <v>26</v>
      </c>
      <c r="FW4" s="41">
        <f ca="1">'BingoCardGenerator.com'!$NB$2</f>
        <v>31</v>
      </c>
      <c r="FX4" s="41">
        <f ca="1">'BingoCardGenerator.com'!$NC$2</f>
        <v>46</v>
      </c>
      <c r="FY4" s="42">
        <f ca="1">'BingoCardGenerator.com'!$ND$2</f>
        <v>65</v>
      </c>
      <c r="FZ4" s="43"/>
      <c r="GA4" s="40">
        <f ca="1">'BingoCardGenerator.com'!$NF$2</f>
        <v>14</v>
      </c>
      <c r="GB4" s="41">
        <f ca="1">'BingoCardGenerator.com'!$NG$2</f>
        <v>30</v>
      </c>
      <c r="GC4" s="41">
        <f ca="1">'BingoCardGenerator.com'!$NH$2</f>
        <v>33</v>
      </c>
      <c r="GD4" s="41">
        <f ca="1">'BingoCardGenerator.com'!$NI$2</f>
        <v>56</v>
      </c>
      <c r="GE4" s="42">
        <f ca="1">'BingoCardGenerator.com'!$NJ$2</f>
        <v>64</v>
      </c>
      <c r="GF4" s="40">
        <f ca="1">'BingoCardGenerator.com'!$NV$2</f>
        <v>6</v>
      </c>
      <c r="GG4" s="41">
        <f ca="1">'BingoCardGenerator.com'!$NW$2</f>
        <v>30</v>
      </c>
      <c r="GH4" s="41">
        <f ca="1">'BingoCardGenerator.com'!$NX$2</f>
        <v>37</v>
      </c>
      <c r="GI4" s="41">
        <f ca="1">'BingoCardGenerator.com'!$NY$2</f>
        <v>50</v>
      </c>
      <c r="GJ4" s="42">
        <f ca="1">'BingoCardGenerator.com'!$NZ$2</f>
        <v>71</v>
      </c>
      <c r="GK4" s="43"/>
      <c r="GL4" s="40">
        <f ca="1">'BingoCardGenerator.com'!$OB$2</f>
        <v>8</v>
      </c>
      <c r="GM4" s="41">
        <f ca="1">'BingoCardGenerator.com'!$OC$2</f>
        <v>24</v>
      </c>
      <c r="GN4" s="41">
        <f ca="1">'BingoCardGenerator.com'!$OD$2</f>
        <v>38</v>
      </c>
      <c r="GO4" s="41">
        <f ca="1">'BingoCardGenerator.com'!$OE$2</f>
        <v>54</v>
      </c>
      <c r="GP4" s="42">
        <f ca="1">'BingoCardGenerator.com'!$OF$2</f>
        <v>64</v>
      </c>
      <c r="GQ4" s="40">
        <f ca="1">'BingoCardGenerator.com'!$OR$2</f>
        <v>9</v>
      </c>
      <c r="GR4" s="41">
        <f ca="1">'BingoCardGenerator.com'!$OS$2</f>
        <v>17</v>
      </c>
      <c r="GS4" s="41">
        <f ca="1">'BingoCardGenerator.com'!$OT$2</f>
        <v>35</v>
      </c>
      <c r="GT4" s="41">
        <f ca="1">'BingoCardGenerator.com'!$OU$2</f>
        <v>49</v>
      </c>
      <c r="GU4" s="42">
        <f ca="1">'BingoCardGenerator.com'!$OV$2</f>
        <v>62</v>
      </c>
      <c r="GV4" s="43"/>
      <c r="GW4" s="40">
        <f ca="1">'BingoCardGenerator.com'!$OX$2</f>
        <v>8</v>
      </c>
      <c r="GX4" s="41">
        <f ca="1">'BingoCardGenerator.com'!$OY$2</f>
        <v>25</v>
      </c>
      <c r="GY4" s="41">
        <f ca="1">'BingoCardGenerator.com'!$OZ$2</f>
        <v>35</v>
      </c>
      <c r="GZ4" s="41">
        <f ca="1">'BingoCardGenerator.com'!$PA$2</f>
        <v>55</v>
      </c>
      <c r="HA4" s="42">
        <f ca="1">'BingoCardGenerator.com'!$PB$2</f>
        <v>72</v>
      </c>
      <c r="HB4" s="40">
        <f ca="1">'BingoCardGenerator.com'!$PN$2</f>
        <v>9</v>
      </c>
      <c r="HC4" s="41">
        <f ca="1">'BingoCardGenerator.com'!$PO$2</f>
        <v>16</v>
      </c>
      <c r="HD4" s="41">
        <f ca="1">'BingoCardGenerator.com'!$PP$2</f>
        <v>44</v>
      </c>
      <c r="HE4" s="41">
        <f ca="1">'BingoCardGenerator.com'!$PQ$2</f>
        <v>51</v>
      </c>
      <c r="HF4" s="42">
        <f ca="1">'BingoCardGenerator.com'!$PR$2</f>
        <v>67</v>
      </c>
      <c r="HG4" s="43"/>
      <c r="HH4" s="40">
        <f ca="1">'BingoCardGenerator.com'!$PT$2</f>
        <v>6</v>
      </c>
      <c r="HI4" s="41">
        <f ca="1">'BingoCardGenerator.com'!$PU$2</f>
        <v>22</v>
      </c>
      <c r="HJ4" s="41">
        <f ca="1">'BingoCardGenerator.com'!$PV$2</f>
        <v>34</v>
      </c>
      <c r="HK4" s="41">
        <f ca="1">'BingoCardGenerator.com'!$PW$2</f>
        <v>53</v>
      </c>
      <c r="HL4" s="42">
        <f ca="1">'BingoCardGenerator.com'!$PX$2</f>
        <v>73</v>
      </c>
      <c r="HM4" s="40">
        <f ca="1">'BingoCardGenerator.com'!$QJ$2</f>
        <v>12</v>
      </c>
      <c r="HN4" s="41">
        <f ca="1">'BingoCardGenerator.com'!$QK$2</f>
        <v>21</v>
      </c>
      <c r="HO4" s="41">
        <f ca="1">'BingoCardGenerator.com'!$QL$2</f>
        <v>38</v>
      </c>
      <c r="HP4" s="41">
        <f ca="1">'BingoCardGenerator.com'!$QM$2</f>
        <v>54</v>
      </c>
      <c r="HQ4" s="42">
        <f ca="1">'BingoCardGenerator.com'!$QN$2</f>
        <v>63</v>
      </c>
      <c r="HR4" s="43"/>
      <c r="HS4" s="40">
        <f ca="1">'BingoCardGenerator.com'!$QP$2</f>
        <v>4</v>
      </c>
      <c r="HT4" s="41">
        <f ca="1">'BingoCardGenerator.com'!$QQ$2</f>
        <v>17</v>
      </c>
      <c r="HU4" s="41">
        <f ca="1">'BingoCardGenerator.com'!$QR$2</f>
        <v>33</v>
      </c>
      <c r="HV4" s="41">
        <f ca="1">'BingoCardGenerator.com'!$QS$2</f>
        <v>53</v>
      </c>
      <c r="HW4" s="42">
        <f ca="1">'BingoCardGenerator.com'!$QT$2</f>
        <v>64</v>
      </c>
      <c r="HX4" s="40">
        <f ca="1">'BingoCardGenerator.com'!$RF$2</f>
        <v>11</v>
      </c>
      <c r="HY4" s="41">
        <f ca="1">'BingoCardGenerator.com'!$RG$2</f>
        <v>26</v>
      </c>
      <c r="HZ4" s="41">
        <f ca="1">'BingoCardGenerator.com'!$RH$2</f>
        <v>32</v>
      </c>
      <c r="IA4" s="41">
        <f ca="1">'BingoCardGenerator.com'!$RI$2</f>
        <v>60</v>
      </c>
      <c r="IB4" s="42">
        <f ca="1">'BingoCardGenerator.com'!$RJ$2</f>
        <v>64</v>
      </c>
      <c r="IC4" s="43"/>
      <c r="ID4" s="40">
        <f ca="1">'BingoCardGenerator.com'!$RL$2</f>
        <v>11</v>
      </c>
      <c r="IE4" s="41">
        <f ca="1">'BingoCardGenerator.com'!$RM$2</f>
        <v>26</v>
      </c>
      <c r="IF4" s="41">
        <f ca="1">'BingoCardGenerator.com'!$RN$2</f>
        <v>33</v>
      </c>
      <c r="IG4" s="41">
        <f ca="1">'BingoCardGenerator.com'!$RO$2</f>
        <v>55</v>
      </c>
      <c r="IH4" s="42">
        <f ca="1">'BingoCardGenerator.com'!$RP$2</f>
        <v>70</v>
      </c>
      <c r="II4" s="40">
        <f ca="1">'BingoCardGenerator.com'!$SB$2</f>
        <v>13</v>
      </c>
      <c r="IJ4" s="41">
        <f ca="1">'BingoCardGenerator.com'!$SC$2</f>
        <v>23</v>
      </c>
      <c r="IK4" s="41">
        <f ca="1">'BingoCardGenerator.com'!$SD$2</f>
        <v>36</v>
      </c>
      <c r="IL4" s="41">
        <f ca="1">'BingoCardGenerator.com'!$SE$2</f>
        <v>47</v>
      </c>
      <c r="IM4" s="42">
        <f ca="1">'BingoCardGenerator.com'!$SF$2</f>
        <v>64</v>
      </c>
      <c r="IN4" s="43"/>
      <c r="IO4" s="40">
        <f ca="1">'BingoCardGenerator.com'!$SH$2</f>
        <v>12</v>
      </c>
      <c r="IP4" s="41">
        <f ca="1">'BingoCardGenerator.com'!$SI$2</f>
        <v>26</v>
      </c>
      <c r="IQ4" s="41">
        <f ca="1">'BingoCardGenerator.com'!$SJ$2</f>
        <v>39</v>
      </c>
      <c r="IR4" s="41">
        <f ca="1">'BingoCardGenerator.com'!$SK$2</f>
        <v>57</v>
      </c>
      <c r="IS4" s="42">
        <f ca="1">'BingoCardGenerator.com'!$SL$2</f>
        <v>68</v>
      </c>
      <c r="IT4" s="40">
        <f ca="1">'BingoCardGenerator.com'!$SX$2</f>
        <v>7</v>
      </c>
      <c r="IU4" s="41">
        <f ca="1">'BingoCardGenerator.com'!$SY$2</f>
        <v>29</v>
      </c>
      <c r="IV4" s="41">
        <f ca="1">'BingoCardGenerator.com'!$SZ$2</f>
        <v>36</v>
      </c>
      <c r="IW4" s="41">
        <f ca="1">'BingoCardGenerator.com'!$TA$2</f>
        <v>50</v>
      </c>
      <c r="IX4" s="42">
        <f ca="1">'BingoCardGenerator.com'!$TB$2</f>
        <v>67</v>
      </c>
      <c r="IY4" s="43"/>
      <c r="IZ4" s="40">
        <f ca="1">'BingoCardGenerator.com'!$TD$2</f>
        <v>7</v>
      </c>
      <c r="JA4" s="41">
        <f ca="1">'BingoCardGenerator.com'!$TE$2</f>
        <v>19</v>
      </c>
      <c r="JB4" s="41">
        <f ca="1">'BingoCardGenerator.com'!$TF$2</f>
        <v>34</v>
      </c>
      <c r="JC4" s="41">
        <f ca="1">'BingoCardGenerator.com'!$TG$2</f>
        <v>53</v>
      </c>
      <c r="JD4" s="42">
        <f ca="1">'BingoCardGenerator.com'!$TH$2</f>
        <v>61</v>
      </c>
      <c r="JE4" s="40">
        <f ca="1">'BingoCardGenerator.com'!$TT$2</f>
        <v>14</v>
      </c>
      <c r="JF4" s="41">
        <f ca="1">'BingoCardGenerator.com'!$TU$2</f>
        <v>29</v>
      </c>
      <c r="JG4" s="41">
        <f ca="1">'BingoCardGenerator.com'!$TV$2</f>
        <v>35</v>
      </c>
      <c r="JH4" s="41">
        <f ca="1">'BingoCardGenerator.com'!$TW$2</f>
        <v>57</v>
      </c>
      <c r="JI4" s="42">
        <f ca="1">'BingoCardGenerator.com'!$TX$2</f>
        <v>61</v>
      </c>
      <c r="JJ4" s="43"/>
      <c r="JK4" s="40">
        <f ca="1">'BingoCardGenerator.com'!$TZ$2</f>
        <v>14</v>
      </c>
      <c r="JL4" s="41">
        <f ca="1">'BingoCardGenerator.com'!$UA$2</f>
        <v>19</v>
      </c>
      <c r="JM4" s="41">
        <f ca="1">'BingoCardGenerator.com'!$UB$2</f>
        <v>35</v>
      </c>
      <c r="JN4" s="41">
        <f ca="1">'BingoCardGenerator.com'!$UC$2</f>
        <v>55</v>
      </c>
      <c r="JO4" s="42">
        <f ca="1">'BingoCardGenerator.com'!$UD$2</f>
        <v>75</v>
      </c>
      <c r="JP4" s="5"/>
    </row>
    <row r="5" spans="1:275" s="6" customFormat="1" ht="55.5" customHeight="1">
      <c r="A5" s="47">
        <f ca="1">'BingoCardGenerator.com'!$L$3</f>
        <v>13</v>
      </c>
      <c r="B5" s="48">
        <f ca="1">'BingoCardGenerator.com'!$M$3</f>
        <v>28</v>
      </c>
      <c r="C5" s="48">
        <f ca="1">'BingoCardGenerator.com'!$N$3</f>
        <v>41</v>
      </c>
      <c r="D5" s="48">
        <f ca="1">'BingoCardGenerator.com'!$O$3</f>
        <v>59</v>
      </c>
      <c r="E5" s="49">
        <f ca="1">'BingoCardGenerator.com'!$P$3</f>
        <v>63</v>
      </c>
      <c r="F5" s="43"/>
      <c r="G5" s="47">
        <f ca="1">'BingoCardGenerator.com'!$R$3</f>
        <v>2</v>
      </c>
      <c r="H5" s="48">
        <f ca="1">'BingoCardGenerator.com'!$S$3</f>
        <v>18</v>
      </c>
      <c r="I5" s="48">
        <f ca="1">'BingoCardGenerator.com'!$T$3</f>
        <v>37</v>
      </c>
      <c r="J5" s="48">
        <f ca="1">'BingoCardGenerator.com'!$U$3</f>
        <v>56</v>
      </c>
      <c r="K5" s="49">
        <f ca="1">'BingoCardGenerator.com'!$V$3</f>
        <v>64</v>
      </c>
      <c r="L5" s="47">
        <f ca="1">'BingoCardGenerator.com'!$AH$3</f>
        <v>3</v>
      </c>
      <c r="M5" s="48">
        <f ca="1">'BingoCardGenerator.com'!$AI$3</f>
        <v>20</v>
      </c>
      <c r="N5" s="48">
        <f ca="1">'BingoCardGenerator.com'!$AJ$3</f>
        <v>36</v>
      </c>
      <c r="O5" s="48">
        <f ca="1">'BingoCardGenerator.com'!$AK$3</f>
        <v>54</v>
      </c>
      <c r="P5" s="49">
        <f ca="1">'BingoCardGenerator.com'!$AL$3</f>
        <v>75</v>
      </c>
      <c r="Q5" s="43"/>
      <c r="R5" s="47">
        <f ca="1">'BingoCardGenerator.com'!$AN$3</f>
        <v>14</v>
      </c>
      <c r="S5" s="48">
        <f ca="1">'BingoCardGenerator.com'!$AO$3</f>
        <v>16</v>
      </c>
      <c r="T5" s="48">
        <f ca="1">'BingoCardGenerator.com'!$AP$3</f>
        <v>38</v>
      </c>
      <c r="U5" s="48">
        <f ca="1">'BingoCardGenerator.com'!$AQ$3</f>
        <v>50</v>
      </c>
      <c r="V5" s="49">
        <f ca="1">'BingoCardGenerator.com'!$AR$3</f>
        <v>65</v>
      </c>
      <c r="W5" s="47">
        <f ca="1">'BingoCardGenerator.com'!$BD$3</f>
        <v>15</v>
      </c>
      <c r="X5" s="48">
        <f ca="1">'BingoCardGenerator.com'!$BE$3</f>
        <v>28</v>
      </c>
      <c r="Y5" s="48">
        <f ca="1">'BingoCardGenerator.com'!$BF$3</f>
        <v>37</v>
      </c>
      <c r="Z5" s="48">
        <f ca="1">'BingoCardGenerator.com'!$BG$3</f>
        <v>54</v>
      </c>
      <c r="AA5" s="49">
        <f ca="1">'BingoCardGenerator.com'!$BH$3</f>
        <v>71</v>
      </c>
      <c r="AB5" s="43"/>
      <c r="AC5" s="47">
        <f ca="1">'BingoCardGenerator.com'!$BJ$3</f>
        <v>10</v>
      </c>
      <c r="AD5" s="48">
        <f ca="1">'BingoCardGenerator.com'!$BK$3</f>
        <v>27</v>
      </c>
      <c r="AE5" s="48">
        <f ca="1">'BingoCardGenerator.com'!$BL$3</f>
        <v>32</v>
      </c>
      <c r="AF5" s="48">
        <f ca="1">'BingoCardGenerator.com'!$BM$3</f>
        <v>57</v>
      </c>
      <c r="AG5" s="49">
        <f ca="1">'BingoCardGenerator.com'!$BN$3</f>
        <v>65</v>
      </c>
      <c r="AH5" s="47">
        <f ca="1">'BingoCardGenerator.com'!$BZ$3</f>
        <v>6</v>
      </c>
      <c r="AI5" s="48">
        <f ca="1">'BingoCardGenerator.com'!$CA$3</f>
        <v>16</v>
      </c>
      <c r="AJ5" s="48">
        <f ca="1">'BingoCardGenerator.com'!$CB$3</f>
        <v>43</v>
      </c>
      <c r="AK5" s="48">
        <f ca="1">'BingoCardGenerator.com'!$CC$3</f>
        <v>54</v>
      </c>
      <c r="AL5" s="49">
        <f ca="1">'BingoCardGenerator.com'!$CD$3</f>
        <v>61</v>
      </c>
      <c r="AM5" s="43"/>
      <c r="AN5" s="47">
        <f ca="1">'BingoCardGenerator.com'!$CF$3</f>
        <v>5</v>
      </c>
      <c r="AO5" s="48">
        <f ca="1">'BingoCardGenerator.com'!$CG$3</f>
        <v>27</v>
      </c>
      <c r="AP5" s="48">
        <f ca="1">'BingoCardGenerator.com'!$CH$3</f>
        <v>45</v>
      </c>
      <c r="AQ5" s="48">
        <f ca="1">'BingoCardGenerator.com'!$CI$3</f>
        <v>58</v>
      </c>
      <c r="AR5" s="49">
        <f ca="1">'BingoCardGenerator.com'!$CJ$3</f>
        <v>62</v>
      </c>
      <c r="AS5" s="47">
        <f ca="1">'BingoCardGenerator.com'!$CV$3</f>
        <v>9</v>
      </c>
      <c r="AT5" s="48">
        <f ca="1">'BingoCardGenerator.com'!$CW$3</f>
        <v>21</v>
      </c>
      <c r="AU5" s="48">
        <f ca="1">'BingoCardGenerator.com'!$CX$3</f>
        <v>44</v>
      </c>
      <c r="AV5" s="48">
        <f ca="1">'BingoCardGenerator.com'!$CY$3</f>
        <v>49</v>
      </c>
      <c r="AW5" s="49">
        <f ca="1">'BingoCardGenerator.com'!$CZ$3</f>
        <v>65</v>
      </c>
      <c r="AX5" s="43"/>
      <c r="AY5" s="47">
        <f ca="1">'BingoCardGenerator.com'!$DB$3</f>
        <v>15</v>
      </c>
      <c r="AZ5" s="48">
        <f ca="1">'BingoCardGenerator.com'!$DC$3</f>
        <v>20</v>
      </c>
      <c r="BA5" s="48">
        <f ca="1">'BingoCardGenerator.com'!$DD$3</f>
        <v>34</v>
      </c>
      <c r="BB5" s="48">
        <f ca="1">'BingoCardGenerator.com'!$DE$3</f>
        <v>59</v>
      </c>
      <c r="BC5" s="49">
        <f ca="1">'BingoCardGenerator.com'!$DF$3</f>
        <v>65</v>
      </c>
      <c r="BD5" s="47">
        <f ca="1">'BingoCardGenerator.com'!$DR$3</f>
        <v>11</v>
      </c>
      <c r="BE5" s="48">
        <f ca="1">'BingoCardGenerator.com'!$DS$3</f>
        <v>23</v>
      </c>
      <c r="BF5" s="48">
        <f ca="1">'BingoCardGenerator.com'!$DT$3</f>
        <v>34</v>
      </c>
      <c r="BG5" s="48">
        <f ca="1">'BingoCardGenerator.com'!$DU$3</f>
        <v>54</v>
      </c>
      <c r="BH5" s="49">
        <f ca="1">'BingoCardGenerator.com'!$DV$3</f>
        <v>72</v>
      </c>
      <c r="BI5" s="43"/>
      <c r="BJ5" s="47">
        <f ca="1">'BingoCardGenerator.com'!$DX$3</f>
        <v>10</v>
      </c>
      <c r="BK5" s="48">
        <f ca="1">'BingoCardGenerator.com'!$DY$3</f>
        <v>22</v>
      </c>
      <c r="BL5" s="48">
        <f ca="1">'BingoCardGenerator.com'!$DZ$3</f>
        <v>42</v>
      </c>
      <c r="BM5" s="48">
        <f ca="1">'BingoCardGenerator.com'!$EA$3</f>
        <v>53</v>
      </c>
      <c r="BN5" s="49">
        <f ca="1">'BingoCardGenerator.com'!$EB$3</f>
        <v>63</v>
      </c>
      <c r="BO5" s="47">
        <f ca="1">'BingoCardGenerator.com'!$EN$3</f>
        <v>11</v>
      </c>
      <c r="BP5" s="48">
        <f ca="1">'BingoCardGenerator.com'!$EO$3</f>
        <v>25</v>
      </c>
      <c r="BQ5" s="48">
        <f ca="1">'BingoCardGenerator.com'!$EP$3</f>
        <v>40</v>
      </c>
      <c r="BR5" s="48">
        <f ca="1">'BingoCardGenerator.com'!$EQ$3</f>
        <v>55</v>
      </c>
      <c r="BS5" s="49">
        <f ca="1">'BingoCardGenerator.com'!$ER$3</f>
        <v>70</v>
      </c>
      <c r="BT5" s="43"/>
      <c r="BU5" s="47">
        <f ca="1">'BingoCardGenerator.com'!$ET$3</f>
        <v>6</v>
      </c>
      <c r="BV5" s="48">
        <f ca="1">'BingoCardGenerator.com'!$EU$3</f>
        <v>27</v>
      </c>
      <c r="BW5" s="48">
        <f ca="1">'BingoCardGenerator.com'!$EV$3</f>
        <v>33</v>
      </c>
      <c r="BX5" s="48">
        <f ca="1">'BingoCardGenerator.com'!$EW$3</f>
        <v>59</v>
      </c>
      <c r="BY5" s="49">
        <f ca="1">'BingoCardGenerator.com'!$EX$3</f>
        <v>62</v>
      </c>
      <c r="BZ5" s="47">
        <f ca="1">'BingoCardGenerator.com'!$FJ$3</f>
        <v>5</v>
      </c>
      <c r="CA5" s="48">
        <f ca="1">'BingoCardGenerator.com'!$FK$3</f>
        <v>26</v>
      </c>
      <c r="CB5" s="48">
        <f ca="1">'BingoCardGenerator.com'!$FL$3</f>
        <v>35</v>
      </c>
      <c r="CC5" s="48">
        <f ca="1">'BingoCardGenerator.com'!$FM$3</f>
        <v>52</v>
      </c>
      <c r="CD5" s="49">
        <f ca="1">'BingoCardGenerator.com'!$FN$3</f>
        <v>64</v>
      </c>
      <c r="CE5" s="43"/>
      <c r="CF5" s="47">
        <f ca="1">'BingoCardGenerator.com'!$FP$3</f>
        <v>13</v>
      </c>
      <c r="CG5" s="48">
        <f ca="1">'BingoCardGenerator.com'!$FQ$3</f>
        <v>24</v>
      </c>
      <c r="CH5" s="48">
        <f ca="1">'BingoCardGenerator.com'!$FR$3</f>
        <v>43</v>
      </c>
      <c r="CI5" s="48">
        <f ca="1">'BingoCardGenerator.com'!$FS$3</f>
        <v>59</v>
      </c>
      <c r="CJ5" s="49">
        <f ca="1">'BingoCardGenerator.com'!$FT$3</f>
        <v>62</v>
      </c>
      <c r="CK5" s="47">
        <f ca="1">'BingoCardGenerator.com'!$GF$3</f>
        <v>8</v>
      </c>
      <c r="CL5" s="48">
        <f ca="1">'BingoCardGenerator.com'!$GG$3</f>
        <v>26</v>
      </c>
      <c r="CM5" s="48">
        <f ca="1">'BingoCardGenerator.com'!$GH$3</f>
        <v>36</v>
      </c>
      <c r="CN5" s="48">
        <f ca="1">'BingoCardGenerator.com'!$GI$3</f>
        <v>52</v>
      </c>
      <c r="CO5" s="49">
        <f ca="1">'BingoCardGenerator.com'!$GJ$3</f>
        <v>74</v>
      </c>
      <c r="CP5" s="43"/>
      <c r="CQ5" s="47">
        <f ca="1">'BingoCardGenerator.com'!$GL$3</f>
        <v>7</v>
      </c>
      <c r="CR5" s="48">
        <f ca="1">'BingoCardGenerator.com'!$GM$3</f>
        <v>20</v>
      </c>
      <c r="CS5" s="48">
        <f ca="1">'BingoCardGenerator.com'!$GN$3</f>
        <v>33</v>
      </c>
      <c r="CT5" s="48">
        <f ca="1">'BingoCardGenerator.com'!$GO$3</f>
        <v>47</v>
      </c>
      <c r="CU5" s="49">
        <f ca="1">'BingoCardGenerator.com'!$GP$3</f>
        <v>63</v>
      </c>
      <c r="CV5" s="47">
        <f ca="1">'BingoCardGenerator.com'!$HB$3</f>
        <v>13</v>
      </c>
      <c r="CW5" s="48">
        <f ca="1">'BingoCardGenerator.com'!$HC$3</f>
        <v>29</v>
      </c>
      <c r="CX5" s="48">
        <f ca="1">'BingoCardGenerator.com'!$HD$3</f>
        <v>32</v>
      </c>
      <c r="CY5" s="48">
        <f ca="1">'BingoCardGenerator.com'!$HE$3</f>
        <v>60</v>
      </c>
      <c r="CZ5" s="49">
        <f ca="1">'BingoCardGenerator.com'!$HF$3</f>
        <v>72</v>
      </c>
      <c r="DA5" s="43"/>
      <c r="DB5" s="47">
        <f ca="1">'BingoCardGenerator.com'!$HH$3</f>
        <v>1</v>
      </c>
      <c r="DC5" s="48">
        <f ca="1">'BingoCardGenerator.com'!$HI$3</f>
        <v>21</v>
      </c>
      <c r="DD5" s="48">
        <f ca="1">'BingoCardGenerator.com'!$HJ$3</f>
        <v>41</v>
      </c>
      <c r="DE5" s="48">
        <f ca="1">'BingoCardGenerator.com'!$HK$3</f>
        <v>57</v>
      </c>
      <c r="DF5" s="49">
        <f ca="1">'BingoCardGenerator.com'!$HL$3</f>
        <v>75</v>
      </c>
      <c r="DG5" s="47">
        <f ca="1">'BingoCardGenerator.com'!$HX$3</f>
        <v>9</v>
      </c>
      <c r="DH5" s="48">
        <f ca="1">'BingoCardGenerator.com'!$HY$3</f>
        <v>30</v>
      </c>
      <c r="DI5" s="48">
        <f ca="1">'BingoCardGenerator.com'!$HZ$3</f>
        <v>35</v>
      </c>
      <c r="DJ5" s="48">
        <f ca="1">'BingoCardGenerator.com'!$IA$3</f>
        <v>51</v>
      </c>
      <c r="DK5" s="49">
        <f ca="1">'BingoCardGenerator.com'!$IB$3</f>
        <v>63</v>
      </c>
      <c r="DL5" s="43"/>
      <c r="DM5" s="47">
        <f ca="1">'BingoCardGenerator.com'!$ID$3</f>
        <v>5</v>
      </c>
      <c r="DN5" s="48">
        <f ca="1">'BingoCardGenerator.com'!$IE$3</f>
        <v>22</v>
      </c>
      <c r="DO5" s="48">
        <f ca="1">'BingoCardGenerator.com'!$IF$3</f>
        <v>44</v>
      </c>
      <c r="DP5" s="48">
        <f ca="1">'BingoCardGenerator.com'!$IG$3</f>
        <v>53</v>
      </c>
      <c r="DQ5" s="49">
        <f ca="1">'BingoCardGenerator.com'!$IH$3</f>
        <v>66</v>
      </c>
      <c r="DR5" s="47">
        <f ca="1">'BingoCardGenerator.com'!$IT$3</f>
        <v>1</v>
      </c>
      <c r="DS5" s="48">
        <f ca="1">'BingoCardGenerator.com'!$IU$3</f>
        <v>18</v>
      </c>
      <c r="DT5" s="48">
        <f ca="1">'BingoCardGenerator.com'!$IV$3</f>
        <v>42</v>
      </c>
      <c r="DU5" s="48">
        <f ca="1">'BingoCardGenerator.com'!$IW$3</f>
        <v>56</v>
      </c>
      <c r="DV5" s="49">
        <f ca="1">'BingoCardGenerator.com'!$IX$3</f>
        <v>75</v>
      </c>
      <c r="DW5" s="43"/>
      <c r="DX5" s="47">
        <f ca="1">'BingoCardGenerator.com'!$IZ$3</f>
        <v>2</v>
      </c>
      <c r="DY5" s="48">
        <f ca="1">'BingoCardGenerator.com'!$JA$3</f>
        <v>19</v>
      </c>
      <c r="DZ5" s="48">
        <f ca="1">'BingoCardGenerator.com'!$JB$3</f>
        <v>45</v>
      </c>
      <c r="EA5" s="48">
        <f ca="1">'BingoCardGenerator.com'!$JC$3</f>
        <v>57</v>
      </c>
      <c r="EB5" s="49">
        <f ca="1">'BingoCardGenerator.com'!$JD$3</f>
        <v>63</v>
      </c>
      <c r="EC5" s="47">
        <f ca="1">'BingoCardGenerator.com'!$JP$3</f>
        <v>15</v>
      </c>
      <c r="ED5" s="48">
        <f ca="1">'BingoCardGenerator.com'!$JQ$3</f>
        <v>27</v>
      </c>
      <c r="EE5" s="48">
        <f ca="1">'BingoCardGenerator.com'!$JR$3</f>
        <v>34</v>
      </c>
      <c r="EF5" s="48">
        <f ca="1">'BingoCardGenerator.com'!$JS$3</f>
        <v>57</v>
      </c>
      <c r="EG5" s="49">
        <f ca="1">'BingoCardGenerator.com'!$JT$3</f>
        <v>61</v>
      </c>
      <c r="EH5" s="43"/>
      <c r="EI5" s="47">
        <f ca="1">'BingoCardGenerator.com'!$JV$3</f>
        <v>4</v>
      </c>
      <c r="EJ5" s="48">
        <f ca="1">'BingoCardGenerator.com'!$JW$3</f>
        <v>24</v>
      </c>
      <c r="EK5" s="48">
        <f ca="1">'BingoCardGenerator.com'!$JX$3</f>
        <v>39</v>
      </c>
      <c r="EL5" s="48">
        <f ca="1">'BingoCardGenerator.com'!$JY$3</f>
        <v>47</v>
      </c>
      <c r="EM5" s="49">
        <f ca="1">'BingoCardGenerator.com'!$JZ$3</f>
        <v>72</v>
      </c>
      <c r="EN5" s="47">
        <f ca="1">'BingoCardGenerator.com'!$KL$3</f>
        <v>11</v>
      </c>
      <c r="EO5" s="48">
        <f ca="1">'BingoCardGenerator.com'!$KM$3</f>
        <v>16</v>
      </c>
      <c r="EP5" s="48">
        <f ca="1">'BingoCardGenerator.com'!$KN$3</f>
        <v>36</v>
      </c>
      <c r="EQ5" s="48">
        <f ca="1">'BingoCardGenerator.com'!$KO$3</f>
        <v>58</v>
      </c>
      <c r="ER5" s="49">
        <f ca="1">'BingoCardGenerator.com'!$KP$3</f>
        <v>64</v>
      </c>
      <c r="ES5" s="43"/>
      <c r="ET5" s="47">
        <f ca="1">'BingoCardGenerator.com'!$KR$3</f>
        <v>4</v>
      </c>
      <c r="EU5" s="48">
        <f ca="1">'BingoCardGenerator.com'!$KS$3</f>
        <v>19</v>
      </c>
      <c r="EV5" s="48">
        <f ca="1">'BingoCardGenerator.com'!$KT$3</f>
        <v>45</v>
      </c>
      <c r="EW5" s="48">
        <f ca="1">'BingoCardGenerator.com'!$KU$3</f>
        <v>49</v>
      </c>
      <c r="EX5" s="49">
        <f ca="1">'BingoCardGenerator.com'!$KV$3</f>
        <v>64</v>
      </c>
      <c r="EY5" s="47">
        <f ca="1">'BingoCardGenerator.com'!$LH$3</f>
        <v>13</v>
      </c>
      <c r="EZ5" s="48">
        <f ca="1">'BingoCardGenerator.com'!$LI$3</f>
        <v>26</v>
      </c>
      <c r="FA5" s="48">
        <f ca="1">'BingoCardGenerator.com'!$LJ$3</f>
        <v>35</v>
      </c>
      <c r="FB5" s="48">
        <f ca="1">'BingoCardGenerator.com'!$LK$3</f>
        <v>57</v>
      </c>
      <c r="FC5" s="49">
        <f ca="1">'BingoCardGenerator.com'!$LL$3</f>
        <v>63</v>
      </c>
      <c r="FD5" s="43"/>
      <c r="FE5" s="47">
        <f ca="1">'BingoCardGenerator.com'!$LN$3</f>
        <v>7</v>
      </c>
      <c r="FF5" s="48">
        <f ca="1">'BingoCardGenerator.com'!$LO$3</f>
        <v>20</v>
      </c>
      <c r="FG5" s="48">
        <f ca="1">'BingoCardGenerator.com'!$LP$3</f>
        <v>41</v>
      </c>
      <c r="FH5" s="48">
        <f ca="1">'BingoCardGenerator.com'!$LQ$3</f>
        <v>56</v>
      </c>
      <c r="FI5" s="49">
        <f ca="1">'BingoCardGenerator.com'!$LR$3</f>
        <v>61</v>
      </c>
      <c r="FJ5" s="47">
        <f ca="1">'BingoCardGenerator.com'!$MD$3</f>
        <v>11</v>
      </c>
      <c r="FK5" s="48">
        <f ca="1">'BingoCardGenerator.com'!$ME$3</f>
        <v>28</v>
      </c>
      <c r="FL5" s="48">
        <f ca="1">'BingoCardGenerator.com'!$MF$3</f>
        <v>31</v>
      </c>
      <c r="FM5" s="48">
        <f ca="1">'BingoCardGenerator.com'!$MG$3</f>
        <v>60</v>
      </c>
      <c r="FN5" s="49">
        <f ca="1">'BingoCardGenerator.com'!$MH$3</f>
        <v>61</v>
      </c>
      <c r="FO5" s="43"/>
      <c r="FP5" s="47">
        <f ca="1">'BingoCardGenerator.com'!$MJ$3</f>
        <v>10</v>
      </c>
      <c r="FQ5" s="48">
        <f ca="1">'BingoCardGenerator.com'!$MK$3</f>
        <v>30</v>
      </c>
      <c r="FR5" s="48">
        <f ca="1">'BingoCardGenerator.com'!$ML$3</f>
        <v>36</v>
      </c>
      <c r="FS5" s="48">
        <f ca="1">'BingoCardGenerator.com'!$MM$3</f>
        <v>52</v>
      </c>
      <c r="FT5" s="49">
        <f ca="1">'BingoCardGenerator.com'!$MN$3</f>
        <v>65</v>
      </c>
      <c r="FU5" s="47">
        <f ca="1">'BingoCardGenerator.com'!$MZ$3</f>
        <v>13</v>
      </c>
      <c r="FV5" s="48">
        <f ca="1">'BingoCardGenerator.com'!$NA$3</f>
        <v>28</v>
      </c>
      <c r="FW5" s="48">
        <f ca="1">'BingoCardGenerator.com'!$NB$3</f>
        <v>42</v>
      </c>
      <c r="FX5" s="48">
        <f ca="1">'BingoCardGenerator.com'!$NC$3</f>
        <v>58</v>
      </c>
      <c r="FY5" s="49">
        <f ca="1">'BingoCardGenerator.com'!$ND$3</f>
        <v>71</v>
      </c>
      <c r="FZ5" s="43"/>
      <c r="GA5" s="47">
        <f ca="1">'BingoCardGenerator.com'!$NF$3</f>
        <v>6</v>
      </c>
      <c r="GB5" s="48">
        <f ca="1">'BingoCardGenerator.com'!$NG$3</f>
        <v>25</v>
      </c>
      <c r="GC5" s="48">
        <f ca="1">'BingoCardGenerator.com'!$NH$3</f>
        <v>40</v>
      </c>
      <c r="GD5" s="48">
        <f ca="1">'BingoCardGenerator.com'!$NI$3</f>
        <v>55</v>
      </c>
      <c r="GE5" s="49">
        <f ca="1">'BingoCardGenerator.com'!$NJ$3</f>
        <v>65</v>
      </c>
      <c r="GF5" s="47">
        <f ca="1">'BingoCardGenerator.com'!$NV$3</f>
        <v>10</v>
      </c>
      <c r="GG5" s="48">
        <f ca="1">'BingoCardGenerator.com'!$NW$3</f>
        <v>28</v>
      </c>
      <c r="GH5" s="48">
        <f ca="1">'BingoCardGenerator.com'!$NX$3</f>
        <v>31</v>
      </c>
      <c r="GI5" s="48">
        <f ca="1">'BingoCardGenerator.com'!$NY$3</f>
        <v>58</v>
      </c>
      <c r="GJ5" s="49">
        <f ca="1">'BingoCardGenerator.com'!$NZ$3</f>
        <v>72</v>
      </c>
      <c r="GK5" s="43"/>
      <c r="GL5" s="47">
        <f ca="1">'BingoCardGenerator.com'!$OB$3</f>
        <v>4</v>
      </c>
      <c r="GM5" s="48">
        <f ca="1">'BingoCardGenerator.com'!$OC$3</f>
        <v>27</v>
      </c>
      <c r="GN5" s="48">
        <f ca="1">'BingoCardGenerator.com'!$OD$3</f>
        <v>45</v>
      </c>
      <c r="GO5" s="48">
        <f ca="1">'BingoCardGenerator.com'!$OE$3</f>
        <v>53</v>
      </c>
      <c r="GP5" s="49">
        <f ca="1">'BingoCardGenerator.com'!$OF$3</f>
        <v>61</v>
      </c>
      <c r="GQ5" s="47">
        <f ca="1">'BingoCardGenerator.com'!$OR$3</f>
        <v>10</v>
      </c>
      <c r="GR5" s="48">
        <f ca="1">'BingoCardGenerator.com'!$OS$3</f>
        <v>16</v>
      </c>
      <c r="GS5" s="48">
        <f ca="1">'BingoCardGenerator.com'!$OT$3</f>
        <v>33</v>
      </c>
      <c r="GT5" s="48">
        <f ca="1">'BingoCardGenerator.com'!$OU$3</f>
        <v>50</v>
      </c>
      <c r="GU5" s="49">
        <f ca="1">'BingoCardGenerator.com'!$OV$3</f>
        <v>71</v>
      </c>
      <c r="GV5" s="43"/>
      <c r="GW5" s="47">
        <f ca="1">'BingoCardGenerator.com'!$OX$3</f>
        <v>13</v>
      </c>
      <c r="GX5" s="48">
        <f ca="1">'BingoCardGenerator.com'!$OY$3</f>
        <v>18</v>
      </c>
      <c r="GY5" s="48">
        <f ca="1">'BingoCardGenerator.com'!$OZ$3</f>
        <v>34</v>
      </c>
      <c r="GZ5" s="48">
        <f ca="1">'BingoCardGenerator.com'!$PA$3</f>
        <v>56</v>
      </c>
      <c r="HA5" s="49">
        <f ca="1">'BingoCardGenerator.com'!$PB$3</f>
        <v>68</v>
      </c>
      <c r="HB5" s="47">
        <f ca="1">'BingoCardGenerator.com'!$PN$3</f>
        <v>6</v>
      </c>
      <c r="HC5" s="48">
        <f ca="1">'BingoCardGenerator.com'!$PO$3</f>
        <v>21</v>
      </c>
      <c r="HD5" s="48">
        <f ca="1">'BingoCardGenerator.com'!$PP$3</f>
        <v>38</v>
      </c>
      <c r="HE5" s="48">
        <f ca="1">'BingoCardGenerator.com'!$PQ$3</f>
        <v>55</v>
      </c>
      <c r="HF5" s="49">
        <f ca="1">'BingoCardGenerator.com'!$PR$3</f>
        <v>62</v>
      </c>
      <c r="HG5" s="43"/>
      <c r="HH5" s="47">
        <f ca="1">'BingoCardGenerator.com'!$PT$3</f>
        <v>1</v>
      </c>
      <c r="HI5" s="48">
        <f ca="1">'BingoCardGenerator.com'!$PU$3</f>
        <v>23</v>
      </c>
      <c r="HJ5" s="48">
        <f ca="1">'BingoCardGenerator.com'!$PV$3</f>
        <v>41</v>
      </c>
      <c r="HK5" s="48">
        <f ca="1">'BingoCardGenerator.com'!$PW$3</f>
        <v>48</v>
      </c>
      <c r="HL5" s="49">
        <f ca="1">'BingoCardGenerator.com'!$PX$3</f>
        <v>70</v>
      </c>
      <c r="HM5" s="47">
        <f ca="1">'BingoCardGenerator.com'!$QJ$3</f>
        <v>9</v>
      </c>
      <c r="HN5" s="48">
        <f ca="1">'BingoCardGenerator.com'!$QK$3</f>
        <v>30</v>
      </c>
      <c r="HO5" s="48">
        <f ca="1">'BingoCardGenerator.com'!$QL$3</f>
        <v>44</v>
      </c>
      <c r="HP5" s="48">
        <f ca="1">'BingoCardGenerator.com'!$QM$3</f>
        <v>55</v>
      </c>
      <c r="HQ5" s="49">
        <f ca="1">'BingoCardGenerator.com'!$QN$3</f>
        <v>72</v>
      </c>
      <c r="HR5" s="43"/>
      <c r="HS5" s="47">
        <f ca="1">'BingoCardGenerator.com'!$QP$3</f>
        <v>7</v>
      </c>
      <c r="HT5" s="48">
        <f ca="1">'BingoCardGenerator.com'!$QQ$3</f>
        <v>24</v>
      </c>
      <c r="HU5" s="48">
        <f ca="1">'BingoCardGenerator.com'!$QR$3</f>
        <v>35</v>
      </c>
      <c r="HV5" s="48">
        <f ca="1">'BingoCardGenerator.com'!$QS$3</f>
        <v>52</v>
      </c>
      <c r="HW5" s="49">
        <f ca="1">'BingoCardGenerator.com'!$QT$3</f>
        <v>63</v>
      </c>
      <c r="HX5" s="47">
        <f ca="1">'BingoCardGenerator.com'!$RF$3</f>
        <v>4</v>
      </c>
      <c r="HY5" s="48">
        <f ca="1">'BingoCardGenerator.com'!$RG$3</f>
        <v>22</v>
      </c>
      <c r="HZ5" s="48">
        <f ca="1">'BingoCardGenerator.com'!$RH$3</f>
        <v>37</v>
      </c>
      <c r="IA5" s="48">
        <f ca="1">'BingoCardGenerator.com'!$RI$3</f>
        <v>59</v>
      </c>
      <c r="IB5" s="49">
        <f ca="1">'BingoCardGenerator.com'!$RJ$3</f>
        <v>71</v>
      </c>
      <c r="IC5" s="43"/>
      <c r="ID5" s="47">
        <f ca="1">'BingoCardGenerator.com'!$RL$3</f>
        <v>5</v>
      </c>
      <c r="IE5" s="48">
        <f ca="1">'BingoCardGenerator.com'!$RM$3</f>
        <v>25</v>
      </c>
      <c r="IF5" s="48">
        <f ca="1">'BingoCardGenerator.com'!$RN$3</f>
        <v>31</v>
      </c>
      <c r="IG5" s="48">
        <f ca="1">'BingoCardGenerator.com'!$RO$3</f>
        <v>49</v>
      </c>
      <c r="IH5" s="49">
        <f ca="1">'BingoCardGenerator.com'!$RP$3</f>
        <v>71</v>
      </c>
      <c r="II5" s="47">
        <f ca="1">'BingoCardGenerator.com'!$SB$3</f>
        <v>14</v>
      </c>
      <c r="IJ5" s="48">
        <f ca="1">'BingoCardGenerator.com'!$SC$3</f>
        <v>24</v>
      </c>
      <c r="IK5" s="48">
        <f ca="1">'BingoCardGenerator.com'!$SD$3</f>
        <v>35</v>
      </c>
      <c r="IL5" s="48">
        <f ca="1">'BingoCardGenerator.com'!$SE$3</f>
        <v>46</v>
      </c>
      <c r="IM5" s="49">
        <f ca="1">'BingoCardGenerator.com'!$SF$3</f>
        <v>69</v>
      </c>
      <c r="IN5" s="43"/>
      <c r="IO5" s="47">
        <f ca="1">'BingoCardGenerator.com'!$SH$3</f>
        <v>2</v>
      </c>
      <c r="IP5" s="48">
        <f ca="1">'BingoCardGenerator.com'!$SI$3</f>
        <v>20</v>
      </c>
      <c r="IQ5" s="48">
        <f ca="1">'BingoCardGenerator.com'!$SJ$3</f>
        <v>32</v>
      </c>
      <c r="IR5" s="48">
        <f ca="1">'BingoCardGenerator.com'!$SK$3</f>
        <v>54</v>
      </c>
      <c r="IS5" s="49">
        <f ca="1">'BingoCardGenerator.com'!$SL$3</f>
        <v>71</v>
      </c>
      <c r="IT5" s="47">
        <f ca="1">'BingoCardGenerator.com'!$SX$3</f>
        <v>12</v>
      </c>
      <c r="IU5" s="48">
        <f ca="1">'BingoCardGenerator.com'!$SY$3</f>
        <v>30</v>
      </c>
      <c r="IV5" s="48">
        <f ca="1">'BingoCardGenerator.com'!$SZ$3</f>
        <v>44</v>
      </c>
      <c r="IW5" s="48">
        <f ca="1">'BingoCardGenerator.com'!$TA$3</f>
        <v>54</v>
      </c>
      <c r="IX5" s="49">
        <f ca="1">'BingoCardGenerator.com'!$TB$3</f>
        <v>72</v>
      </c>
      <c r="IY5" s="43"/>
      <c r="IZ5" s="47">
        <f ca="1">'BingoCardGenerator.com'!$TD$3</f>
        <v>10</v>
      </c>
      <c r="JA5" s="48">
        <f ca="1">'BingoCardGenerator.com'!$TE$3</f>
        <v>16</v>
      </c>
      <c r="JB5" s="48">
        <f ca="1">'BingoCardGenerator.com'!$TF$3</f>
        <v>35</v>
      </c>
      <c r="JC5" s="48">
        <f ca="1">'BingoCardGenerator.com'!$TG$3</f>
        <v>52</v>
      </c>
      <c r="JD5" s="49">
        <f ca="1">'BingoCardGenerator.com'!$TH$3</f>
        <v>63</v>
      </c>
      <c r="JE5" s="47">
        <f ca="1">'BingoCardGenerator.com'!$TT$3</f>
        <v>12</v>
      </c>
      <c r="JF5" s="48">
        <f ca="1">'BingoCardGenerator.com'!$TU$3</f>
        <v>28</v>
      </c>
      <c r="JG5" s="48">
        <f ca="1">'BingoCardGenerator.com'!$TV$3</f>
        <v>38</v>
      </c>
      <c r="JH5" s="48">
        <f ca="1">'BingoCardGenerator.com'!$TW$3</f>
        <v>59</v>
      </c>
      <c r="JI5" s="49">
        <f ca="1">'BingoCardGenerator.com'!$TX$3</f>
        <v>68</v>
      </c>
      <c r="JJ5" s="43"/>
      <c r="JK5" s="47">
        <f ca="1">'BingoCardGenerator.com'!$TZ$3</f>
        <v>4</v>
      </c>
      <c r="JL5" s="48">
        <f ca="1">'BingoCardGenerator.com'!$UA$3</f>
        <v>21</v>
      </c>
      <c r="JM5" s="48">
        <f ca="1">'BingoCardGenerator.com'!$UB$3</f>
        <v>37</v>
      </c>
      <c r="JN5" s="48">
        <f ca="1">'BingoCardGenerator.com'!$UC$3</f>
        <v>57</v>
      </c>
      <c r="JO5" s="49">
        <f ca="1">'BingoCardGenerator.com'!$UD$3</f>
        <v>74</v>
      </c>
    </row>
    <row r="6" spans="1:275" s="6" customFormat="1" ht="55.5" customHeight="1">
      <c r="A6" s="47">
        <f ca="1">'BingoCardGenerator.com'!$L$4</f>
        <v>2</v>
      </c>
      <c r="B6" s="48">
        <f ca="1">'BingoCardGenerator.com'!$M$4</f>
        <v>19</v>
      </c>
      <c r="C6" s="50" t="str">
        <f>Instructions!$F$13</f>
        <v>Free</v>
      </c>
      <c r="D6" s="48">
        <f ca="1">'BingoCardGenerator.com'!$O$4</f>
        <v>56</v>
      </c>
      <c r="E6" s="49">
        <f ca="1">'BingoCardGenerator.com'!$P$4</f>
        <v>62</v>
      </c>
      <c r="F6" s="43"/>
      <c r="G6" s="47">
        <f ca="1">'BingoCardGenerator.com'!$R$4</f>
        <v>11</v>
      </c>
      <c r="H6" s="48">
        <f ca="1">'BingoCardGenerator.com'!$S$4</f>
        <v>21</v>
      </c>
      <c r="I6" s="50" t="str">
        <f>Instructions!$F$13</f>
        <v>Free</v>
      </c>
      <c r="J6" s="48">
        <f ca="1">'BingoCardGenerator.com'!$U$4</f>
        <v>48</v>
      </c>
      <c r="K6" s="49">
        <f ca="1">'BingoCardGenerator.com'!$V$4</f>
        <v>65</v>
      </c>
      <c r="L6" s="47">
        <f ca="1">'BingoCardGenerator.com'!$AH$4</f>
        <v>15</v>
      </c>
      <c r="M6" s="48">
        <f ca="1">'BingoCardGenerator.com'!$AI$4</f>
        <v>29</v>
      </c>
      <c r="N6" s="50" t="str">
        <f>Instructions!$F$13</f>
        <v>Free</v>
      </c>
      <c r="O6" s="48">
        <f ca="1">'BingoCardGenerator.com'!$AK$4</f>
        <v>47</v>
      </c>
      <c r="P6" s="49">
        <f ca="1">'BingoCardGenerator.com'!$AL$4</f>
        <v>67</v>
      </c>
      <c r="Q6" s="43"/>
      <c r="R6" s="47">
        <f ca="1">'BingoCardGenerator.com'!$AN$4</f>
        <v>15</v>
      </c>
      <c r="S6" s="48">
        <f ca="1">'BingoCardGenerator.com'!$AO$4</f>
        <v>27</v>
      </c>
      <c r="T6" s="50" t="str">
        <f>Instructions!$F$13</f>
        <v>Free</v>
      </c>
      <c r="U6" s="48">
        <f ca="1">'BingoCardGenerator.com'!$AQ$4</f>
        <v>47</v>
      </c>
      <c r="V6" s="49">
        <f ca="1">'BingoCardGenerator.com'!$AR$4</f>
        <v>74</v>
      </c>
      <c r="W6" s="47">
        <f ca="1">'BingoCardGenerator.com'!$BD$4</f>
        <v>8</v>
      </c>
      <c r="X6" s="48">
        <f ca="1">'BingoCardGenerator.com'!$BE$4</f>
        <v>24</v>
      </c>
      <c r="Y6" s="50" t="str">
        <f>Instructions!$F$13</f>
        <v>Free</v>
      </c>
      <c r="Z6" s="48">
        <f ca="1">'BingoCardGenerator.com'!$BG$4</f>
        <v>53</v>
      </c>
      <c r="AA6" s="49">
        <f ca="1">'BingoCardGenerator.com'!$BH$4</f>
        <v>62</v>
      </c>
      <c r="AB6" s="43"/>
      <c r="AC6" s="47">
        <f ca="1">'BingoCardGenerator.com'!$BJ$4</f>
        <v>14</v>
      </c>
      <c r="AD6" s="48">
        <f ca="1">'BingoCardGenerator.com'!$BK$4</f>
        <v>16</v>
      </c>
      <c r="AE6" s="50" t="str">
        <f>Instructions!$F$13</f>
        <v>Free</v>
      </c>
      <c r="AF6" s="48">
        <f ca="1">'BingoCardGenerator.com'!$BM$4</f>
        <v>46</v>
      </c>
      <c r="AG6" s="49">
        <f ca="1">'BingoCardGenerator.com'!$BN$4</f>
        <v>69</v>
      </c>
      <c r="AH6" s="47">
        <f ca="1">'BingoCardGenerator.com'!$BZ$4</f>
        <v>3</v>
      </c>
      <c r="AI6" s="48">
        <f ca="1">'BingoCardGenerator.com'!$CA$4</f>
        <v>28</v>
      </c>
      <c r="AJ6" s="50" t="str">
        <f>Instructions!$F$13</f>
        <v>Free</v>
      </c>
      <c r="AK6" s="48">
        <f ca="1">'BingoCardGenerator.com'!$CC$4</f>
        <v>51</v>
      </c>
      <c r="AL6" s="49">
        <f ca="1">'BingoCardGenerator.com'!$CD$4</f>
        <v>71</v>
      </c>
      <c r="AM6" s="43"/>
      <c r="AN6" s="47">
        <f ca="1">'BingoCardGenerator.com'!$CF$4</f>
        <v>10</v>
      </c>
      <c r="AO6" s="48">
        <f ca="1">'BingoCardGenerator.com'!$CG$4</f>
        <v>24</v>
      </c>
      <c r="AP6" s="50" t="str">
        <f>Instructions!$F$13</f>
        <v>Free</v>
      </c>
      <c r="AQ6" s="48">
        <f ca="1">'BingoCardGenerator.com'!$CI$4</f>
        <v>54</v>
      </c>
      <c r="AR6" s="49">
        <f ca="1">'BingoCardGenerator.com'!$CJ$4</f>
        <v>67</v>
      </c>
      <c r="AS6" s="47">
        <f ca="1">'BingoCardGenerator.com'!$CV$4</f>
        <v>3</v>
      </c>
      <c r="AT6" s="48">
        <f ca="1">'BingoCardGenerator.com'!$CW$4</f>
        <v>26</v>
      </c>
      <c r="AU6" s="50" t="str">
        <f>Instructions!$F$13</f>
        <v>Free</v>
      </c>
      <c r="AV6" s="48">
        <f ca="1">'BingoCardGenerator.com'!$CY$4</f>
        <v>48</v>
      </c>
      <c r="AW6" s="49">
        <f ca="1">'BingoCardGenerator.com'!$CZ$4</f>
        <v>64</v>
      </c>
      <c r="AX6" s="43"/>
      <c r="AY6" s="47">
        <f ca="1">'BingoCardGenerator.com'!$DB$4</f>
        <v>4</v>
      </c>
      <c r="AZ6" s="48">
        <f ca="1">'BingoCardGenerator.com'!$DC$4</f>
        <v>22</v>
      </c>
      <c r="BA6" s="50" t="str">
        <f>Instructions!$F$13</f>
        <v>Free</v>
      </c>
      <c r="BB6" s="48">
        <f ca="1">'BingoCardGenerator.com'!$DE$4</f>
        <v>49</v>
      </c>
      <c r="BC6" s="49">
        <f ca="1">'BingoCardGenerator.com'!$DF$4</f>
        <v>66</v>
      </c>
      <c r="BD6" s="47">
        <f ca="1">'BingoCardGenerator.com'!$DR$4</f>
        <v>15</v>
      </c>
      <c r="BE6" s="48">
        <f ca="1">'BingoCardGenerator.com'!$DS$4</f>
        <v>17</v>
      </c>
      <c r="BF6" s="50" t="str">
        <f>Instructions!$F$13</f>
        <v>Free</v>
      </c>
      <c r="BG6" s="48">
        <f ca="1">'BingoCardGenerator.com'!$DU$4</f>
        <v>49</v>
      </c>
      <c r="BH6" s="49">
        <f ca="1">'BingoCardGenerator.com'!$DV$4</f>
        <v>65</v>
      </c>
      <c r="BI6" s="43"/>
      <c r="BJ6" s="47">
        <f ca="1">'BingoCardGenerator.com'!$DX$4</f>
        <v>5</v>
      </c>
      <c r="BK6" s="48">
        <f ca="1">'BingoCardGenerator.com'!$DY$4</f>
        <v>25</v>
      </c>
      <c r="BL6" s="50" t="str">
        <f>Instructions!$F$13</f>
        <v>Free</v>
      </c>
      <c r="BM6" s="48">
        <f ca="1">'BingoCardGenerator.com'!$EA$4</f>
        <v>50</v>
      </c>
      <c r="BN6" s="49">
        <f ca="1">'BingoCardGenerator.com'!$EB$4</f>
        <v>73</v>
      </c>
      <c r="BO6" s="47">
        <f ca="1">'BingoCardGenerator.com'!$EN$4</f>
        <v>10</v>
      </c>
      <c r="BP6" s="48">
        <f ca="1">'BingoCardGenerator.com'!$EO$4</f>
        <v>30</v>
      </c>
      <c r="BQ6" s="50" t="str">
        <f>Instructions!$F$13</f>
        <v>Free</v>
      </c>
      <c r="BR6" s="48">
        <f ca="1">'BingoCardGenerator.com'!$EQ$4</f>
        <v>58</v>
      </c>
      <c r="BS6" s="49">
        <f ca="1">'BingoCardGenerator.com'!$ER$4</f>
        <v>72</v>
      </c>
      <c r="BT6" s="43"/>
      <c r="BU6" s="47">
        <f ca="1">'BingoCardGenerator.com'!$ET$4</f>
        <v>7</v>
      </c>
      <c r="BV6" s="48">
        <f ca="1">'BingoCardGenerator.com'!$EU$4</f>
        <v>26</v>
      </c>
      <c r="BW6" s="50" t="str">
        <f>Instructions!$F$13</f>
        <v>Free</v>
      </c>
      <c r="BX6" s="48">
        <f ca="1">'BingoCardGenerator.com'!$EW$4</f>
        <v>60</v>
      </c>
      <c r="BY6" s="49">
        <f ca="1">'BingoCardGenerator.com'!$EX$4</f>
        <v>64</v>
      </c>
      <c r="BZ6" s="47">
        <f ca="1">'BingoCardGenerator.com'!$FJ$4</f>
        <v>10</v>
      </c>
      <c r="CA6" s="48">
        <f ca="1">'BingoCardGenerator.com'!$FK$4</f>
        <v>18</v>
      </c>
      <c r="CB6" s="50" t="str">
        <f>Instructions!$F$13</f>
        <v>Free</v>
      </c>
      <c r="CC6" s="48">
        <f ca="1">'BingoCardGenerator.com'!$FM$4</f>
        <v>57</v>
      </c>
      <c r="CD6" s="49">
        <f ca="1">'BingoCardGenerator.com'!$FN$4</f>
        <v>71</v>
      </c>
      <c r="CE6" s="43"/>
      <c r="CF6" s="47">
        <f ca="1">'BingoCardGenerator.com'!$FP$4</f>
        <v>11</v>
      </c>
      <c r="CG6" s="48">
        <f ca="1">'BingoCardGenerator.com'!$FQ$4</f>
        <v>23</v>
      </c>
      <c r="CH6" s="50" t="str">
        <f>Instructions!$F$13</f>
        <v>Free</v>
      </c>
      <c r="CI6" s="48">
        <f ca="1">'BingoCardGenerator.com'!$FS$4</f>
        <v>52</v>
      </c>
      <c r="CJ6" s="49">
        <f ca="1">'BingoCardGenerator.com'!$FT$4</f>
        <v>71</v>
      </c>
      <c r="CK6" s="47">
        <f ca="1">'BingoCardGenerator.com'!$GF$4</f>
        <v>1</v>
      </c>
      <c r="CL6" s="48">
        <f ca="1">'BingoCardGenerator.com'!$GG$4</f>
        <v>22</v>
      </c>
      <c r="CM6" s="50" t="str">
        <f>Instructions!$F$13</f>
        <v>Free</v>
      </c>
      <c r="CN6" s="48">
        <f ca="1">'BingoCardGenerator.com'!$GI$4</f>
        <v>56</v>
      </c>
      <c r="CO6" s="49">
        <f ca="1">'BingoCardGenerator.com'!$GJ$4</f>
        <v>69</v>
      </c>
      <c r="CP6" s="43"/>
      <c r="CQ6" s="47">
        <f ca="1">'BingoCardGenerator.com'!$GL$4</f>
        <v>4</v>
      </c>
      <c r="CR6" s="48">
        <f ca="1">'BingoCardGenerator.com'!$GM$4</f>
        <v>29</v>
      </c>
      <c r="CS6" s="50" t="str">
        <f>Instructions!$F$13</f>
        <v>Free</v>
      </c>
      <c r="CT6" s="48">
        <f ca="1">'BingoCardGenerator.com'!$GO$4</f>
        <v>58</v>
      </c>
      <c r="CU6" s="49">
        <f ca="1">'BingoCardGenerator.com'!$GP$4</f>
        <v>72</v>
      </c>
      <c r="CV6" s="47">
        <f ca="1">'BingoCardGenerator.com'!$HB$4</f>
        <v>11</v>
      </c>
      <c r="CW6" s="48">
        <f ca="1">'BingoCardGenerator.com'!$HC$4</f>
        <v>23</v>
      </c>
      <c r="CX6" s="50" t="str">
        <f>Instructions!$F$13</f>
        <v>Free</v>
      </c>
      <c r="CY6" s="48">
        <f ca="1">'BingoCardGenerator.com'!$HE$4</f>
        <v>49</v>
      </c>
      <c r="CZ6" s="49">
        <f ca="1">'BingoCardGenerator.com'!$HF$4</f>
        <v>71</v>
      </c>
      <c r="DA6" s="43"/>
      <c r="DB6" s="47">
        <f ca="1">'BingoCardGenerator.com'!$HH$4</f>
        <v>2</v>
      </c>
      <c r="DC6" s="48">
        <f ca="1">'BingoCardGenerator.com'!$HI$4</f>
        <v>16</v>
      </c>
      <c r="DD6" s="50" t="str">
        <f>Instructions!$F$13</f>
        <v>Free</v>
      </c>
      <c r="DE6" s="48">
        <f ca="1">'BingoCardGenerator.com'!$HK$4</f>
        <v>51</v>
      </c>
      <c r="DF6" s="49">
        <f ca="1">'BingoCardGenerator.com'!$HL$4</f>
        <v>65</v>
      </c>
      <c r="DG6" s="47">
        <f ca="1">'BingoCardGenerator.com'!$HX$4</f>
        <v>10</v>
      </c>
      <c r="DH6" s="48">
        <f ca="1">'BingoCardGenerator.com'!$HY$4</f>
        <v>16</v>
      </c>
      <c r="DI6" s="50" t="str">
        <f>Instructions!$F$13</f>
        <v>Free</v>
      </c>
      <c r="DJ6" s="48">
        <f ca="1">'BingoCardGenerator.com'!$IA$4</f>
        <v>48</v>
      </c>
      <c r="DK6" s="49">
        <f ca="1">'BingoCardGenerator.com'!$IB$4</f>
        <v>65</v>
      </c>
      <c r="DL6" s="43"/>
      <c r="DM6" s="47">
        <f ca="1">'BingoCardGenerator.com'!$ID$4</f>
        <v>6</v>
      </c>
      <c r="DN6" s="48">
        <f ca="1">'BingoCardGenerator.com'!$IE$4</f>
        <v>29</v>
      </c>
      <c r="DO6" s="50" t="str">
        <f>Instructions!$F$13</f>
        <v>Free</v>
      </c>
      <c r="DP6" s="48">
        <f ca="1">'BingoCardGenerator.com'!$IG$4</f>
        <v>50</v>
      </c>
      <c r="DQ6" s="49">
        <f ca="1">'BingoCardGenerator.com'!$IH$4</f>
        <v>68</v>
      </c>
      <c r="DR6" s="47">
        <f ca="1">'BingoCardGenerator.com'!$IT$4</f>
        <v>5</v>
      </c>
      <c r="DS6" s="48">
        <f ca="1">'BingoCardGenerator.com'!$IU$4</f>
        <v>30</v>
      </c>
      <c r="DT6" s="50" t="str">
        <f>Instructions!$F$13</f>
        <v>Free</v>
      </c>
      <c r="DU6" s="48">
        <f ca="1">'BingoCardGenerator.com'!$IW$4</f>
        <v>50</v>
      </c>
      <c r="DV6" s="49">
        <f ca="1">'BingoCardGenerator.com'!$IX$4</f>
        <v>64</v>
      </c>
      <c r="DW6" s="43"/>
      <c r="DX6" s="47">
        <f ca="1">'BingoCardGenerator.com'!$IZ$4</f>
        <v>5</v>
      </c>
      <c r="DY6" s="48">
        <f ca="1">'BingoCardGenerator.com'!$JA$4</f>
        <v>23</v>
      </c>
      <c r="DZ6" s="50" t="str">
        <f>Instructions!$F$13</f>
        <v>Free</v>
      </c>
      <c r="EA6" s="48">
        <f ca="1">'BingoCardGenerator.com'!$JC$4</f>
        <v>46</v>
      </c>
      <c r="EB6" s="49">
        <f ca="1">'BingoCardGenerator.com'!$JD$4</f>
        <v>74</v>
      </c>
      <c r="EC6" s="47">
        <f ca="1">'BingoCardGenerator.com'!$JP$4</f>
        <v>3</v>
      </c>
      <c r="ED6" s="48">
        <f ca="1">'BingoCardGenerator.com'!$JQ$4</f>
        <v>22</v>
      </c>
      <c r="EE6" s="50" t="str">
        <f>Instructions!$F$13</f>
        <v>Free</v>
      </c>
      <c r="EF6" s="48">
        <f ca="1">'BingoCardGenerator.com'!$JS$4</f>
        <v>55</v>
      </c>
      <c r="EG6" s="49">
        <f ca="1">'BingoCardGenerator.com'!$JT$4</f>
        <v>66</v>
      </c>
      <c r="EH6" s="43"/>
      <c r="EI6" s="47">
        <f ca="1">'BingoCardGenerator.com'!$JV$4</f>
        <v>14</v>
      </c>
      <c r="EJ6" s="48">
        <f ca="1">'BingoCardGenerator.com'!$JW$4</f>
        <v>27</v>
      </c>
      <c r="EK6" s="50" t="str">
        <f>Instructions!$F$13</f>
        <v>Free</v>
      </c>
      <c r="EL6" s="48">
        <f ca="1">'BingoCardGenerator.com'!$JY$4</f>
        <v>58</v>
      </c>
      <c r="EM6" s="49">
        <f ca="1">'BingoCardGenerator.com'!$JZ$4</f>
        <v>63</v>
      </c>
      <c r="EN6" s="47">
        <f ca="1">'BingoCardGenerator.com'!$KL$4</f>
        <v>12</v>
      </c>
      <c r="EO6" s="48">
        <f ca="1">'BingoCardGenerator.com'!$KM$4</f>
        <v>30</v>
      </c>
      <c r="EP6" s="50" t="str">
        <f>Instructions!$F$13</f>
        <v>Free</v>
      </c>
      <c r="EQ6" s="48">
        <f ca="1">'BingoCardGenerator.com'!$KO$4</f>
        <v>52</v>
      </c>
      <c r="ER6" s="49">
        <f ca="1">'BingoCardGenerator.com'!$KP$4</f>
        <v>71</v>
      </c>
      <c r="ES6" s="43"/>
      <c r="ET6" s="47">
        <f ca="1">'BingoCardGenerator.com'!$KR$4</f>
        <v>3</v>
      </c>
      <c r="EU6" s="48">
        <f ca="1">'BingoCardGenerator.com'!$KS$4</f>
        <v>20</v>
      </c>
      <c r="EV6" s="50" t="str">
        <f>Instructions!$F$13</f>
        <v>Free</v>
      </c>
      <c r="EW6" s="48">
        <f ca="1">'BingoCardGenerator.com'!$KU$4</f>
        <v>48</v>
      </c>
      <c r="EX6" s="49">
        <f ca="1">'BingoCardGenerator.com'!$KV$4</f>
        <v>69</v>
      </c>
      <c r="EY6" s="47">
        <f ca="1">'BingoCardGenerator.com'!$LH$4</f>
        <v>2</v>
      </c>
      <c r="EZ6" s="48">
        <f ca="1">'BingoCardGenerator.com'!$LI$4</f>
        <v>24</v>
      </c>
      <c r="FA6" s="50" t="str">
        <f>Instructions!$F$13</f>
        <v>Free</v>
      </c>
      <c r="FB6" s="48">
        <f ca="1">'BingoCardGenerator.com'!$LK$4</f>
        <v>56</v>
      </c>
      <c r="FC6" s="49">
        <f ca="1">'BingoCardGenerator.com'!$LL$4</f>
        <v>62</v>
      </c>
      <c r="FD6" s="43"/>
      <c r="FE6" s="47">
        <f ca="1">'BingoCardGenerator.com'!$LN$4</f>
        <v>13</v>
      </c>
      <c r="FF6" s="48">
        <f ca="1">'BingoCardGenerator.com'!$LO$4</f>
        <v>29</v>
      </c>
      <c r="FG6" s="50" t="str">
        <f>Instructions!$F$13</f>
        <v>Free</v>
      </c>
      <c r="FH6" s="48">
        <f ca="1">'BingoCardGenerator.com'!$LQ$4</f>
        <v>52</v>
      </c>
      <c r="FI6" s="49">
        <f ca="1">'BingoCardGenerator.com'!$LR$4</f>
        <v>75</v>
      </c>
      <c r="FJ6" s="47">
        <f ca="1">'BingoCardGenerator.com'!$MD$4</f>
        <v>4</v>
      </c>
      <c r="FK6" s="48">
        <f ca="1">'BingoCardGenerator.com'!$ME$4</f>
        <v>19</v>
      </c>
      <c r="FL6" s="50" t="str">
        <f>Instructions!$F$13</f>
        <v>Free</v>
      </c>
      <c r="FM6" s="48">
        <f ca="1">'BingoCardGenerator.com'!$MG$4</f>
        <v>59</v>
      </c>
      <c r="FN6" s="49">
        <f ca="1">'BingoCardGenerator.com'!$MH$4</f>
        <v>66</v>
      </c>
      <c r="FO6" s="43"/>
      <c r="FP6" s="47">
        <f ca="1">'BingoCardGenerator.com'!$MJ$4</f>
        <v>12</v>
      </c>
      <c r="FQ6" s="48">
        <f ca="1">'BingoCardGenerator.com'!$MK$4</f>
        <v>24</v>
      </c>
      <c r="FR6" s="50" t="str">
        <f>Instructions!$F$13</f>
        <v>Free</v>
      </c>
      <c r="FS6" s="48">
        <f ca="1">'BingoCardGenerator.com'!$MM$4</f>
        <v>55</v>
      </c>
      <c r="FT6" s="49">
        <f ca="1">'BingoCardGenerator.com'!$MN$4</f>
        <v>75</v>
      </c>
      <c r="FU6" s="47">
        <f ca="1">'BingoCardGenerator.com'!$MZ$4</f>
        <v>4</v>
      </c>
      <c r="FV6" s="48">
        <f ca="1">'BingoCardGenerator.com'!$NA$4</f>
        <v>17</v>
      </c>
      <c r="FW6" s="50" t="str">
        <f>Instructions!$F$13</f>
        <v>Free</v>
      </c>
      <c r="FX6" s="48">
        <f ca="1">'BingoCardGenerator.com'!$NC$4</f>
        <v>52</v>
      </c>
      <c r="FY6" s="49">
        <f ca="1">'BingoCardGenerator.com'!$ND$4</f>
        <v>74</v>
      </c>
      <c r="FZ6" s="43"/>
      <c r="GA6" s="47">
        <f ca="1">'BingoCardGenerator.com'!$NF$4</f>
        <v>7</v>
      </c>
      <c r="GB6" s="48">
        <f ca="1">'BingoCardGenerator.com'!$NG$4</f>
        <v>27</v>
      </c>
      <c r="GC6" s="50" t="str">
        <f>Instructions!$F$13</f>
        <v>Free</v>
      </c>
      <c r="GD6" s="48">
        <f ca="1">'BingoCardGenerator.com'!$NI$4</f>
        <v>49</v>
      </c>
      <c r="GE6" s="49">
        <f ca="1">'BingoCardGenerator.com'!$NJ$4</f>
        <v>75</v>
      </c>
      <c r="GF6" s="47">
        <f ca="1">'BingoCardGenerator.com'!$NV$4</f>
        <v>7</v>
      </c>
      <c r="GG6" s="48">
        <f ca="1">'BingoCardGenerator.com'!$NW$4</f>
        <v>24</v>
      </c>
      <c r="GH6" s="50" t="str">
        <f>Instructions!$F$13</f>
        <v>Free</v>
      </c>
      <c r="GI6" s="48">
        <f ca="1">'BingoCardGenerator.com'!$NY$4</f>
        <v>53</v>
      </c>
      <c r="GJ6" s="49">
        <f ca="1">'BingoCardGenerator.com'!$NZ$4</f>
        <v>62</v>
      </c>
      <c r="GK6" s="43"/>
      <c r="GL6" s="47">
        <f ca="1">'BingoCardGenerator.com'!$OB$4</f>
        <v>2</v>
      </c>
      <c r="GM6" s="48">
        <f ca="1">'BingoCardGenerator.com'!$OC$4</f>
        <v>16</v>
      </c>
      <c r="GN6" s="50" t="str">
        <f>Instructions!$F$13</f>
        <v>Free</v>
      </c>
      <c r="GO6" s="48">
        <f ca="1">'BingoCardGenerator.com'!$OE$4</f>
        <v>46</v>
      </c>
      <c r="GP6" s="49">
        <f ca="1">'BingoCardGenerator.com'!$OF$4</f>
        <v>75</v>
      </c>
      <c r="GQ6" s="47">
        <f ca="1">'BingoCardGenerator.com'!$OR$4</f>
        <v>5</v>
      </c>
      <c r="GR6" s="48">
        <f ca="1">'BingoCardGenerator.com'!$OS$4</f>
        <v>19</v>
      </c>
      <c r="GS6" s="51" t="str">
        <f>Instructions!$F$13</f>
        <v>Free</v>
      </c>
      <c r="GT6" s="48">
        <f ca="1">'BingoCardGenerator.com'!$OU$4</f>
        <v>58</v>
      </c>
      <c r="GU6" s="49">
        <f ca="1">'BingoCardGenerator.com'!$OV$4</f>
        <v>70</v>
      </c>
      <c r="GV6" s="43"/>
      <c r="GW6" s="47">
        <f ca="1">'BingoCardGenerator.com'!$OX$4</f>
        <v>6</v>
      </c>
      <c r="GX6" s="48">
        <f ca="1">'BingoCardGenerator.com'!$OY$4</f>
        <v>30</v>
      </c>
      <c r="GY6" s="51" t="str">
        <f>Instructions!$F$13</f>
        <v>Free</v>
      </c>
      <c r="GZ6" s="48">
        <f ca="1">'BingoCardGenerator.com'!$PA$4</f>
        <v>48</v>
      </c>
      <c r="HA6" s="49">
        <f ca="1">'BingoCardGenerator.com'!$PB$4</f>
        <v>75</v>
      </c>
      <c r="HB6" s="47">
        <f ca="1">'BingoCardGenerator.com'!$PN$4</f>
        <v>11</v>
      </c>
      <c r="HC6" s="48">
        <f ca="1">'BingoCardGenerator.com'!$PO$4</f>
        <v>20</v>
      </c>
      <c r="HD6" s="51" t="str">
        <f>Instructions!$F$13</f>
        <v>Free</v>
      </c>
      <c r="HE6" s="48">
        <f ca="1">'BingoCardGenerator.com'!$PQ$4</f>
        <v>60</v>
      </c>
      <c r="HF6" s="49">
        <f ca="1">'BingoCardGenerator.com'!$PR$4</f>
        <v>74</v>
      </c>
      <c r="HG6" s="43"/>
      <c r="HH6" s="47">
        <f ca="1">'BingoCardGenerator.com'!$PT$4</f>
        <v>12</v>
      </c>
      <c r="HI6" s="48">
        <f ca="1">'BingoCardGenerator.com'!$PU$4</f>
        <v>16</v>
      </c>
      <c r="HJ6" s="51" t="str">
        <f>Instructions!$F$13</f>
        <v>Free</v>
      </c>
      <c r="HK6" s="48">
        <f ca="1">'BingoCardGenerator.com'!$PW$4</f>
        <v>46</v>
      </c>
      <c r="HL6" s="49">
        <f ca="1">'BingoCardGenerator.com'!$PX$4</f>
        <v>75</v>
      </c>
      <c r="HM6" s="47">
        <f ca="1">'BingoCardGenerator.com'!$QJ$4</f>
        <v>6</v>
      </c>
      <c r="HN6" s="48">
        <f ca="1">'BingoCardGenerator.com'!$QK$4</f>
        <v>28</v>
      </c>
      <c r="HO6" s="51" t="str">
        <f>Instructions!$F$13</f>
        <v>Free</v>
      </c>
      <c r="HP6" s="48">
        <f ca="1">'BingoCardGenerator.com'!$QM$4</f>
        <v>60</v>
      </c>
      <c r="HQ6" s="49">
        <f ca="1">'BingoCardGenerator.com'!$QN$4</f>
        <v>69</v>
      </c>
      <c r="HR6" s="43"/>
      <c r="HS6" s="47">
        <f ca="1">'BingoCardGenerator.com'!$QP$4</f>
        <v>9</v>
      </c>
      <c r="HT6" s="48">
        <f ca="1">'BingoCardGenerator.com'!$QQ$4</f>
        <v>27</v>
      </c>
      <c r="HU6" s="51" t="str">
        <f>Instructions!$F$13</f>
        <v>Free</v>
      </c>
      <c r="HV6" s="48">
        <f ca="1">'BingoCardGenerator.com'!$QS$4</f>
        <v>49</v>
      </c>
      <c r="HW6" s="49">
        <f ca="1">'BingoCardGenerator.com'!$QT$4</f>
        <v>69</v>
      </c>
      <c r="HX6" s="47">
        <f ca="1">'BingoCardGenerator.com'!$RF$4</f>
        <v>1</v>
      </c>
      <c r="HY6" s="48">
        <f ca="1">'BingoCardGenerator.com'!$RG$4</f>
        <v>23</v>
      </c>
      <c r="HZ6" s="51" t="str">
        <f>Instructions!$F$13</f>
        <v>Free</v>
      </c>
      <c r="IA6" s="48">
        <f ca="1">'BingoCardGenerator.com'!$RI$4</f>
        <v>52</v>
      </c>
      <c r="IB6" s="49">
        <f ca="1">'BingoCardGenerator.com'!$RJ$4</f>
        <v>63</v>
      </c>
      <c r="IC6" s="43"/>
      <c r="ID6" s="47">
        <f ca="1">'BingoCardGenerator.com'!$RL$4</f>
        <v>14</v>
      </c>
      <c r="IE6" s="48">
        <f ca="1">'BingoCardGenerator.com'!$RM$4</f>
        <v>20</v>
      </c>
      <c r="IF6" s="51" t="str">
        <f>Instructions!$F$13</f>
        <v>Free</v>
      </c>
      <c r="IG6" s="48">
        <f ca="1">'BingoCardGenerator.com'!$RO$4</f>
        <v>52</v>
      </c>
      <c r="IH6" s="49">
        <f ca="1">'BingoCardGenerator.com'!$RP$4</f>
        <v>64</v>
      </c>
      <c r="II6" s="47">
        <f ca="1">'BingoCardGenerator.com'!$SB$4</f>
        <v>1</v>
      </c>
      <c r="IJ6" s="48">
        <f ca="1">'BingoCardGenerator.com'!$SC$4</f>
        <v>27</v>
      </c>
      <c r="IK6" s="51" t="str">
        <f>Instructions!$F$13</f>
        <v>Free</v>
      </c>
      <c r="IL6" s="48">
        <f ca="1">'BingoCardGenerator.com'!$SE$4</f>
        <v>54</v>
      </c>
      <c r="IM6" s="49">
        <f ca="1">'BingoCardGenerator.com'!$SF$4</f>
        <v>68</v>
      </c>
      <c r="IN6" s="43"/>
      <c r="IO6" s="47">
        <f ca="1">'BingoCardGenerator.com'!$SH$4</f>
        <v>4</v>
      </c>
      <c r="IP6" s="48">
        <f ca="1">'BingoCardGenerator.com'!$SI$4</f>
        <v>19</v>
      </c>
      <c r="IQ6" s="51" t="str">
        <f>Instructions!$F$13</f>
        <v>Free</v>
      </c>
      <c r="IR6" s="48">
        <f ca="1">'BingoCardGenerator.com'!$SK$4</f>
        <v>58</v>
      </c>
      <c r="IS6" s="49">
        <f ca="1">'BingoCardGenerator.com'!$SL$4</f>
        <v>74</v>
      </c>
      <c r="IT6" s="47">
        <f ca="1">'BingoCardGenerator.com'!$SX$4</f>
        <v>2</v>
      </c>
      <c r="IU6" s="48">
        <f ca="1">'BingoCardGenerator.com'!$SY$4</f>
        <v>25</v>
      </c>
      <c r="IV6" s="51" t="str">
        <f>Instructions!$F$13</f>
        <v>Free</v>
      </c>
      <c r="IW6" s="48">
        <f ca="1">'BingoCardGenerator.com'!$TA$4</f>
        <v>56</v>
      </c>
      <c r="IX6" s="49">
        <f ca="1">'BingoCardGenerator.com'!$TB$4</f>
        <v>63</v>
      </c>
      <c r="IY6" s="43"/>
      <c r="IZ6" s="47">
        <f ca="1">'BingoCardGenerator.com'!$TD$4</f>
        <v>11</v>
      </c>
      <c r="JA6" s="48">
        <f ca="1">'BingoCardGenerator.com'!$TE$4</f>
        <v>21</v>
      </c>
      <c r="JB6" s="51" t="str">
        <f>Instructions!$F$13</f>
        <v>Free</v>
      </c>
      <c r="JC6" s="48">
        <f ca="1">'BingoCardGenerator.com'!$TG$4</f>
        <v>56</v>
      </c>
      <c r="JD6" s="49">
        <f ca="1">'BingoCardGenerator.com'!$TH$4</f>
        <v>69</v>
      </c>
      <c r="JE6" s="47">
        <f ca="1">'BingoCardGenerator.com'!$TT$4</f>
        <v>15</v>
      </c>
      <c r="JF6" s="48">
        <f ca="1">'BingoCardGenerator.com'!$TU$4</f>
        <v>24</v>
      </c>
      <c r="JG6" s="51" t="str">
        <f>Instructions!$F$13</f>
        <v>Free</v>
      </c>
      <c r="JH6" s="48">
        <f ca="1">'BingoCardGenerator.com'!$TW$4</f>
        <v>47</v>
      </c>
      <c r="JI6" s="49">
        <f ca="1">'BingoCardGenerator.com'!$TX$4</f>
        <v>71</v>
      </c>
      <c r="JJ6" s="43"/>
      <c r="JK6" s="47">
        <f ca="1">'BingoCardGenerator.com'!$TZ$4</f>
        <v>1</v>
      </c>
      <c r="JL6" s="48">
        <f ca="1">'BingoCardGenerator.com'!$UA$4</f>
        <v>27</v>
      </c>
      <c r="JM6" s="51" t="str">
        <f>Instructions!$F$13</f>
        <v>Free</v>
      </c>
      <c r="JN6" s="48">
        <f ca="1">'BingoCardGenerator.com'!$UC$4</f>
        <v>50</v>
      </c>
      <c r="JO6" s="49">
        <f ca="1">'BingoCardGenerator.com'!$UD$4</f>
        <v>62</v>
      </c>
    </row>
    <row r="7" spans="1:275" s="6" customFormat="1" ht="55.5" customHeight="1">
      <c r="A7" s="47">
        <f ca="1">'BingoCardGenerator.com'!$L$5</f>
        <v>9</v>
      </c>
      <c r="B7" s="48">
        <f ca="1">'BingoCardGenerator.com'!$M$5</f>
        <v>16</v>
      </c>
      <c r="C7" s="48">
        <f ca="1">'BingoCardGenerator.com'!$N$5</f>
        <v>35</v>
      </c>
      <c r="D7" s="48">
        <f ca="1">'BingoCardGenerator.com'!$O$5</f>
        <v>60</v>
      </c>
      <c r="E7" s="49">
        <f ca="1">'BingoCardGenerator.com'!$P$5</f>
        <v>74</v>
      </c>
      <c r="F7" s="43"/>
      <c r="G7" s="47">
        <f ca="1">'BingoCardGenerator.com'!$R$5</f>
        <v>8</v>
      </c>
      <c r="H7" s="48">
        <f ca="1">'BingoCardGenerator.com'!$S$5</f>
        <v>24</v>
      </c>
      <c r="I7" s="48">
        <f ca="1">'BingoCardGenerator.com'!$T$5</f>
        <v>41</v>
      </c>
      <c r="J7" s="48">
        <f ca="1">'BingoCardGenerator.com'!$U$5</f>
        <v>54</v>
      </c>
      <c r="K7" s="49">
        <f ca="1">'BingoCardGenerator.com'!$V$5</f>
        <v>61</v>
      </c>
      <c r="L7" s="47">
        <f ca="1">'BingoCardGenerator.com'!$AH$5</f>
        <v>1</v>
      </c>
      <c r="M7" s="48">
        <f ca="1">'BingoCardGenerator.com'!$AI$5</f>
        <v>25</v>
      </c>
      <c r="N7" s="48">
        <f ca="1">'BingoCardGenerator.com'!$AJ$5</f>
        <v>38</v>
      </c>
      <c r="O7" s="48">
        <f ca="1">'BingoCardGenerator.com'!$AK$5</f>
        <v>58</v>
      </c>
      <c r="P7" s="49">
        <f ca="1">'BingoCardGenerator.com'!$AL$5</f>
        <v>69</v>
      </c>
      <c r="Q7" s="43"/>
      <c r="R7" s="47">
        <f ca="1">'BingoCardGenerator.com'!$AN$5</f>
        <v>1</v>
      </c>
      <c r="S7" s="48">
        <f ca="1">'BingoCardGenerator.com'!$AO$5</f>
        <v>18</v>
      </c>
      <c r="T7" s="48">
        <f ca="1">'BingoCardGenerator.com'!$AP$5</f>
        <v>34</v>
      </c>
      <c r="U7" s="48">
        <f ca="1">'BingoCardGenerator.com'!$AQ$5</f>
        <v>59</v>
      </c>
      <c r="V7" s="49">
        <f ca="1">'BingoCardGenerator.com'!$AR$5</f>
        <v>71</v>
      </c>
      <c r="W7" s="47">
        <f ca="1">'BingoCardGenerator.com'!$BD$5</f>
        <v>13</v>
      </c>
      <c r="X7" s="48">
        <f ca="1">'BingoCardGenerator.com'!$BE$5</f>
        <v>30</v>
      </c>
      <c r="Y7" s="48">
        <f ca="1">'BingoCardGenerator.com'!$BF$5</f>
        <v>33</v>
      </c>
      <c r="Z7" s="48">
        <f ca="1">'BingoCardGenerator.com'!$BG$5</f>
        <v>50</v>
      </c>
      <c r="AA7" s="49">
        <f ca="1">'BingoCardGenerator.com'!$BH$5</f>
        <v>72</v>
      </c>
      <c r="AB7" s="43"/>
      <c r="AC7" s="47">
        <f ca="1">'BingoCardGenerator.com'!$BJ$5</f>
        <v>8</v>
      </c>
      <c r="AD7" s="48">
        <f ca="1">'BingoCardGenerator.com'!$BK$5</f>
        <v>18</v>
      </c>
      <c r="AE7" s="48">
        <f ca="1">'BingoCardGenerator.com'!$BL$5</f>
        <v>34</v>
      </c>
      <c r="AF7" s="48">
        <f ca="1">'BingoCardGenerator.com'!$BM$5</f>
        <v>53</v>
      </c>
      <c r="AG7" s="49">
        <f ca="1">'BingoCardGenerator.com'!$BN$5</f>
        <v>66</v>
      </c>
      <c r="AH7" s="47">
        <f ca="1">'BingoCardGenerator.com'!$BZ$5</f>
        <v>11</v>
      </c>
      <c r="AI7" s="48">
        <f ca="1">'BingoCardGenerator.com'!$CA$5</f>
        <v>30</v>
      </c>
      <c r="AJ7" s="48">
        <f ca="1">'BingoCardGenerator.com'!$CB$5</f>
        <v>33</v>
      </c>
      <c r="AK7" s="48">
        <f ca="1">'BingoCardGenerator.com'!$CC$5</f>
        <v>60</v>
      </c>
      <c r="AL7" s="49">
        <f ca="1">'BingoCardGenerator.com'!$CD$5</f>
        <v>68</v>
      </c>
      <c r="AM7" s="43"/>
      <c r="AN7" s="47">
        <f ca="1">'BingoCardGenerator.com'!$CF$5</f>
        <v>9</v>
      </c>
      <c r="AO7" s="48">
        <f ca="1">'BingoCardGenerator.com'!$CG$5</f>
        <v>19</v>
      </c>
      <c r="AP7" s="48">
        <f ca="1">'BingoCardGenerator.com'!$CH$5</f>
        <v>41</v>
      </c>
      <c r="AQ7" s="48">
        <f ca="1">'BingoCardGenerator.com'!$CI$5</f>
        <v>50</v>
      </c>
      <c r="AR7" s="49">
        <f ca="1">'BingoCardGenerator.com'!$CJ$5</f>
        <v>72</v>
      </c>
      <c r="AS7" s="47">
        <f ca="1">'BingoCardGenerator.com'!$CV$5</f>
        <v>2</v>
      </c>
      <c r="AT7" s="48">
        <f ca="1">'BingoCardGenerator.com'!$CW$5</f>
        <v>18</v>
      </c>
      <c r="AU7" s="48">
        <f ca="1">'BingoCardGenerator.com'!$CX$5</f>
        <v>37</v>
      </c>
      <c r="AV7" s="48">
        <f ca="1">'BingoCardGenerator.com'!$CY$5</f>
        <v>46</v>
      </c>
      <c r="AW7" s="49">
        <f ca="1">'BingoCardGenerator.com'!$CZ$5</f>
        <v>71</v>
      </c>
      <c r="AX7" s="43"/>
      <c r="AY7" s="47">
        <f ca="1">'BingoCardGenerator.com'!$DB$5</f>
        <v>5</v>
      </c>
      <c r="AZ7" s="48">
        <f ca="1">'BingoCardGenerator.com'!$DC$5</f>
        <v>18</v>
      </c>
      <c r="BA7" s="48">
        <f ca="1">'BingoCardGenerator.com'!$DD$5</f>
        <v>32</v>
      </c>
      <c r="BB7" s="48">
        <f ca="1">'BingoCardGenerator.com'!$DE$5</f>
        <v>56</v>
      </c>
      <c r="BC7" s="49">
        <f ca="1">'BingoCardGenerator.com'!$DF$5</f>
        <v>73</v>
      </c>
      <c r="BD7" s="47">
        <f ca="1">'BingoCardGenerator.com'!$DR$5</f>
        <v>8</v>
      </c>
      <c r="BE7" s="48">
        <f ca="1">'BingoCardGenerator.com'!$DS$5</f>
        <v>25</v>
      </c>
      <c r="BF7" s="48">
        <f ca="1">'BingoCardGenerator.com'!$DT$5</f>
        <v>40</v>
      </c>
      <c r="BG7" s="48">
        <f ca="1">'BingoCardGenerator.com'!$DU$5</f>
        <v>58</v>
      </c>
      <c r="BH7" s="49">
        <f ca="1">'BingoCardGenerator.com'!$DV$5</f>
        <v>66</v>
      </c>
      <c r="BI7" s="43"/>
      <c r="BJ7" s="47">
        <f ca="1">'BingoCardGenerator.com'!$DX$5</f>
        <v>15</v>
      </c>
      <c r="BK7" s="48">
        <f ca="1">'BingoCardGenerator.com'!$DY$5</f>
        <v>30</v>
      </c>
      <c r="BL7" s="48">
        <f ca="1">'BingoCardGenerator.com'!$DZ$5</f>
        <v>35</v>
      </c>
      <c r="BM7" s="48">
        <f ca="1">'BingoCardGenerator.com'!$EA$5</f>
        <v>54</v>
      </c>
      <c r="BN7" s="49">
        <f ca="1">'BingoCardGenerator.com'!$EB$5</f>
        <v>62</v>
      </c>
      <c r="BO7" s="47">
        <f ca="1">'BingoCardGenerator.com'!$EN$5</f>
        <v>1</v>
      </c>
      <c r="BP7" s="48">
        <f ca="1">'BingoCardGenerator.com'!$EO$5</f>
        <v>17</v>
      </c>
      <c r="BQ7" s="48">
        <f ca="1">'BingoCardGenerator.com'!$EP$5</f>
        <v>44</v>
      </c>
      <c r="BR7" s="48">
        <f ca="1">'BingoCardGenerator.com'!$EQ$5</f>
        <v>47</v>
      </c>
      <c r="BS7" s="49">
        <f ca="1">'BingoCardGenerator.com'!$ER$5</f>
        <v>65</v>
      </c>
      <c r="BT7" s="43"/>
      <c r="BU7" s="47">
        <f ca="1">'BingoCardGenerator.com'!$ET$5</f>
        <v>10</v>
      </c>
      <c r="BV7" s="48">
        <f ca="1">'BingoCardGenerator.com'!$EU$5</f>
        <v>23</v>
      </c>
      <c r="BW7" s="48">
        <f ca="1">'BingoCardGenerator.com'!$EV$5</f>
        <v>40</v>
      </c>
      <c r="BX7" s="48">
        <f ca="1">'BingoCardGenerator.com'!$EW$5</f>
        <v>53</v>
      </c>
      <c r="BY7" s="49">
        <f ca="1">'BingoCardGenerator.com'!$EX$5</f>
        <v>75</v>
      </c>
      <c r="BZ7" s="47">
        <f ca="1">'BingoCardGenerator.com'!$FJ$5</f>
        <v>12</v>
      </c>
      <c r="CA7" s="48">
        <f ca="1">'BingoCardGenerator.com'!$FK$5</f>
        <v>16</v>
      </c>
      <c r="CB7" s="48">
        <f ca="1">'BingoCardGenerator.com'!$FL$5</f>
        <v>42</v>
      </c>
      <c r="CC7" s="48">
        <f ca="1">'BingoCardGenerator.com'!$FM$5</f>
        <v>55</v>
      </c>
      <c r="CD7" s="49">
        <f ca="1">'BingoCardGenerator.com'!$FN$5</f>
        <v>68</v>
      </c>
      <c r="CE7" s="43"/>
      <c r="CF7" s="47">
        <f ca="1">'BingoCardGenerator.com'!$FP$5</f>
        <v>10</v>
      </c>
      <c r="CG7" s="48">
        <f ca="1">'BingoCardGenerator.com'!$FQ$5</f>
        <v>27</v>
      </c>
      <c r="CH7" s="48">
        <f ca="1">'BingoCardGenerator.com'!$FR$5</f>
        <v>36</v>
      </c>
      <c r="CI7" s="48">
        <f ca="1">'BingoCardGenerator.com'!$FS$5</f>
        <v>49</v>
      </c>
      <c r="CJ7" s="49">
        <f ca="1">'BingoCardGenerator.com'!$FT$5</f>
        <v>70</v>
      </c>
      <c r="CK7" s="47">
        <f ca="1">'BingoCardGenerator.com'!$GF$5</f>
        <v>6</v>
      </c>
      <c r="CL7" s="48">
        <f ca="1">'BingoCardGenerator.com'!$GG$5</f>
        <v>18</v>
      </c>
      <c r="CM7" s="48">
        <f ca="1">'BingoCardGenerator.com'!$GH$5</f>
        <v>37</v>
      </c>
      <c r="CN7" s="48">
        <f ca="1">'BingoCardGenerator.com'!$GI$5</f>
        <v>54</v>
      </c>
      <c r="CO7" s="49">
        <f ca="1">'BingoCardGenerator.com'!$GJ$5</f>
        <v>61</v>
      </c>
      <c r="CP7" s="43"/>
      <c r="CQ7" s="47">
        <f ca="1">'BingoCardGenerator.com'!$GL$5</f>
        <v>1</v>
      </c>
      <c r="CR7" s="48">
        <f ca="1">'BingoCardGenerator.com'!$GM$5</f>
        <v>24</v>
      </c>
      <c r="CS7" s="48">
        <f ca="1">'BingoCardGenerator.com'!$GN$5</f>
        <v>42</v>
      </c>
      <c r="CT7" s="48">
        <f ca="1">'BingoCardGenerator.com'!$GO$5</f>
        <v>55</v>
      </c>
      <c r="CU7" s="49">
        <f ca="1">'BingoCardGenerator.com'!$GP$5</f>
        <v>67</v>
      </c>
      <c r="CV7" s="47">
        <f ca="1">'BingoCardGenerator.com'!$HB$5</f>
        <v>9</v>
      </c>
      <c r="CW7" s="48">
        <f ca="1">'BingoCardGenerator.com'!$HC$5</f>
        <v>25</v>
      </c>
      <c r="CX7" s="48">
        <f ca="1">'BingoCardGenerator.com'!$HD$5</f>
        <v>33</v>
      </c>
      <c r="CY7" s="48">
        <f ca="1">'BingoCardGenerator.com'!$HE$5</f>
        <v>48</v>
      </c>
      <c r="CZ7" s="49">
        <f ca="1">'BingoCardGenerator.com'!$HF$5</f>
        <v>67</v>
      </c>
      <c r="DA7" s="43"/>
      <c r="DB7" s="47">
        <f ca="1">'BingoCardGenerator.com'!$HH$5</f>
        <v>8</v>
      </c>
      <c r="DC7" s="48">
        <f ca="1">'BingoCardGenerator.com'!$HI$5</f>
        <v>26</v>
      </c>
      <c r="DD7" s="48">
        <f ca="1">'BingoCardGenerator.com'!$HJ$5</f>
        <v>35</v>
      </c>
      <c r="DE7" s="48">
        <f ca="1">'BingoCardGenerator.com'!$HK$5</f>
        <v>46</v>
      </c>
      <c r="DF7" s="49">
        <f ca="1">'BingoCardGenerator.com'!$HL$5</f>
        <v>67</v>
      </c>
      <c r="DG7" s="47">
        <f ca="1">'BingoCardGenerator.com'!$HX$5</f>
        <v>12</v>
      </c>
      <c r="DH7" s="48">
        <f ca="1">'BingoCardGenerator.com'!$HY$5</f>
        <v>19</v>
      </c>
      <c r="DI7" s="48">
        <f ca="1">'BingoCardGenerator.com'!$HZ$5</f>
        <v>44</v>
      </c>
      <c r="DJ7" s="48">
        <f ca="1">'BingoCardGenerator.com'!$IA$5</f>
        <v>59</v>
      </c>
      <c r="DK7" s="49">
        <f ca="1">'BingoCardGenerator.com'!$IB$5</f>
        <v>69</v>
      </c>
      <c r="DL7" s="43"/>
      <c r="DM7" s="47">
        <f ca="1">'BingoCardGenerator.com'!$ID$5</f>
        <v>11</v>
      </c>
      <c r="DN7" s="48">
        <f ca="1">'BingoCardGenerator.com'!$IE$5</f>
        <v>16</v>
      </c>
      <c r="DO7" s="48">
        <f ca="1">'BingoCardGenerator.com'!$IF$5</f>
        <v>35</v>
      </c>
      <c r="DP7" s="48">
        <f ca="1">'BingoCardGenerator.com'!$IG$5</f>
        <v>46</v>
      </c>
      <c r="DQ7" s="49">
        <f ca="1">'BingoCardGenerator.com'!$IH$5</f>
        <v>75</v>
      </c>
      <c r="DR7" s="47">
        <f ca="1">'BingoCardGenerator.com'!$IT$5</f>
        <v>8</v>
      </c>
      <c r="DS7" s="48">
        <f ca="1">'BingoCardGenerator.com'!$IU$5</f>
        <v>25</v>
      </c>
      <c r="DT7" s="48">
        <f ca="1">'BingoCardGenerator.com'!$IV$5</f>
        <v>38</v>
      </c>
      <c r="DU7" s="48">
        <f ca="1">'BingoCardGenerator.com'!$IW$5</f>
        <v>52</v>
      </c>
      <c r="DV7" s="49">
        <f ca="1">'BingoCardGenerator.com'!$IX$5</f>
        <v>62</v>
      </c>
      <c r="DW7" s="43"/>
      <c r="DX7" s="47">
        <f ca="1">'BingoCardGenerator.com'!$IZ$5</f>
        <v>6</v>
      </c>
      <c r="DY7" s="48">
        <f ca="1">'BingoCardGenerator.com'!$JA$5</f>
        <v>25</v>
      </c>
      <c r="DZ7" s="48">
        <f ca="1">'BingoCardGenerator.com'!$JB$5</f>
        <v>41</v>
      </c>
      <c r="EA7" s="48">
        <f ca="1">'BingoCardGenerator.com'!$JC$5</f>
        <v>55</v>
      </c>
      <c r="EB7" s="49">
        <f ca="1">'BingoCardGenerator.com'!$JD$5</f>
        <v>62</v>
      </c>
      <c r="EC7" s="47">
        <f ca="1">'BingoCardGenerator.com'!$JP$5</f>
        <v>1</v>
      </c>
      <c r="ED7" s="48">
        <f ca="1">'BingoCardGenerator.com'!$JQ$5</f>
        <v>23</v>
      </c>
      <c r="EE7" s="48">
        <f ca="1">'BingoCardGenerator.com'!$JR$5</f>
        <v>39</v>
      </c>
      <c r="EF7" s="48">
        <f ca="1">'BingoCardGenerator.com'!$JS$5</f>
        <v>48</v>
      </c>
      <c r="EG7" s="49">
        <f ca="1">'BingoCardGenerator.com'!$JT$5</f>
        <v>63</v>
      </c>
      <c r="EH7" s="43"/>
      <c r="EI7" s="47">
        <f ca="1">'BingoCardGenerator.com'!$JV$5</f>
        <v>2</v>
      </c>
      <c r="EJ7" s="48">
        <f ca="1">'BingoCardGenerator.com'!$JW$5</f>
        <v>20</v>
      </c>
      <c r="EK7" s="48">
        <f ca="1">'BingoCardGenerator.com'!$JX$5</f>
        <v>40</v>
      </c>
      <c r="EL7" s="48">
        <f ca="1">'BingoCardGenerator.com'!$JY$5</f>
        <v>51</v>
      </c>
      <c r="EM7" s="49">
        <f ca="1">'BingoCardGenerator.com'!$JZ$5</f>
        <v>74</v>
      </c>
      <c r="EN7" s="47">
        <f ca="1">'BingoCardGenerator.com'!$KL$5</f>
        <v>10</v>
      </c>
      <c r="EO7" s="48">
        <f ca="1">'BingoCardGenerator.com'!$KM$5</f>
        <v>19</v>
      </c>
      <c r="EP7" s="48">
        <f ca="1">'BingoCardGenerator.com'!$KN$5</f>
        <v>42</v>
      </c>
      <c r="EQ7" s="48">
        <f ca="1">'BingoCardGenerator.com'!$KO$5</f>
        <v>53</v>
      </c>
      <c r="ER7" s="49">
        <f ca="1">'BingoCardGenerator.com'!$KP$5</f>
        <v>69</v>
      </c>
      <c r="ES7" s="43"/>
      <c r="ET7" s="47">
        <f ca="1">'BingoCardGenerator.com'!$KR$5</f>
        <v>15</v>
      </c>
      <c r="EU7" s="48">
        <f ca="1">'BingoCardGenerator.com'!$KS$5</f>
        <v>25</v>
      </c>
      <c r="EV7" s="48">
        <f ca="1">'BingoCardGenerator.com'!$KT$5</f>
        <v>33</v>
      </c>
      <c r="EW7" s="48">
        <f ca="1">'BingoCardGenerator.com'!$KU$5</f>
        <v>47</v>
      </c>
      <c r="EX7" s="49">
        <f ca="1">'BingoCardGenerator.com'!$KV$5</f>
        <v>66</v>
      </c>
      <c r="EY7" s="47">
        <f ca="1">'BingoCardGenerator.com'!$LH$5</f>
        <v>1</v>
      </c>
      <c r="EZ7" s="48">
        <f ca="1">'BingoCardGenerator.com'!$LI$5</f>
        <v>25</v>
      </c>
      <c r="FA7" s="48">
        <f ca="1">'BingoCardGenerator.com'!$LJ$5</f>
        <v>38</v>
      </c>
      <c r="FB7" s="48">
        <f ca="1">'BingoCardGenerator.com'!$LK$5</f>
        <v>46</v>
      </c>
      <c r="FC7" s="49">
        <f ca="1">'BingoCardGenerator.com'!$LL$5</f>
        <v>69</v>
      </c>
      <c r="FD7" s="43"/>
      <c r="FE7" s="47">
        <f ca="1">'BingoCardGenerator.com'!$LN$5</f>
        <v>12</v>
      </c>
      <c r="FF7" s="48">
        <f ca="1">'BingoCardGenerator.com'!$LO$5</f>
        <v>24</v>
      </c>
      <c r="FG7" s="48">
        <f ca="1">'BingoCardGenerator.com'!$LP$5</f>
        <v>37</v>
      </c>
      <c r="FH7" s="48">
        <f ca="1">'BingoCardGenerator.com'!$LQ$5</f>
        <v>49</v>
      </c>
      <c r="FI7" s="49">
        <f ca="1">'BingoCardGenerator.com'!$LR$5</f>
        <v>67</v>
      </c>
      <c r="FJ7" s="47">
        <f ca="1">'BingoCardGenerator.com'!$MD$5</f>
        <v>1</v>
      </c>
      <c r="FK7" s="48">
        <f ca="1">'BingoCardGenerator.com'!$ME$5</f>
        <v>25</v>
      </c>
      <c r="FL7" s="48">
        <f ca="1">'BingoCardGenerator.com'!$MF$5</f>
        <v>44</v>
      </c>
      <c r="FM7" s="48">
        <f ca="1">'BingoCardGenerator.com'!$MG$5</f>
        <v>54</v>
      </c>
      <c r="FN7" s="49">
        <f ca="1">'BingoCardGenerator.com'!$MH$5</f>
        <v>69</v>
      </c>
      <c r="FO7" s="43"/>
      <c r="FP7" s="47">
        <f ca="1">'BingoCardGenerator.com'!$MJ$5</f>
        <v>13</v>
      </c>
      <c r="FQ7" s="48">
        <f ca="1">'BingoCardGenerator.com'!$MK$5</f>
        <v>17</v>
      </c>
      <c r="FR7" s="48">
        <f ca="1">'BingoCardGenerator.com'!$ML$5</f>
        <v>43</v>
      </c>
      <c r="FS7" s="48">
        <f ca="1">'BingoCardGenerator.com'!$MM$5</f>
        <v>51</v>
      </c>
      <c r="FT7" s="49">
        <f ca="1">'BingoCardGenerator.com'!$MN$5</f>
        <v>67</v>
      </c>
      <c r="FU7" s="47">
        <f ca="1">'BingoCardGenerator.com'!$MZ$5</f>
        <v>12</v>
      </c>
      <c r="FV7" s="48">
        <f ca="1">'BingoCardGenerator.com'!$NA$5</f>
        <v>25</v>
      </c>
      <c r="FW7" s="48">
        <f ca="1">'BingoCardGenerator.com'!$NB$5</f>
        <v>40</v>
      </c>
      <c r="FX7" s="48">
        <f ca="1">'BingoCardGenerator.com'!$NC$5</f>
        <v>51</v>
      </c>
      <c r="FY7" s="49">
        <f ca="1">'BingoCardGenerator.com'!$ND$5</f>
        <v>70</v>
      </c>
      <c r="FZ7" s="43"/>
      <c r="GA7" s="47">
        <f ca="1">'BingoCardGenerator.com'!$NF$5</f>
        <v>13</v>
      </c>
      <c r="GB7" s="48">
        <f ca="1">'BingoCardGenerator.com'!$NG$5</f>
        <v>22</v>
      </c>
      <c r="GC7" s="48">
        <f ca="1">'BingoCardGenerator.com'!$NH$5</f>
        <v>45</v>
      </c>
      <c r="GD7" s="48">
        <f ca="1">'BingoCardGenerator.com'!$NI$5</f>
        <v>57</v>
      </c>
      <c r="GE7" s="49">
        <f ca="1">'BingoCardGenerator.com'!$NJ$5</f>
        <v>72</v>
      </c>
      <c r="GF7" s="47">
        <f ca="1">'BingoCardGenerator.com'!$NV$5</f>
        <v>2</v>
      </c>
      <c r="GG7" s="48">
        <f ca="1">'BingoCardGenerator.com'!$NW$5</f>
        <v>21</v>
      </c>
      <c r="GH7" s="48">
        <f ca="1">'BingoCardGenerator.com'!$NX$5</f>
        <v>34</v>
      </c>
      <c r="GI7" s="48">
        <f ca="1">'BingoCardGenerator.com'!$NY$5</f>
        <v>56</v>
      </c>
      <c r="GJ7" s="49">
        <f ca="1">'BingoCardGenerator.com'!$NZ$5</f>
        <v>67</v>
      </c>
      <c r="GK7" s="43"/>
      <c r="GL7" s="47">
        <f ca="1">'BingoCardGenerator.com'!$OB$5</f>
        <v>5</v>
      </c>
      <c r="GM7" s="48">
        <f ca="1">'BingoCardGenerator.com'!$OC$5</f>
        <v>25</v>
      </c>
      <c r="GN7" s="48">
        <f ca="1">'BingoCardGenerator.com'!$OD$5</f>
        <v>41</v>
      </c>
      <c r="GO7" s="48">
        <f ca="1">'BingoCardGenerator.com'!$OE$5</f>
        <v>57</v>
      </c>
      <c r="GP7" s="49">
        <f ca="1">'BingoCardGenerator.com'!$OF$5</f>
        <v>74</v>
      </c>
      <c r="GQ7" s="47">
        <f ca="1">'BingoCardGenerator.com'!$OR$5</f>
        <v>7</v>
      </c>
      <c r="GR7" s="48">
        <f ca="1">'BingoCardGenerator.com'!$OS$5</f>
        <v>29</v>
      </c>
      <c r="GS7" s="48">
        <f ca="1">'BingoCardGenerator.com'!$OT$5</f>
        <v>45</v>
      </c>
      <c r="GT7" s="48">
        <f ca="1">'BingoCardGenerator.com'!$OU$5</f>
        <v>57</v>
      </c>
      <c r="GU7" s="49">
        <f ca="1">'BingoCardGenerator.com'!$OV$5</f>
        <v>63</v>
      </c>
      <c r="GV7" s="43"/>
      <c r="GW7" s="47">
        <f ca="1">'BingoCardGenerator.com'!$OX$5</f>
        <v>11</v>
      </c>
      <c r="GX7" s="48">
        <f ca="1">'BingoCardGenerator.com'!$OY$5</f>
        <v>28</v>
      </c>
      <c r="GY7" s="48">
        <f ca="1">'BingoCardGenerator.com'!$OZ$5</f>
        <v>32</v>
      </c>
      <c r="GZ7" s="48">
        <f ca="1">'BingoCardGenerator.com'!$PA$5</f>
        <v>49</v>
      </c>
      <c r="HA7" s="49">
        <f ca="1">'BingoCardGenerator.com'!$PB$5</f>
        <v>61</v>
      </c>
      <c r="HB7" s="47">
        <f ca="1">'BingoCardGenerator.com'!$PN$5</f>
        <v>3</v>
      </c>
      <c r="HC7" s="48">
        <f ca="1">'BingoCardGenerator.com'!$PO$5</f>
        <v>22</v>
      </c>
      <c r="HD7" s="48">
        <f ca="1">'BingoCardGenerator.com'!$PP$5</f>
        <v>42</v>
      </c>
      <c r="HE7" s="48">
        <f ca="1">'BingoCardGenerator.com'!$PQ$5</f>
        <v>59</v>
      </c>
      <c r="HF7" s="49">
        <f ca="1">'BingoCardGenerator.com'!$PR$5</f>
        <v>61</v>
      </c>
      <c r="HG7" s="43"/>
      <c r="HH7" s="47">
        <f ca="1">'BingoCardGenerator.com'!$PT$5</f>
        <v>4</v>
      </c>
      <c r="HI7" s="48">
        <f ca="1">'BingoCardGenerator.com'!$PU$5</f>
        <v>20</v>
      </c>
      <c r="HJ7" s="48">
        <f ca="1">'BingoCardGenerator.com'!$PV$5</f>
        <v>44</v>
      </c>
      <c r="HK7" s="48">
        <f ca="1">'BingoCardGenerator.com'!$PW$5</f>
        <v>55</v>
      </c>
      <c r="HL7" s="49">
        <f ca="1">'BingoCardGenerator.com'!$PX$5</f>
        <v>67</v>
      </c>
      <c r="HM7" s="47">
        <f ca="1">'BingoCardGenerator.com'!$QJ$5</f>
        <v>1</v>
      </c>
      <c r="HN7" s="48">
        <f ca="1">'BingoCardGenerator.com'!$QK$5</f>
        <v>19</v>
      </c>
      <c r="HO7" s="48">
        <f ca="1">'BingoCardGenerator.com'!$QL$5</f>
        <v>40</v>
      </c>
      <c r="HP7" s="48">
        <f ca="1">'BingoCardGenerator.com'!$QM$5</f>
        <v>56</v>
      </c>
      <c r="HQ7" s="49">
        <f ca="1">'BingoCardGenerator.com'!$QN$5</f>
        <v>73</v>
      </c>
      <c r="HR7" s="43"/>
      <c r="HS7" s="47">
        <f ca="1">'BingoCardGenerator.com'!$QP$5</f>
        <v>14</v>
      </c>
      <c r="HT7" s="48">
        <f ca="1">'BingoCardGenerator.com'!$QQ$5</f>
        <v>23</v>
      </c>
      <c r="HU7" s="48">
        <f ca="1">'BingoCardGenerator.com'!$QR$5</f>
        <v>40</v>
      </c>
      <c r="HV7" s="48">
        <f ca="1">'BingoCardGenerator.com'!$QS$5</f>
        <v>57</v>
      </c>
      <c r="HW7" s="49">
        <f ca="1">'BingoCardGenerator.com'!$QT$5</f>
        <v>75</v>
      </c>
      <c r="HX7" s="47">
        <f ca="1">'BingoCardGenerator.com'!$RF$5</f>
        <v>6</v>
      </c>
      <c r="HY7" s="48">
        <f ca="1">'BingoCardGenerator.com'!$RG$5</f>
        <v>25</v>
      </c>
      <c r="HZ7" s="48">
        <f ca="1">'BingoCardGenerator.com'!$RH$5</f>
        <v>34</v>
      </c>
      <c r="IA7" s="48">
        <f ca="1">'BingoCardGenerator.com'!$RI$5</f>
        <v>57</v>
      </c>
      <c r="IB7" s="49">
        <f ca="1">'BingoCardGenerator.com'!$RJ$5</f>
        <v>69</v>
      </c>
      <c r="IC7" s="43"/>
      <c r="ID7" s="47">
        <f ca="1">'BingoCardGenerator.com'!$RL$5</f>
        <v>10</v>
      </c>
      <c r="IE7" s="48">
        <f ca="1">'BingoCardGenerator.com'!$RM$5</f>
        <v>28</v>
      </c>
      <c r="IF7" s="48">
        <f ca="1">'BingoCardGenerator.com'!$RN$5</f>
        <v>43</v>
      </c>
      <c r="IG7" s="48">
        <f ca="1">'BingoCardGenerator.com'!$RO$5</f>
        <v>48</v>
      </c>
      <c r="IH7" s="49">
        <f ca="1">'BingoCardGenerator.com'!$RP$5</f>
        <v>62</v>
      </c>
      <c r="II7" s="47">
        <f ca="1">'BingoCardGenerator.com'!$SB$5</f>
        <v>6</v>
      </c>
      <c r="IJ7" s="48">
        <f ca="1">'BingoCardGenerator.com'!$SC$5</f>
        <v>29</v>
      </c>
      <c r="IK7" s="48">
        <f ca="1">'BingoCardGenerator.com'!$SD$5</f>
        <v>33</v>
      </c>
      <c r="IL7" s="48">
        <f ca="1">'BingoCardGenerator.com'!$SE$5</f>
        <v>52</v>
      </c>
      <c r="IM7" s="49">
        <f ca="1">'BingoCardGenerator.com'!$SF$5</f>
        <v>75</v>
      </c>
      <c r="IN7" s="43"/>
      <c r="IO7" s="47">
        <f ca="1">'BingoCardGenerator.com'!$SH$5</f>
        <v>15</v>
      </c>
      <c r="IP7" s="48">
        <f ca="1">'BingoCardGenerator.com'!$SI$5</f>
        <v>18</v>
      </c>
      <c r="IQ7" s="48">
        <f ca="1">'BingoCardGenerator.com'!$SJ$5</f>
        <v>41</v>
      </c>
      <c r="IR7" s="48">
        <f ca="1">'BingoCardGenerator.com'!$SK$5</f>
        <v>51</v>
      </c>
      <c r="IS7" s="49">
        <f ca="1">'BingoCardGenerator.com'!$SL$5</f>
        <v>70</v>
      </c>
      <c r="IT7" s="47">
        <f ca="1">'BingoCardGenerator.com'!$SX$5</f>
        <v>6</v>
      </c>
      <c r="IU7" s="48">
        <f ca="1">'BingoCardGenerator.com'!$SY$5</f>
        <v>16</v>
      </c>
      <c r="IV7" s="48">
        <f ca="1">'BingoCardGenerator.com'!$SZ$5</f>
        <v>37</v>
      </c>
      <c r="IW7" s="48">
        <f ca="1">'BingoCardGenerator.com'!$TA$5</f>
        <v>59</v>
      </c>
      <c r="IX7" s="49">
        <f ca="1">'BingoCardGenerator.com'!$TB$5</f>
        <v>65</v>
      </c>
      <c r="IY7" s="43"/>
      <c r="IZ7" s="47">
        <f ca="1">'BingoCardGenerator.com'!$TD$5</f>
        <v>2</v>
      </c>
      <c r="JA7" s="48">
        <f ca="1">'BingoCardGenerator.com'!$TE$5</f>
        <v>24</v>
      </c>
      <c r="JB7" s="48">
        <f ca="1">'BingoCardGenerator.com'!$TF$5</f>
        <v>39</v>
      </c>
      <c r="JC7" s="48">
        <f ca="1">'BingoCardGenerator.com'!$TG$5</f>
        <v>58</v>
      </c>
      <c r="JD7" s="49">
        <f ca="1">'BingoCardGenerator.com'!$TH$5</f>
        <v>71</v>
      </c>
      <c r="JE7" s="47">
        <f ca="1">'BingoCardGenerator.com'!$TT$5</f>
        <v>10</v>
      </c>
      <c r="JF7" s="48">
        <f ca="1">'BingoCardGenerator.com'!$TU$5</f>
        <v>27</v>
      </c>
      <c r="JG7" s="48">
        <f ca="1">'BingoCardGenerator.com'!$TV$5</f>
        <v>36</v>
      </c>
      <c r="JH7" s="48">
        <f ca="1">'BingoCardGenerator.com'!$TW$5</f>
        <v>48</v>
      </c>
      <c r="JI7" s="49">
        <f ca="1">'BingoCardGenerator.com'!$TX$5</f>
        <v>72</v>
      </c>
      <c r="JJ7" s="43"/>
      <c r="JK7" s="47">
        <f ca="1">'BingoCardGenerator.com'!$TZ$5</f>
        <v>12</v>
      </c>
      <c r="JL7" s="48">
        <f ca="1">'BingoCardGenerator.com'!$UA$5</f>
        <v>26</v>
      </c>
      <c r="JM7" s="48">
        <f ca="1">'BingoCardGenerator.com'!$UB$5</f>
        <v>38</v>
      </c>
      <c r="JN7" s="48">
        <f ca="1">'BingoCardGenerator.com'!$UC$5</f>
        <v>60</v>
      </c>
      <c r="JO7" s="49">
        <f ca="1">'BingoCardGenerator.com'!$UD$5</f>
        <v>73</v>
      </c>
    </row>
    <row r="8" spans="1:275" s="6" customFormat="1" ht="55.5" customHeight="1" thickBot="1">
      <c r="A8" s="52">
        <f ca="1">'BingoCardGenerator.com'!$L$6</f>
        <v>3</v>
      </c>
      <c r="B8" s="53">
        <f ca="1">'BingoCardGenerator.com'!$M$6</f>
        <v>21</v>
      </c>
      <c r="C8" s="53">
        <f ca="1">'BingoCardGenerator.com'!$N$6</f>
        <v>38</v>
      </c>
      <c r="D8" s="53">
        <f ca="1">'BingoCardGenerator.com'!$O$6</f>
        <v>49</v>
      </c>
      <c r="E8" s="54">
        <f ca="1">'BingoCardGenerator.com'!$P$6</f>
        <v>67</v>
      </c>
      <c r="F8" s="43"/>
      <c r="G8" s="52">
        <f ca="1">'BingoCardGenerator.com'!$R$6</f>
        <v>9</v>
      </c>
      <c r="H8" s="53">
        <f ca="1">'BingoCardGenerator.com'!$S$6</f>
        <v>29</v>
      </c>
      <c r="I8" s="53">
        <f ca="1">'BingoCardGenerator.com'!$T$6</f>
        <v>40</v>
      </c>
      <c r="J8" s="53">
        <f ca="1">'BingoCardGenerator.com'!$U$6</f>
        <v>55</v>
      </c>
      <c r="K8" s="54">
        <f ca="1">'BingoCardGenerator.com'!$V$6</f>
        <v>68</v>
      </c>
      <c r="L8" s="52">
        <f ca="1">'BingoCardGenerator.com'!$AH$6</f>
        <v>8</v>
      </c>
      <c r="M8" s="53">
        <f ca="1">'BingoCardGenerator.com'!$AI$6</f>
        <v>28</v>
      </c>
      <c r="N8" s="53">
        <f ca="1">'BingoCardGenerator.com'!$AJ$6</f>
        <v>34</v>
      </c>
      <c r="O8" s="53">
        <f ca="1">'BingoCardGenerator.com'!$AK$6</f>
        <v>60</v>
      </c>
      <c r="P8" s="54">
        <f ca="1">'BingoCardGenerator.com'!$AL$6</f>
        <v>64</v>
      </c>
      <c r="Q8" s="43"/>
      <c r="R8" s="52">
        <f ca="1">'BingoCardGenerator.com'!$AN$6</f>
        <v>4</v>
      </c>
      <c r="S8" s="53">
        <f ca="1">'BingoCardGenerator.com'!$AO$6</f>
        <v>24</v>
      </c>
      <c r="T8" s="53">
        <f ca="1">'BingoCardGenerator.com'!$AP$6</f>
        <v>32</v>
      </c>
      <c r="U8" s="53">
        <f ca="1">'BingoCardGenerator.com'!$AQ$6</f>
        <v>52</v>
      </c>
      <c r="V8" s="54">
        <f ca="1">'BingoCardGenerator.com'!$AR$6</f>
        <v>68</v>
      </c>
      <c r="W8" s="52">
        <f ca="1">'BingoCardGenerator.com'!$BD$6</f>
        <v>14</v>
      </c>
      <c r="X8" s="53">
        <f ca="1">'BingoCardGenerator.com'!$BE$6</f>
        <v>27</v>
      </c>
      <c r="Y8" s="53">
        <f ca="1">'BingoCardGenerator.com'!$BF$6</f>
        <v>31</v>
      </c>
      <c r="Z8" s="53">
        <f ca="1">'BingoCardGenerator.com'!$BG$6</f>
        <v>46</v>
      </c>
      <c r="AA8" s="54">
        <f ca="1">'BingoCardGenerator.com'!$BH$6</f>
        <v>61</v>
      </c>
      <c r="AB8" s="43"/>
      <c r="AC8" s="52">
        <f ca="1">'BingoCardGenerator.com'!$BJ$6</f>
        <v>9</v>
      </c>
      <c r="AD8" s="53">
        <f ca="1">'BingoCardGenerator.com'!$BK$6</f>
        <v>23</v>
      </c>
      <c r="AE8" s="53">
        <f ca="1">'BingoCardGenerator.com'!$BL$6</f>
        <v>38</v>
      </c>
      <c r="AF8" s="53">
        <f ca="1">'BingoCardGenerator.com'!$BM$6</f>
        <v>55</v>
      </c>
      <c r="AG8" s="54">
        <f ca="1">'BingoCardGenerator.com'!$BN$6</f>
        <v>64</v>
      </c>
      <c r="AH8" s="52">
        <f ca="1">'BingoCardGenerator.com'!$BZ$6</f>
        <v>13</v>
      </c>
      <c r="AI8" s="53">
        <f ca="1">'BingoCardGenerator.com'!$CA$6</f>
        <v>29</v>
      </c>
      <c r="AJ8" s="53">
        <f ca="1">'BingoCardGenerator.com'!$CB$6</f>
        <v>40</v>
      </c>
      <c r="AK8" s="53">
        <f ca="1">'BingoCardGenerator.com'!$CC$6</f>
        <v>57</v>
      </c>
      <c r="AL8" s="54">
        <f ca="1">'BingoCardGenerator.com'!$CD$6</f>
        <v>64</v>
      </c>
      <c r="AM8" s="43"/>
      <c r="AN8" s="52">
        <f ca="1">'BingoCardGenerator.com'!$CF$6</f>
        <v>11</v>
      </c>
      <c r="AO8" s="53">
        <f ca="1">'BingoCardGenerator.com'!$CG$6</f>
        <v>28</v>
      </c>
      <c r="AP8" s="53">
        <f ca="1">'BingoCardGenerator.com'!$CH$6</f>
        <v>33</v>
      </c>
      <c r="AQ8" s="53">
        <f ca="1">'BingoCardGenerator.com'!$CI$6</f>
        <v>46</v>
      </c>
      <c r="AR8" s="54">
        <f ca="1">'BingoCardGenerator.com'!$CJ$6</f>
        <v>71</v>
      </c>
      <c r="AS8" s="52">
        <f ca="1">'BingoCardGenerator.com'!$CV$6</f>
        <v>10</v>
      </c>
      <c r="AT8" s="53">
        <f ca="1">'BingoCardGenerator.com'!$CW$6</f>
        <v>29</v>
      </c>
      <c r="AU8" s="53">
        <f ca="1">'BingoCardGenerator.com'!$CX$6</f>
        <v>32</v>
      </c>
      <c r="AV8" s="53">
        <f ca="1">'BingoCardGenerator.com'!$CY$6</f>
        <v>47</v>
      </c>
      <c r="AW8" s="54">
        <f ca="1">'BingoCardGenerator.com'!$CZ$6</f>
        <v>61</v>
      </c>
      <c r="AX8" s="43"/>
      <c r="AY8" s="52">
        <f ca="1">'BingoCardGenerator.com'!$DB$6</f>
        <v>3</v>
      </c>
      <c r="AZ8" s="53">
        <f ca="1">'BingoCardGenerator.com'!$DC$6</f>
        <v>16</v>
      </c>
      <c r="BA8" s="53">
        <f ca="1">'BingoCardGenerator.com'!$DD$6</f>
        <v>36</v>
      </c>
      <c r="BB8" s="53">
        <f ca="1">'BingoCardGenerator.com'!$DE$6</f>
        <v>48</v>
      </c>
      <c r="BC8" s="54">
        <f ca="1">'BingoCardGenerator.com'!$DF$6</f>
        <v>69</v>
      </c>
      <c r="BD8" s="52">
        <f ca="1">'BingoCardGenerator.com'!$DR$6</f>
        <v>5</v>
      </c>
      <c r="BE8" s="53">
        <f ca="1">'BingoCardGenerator.com'!$DS$6</f>
        <v>27</v>
      </c>
      <c r="BF8" s="53">
        <f ca="1">'BingoCardGenerator.com'!$DT$6</f>
        <v>37</v>
      </c>
      <c r="BG8" s="53">
        <f ca="1">'BingoCardGenerator.com'!$DU$6</f>
        <v>51</v>
      </c>
      <c r="BH8" s="54">
        <f ca="1">'BingoCardGenerator.com'!$DV$6</f>
        <v>61</v>
      </c>
      <c r="BI8" s="43"/>
      <c r="BJ8" s="52">
        <f ca="1">'BingoCardGenerator.com'!$DX$6</f>
        <v>7</v>
      </c>
      <c r="BK8" s="53">
        <f ca="1">'BingoCardGenerator.com'!$DY$6</f>
        <v>27</v>
      </c>
      <c r="BL8" s="53">
        <f ca="1">'BingoCardGenerator.com'!$DZ$6</f>
        <v>38</v>
      </c>
      <c r="BM8" s="53">
        <f ca="1">'BingoCardGenerator.com'!$EA$6</f>
        <v>46</v>
      </c>
      <c r="BN8" s="54">
        <f ca="1">'BingoCardGenerator.com'!$EB$6</f>
        <v>69</v>
      </c>
      <c r="BO8" s="52">
        <f ca="1">'BingoCardGenerator.com'!$EN$6</f>
        <v>2</v>
      </c>
      <c r="BP8" s="53">
        <f ca="1">'BingoCardGenerator.com'!$EO$6</f>
        <v>20</v>
      </c>
      <c r="BQ8" s="53">
        <f ca="1">'BingoCardGenerator.com'!$EP$6</f>
        <v>43</v>
      </c>
      <c r="BR8" s="53">
        <f ca="1">'BingoCardGenerator.com'!$EQ$6</f>
        <v>54</v>
      </c>
      <c r="BS8" s="54">
        <f ca="1">'BingoCardGenerator.com'!$ER$6</f>
        <v>68</v>
      </c>
      <c r="BT8" s="43"/>
      <c r="BU8" s="52">
        <f ca="1">'BingoCardGenerator.com'!$ET$6</f>
        <v>14</v>
      </c>
      <c r="BV8" s="53">
        <f ca="1">'BingoCardGenerator.com'!$EU$6</f>
        <v>22</v>
      </c>
      <c r="BW8" s="53">
        <f ca="1">'BingoCardGenerator.com'!$EV$6</f>
        <v>42</v>
      </c>
      <c r="BX8" s="53">
        <f ca="1">'BingoCardGenerator.com'!$EW$6</f>
        <v>48</v>
      </c>
      <c r="BY8" s="54">
        <f ca="1">'BingoCardGenerator.com'!$EX$6</f>
        <v>72</v>
      </c>
      <c r="BZ8" s="52">
        <f ca="1">'BingoCardGenerator.com'!$FJ$6</f>
        <v>4</v>
      </c>
      <c r="CA8" s="53">
        <f ca="1">'BingoCardGenerator.com'!$FK$6</f>
        <v>21</v>
      </c>
      <c r="CB8" s="53">
        <f ca="1">'BingoCardGenerator.com'!$FL$6</f>
        <v>44</v>
      </c>
      <c r="CC8" s="53">
        <f ca="1">'BingoCardGenerator.com'!$FM$6</f>
        <v>50</v>
      </c>
      <c r="CD8" s="54">
        <f ca="1">'BingoCardGenerator.com'!$FN$6</f>
        <v>66</v>
      </c>
      <c r="CE8" s="43"/>
      <c r="CF8" s="52">
        <f ca="1">'BingoCardGenerator.com'!$FP$6</f>
        <v>2</v>
      </c>
      <c r="CG8" s="53">
        <f ca="1">'BingoCardGenerator.com'!$FQ$6</f>
        <v>25</v>
      </c>
      <c r="CH8" s="53">
        <f ca="1">'BingoCardGenerator.com'!$FR$6</f>
        <v>37</v>
      </c>
      <c r="CI8" s="53">
        <f ca="1">'BingoCardGenerator.com'!$FS$6</f>
        <v>51</v>
      </c>
      <c r="CJ8" s="54">
        <f ca="1">'BingoCardGenerator.com'!$FT$6</f>
        <v>69</v>
      </c>
      <c r="CK8" s="52">
        <f ca="1">'BingoCardGenerator.com'!$GF$6</f>
        <v>11</v>
      </c>
      <c r="CL8" s="53">
        <f ca="1">'BingoCardGenerator.com'!$GG$6</f>
        <v>16</v>
      </c>
      <c r="CM8" s="53">
        <f ca="1">'BingoCardGenerator.com'!$GH$6</f>
        <v>38</v>
      </c>
      <c r="CN8" s="53">
        <f ca="1">'BingoCardGenerator.com'!$GI$6</f>
        <v>53</v>
      </c>
      <c r="CO8" s="54">
        <f ca="1">'BingoCardGenerator.com'!$GJ$6</f>
        <v>63</v>
      </c>
      <c r="CP8" s="43"/>
      <c r="CQ8" s="52">
        <f ca="1">'BingoCardGenerator.com'!$GL$6</f>
        <v>15</v>
      </c>
      <c r="CR8" s="53">
        <f ca="1">'BingoCardGenerator.com'!$GM$6</f>
        <v>27</v>
      </c>
      <c r="CS8" s="53">
        <f ca="1">'BingoCardGenerator.com'!$GN$6</f>
        <v>43</v>
      </c>
      <c r="CT8" s="53">
        <f ca="1">'BingoCardGenerator.com'!$GO$6</f>
        <v>59</v>
      </c>
      <c r="CU8" s="54">
        <f ca="1">'BingoCardGenerator.com'!$GP$6</f>
        <v>61</v>
      </c>
      <c r="CV8" s="52">
        <f ca="1">'BingoCardGenerator.com'!$HB$6</f>
        <v>3</v>
      </c>
      <c r="CW8" s="53">
        <f ca="1">'BingoCardGenerator.com'!$HC$6</f>
        <v>17</v>
      </c>
      <c r="CX8" s="53">
        <f ca="1">'BingoCardGenerator.com'!$HD$6</f>
        <v>37</v>
      </c>
      <c r="CY8" s="53">
        <f ca="1">'BingoCardGenerator.com'!$HE$6</f>
        <v>53</v>
      </c>
      <c r="CZ8" s="54">
        <f ca="1">'BingoCardGenerator.com'!$HF$6</f>
        <v>74</v>
      </c>
      <c r="DA8" s="43"/>
      <c r="DB8" s="52">
        <f ca="1">'BingoCardGenerator.com'!$HH$6</f>
        <v>11</v>
      </c>
      <c r="DC8" s="53">
        <f ca="1">'BingoCardGenerator.com'!$HI$6</f>
        <v>25</v>
      </c>
      <c r="DD8" s="53">
        <f ca="1">'BingoCardGenerator.com'!$HJ$6</f>
        <v>44</v>
      </c>
      <c r="DE8" s="53">
        <f ca="1">'BingoCardGenerator.com'!$HK$6</f>
        <v>53</v>
      </c>
      <c r="DF8" s="54">
        <f ca="1">'BingoCardGenerator.com'!$HL$6</f>
        <v>70</v>
      </c>
      <c r="DG8" s="52">
        <f ca="1">'BingoCardGenerator.com'!$HX$6</f>
        <v>2</v>
      </c>
      <c r="DH8" s="53">
        <f ca="1">'BingoCardGenerator.com'!$HY$6</f>
        <v>17</v>
      </c>
      <c r="DI8" s="53">
        <f ca="1">'BingoCardGenerator.com'!$HZ$6</f>
        <v>38</v>
      </c>
      <c r="DJ8" s="53">
        <f ca="1">'BingoCardGenerator.com'!$IA$6</f>
        <v>49</v>
      </c>
      <c r="DK8" s="54">
        <f ca="1">'BingoCardGenerator.com'!$IB$6</f>
        <v>73</v>
      </c>
      <c r="DL8" s="43"/>
      <c r="DM8" s="52">
        <f ca="1">'BingoCardGenerator.com'!$ID$6</f>
        <v>4</v>
      </c>
      <c r="DN8" s="53">
        <f ca="1">'BingoCardGenerator.com'!$IE$6</f>
        <v>27</v>
      </c>
      <c r="DO8" s="53">
        <f ca="1">'BingoCardGenerator.com'!$IF$6</f>
        <v>32</v>
      </c>
      <c r="DP8" s="53">
        <f ca="1">'BingoCardGenerator.com'!$IG$6</f>
        <v>59</v>
      </c>
      <c r="DQ8" s="54">
        <f ca="1">'BingoCardGenerator.com'!$IH$6</f>
        <v>73</v>
      </c>
      <c r="DR8" s="52">
        <f ca="1">'BingoCardGenerator.com'!$IT$6</f>
        <v>4</v>
      </c>
      <c r="DS8" s="53">
        <f ca="1">'BingoCardGenerator.com'!$IU$6</f>
        <v>20</v>
      </c>
      <c r="DT8" s="53">
        <f ca="1">'BingoCardGenerator.com'!$IV$6</f>
        <v>43</v>
      </c>
      <c r="DU8" s="53">
        <f ca="1">'BingoCardGenerator.com'!$IW$6</f>
        <v>51</v>
      </c>
      <c r="DV8" s="54">
        <f ca="1">'BingoCardGenerator.com'!$IX$6</f>
        <v>66</v>
      </c>
      <c r="DW8" s="43"/>
      <c r="DX8" s="52">
        <f ca="1">'BingoCardGenerator.com'!$IZ$6</f>
        <v>10</v>
      </c>
      <c r="DY8" s="53">
        <f ca="1">'BingoCardGenerator.com'!$JA$6</f>
        <v>26</v>
      </c>
      <c r="DZ8" s="53">
        <f ca="1">'BingoCardGenerator.com'!$JB$6</f>
        <v>35</v>
      </c>
      <c r="EA8" s="53">
        <f ca="1">'BingoCardGenerator.com'!$JC$6</f>
        <v>58</v>
      </c>
      <c r="EB8" s="54">
        <f ca="1">'BingoCardGenerator.com'!$JD$6</f>
        <v>69</v>
      </c>
      <c r="EC8" s="52">
        <f ca="1">'BingoCardGenerator.com'!$JP$6</f>
        <v>8</v>
      </c>
      <c r="ED8" s="53">
        <f ca="1">'BingoCardGenerator.com'!$JQ$6</f>
        <v>19</v>
      </c>
      <c r="EE8" s="53">
        <f ca="1">'BingoCardGenerator.com'!$JR$6</f>
        <v>33</v>
      </c>
      <c r="EF8" s="53">
        <f ca="1">'BingoCardGenerator.com'!$JS$6</f>
        <v>50</v>
      </c>
      <c r="EG8" s="54">
        <f ca="1">'BingoCardGenerator.com'!$JT$6</f>
        <v>74</v>
      </c>
      <c r="EH8" s="43"/>
      <c r="EI8" s="52">
        <f ca="1">'BingoCardGenerator.com'!$JV$6</f>
        <v>13</v>
      </c>
      <c r="EJ8" s="53">
        <f ca="1">'BingoCardGenerator.com'!$JW$6</f>
        <v>22</v>
      </c>
      <c r="EK8" s="53">
        <f ca="1">'BingoCardGenerator.com'!$JX$6</f>
        <v>42</v>
      </c>
      <c r="EL8" s="53">
        <f ca="1">'BingoCardGenerator.com'!$JY$6</f>
        <v>55</v>
      </c>
      <c r="EM8" s="54">
        <f ca="1">'BingoCardGenerator.com'!$JZ$6</f>
        <v>62</v>
      </c>
      <c r="EN8" s="52">
        <f ca="1">'BingoCardGenerator.com'!$KL$6</f>
        <v>15</v>
      </c>
      <c r="EO8" s="53">
        <f ca="1">'BingoCardGenerator.com'!$KM$6</f>
        <v>21</v>
      </c>
      <c r="EP8" s="53">
        <f ca="1">'BingoCardGenerator.com'!$KN$6</f>
        <v>43</v>
      </c>
      <c r="EQ8" s="53">
        <f ca="1">'BingoCardGenerator.com'!$KO$6</f>
        <v>51</v>
      </c>
      <c r="ER8" s="54">
        <f ca="1">'BingoCardGenerator.com'!$KP$6</f>
        <v>72</v>
      </c>
      <c r="ES8" s="43"/>
      <c r="ET8" s="52">
        <f ca="1">'BingoCardGenerator.com'!$KR$6</f>
        <v>13</v>
      </c>
      <c r="EU8" s="53">
        <f ca="1">'BingoCardGenerator.com'!$KS$6</f>
        <v>22</v>
      </c>
      <c r="EV8" s="53">
        <f ca="1">'BingoCardGenerator.com'!$KT$6</f>
        <v>39</v>
      </c>
      <c r="EW8" s="53">
        <f ca="1">'BingoCardGenerator.com'!$KU$6</f>
        <v>50</v>
      </c>
      <c r="EX8" s="54">
        <f ca="1">'BingoCardGenerator.com'!$KV$6</f>
        <v>72</v>
      </c>
      <c r="EY8" s="52">
        <f ca="1">'BingoCardGenerator.com'!$LH$6</f>
        <v>12</v>
      </c>
      <c r="EZ8" s="53">
        <f ca="1">'BingoCardGenerator.com'!$LI$6</f>
        <v>29</v>
      </c>
      <c r="FA8" s="53">
        <f ca="1">'BingoCardGenerator.com'!$LJ$6</f>
        <v>43</v>
      </c>
      <c r="FB8" s="53">
        <f ca="1">'BingoCardGenerator.com'!$LK$6</f>
        <v>52</v>
      </c>
      <c r="FC8" s="54">
        <f ca="1">'BingoCardGenerator.com'!$LL$6</f>
        <v>61</v>
      </c>
      <c r="FD8" s="43"/>
      <c r="FE8" s="52">
        <f ca="1">'BingoCardGenerator.com'!$LN$6</f>
        <v>10</v>
      </c>
      <c r="FF8" s="53">
        <f ca="1">'BingoCardGenerator.com'!$LO$6</f>
        <v>23</v>
      </c>
      <c r="FG8" s="53">
        <f ca="1">'BingoCardGenerator.com'!$LP$6</f>
        <v>33</v>
      </c>
      <c r="FH8" s="53">
        <f ca="1">'BingoCardGenerator.com'!$LQ$6</f>
        <v>53</v>
      </c>
      <c r="FI8" s="54">
        <f ca="1">'BingoCardGenerator.com'!$LR$6</f>
        <v>74</v>
      </c>
      <c r="FJ8" s="52">
        <f ca="1">'BingoCardGenerator.com'!$MD$6</f>
        <v>6</v>
      </c>
      <c r="FK8" s="53">
        <f ca="1">'BingoCardGenerator.com'!$ME$6</f>
        <v>17</v>
      </c>
      <c r="FL8" s="53">
        <f ca="1">'BingoCardGenerator.com'!$MF$6</f>
        <v>45</v>
      </c>
      <c r="FM8" s="53">
        <f ca="1">'BingoCardGenerator.com'!$MG$6</f>
        <v>47</v>
      </c>
      <c r="FN8" s="54">
        <f ca="1">'BingoCardGenerator.com'!$MH$6</f>
        <v>64</v>
      </c>
      <c r="FO8" s="43"/>
      <c r="FP8" s="52">
        <f ca="1">'BingoCardGenerator.com'!$MJ$6</f>
        <v>1</v>
      </c>
      <c r="FQ8" s="53">
        <f ca="1">'BingoCardGenerator.com'!$MK$6</f>
        <v>20</v>
      </c>
      <c r="FR8" s="53">
        <f ca="1">'BingoCardGenerator.com'!$ML$6</f>
        <v>37</v>
      </c>
      <c r="FS8" s="53">
        <f ca="1">'BingoCardGenerator.com'!$MM$6</f>
        <v>47</v>
      </c>
      <c r="FT8" s="54">
        <f ca="1">'BingoCardGenerator.com'!$MN$6</f>
        <v>66</v>
      </c>
      <c r="FU8" s="52">
        <f ca="1">'BingoCardGenerator.com'!$MZ$6</f>
        <v>7</v>
      </c>
      <c r="FV8" s="53">
        <f ca="1">'BingoCardGenerator.com'!$NA$6</f>
        <v>29</v>
      </c>
      <c r="FW8" s="53">
        <f ca="1">'BingoCardGenerator.com'!$NB$6</f>
        <v>43</v>
      </c>
      <c r="FX8" s="53">
        <f ca="1">'BingoCardGenerator.com'!$NC$6</f>
        <v>54</v>
      </c>
      <c r="FY8" s="54">
        <f ca="1">'BingoCardGenerator.com'!$ND$6</f>
        <v>61</v>
      </c>
      <c r="FZ8" s="43"/>
      <c r="GA8" s="52">
        <f ca="1">'BingoCardGenerator.com'!$NF$6</f>
        <v>10</v>
      </c>
      <c r="GB8" s="53">
        <f ca="1">'BingoCardGenerator.com'!$NG$6</f>
        <v>24</v>
      </c>
      <c r="GC8" s="53">
        <f ca="1">'BingoCardGenerator.com'!$NH$6</f>
        <v>34</v>
      </c>
      <c r="GD8" s="53">
        <f ca="1">'BingoCardGenerator.com'!$NI$6</f>
        <v>47</v>
      </c>
      <c r="GE8" s="54">
        <f ca="1">'BingoCardGenerator.com'!$NJ$6</f>
        <v>63</v>
      </c>
      <c r="GF8" s="52">
        <f ca="1">'BingoCardGenerator.com'!$NV$6</f>
        <v>8</v>
      </c>
      <c r="GG8" s="53">
        <f ca="1">'BingoCardGenerator.com'!$NW$6</f>
        <v>18</v>
      </c>
      <c r="GH8" s="53">
        <f ca="1">'BingoCardGenerator.com'!$NX$6</f>
        <v>45</v>
      </c>
      <c r="GI8" s="53">
        <f ca="1">'BingoCardGenerator.com'!$NY$6</f>
        <v>52</v>
      </c>
      <c r="GJ8" s="54">
        <f ca="1">'BingoCardGenerator.com'!$NZ$6</f>
        <v>73</v>
      </c>
      <c r="GK8" s="43"/>
      <c r="GL8" s="52">
        <f ca="1">'BingoCardGenerator.com'!$OB$6</f>
        <v>3</v>
      </c>
      <c r="GM8" s="53">
        <f ca="1">'BingoCardGenerator.com'!$OC$6</f>
        <v>21</v>
      </c>
      <c r="GN8" s="53">
        <f ca="1">'BingoCardGenerator.com'!$OD$6</f>
        <v>35</v>
      </c>
      <c r="GO8" s="53">
        <f ca="1">'BingoCardGenerator.com'!$OE$6</f>
        <v>58</v>
      </c>
      <c r="GP8" s="54">
        <f ca="1">'BingoCardGenerator.com'!$OF$6</f>
        <v>63</v>
      </c>
      <c r="GQ8" s="52">
        <f ca="1">'BingoCardGenerator.com'!$OR$6</f>
        <v>6</v>
      </c>
      <c r="GR8" s="53">
        <f ca="1">'BingoCardGenerator.com'!$OS$6</f>
        <v>27</v>
      </c>
      <c r="GS8" s="53">
        <f ca="1">'BingoCardGenerator.com'!$OT$6</f>
        <v>36</v>
      </c>
      <c r="GT8" s="53">
        <f ca="1">'BingoCardGenerator.com'!$OU$6</f>
        <v>47</v>
      </c>
      <c r="GU8" s="54">
        <f ca="1">'BingoCardGenerator.com'!$OV$6</f>
        <v>65</v>
      </c>
      <c r="GV8" s="43"/>
      <c r="GW8" s="52">
        <f ca="1">'BingoCardGenerator.com'!$OX$6</f>
        <v>15</v>
      </c>
      <c r="GX8" s="53">
        <f ca="1">'BingoCardGenerator.com'!$OY$6</f>
        <v>22</v>
      </c>
      <c r="GY8" s="53">
        <f ca="1">'BingoCardGenerator.com'!$OZ$6</f>
        <v>43</v>
      </c>
      <c r="GZ8" s="53">
        <f ca="1">'BingoCardGenerator.com'!$PA$6</f>
        <v>54</v>
      </c>
      <c r="HA8" s="54">
        <f ca="1">'BingoCardGenerator.com'!$PB$6</f>
        <v>69</v>
      </c>
      <c r="HB8" s="52">
        <f ca="1">'BingoCardGenerator.com'!$PN$6</f>
        <v>4</v>
      </c>
      <c r="HC8" s="53">
        <f ca="1">'BingoCardGenerator.com'!$PO$6</f>
        <v>24</v>
      </c>
      <c r="HD8" s="53">
        <f ca="1">'BingoCardGenerator.com'!$PP$6</f>
        <v>32</v>
      </c>
      <c r="HE8" s="53">
        <f ca="1">'BingoCardGenerator.com'!$PQ$6</f>
        <v>53</v>
      </c>
      <c r="HF8" s="54">
        <f ca="1">'BingoCardGenerator.com'!$PR$6</f>
        <v>66</v>
      </c>
      <c r="HG8" s="43"/>
      <c r="HH8" s="52">
        <f ca="1">'BingoCardGenerator.com'!$PT$6</f>
        <v>2</v>
      </c>
      <c r="HI8" s="53">
        <f ca="1">'BingoCardGenerator.com'!$PU$6</f>
        <v>27</v>
      </c>
      <c r="HJ8" s="53">
        <f ca="1">'BingoCardGenerator.com'!$PV$6</f>
        <v>40</v>
      </c>
      <c r="HK8" s="53">
        <f ca="1">'BingoCardGenerator.com'!$PW$6</f>
        <v>52</v>
      </c>
      <c r="HL8" s="54">
        <f ca="1">'BingoCardGenerator.com'!$PX$6</f>
        <v>63</v>
      </c>
      <c r="HM8" s="52">
        <f ca="1">'BingoCardGenerator.com'!$QJ$6</f>
        <v>14</v>
      </c>
      <c r="HN8" s="53">
        <f ca="1">'BingoCardGenerator.com'!$QK$6</f>
        <v>17</v>
      </c>
      <c r="HO8" s="53">
        <f ca="1">'BingoCardGenerator.com'!$QL$6</f>
        <v>32</v>
      </c>
      <c r="HP8" s="53">
        <f ca="1">'BingoCardGenerator.com'!$QM$6</f>
        <v>46</v>
      </c>
      <c r="HQ8" s="54">
        <f ca="1">'BingoCardGenerator.com'!$QN$6</f>
        <v>67</v>
      </c>
      <c r="HR8" s="43"/>
      <c r="HS8" s="52">
        <f ca="1">'BingoCardGenerator.com'!$QP$6</f>
        <v>15</v>
      </c>
      <c r="HT8" s="53">
        <f ca="1">'BingoCardGenerator.com'!$QQ$6</f>
        <v>19</v>
      </c>
      <c r="HU8" s="53">
        <f ca="1">'BingoCardGenerator.com'!$QR$6</f>
        <v>36</v>
      </c>
      <c r="HV8" s="53">
        <f ca="1">'BingoCardGenerator.com'!$QS$6</f>
        <v>56</v>
      </c>
      <c r="HW8" s="54">
        <f ca="1">'BingoCardGenerator.com'!$QT$6</f>
        <v>62</v>
      </c>
      <c r="HX8" s="52">
        <f ca="1">'BingoCardGenerator.com'!$RF$6</f>
        <v>14</v>
      </c>
      <c r="HY8" s="53">
        <f ca="1">'BingoCardGenerator.com'!$RG$6</f>
        <v>21</v>
      </c>
      <c r="HZ8" s="53">
        <f ca="1">'BingoCardGenerator.com'!$RH$6</f>
        <v>45</v>
      </c>
      <c r="IA8" s="53">
        <f ca="1">'BingoCardGenerator.com'!$RI$6</f>
        <v>47</v>
      </c>
      <c r="IB8" s="54">
        <f ca="1">'BingoCardGenerator.com'!$RJ$6</f>
        <v>65</v>
      </c>
      <c r="IC8" s="43"/>
      <c r="ID8" s="52">
        <f ca="1">'BingoCardGenerator.com'!$RL$6</f>
        <v>1</v>
      </c>
      <c r="IE8" s="53">
        <f ca="1">'BingoCardGenerator.com'!$RM$6</f>
        <v>22</v>
      </c>
      <c r="IF8" s="53">
        <f ca="1">'BingoCardGenerator.com'!$RN$6</f>
        <v>44</v>
      </c>
      <c r="IG8" s="53">
        <f ca="1">'BingoCardGenerator.com'!$RO$6</f>
        <v>59</v>
      </c>
      <c r="IH8" s="54">
        <f ca="1">'BingoCardGenerator.com'!$RP$6</f>
        <v>68</v>
      </c>
      <c r="II8" s="52">
        <f ca="1">'BingoCardGenerator.com'!$SB$6</f>
        <v>12</v>
      </c>
      <c r="IJ8" s="53">
        <f ca="1">'BingoCardGenerator.com'!$SC$6</f>
        <v>21</v>
      </c>
      <c r="IK8" s="53">
        <f ca="1">'BingoCardGenerator.com'!$SD$6</f>
        <v>31</v>
      </c>
      <c r="IL8" s="53">
        <f ca="1">'BingoCardGenerator.com'!$SE$6</f>
        <v>58</v>
      </c>
      <c r="IM8" s="54">
        <f ca="1">'BingoCardGenerator.com'!$SF$6</f>
        <v>70</v>
      </c>
      <c r="IN8" s="43"/>
      <c r="IO8" s="52">
        <f ca="1">'BingoCardGenerator.com'!$SH$6</f>
        <v>9</v>
      </c>
      <c r="IP8" s="53">
        <f ca="1">'BingoCardGenerator.com'!$SI$6</f>
        <v>23</v>
      </c>
      <c r="IQ8" s="53">
        <f ca="1">'BingoCardGenerator.com'!$SJ$6</f>
        <v>31</v>
      </c>
      <c r="IR8" s="53">
        <f ca="1">'BingoCardGenerator.com'!$SK$6</f>
        <v>50</v>
      </c>
      <c r="IS8" s="54">
        <f ca="1">'BingoCardGenerator.com'!$SL$6</f>
        <v>62</v>
      </c>
      <c r="IT8" s="52">
        <f ca="1">'BingoCardGenerator.com'!$SX$6</f>
        <v>4</v>
      </c>
      <c r="IU8" s="53">
        <f ca="1">'BingoCardGenerator.com'!$SY$6</f>
        <v>27</v>
      </c>
      <c r="IV8" s="53">
        <f ca="1">'BingoCardGenerator.com'!$SZ$6</f>
        <v>39</v>
      </c>
      <c r="IW8" s="53">
        <f ca="1">'BingoCardGenerator.com'!$TA$6</f>
        <v>60</v>
      </c>
      <c r="IX8" s="54">
        <f ca="1">'BingoCardGenerator.com'!$TB$6</f>
        <v>71</v>
      </c>
      <c r="IY8" s="43"/>
      <c r="IZ8" s="52">
        <f ca="1">'BingoCardGenerator.com'!$TD$6</f>
        <v>3</v>
      </c>
      <c r="JA8" s="53">
        <f ca="1">'BingoCardGenerator.com'!$TE$6</f>
        <v>28</v>
      </c>
      <c r="JB8" s="53">
        <f ca="1">'BingoCardGenerator.com'!$TF$6</f>
        <v>45</v>
      </c>
      <c r="JC8" s="53">
        <f ca="1">'BingoCardGenerator.com'!$TG$6</f>
        <v>47</v>
      </c>
      <c r="JD8" s="54">
        <f ca="1">'BingoCardGenerator.com'!$TH$6</f>
        <v>62</v>
      </c>
      <c r="JE8" s="52">
        <f ca="1">'BingoCardGenerator.com'!$TT$6</f>
        <v>6</v>
      </c>
      <c r="JF8" s="53">
        <f ca="1">'BingoCardGenerator.com'!$TU$6</f>
        <v>30</v>
      </c>
      <c r="JG8" s="53">
        <f ca="1">'BingoCardGenerator.com'!$TV$6</f>
        <v>39</v>
      </c>
      <c r="JH8" s="53">
        <f ca="1">'BingoCardGenerator.com'!$TW$6</f>
        <v>58</v>
      </c>
      <c r="JI8" s="54">
        <f ca="1">'BingoCardGenerator.com'!$TX$6</f>
        <v>66</v>
      </c>
      <c r="JJ8" s="43"/>
      <c r="JK8" s="52">
        <f ca="1">'BingoCardGenerator.com'!$TZ$6</f>
        <v>5</v>
      </c>
      <c r="JL8" s="53">
        <f ca="1">'BingoCardGenerator.com'!$UA$6</f>
        <v>25</v>
      </c>
      <c r="JM8" s="53">
        <f ca="1">'BingoCardGenerator.com'!$UB$6</f>
        <v>44</v>
      </c>
      <c r="JN8" s="53">
        <f ca="1">'BingoCardGenerator.com'!$UC$6</f>
        <v>53</v>
      </c>
      <c r="JO8" s="54">
        <f ca="1">'BingoCardGenerator.com'!$UD$6</f>
        <v>66</v>
      </c>
    </row>
    <row r="9" spans="1:275" s="198" customFormat="1" ht="22.9" customHeight="1">
      <c r="A9" s="191">
        <f>IF('Call Sheet'!$D$1=TRUE,C2,"")</f>
        <v>1</v>
      </c>
      <c r="B9" s="196"/>
      <c r="C9" s="144" t="str">
        <f>IF('Call Sheet'!$B$1=TRUE,Instructions!$D$17,"")</f>
        <v>Write the description here</v>
      </c>
      <c r="D9" s="196"/>
      <c r="E9" s="197">
        <f>IF('Call Sheet'!$D$1=TRUE,C2,"")</f>
        <v>1</v>
      </c>
      <c r="F9" s="196"/>
      <c r="G9" s="191">
        <f>IF('Call Sheet'!$D$1=TRUE,I2,"")</f>
        <v>2</v>
      </c>
      <c r="H9" s="196"/>
      <c r="I9" s="144" t="str">
        <f>IF('Call Sheet'!$B$1=TRUE,Instructions!$D$17,"")</f>
        <v>Write the description here</v>
      </c>
      <c r="J9" s="196"/>
      <c r="K9" s="197">
        <f>IF('Call Sheet'!$D$1=TRUE,I2,"")</f>
        <v>2</v>
      </c>
      <c r="L9" s="191">
        <f>IF('Call Sheet'!$D$1=TRUE,N2,"")</f>
        <v>5</v>
      </c>
      <c r="M9" s="196"/>
      <c r="N9" s="144" t="str">
        <f>IF('Call Sheet'!$B$1=TRUE,Instructions!$D$17,"")</f>
        <v>Write the description here</v>
      </c>
      <c r="O9" s="196"/>
      <c r="P9" s="197">
        <f>IF('Call Sheet'!$D$1=TRUE,N2,"")</f>
        <v>5</v>
      </c>
      <c r="Q9" s="196"/>
      <c r="R9" s="191">
        <f>IF('Call Sheet'!$D$1=TRUE,T2,"")</f>
        <v>6</v>
      </c>
      <c r="S9" s="196"/>
      <c r="T9" s="144" t="str">
        <f>IF('Call Sheet'!$B$1=TRUE,Instructions!$D$17,"")</f>
        <v>Write the description here</v>
      </c>
      <c r="U9" s="196"/>
      <c r="V9" s="197">
        <f>IF('Call Sheet'!$D$1=TRUE,T2,"")</f>
        <v>6</v>
      </c>
      <c r="W9" s="191">
        <f>IF('Call Sheet'!$D$1=TRUE,Y2,"")</f>
        <v>9</v>
      </c>
      <c r="X9" s="196"/>
      <c r="Y9" s="144" t="str">
        <f>IF('Call Sheet'!$B$1=TRUE,Instructions!$D$17,"")</f>
        <v>Write the description here</v>
      </c>
      <c r="Z9" s="196"/>
      <c r="AA9" s="197">
        <f>IF('Call Sheet'!$D$1=TRUE,Y2,"")</f>
        <v>9</v>
      </c>
      <c r="AB9" s="196"/>
      <c r="AC9" s="191">
        <f>IF('Call Sheet'!$D$1=TRUE,AE2,"")</f>
        <v>10</v>
      </c>
      <c r="AD9" s="196"/>
      <c r="AE9" s="144" t="str">
        <f>IF('Call Sheet'!$B$1=TRUE,Instructions!$D$17,"")</f>
        <v>Write the description here</v>
      </c>
      <c r="AF9" s="196"/>
      <c r="AG9" s="197">
        <f>IF('Call Sheet'!$D$1=TRUE,AE2,"")</f>
        <v>10</v>
      </c>
      <c r="AH9" s="191">
        <f>IF('Call Sheet'!$D$1=TRUE,AJ2,"")</f>
        <v>13</v>
      </c>
      <c r="AI9" s="196"/>
      <c r="AJ9" s="144" t="str">
        <f>IF('Call Sheet'!$B$1=TRUE,Instructions!$D$17,"")</f>
        <v>Write the description here</v>
      </c>
      <c r="AK9" s="196"/>
      <c r="AL9" s="197">
        <f>IF('Call Sheet'!$D$1=TRUE,AJ2,"")</f>
        <v>13</v>
      </c>
      <c r="AM9" s="196"/>
      <c r="AN9" s="191">
        <f>IF('Call Sheet'!$D$1=TRUE,AP2,"")</f>
        <v>14</v>
      </c>
      <c r="AO9" s="196"/>
      <c r="AP9" s="144" t="str">
        <f>IF('Call Sheet'!$B$1=TRUE,Instructions!$D$17,"")</f>
        <v>Write the description here</v>
      </c>
      <c r="AQ9" s="196"/>
      <c r="AR9" s="197">
        <f>IF('Call Sheet'!$D$1=TRUE,AP2,"")</f>
        <v>14</v>
      </c>
      <c r="AS9" s="191">
        <f>IF('Call Sheet'!$D$1=TRUE,AU2,"")</f>
        <v>17</v>
      </c>
      <c r="AT9" s="196"/>
      <c r="AU9" s="144" t="str">
        <f>IF('Call Sheet'!$B$1=TRUE,Instructions!$D$17,"")</f>
        <v>Write the description here</v>
      </c>
      <c r="AV9" s="196"/>
      <c r="AW9" s="197">
        <f>IF('Call Sheet'!$D$1=TRUE,AU2,"")</f>
        <v>17</v>
      </c>
      <c r="AX9" s="196"/>
      <c r="AY9" s="191">
        <f>IF('Call Sheet'!$D$1=TRUE,BA2,"")</f>
        <v>18</v>
      </c>
      <c r="AZ9" s="196"/>
      <c r="BA9" s="144" t="str">
        <f>IF('Call Sheet'!$B$1=TRUE,Instructions!$D$17,"")</f>
        <v>Write the description here</v>
      </c>
      <c r="BB9" s="196"/>
      <c r="BC9" s="197">
        <f>IF('Call Sheet'!$D$1=TRUE,BA2,"")</f>
        <v>18</v>
      </c>
      <c r="BD9" s="191">
        <f>IF('Call Sheet'!$D$1=TRUE,BF2,"")</f>
        <v>21</v>
      </c>
      <c r="BE9" s="196"/>
      <c r="BF9" s="144" t="str">
        <f>IF('Call Sheet'!$B$1=TRUE,Instructions!$D$17,"")</f>
        <v>Write the description here</v>
      </c>
      <c r="BG9" s="196"/>
      <c r="BH9" s="197">
        <f>IF('Call Sheet'!$D$1=TRUE,BF2,"")</f>
        <v>21</v>
      </c>
      <c r="BI9" s="196"/>
      <c r="BJ9" s="191">
        <f>IF('Call Sheet'!$D$1=TRUE,BL2,"")</f>
        <v>22</v>
      </c>
      <c r="BK9" s="196"/>
      <c r="BL9" s="144" t="str">
        <f>IF('Call Sheet'!$B$1=TRUE,Instructions!$D$17,"")</f>
        <v>Write the description here</v>
      </c>
      <c r="BM9" s="196"/>
      <c r="BN9" s="197">
        <f>IF('Call Sheet'!$D$1=TRUE,BL2,"")</f>
        <v>22</v>
      </c>
      <c r="BO9" s="191">
        <f>IF('Call Sheet'!$D$1=TRUE,BQ2,"")</f>
        <v>25</v>
      </c>
      <c r="BP9" s="196"/>
      <c r="BQ9" s="144" t="str">
        <f>IF('Call Sheet'!$B$1=TRUE,Instructions!$D$17,"")</f>
        <v>Write the description here</v>
      </c>
      <c r="BR9" s="196"/>
      <c r="BS9" s="197">
        <f>IF('Call Sheet'!$D$1=TRUE,BQ2,"")</f>
        <v>25</v>
      </c>
      <c r="BT9" s="196"/>
      <c r="BU9" s="191">
        <f>IF('Call Sheet'!$D$1=TRUE,BW2,"")</f>
        <v>26</v>
      </c>
      <c r="BV9" s="196"/>
      <c r="BW9" s="144" t="str">
        <f>IF('Call Sheet'!$B$1=TRUE,Instructions!$D$17,"")</f>
        <v>Write the description here</v>
      </c>
      <c r="BX9" s="196"/>
      <c r="BY9" s="197">
        <f>IF('Call Sheet'!$D$1=TRUE,BW2,"")</f>
        <v>26</v>
      </c>
      <c r="BZ9" s="191">
        <f>IF('Call Sheet'!$D$1=TRUE,CB2,"")</f>
        <v>29</v>
      </c>
      <c r="CA9" s="196"/>
      <c r="CB9" s="144" t="str">
        <f>IF('Call Sheet'!$B$1=TRUE,Instructions!$D$17,"")</f>
        <v>Write the description here</v>
      </c>
      <c r="CC9" s="196"/>
      <c r="CD9" s="197">
        <f>IF('Call Sheet'!$D$1=TRUE,CB2,"")</f>
        <v>29</v>
      </c>
      <c r="CE9" s="196"/>
      <c r="CF9" s="191">
        <f>IF('Call Sheet'!$D$1=TRUE,CH2,"")</f>
        <v>30</v>
      </c>
      <c r="CG9" s="196"/>
      <c r="CH9" s="144" t="str">
        <f>IF('Call Sheet'!$B$1=TRUE,Instructions!$D$17,"")</f>
        <v>Write the description here</v>
      </c>
      <c r="CI9" s="196"/>
      <c r="CJ9" s="197">
        <f>IF('Call Sheet'!$D$1=TRUE,CH2,"")</f>
        <v>30</v>
      </c>
      <c r="CK9" s="191">
        <f>IF('Call Sheet'!$D$1=TRUE,CM2,"")</f>
        <v>33</v>
      </c>
      <c r="CL9" s="196"/>
      <c r="CM9" s="144" t="str">
        <f>IF('Call Sheet'!$B$1=TRUE,Instructions!$D$17,"")</f>
        <v>Write the description here</v>
      </c>
      <c r="CN9" s="196"/>
      <c r="CO9" s="197">
        <f>IF('Call Sheet'!$D$1=TRUE,CM2,"")</f>
        <v>33</v>
      </c>
      <c r="CP9" s="196"/>
      <c r="CQ9" s="191">
        <f>IF('Call Sheet'!$D$1=TRUE,CS2,"")</f>
        <v>34</v>
      </c>
      <c r="CR9" s="196"/>
      <c r="CS9" s="144" t="str">
        <f>IF('Call Sheet'!$B$1=TRUE,Instructions!$D$17,"")</f>
        <v>Write the description here</v>
      </c>
      <c r="CT9" s="196"/>
      <c r="CU9" s="197">
        <f>IF('Call Sheet'!$D$1=TRUE,CS2,"")</f>
        <v>34</v>
      </c>
      <c r="CV9" s="191">
        <f>IF('Call Sheet'!$D$1=TRUE,CX2,"")</f>
        <v>37</v>
      </c>
      <c r="CW9" s="196"/>
      <c r="CX9" s="144" t="str">
        <f>IF('Call Sheet'!$B$1=TRUE,Instructions!$D$17,"")</f>
        <v>Write the description here</v>
      </c>
      <c r="CY9" s="196"/>
      <c r="CZ9" s="197">
        <f>IF('Call Sheet'!$D$1=TRUE,CX2,"")</f>
        <v>37</v>
      </c>
      <c r="DA9" s="196"/>
      <c r="DB9" s="191">
        <f>IF('Call Sheet'!$D$1=TRUE,DD2,"")</f>
        <v>38</v>
      </c>
      <c r="DC9" s="196"/>
      <c r="DD9" s="144" t="str">
        <f>IF('Call Sheet'!$B$1=TRUE,Instructions!$D$17,"")</f>
        <v>Write the description here</v>
      </c>
      <c r="DE9" s="196"/>
      <c r="DF9" s="197">
        <f>IF('Call Sheet'!$D$1=TRUE,DD2,"")</f>
        <v>38</v>
      </c>
      <c r="DG9" s="191">
        <f>IF('Call Sheet'!$D$1=TRUE,DI2,"")</f>
        <v>41</v>
      </c>
      <c r="DH9" s="196"/>
      <c r="DI9" s="144" t="str">
        <f>IF('Call Sheet'!$B$1=TRUE,Instructions!$D$17,"")</f>
        <v>Write the description here</v>
      </c>
      <c r="DJ9" s="196"/>
      <c r="DK9" s="197">
        <f>IF('Call Sheet'!$D$1=TRUE,DI2,"")</f>
        <v>41</v>
      </c>
      <c r="DL9" s="196"/>
      <c r="DM9" s="191">
        <f>IF('Call Sheet'!$D$1=TRUE,DO2,"")</f>
        <v>42</v>
      </c>
      <c r="DN9" s="196"/>
      <c r="DO9" s="144" t="str">
        <f>IF('Call Sheet'!$B$1=TRUE,Instructions!$D$17,"")</f>
        <v>Write the description here</v>
      </c>
      <c r="DP9" s="196"/>
      <c r="DQ9" s="197">
        <f>IF('Call Sheet'!$D$1=TRUE,DO2,"")</f>
        <v>42</v>
      </c>
      <c r="DR9" s="191">
        <f>IF('Call Sheet'!$D$1=TRUE,DT2,"")</f>
        <v>45</v>
      </c>
      <c r="DS9" s="196"/>
      <c r="DT9" s="144" t="str">
        <f>IF('Call Sheet'!$B$1=TRUE,Instructions!$D$17,"")</f>
        <v>Write the description here</v>
      </c>
      <c r="DU9" s="196"/>
      <c r="DV9" s="197">
        <f>IF('Call Sheet'!$D$1=TRUE,DT2,"")</f>
        <v>45</v>
      </c>
      <c r="DW9" s="196"/>
      <c r="DX9" s="191">
        <f>IF('Call Sheet'!$D$1=TRUE,DZ2,"")</f>
        <v>46</v>
      </c>
      <c r="DY9" s="196"/>
      <c r="DZ9" s="144" t="str">
        <f>IF('Call Sheet'!$B$1=TRUE,Instructions!$D$17,"")</f>
        <v>Write the description here</v>
      </c>
      <c r="EA9" s="196"/>
      <c r="EB9" s="197">
        <f>IF('Call Sheet'!$D$1=TRUE,DZ2,"")</f>
        <v>46</v>
      </c>
      <c r="EC9" s="191">
        <f>IF('Call Sheet'!$D$1=TRUE,EE2,"")</f>
        <v>49</v>
      </c>
      <c r="ED9" s="196"/>
      <c r="EE9" s="144" t="str">
        <f>IF('Call Sheet'!$B$1=TRUE,Instructions!$D$17,"")</f>
        <v>Write the description here</v>
      </c>
      <c r="EF9" s="196"/>
      <c r="EG9" s="197">
        <f>IF('Call Sheet'!$D$1=TRUE,EE2,"")</f>
        <v>49</v>
      </c>
      <c r="EH9" s="196"/>
      <c r="EI9" s="191">
        <f>IF('Call Sheet'!$D$1=TRUE,EK2,"")</f>
        <v>50</v>
      </c>
      <c r="EJ9" s="196"/>
      <c r="EK9" s="144" t="str">
        <f>IF('Call Sheet'!$B$1=TRUE,Instructions!$D$17,"")</f>
        <v>Write the description here</v>
      </c>
      <c r="EL9" s="196"/>
      <c r="EM9" s="197">
        <f>IF('Call Sheet'!$D$1=TRUE,EK2,"")</f>
        <v>50</v>
      </c>
      <c r="EN9" s="191">
        <f>IF('Call Sheet'!$D$1=TRUE,EP2,"")</f>
        <v>53</v>
      </c>
      <c r="EO9" s="196"/>
      <c r="EP9" s="144" t="str">
        <f>IF('Call Sheet'!$B$1=TRUE,Instructions!$D$17,"")</f>
        <v>Write the description here</v>
      </c>
      <c r="EQ9" s="196"/>
      <c r="ER9" s="197">
        <f>IF('Call Sheet'!$D$1=TRUE,EP2,"")</f>
        <v>53</v>
      </c>
      <c r="ES9" s="196"/>
      <c r="ET9" s="191">
        <f>IF('Call Sheet'!$D$1=TRUE,EV2,"")</f>
        <v>54</v>
      </c>
      <c r="EU9" s="196"/>
      <c r="EV9" s="144" t="str">
        <f>IF('Call Sheet'!$B$1=TRUE,Instructions!$D$17,"")</f>
        <v>Write the description here</v>
      </c>
      <c r="EW9" s="196"/>
      <c r="EX9" s="197">
        <f>IF('Call Sheet'!$D$1=TRUE,EV2,"")</f>
        <v>54</v>
      </c>
      <c r="EY9" s="191">
        <f>IF('Call Sheet'!$D$1=TRUE,FA2,"")</f>
        <v>57</v>
      </c>
      <c r="EZ9" s="196"/>
      <c r="FA9" s="144" t="str">
        <f>IF('Call Sheet'!$B$1=TRUE,Instructions!$D$17,"")</f>
        <v>Write the description here</v>
      </c>
      <c r="FB9" s="196"/>
      <c r="FC9" s="197">
        <f>IF('Call Sheet'!$D$1=TRUE,FA2,"")</f>
        <v>57</v>
      </c>
      <c r="FD9" s="196"/>
      <c r="FE9" s="191">
        <f>IF('Call Sheet'!$D$1=TRUE,FG2,"")</f>
        <v>58</v>
      </c>
      <c r="FF9" s="196"/>
      <c r="FG9" s="144" t="str">
        <f>IF('Call Sheet'!$B$1=TRUE,Instructions!$D$17,"")</f>
        <v>Write the description here</v>
      </c>
      <c r="FH9" s="196"/>
      <c r="FI9" s="197">
        <f>IF('Call Sheet'!$D$1=TRUE,FG2,"")</f>
        <v>58</v>
      </c>
      <c r="FJ9" s="191">
        <f>IF('Call Sheet'!$D$1=TRUE,FL2,"")</f>
        <v>61</v>
      </c>
      <c r="FK9" s="196"/>
      <c r="FL9" s="144" t="str">
        <f>IF('Call Sheet'!$B$1=TRUE,Instructions!$D$17,"")</f>
        <v>Write the description here</v>
      </c>
      <c r="FM9" s="196"/>
      <c r="FN9" s="197">
        <f>IF('Call Sheet'!$D$1=TRUE,FL2,"")</f>
        <v>61</v>
      </c>
      <c r="FO9" s="196"/>
      <c r="FP9" s="191">
        <f>IF('Call Sheet'!$D$1=TRUE,FR2,"")</f>
        <v>62</v>
      </c>
      <c r="FQ9" s="196"/>
      <c r="FR9" s="144" t="str">
        <f>IF('Call Sheet'!$B$1=TRUE,Instructions!$D$17,"")</f>
        <v>Write the description here</v>
      </c>
      <c r="FS9" s="196"/>
      <c r="FT9" s="197">
        <f>IF('Call Sheet'!$D$1=TRUE,FR2,"")</f>
        <v>62</v>
      </c>
      <c r="FU9" s="191">
        <f>IF('Call Sheet'!$D$1=TRUE,FW2,"")</f>
        <v>65</v>
      </c>
      <c r="FV9" s="196"/>
      <c r="FW9" s="144" t="str">
        <f>IF('Call Sheet'!$B$1=TRUE,Instructions!$D$17,"")</f>
        <v>Write the description here</v>
      </c>
      <c r="FX9" s="196"/>
      <c r="FY9" s="197">
        <f>IF('Call Sheet'!$D$1=TRUE,FW2,"")</f>
        <v>65</v>
      </c>
      <c r="FZ9" s="196"/>
      <c r="GA9" s="191">
        <f>IF('Call Sheet'!$D$1=TRUE,GC2,"")</f>
        <v>66</v>
      </c>
      <c r="GB9" s="196"/>
      <c r="GC9" s="144" t="str">
        <f>IF('Call Sheet'!$B$1=TRUE,Instructions!$D$17,"")</f>
        <v>Write the description here</v>
      </c>
      <c r="GD9" s="196"/>
      <c r="GE9" s="197">
        <f>IF('Call Sheet'!$D$1=TRUE,GC2,"")</f>
        <v>66</v>
      </c>
      <c r="GF9" s="191">
        <f>IF('Call Sheet'!$D$1=TRUE,GH2,"")</f>
        <v>69</v>
      </c>
      <c r="GG9" s="196"/>
      <c r="GH9" s="144" t="str">
        <f>IF('Call Sheet'!$B$1=TRUE,Instructions!$D$17,"")</f>
        <v>Write the description here</v>
      </c>
      <c r="GI9" s="196"/>
      <c r="GJ9" s="197">
        <f>IF('Call Sheet'!$D$1=TRUE,GH2,"")</f>
        <v>69</v>
      </c>
      <c r="GK9" s="196"/>
      <c r="GL9" s="191">
        <f>IF('Call Sheet'!$D$1=TRUE,GN2,"")</f>
        <v>70</v>
      </c>
      <c r="GM9" s="196"/>
      <c r="GN9" s="144" t="str">
        <f>IF('Call Sheet'!$B$1=TRUE,Instructions!$D$17,"")</f>
        <v>Write the description here</v>
      </c>
      <c r="GO9" s="196"/>
      <c r="GP9" s="197">
        <f>IF('Call Sheet'!$D$1=TRUE,GN2,"")</f>
        <v>70</v>
      </c>
      <c r="GQ9" s="191">
        <f>IF('Call Sheet'!$D$1=TRUE,GS2,"")</f>
        <v>73</v>
      </c>
      <c r="GR9" s="196"/>
      <c r="GS9" s="144" t="str">
        <f>IF('Call Sheet'!$B$1=TRUE,Instructions!$D$17,"")</f>
        <v>Write the description here</v>
      </c>
      <c r="GT9" s="196"/>
      <c r="GU9" s="197">
        <f>IF('Call Sheet'!$D$1=TRUE,GS2,"")</f>
        <v>73</v>
      </c>
      <c r="GV9" s="196"/>
      <c r="GW9" s="191">
        <f>IF('Call Sheet'!$D$1=TRUE,GY2,"")</f>
        <v>74</v>
      </c>
      <c r="GX9" s="196"/>
      <c r="GY9" s="144" t="str">
        <f>IF('Call Sheet'!$B$1=TRUE,Instructions!$D$17,"")</f>
        <v>Write the description here</v>
      </c>
      <c r="GZ9" s="196"/>
      <c r="HA9" s="197">
        <f>IF('Call Sheet'!$D$1=TRUE,GY2,"")</f>
        <v>74</v>
      </c>
      <c r="HB9" s="191">
        <f>IF('Call Sheet'!$D$1=TRUE,HD2,"")</f>
        <v>77</v>
      </c>
      <c r="HC9" s="196"/>
      <c r="HD9" s="144" t="str">
        <f>IF('Call Sheet'!$B$1=TRUE,Instructions!$D$17,"")</f>
        <v>Write the description here</v>
      </c>
      <c r="HE9" s="196"/>
      <c r="HF9" s="197">
        <f>IF('Call Sheet'!$D$1=TRUE,HD2,"")</f>
        <v>77</v>
      </c>
      <c r="HG9" s="196"/>
      <c r="HH9" s="191">
        <f>IF('Call Sheet'!$D$1=TRUE,HJ2,"")</f>
        <v>78</v>
      </c>
      <c r="HI9" s="196"/>
      <c r="HJ9" s="144" t="str">
        <f>IF('Call Sheet'!$B$1=TRUE,Instructions!$D$17,"")</f>
        <v>Write the description here</v>
      </c>
      <c r="HK9" s="196"/>
      <c r="HL9" s="197">
        <f>IF('Call Sheet'!$D$1=TRUE,HJ2,"")</f>
        <v>78</v>
      </c>
      <c r="HM9" s="191">
        <f>IF('Call Sheet'!$D$1=TRUE,HO2,"")</f>
        <v>81</v>
      </c>
      <c r="HN9" s="196"/>
      <c r="HO9" s="144" t="str">
        <f>IF('Call Sheet'!$B$1=TRUE,Instructions!$D$17,"")</f>
        <v>Write the description here</v>
      </c>
      <c r="HP9" s="196"/>
      <c r="HQ9" s="197">
        <f>IF('Call Sheet'!$D$1=TRUE,HO2,"")</f>
        <v>81</v>
      </c>
      <c r="HR9" s="196"/>
      <c r="HS9" s="191">
        <f>IF('Call Sheet'!$D$1=TRUE,HU2,"")</f>
        <v>82</v>
      </c>
      <c r="HT9" s="196"/>
      <c r="HU9" s="144" t="str">
        <f>IF('Call Sheet'!$B$1=TRUE,Instructions!$D$17,"")</f>
        <v>Write the description here</v>
      </c>
      <c r="HV9" s="196"/>
      <c r="HW9" s="197">
        <f>IF('Call Sheet'!$D$1=TRUE,HU2,"")</f>
        <v>82</v>
      </c>
      <c r="HX9" s="191">
        <f>IF('Call Sheet'!$D$1=TRUE,HZ2,"")</f>
        <v>85</v>
      </c>
      <c r="HY9" s="196"/>
      <c r="HZ9" s="144" t="str">
        <f>IF('Call Sheet'!$B$1=TRUE,Instructions!$D$17,"")</f>
        <v>Write the description here</v>
      </c>
      <c r="IA9" s="196"/>
      <c r="IB9" s="197">
        <f>IF('Call Sheet'!$D$1=TRUE,HZ2,"")</f>
        <v>85</v>
      </c>
      <c r="IC9" s="196"/>
      <c r="ID9" s="191">
        <f>IF('Call Sheet'!$D$1=TRUE,IF2,"")</f>
        <v>86</v>
      </c>
      <c r="IE9" s="196"/>
      <c r="IF9" s="144" t="str">
        <f>IF('Call Sheet'!$B$1=TRUE,Instructions!$D$17,"")</f>
        <v>Write the description here</v>
      </c>
      <c r="IG9" s="196"/>
      <c r="IH9" s="197">
        <f>IF('Call Sheet'!$D$1=TRUE,IF2,"")</f>
        <v>86</v>
      </c>
      <c r="II9" s="191">
        <f>IF('Call Sheet'!$D$1=TRUE,IK2,"")</f>
        <v>89</v>
      </c>
      <c r="IJ9" s="196"/>
      <c r="IK9" s="144" t="str">
        <f>IF('Call Sheet'!$B$1=TRUE,Instructions!$D$17,"")</f>
        <v>Write the description here</v>
      </c>
      <c r="IL9" s="196"/>
      <c r="IM9" s="197">
        <f>IF('Call Sheet'!$D$1=TRUE,IK2,"")</f>
        <v>89</v>
      </c>
      <c r="IN9" s="196"/>
      <c r="IO9" s="191">
        <f>IF('Call Sheet'!$D$1=TRUE,IQ2,"")</f>
        <v>90</v>
      </c>
      <c r="IP9" s="196"/>
      <c r="IQ9" s="144" t="str">
        <f>IF('Call Sheet'!$B$1=TRUE,Instructions!$D$17,"")</f>
        <v>Write the description here</v>
      </c>
      <c r="IR9" s="196"/>
      <c r="IS9" s="197">
        <f>IF('Call Sheet'!$D$1=TRUE,IQ2,"")</f>
        <v>90</v>
      </c>
      <c r="IT9" s="191">
        <f>IF('Call Sheet'!$D$1=TRUE,IV2,"")</f>
        <v>93</v>
      </c>
      <c r="IU9" s="196"/>
      <c r="IV9" s="144" t="str">
        <f>IF('Call Sheet'!$B$1=TRUE,Instructions!$D$17,"")</f>
        <v>Write the description here</v>
      </c>
      <c r="IW9" s="196"/>
      <c r="IX9" s="197">
        <f>IF('Call Sheet'!$D$1=TRUE,IV2,"")</f>
        <v>93</v>
      </c>
      <c r="IY9" s="196"/>
      <c r="IZ9" s="191">
        <f>IF('Call Sheet'!$D$1=TRUE,JB2,"")</f>
        <v>94</v>
      </c>
      <c r="JA9" s="196"/>
      <c r="JB9" s="144" t="str">
        <f>IF('Call Sheet'!$B$1=TRUE,Instructions!$D$17,"")</f>
        <v>Write the description here</v>
      </c>
      <c r="JC9" s="196"/>
      <c r="JD9" s="197">
        <f>IF('Call Sheet'!$D$1=TRUE,JB2,"")</f>
        <v>94</v>
      </c>
      <c r="JE9" s="191">
        <f>IF('Call Sheet'!$D$1=TRUE,JG2,"")</f>
        <v>97</v>
      </c>
      <c r="JF9" s="196"/>
      <c r="JG9" s="144" t="str">
        <f>IF('Call Sheet'!$B$1=TRUE,Instructions!$D$17,"")</f>
        <v>Write the description here</v>
      </c>
      <c r="JH9" s="196"/>
      <c r="JI9" s="197">
        <f>IF('Call Sheet'!$D$1=TRUE,JG2,"")</f>
        <v>97</v>
      </c>
      <c r="JJ9" s="196"/>
      <c r="JK9" s="191">
        <f>IF('Call Sheet'!$D$1=TRUE,JM2,"")</f>
        <v>98</v>
      </c>
      <c r="JL9" s="196"/>
      <c r="JM9" s="144" t="str">
        <f>IF('Call Sheet'!$B$1=TRUE,Instructions!$D$17,"")</f>
        <v>Write the description here</v>
      </c>
      <c r="JN9" s="196"/>
      <c r="JO9" s="197">
        <f>IF('Call Sheet'!$D$1=TRUE,JM2,"")</f>
        <v>98</v>
      </c>
    </row>
    <row r="10" spans="1:275" s="195" customFormat="1" ht="22.35" customHeight="1">
      <c r="A10" s="191">
        <f>IF('Call Sheet'!$D$1=TRUE,C11,"")</f>
        <v>3</v>
      </c>
      <c r="B10" s="192"/>
      <c r="C10" s="193" t="str">
        <f>IF('Call Sheet'!$A$1=TRUE,Instructions!$D$8,"")</f>
        <v>Write the title here</v>
      </c>
      <c r="D10" s="193"/>
      <c r="E10" s="194">
        <f>IF('Call Sheet'!$D$1=TRUE,C11,"")</f>
        <v>3</v>
      </c>
      <c r="F10" s="192"/>
      <c r="G10" s="191">
        <f>IF('Call Sheet'!$D$1=TRUE,I11,"")</f>
        <v>4</v>
      </c>
      <c r="H10" s="192"/>
      <c r="I10" s="193" t="str">
        <f>IF('Call Sheet'!$A$1=TRUE,Instructions!$D$8,"")</f>
        <v>Write the title here</v>
      </c>
      <c r="J10" s="192"/>
      <c r="K10" s="194">
        <f>IF('Call Sheet'!$D$1=TRUE,I11,"")</f>
        <v>4</v>
      </c>
      <c r="L10" s="191">
        <f>IF('Call Sheet'!$D$1=TRUE,N11,"")</f>
        <v>7</v>
      </c>
      <c r="M10" s="192"/>
      <c r="N10" s="193" t="str">
        <f>IF('Call Sheet'!$A$1=TRUE,Instructions!$D$8,"")</f>
        <v>Write the title here</v>
      </c>
      <c r="O10" s="193"/>
      <c r="P10" s="194">
        <f>IF('Call Sheet'!$D$1=TRUE,N11,"")</f>
        <v>7</v>
      </c>
      <c r="Q10" s="192"/>
      <c r="R10" s="191">
        <f>IF('Call Sheet'!$D$1=TRUE,T11,"")</f>
        <v>8</v>
      </c>
      <c r="S10" s="192"/>
      <c r="T10" s="193" t="str">
        <f>IF('Call Sheet'!$A$1=TRUE,Instructions!$D$8,"")</f>
        <v>Write the title here</v>
      </c>
      <c r="U10" s="192"/>
      <c r="V10" s="194">
        <f>IF('Call Sheet'!$D$1=TRUE,T11,"")</f>
        <v>8</v>
      </c>
      <c r="W10" s="191">
        <f>IF('Call Sheet'!$D$1=TRUE,Y11,"")</f>
        <v>11</v>
      </c>
      <c r="X10" s="192"/>
      <c r="Y10" s="193" t="str">
        <f>IF('Call Sheet'!$A$1=TRUE,Instructions!$D$8,"")</f>
        <v>Write the title here</v>
      </c>
      <c r="Z10" s="193"/>
      <c r="AA10" s="194">
        <f>IF('Call Sheet'!$D$1=TRUE,Y11,"")</f>
        <v>11</v>
      </c>
      <c r="AB10" s="192"/>
      <c r="AC10" s="191">
        <f>IF('Call Sheet'!$D$1=TRUE,AE11,"")</f>
        <v>12</v>
      </c>
      <c r="AD10" s="192"/>
      <c r="AE10" s="193" t="str">
        <f>IF('Call Sheet'!$A$1=TRUE,Instructions!$D$8,"")</f>
        <v>Write the title here</v>
      </c>
      <c r="AF10" s="192"/>
      <c r="AG10" s="194">
        <f>IF('Call Sheet'!$D$1=TRUE,AE11,"")</f>
        <v>12</v>
      </c>
      <c r="AH10" s="191">
        <f>IF('Call Sheet'!$D$1=TRUE,AJ11,"")</f>
        <v>15</v>
      </c>
      <c r="AI10" s="192"/>
      <c r="AJ10" s="193" t="str">
        <f>IF('Call Sheet'!$A$1=TRUE,Instructions!$D$8,"")</f>
        <v>Write the title here</v>
      </c>
      <c r="AK10" s="193"/>
      <c r="AL10" s="194">
        <f>IF('Call Sheet'!$D$1=TRUE,AJ11,"")</f>
        <v>15</v>
      </c>
      <c r="AM10" s="192"/>
      <c r="AN10" s="191">
        <f>IF('Call Sheet'!$D$1=TRUE,AP11,"")</f>
        <v>16</v>
      </c>
      <c r="AO10" s="192"/>
      <c r="AP10" s="193" t="str">
        <f>IF('Call Sheet'!$A$1=TRUE,Instructions!$D$8,"")</f>
        <v>Write the title here</v>
      </c>
      <c r="AQ10" s="192"/>
      <c r="AR10" s="194">
        <f>IF('Call Sheet'!$D$1=TRUE,AP11,"")</f>
        <v>16</v>
      </c>
      <c r="AS10" s="191">
        <f>IF('Call Sheet'!$D$1=TRUE,AU11,"")</f>
        <v>19</v>
      </c>
      <c r="AT10" s="192"/>
      <c r="AU10" s="193" t="str">
        <f>IF('Call Sheet'!$A$1=TRUE,Instructions!$D$8,"")</f>
        <v>Write the title here</v>
      </c>
      <c r="AV10" s="193"/>
      <c r="AW10" s="194">
        <f>IF('Call Sheet'!$D$1=TRUE,AU11,"")</f>
        <v>19</v>
      </c>
      <c r="AX10" s="192"/>
      <c r="AY10" s="191">
        <f>IF('Call Sheet'!$D$1=TRUE,BA11,"")</f>
        <v>20</v>
      </c>
      <c r="AZ10" s="192"/>
      <c r="BA10" s="193" t="str">
        <f>IF('Call Sheet'!$A$1=TRUE,Instructions!$D$8,"")</f>
        <v>Write the title here</v>
      </c>
      <c r="BB10" s="192"/>
      <c r="BC10" s="194">
        <f>IF('Call Sheet'!$D$1=TRUE,BA11,"")</f>
        <v>20</v>
      </c>
      <c r="BD10" s="191">
        <f>IF('Call Sheet'!$D$1=TRUE,BF11,"")</f>
        <v>23</v>
      </c>
      <c r="BE10" s="192"/>
      <c r="BF10" s="193" t="str">
        <f>IF('Call Sheet'!$A$1=TRUE,Instructions!$D$8,"")</f>
        <v>Write the title here</v>
      </c>
      <c r="BG10" s="193"/>
      <c r="BH10" s="194">
        <f>IF('Call Sheet'!$D$1=TRUE,BF11,"")</f>
        <v>23</v>
      </c>
      <c r="BI10" s="192"/>
      <c r="BJ10" s="191">
        <f>IF('Call Sheet'!$D$1=TRUE,BL11,"")</f>
        <v>24</v>
      </c>
      <c r="BK10" s="192"/>
      <c r="BL10" s="193" t="str">
        <f>IF('Call Sheet'!$A$1=TRUE,Instructions!$D$8,"")</f>
        <v>Write the title here</v>
      </c>
      <c r="BM10" s="192"/>
      <c r="BN10" s="194">
        <f>IF('Call Sheet'!$D$1=TRUE,BL11,"")</f>
        <v>24</v>
      </c>
      <c r="BO10" s="191">
        <f>IF('Call Sheet'!$D$1=TRUE,BQ11,"")</f>
        <v>27</v>
      </c>
      <c r="BP10" s="192"/>
      <c r="BQ10" s="193" t="str">
        <f>IF('Call Sheet'!$A$1=TRUE,Instructions!$D$8,"")</f>
        <v>Write the title here</v>
      </c>
      <c r="BR10" s="193"/>
      <c r="BS10" s="194">
        <f>IF('Call Sheet'!$D$1=TRUE,BQ11,"")</f>
        <v>27</v>
      </c>
      <c r="BT10" s="192"/>
      <c r="BU10" s="191">
        <f>IF('Call Sheet'!$D$1=TRUE,BW11,"")</f>
        <v>28</v>
      </c>
      <c r="BV10" s="192"/>
      <c r="BW10" s="193" t="str">
        <f>IF('Call Sheet'!$A$1=TRUE,Instructions!$D$8,"")</f>
        <v>Write the title here</v>
      </c>
      <c r="BX10" s="192"/>
      <c r="BY10" s="194">
        <f>IF('Call Sheet'!$D$1=TRUE,BW11,"")</f>
        <v>28</v>
      </c>
      <c r="BZ10" s="191">
        <f>IF('Call Sheet'!$D$1=TRUE,CB11,"")</f>
        <v>31</v>
      </c>
      <c r="CA10" s="192"/>
      <c r="CB10" s="193" t="str">
        <f>IF('Call Sheet'!$A$1=TRUE,Instructions!$D$8,"")</f>
        <v>Write the title here</v>
      </c>
      <c r="CC10" s="193"/>
      <c r="CD10" s="194">
        <f>IF('Call Sheet'!$D$1=TRUE,CB11,"")</f>
        <v>31</v>
      </c>
      <c r="CE10" s="192"/>
      <c r="CF10" s="191">
        <f>IF('Call Sheet'!$D$1=TRUE,CH11,"")</f>
        <v>32</v>
      </c>
      <c r="CG10" s="192"/>
      <c r="CH10" s="193" t="str">
        <f>IF('Call Sheet'!$A$1=TRUE,Instructions!$D$8,"")</f>
        <v>Write the title here</v>
      </c>
      <c r="CI10" s="192"/>
      <c r="CJ10" s="194">
        <f>IF('Call Sheet'!$D$1=TRUE,CH11,"")</f>
        <v>32</v>
      </c>
      <c r="CK10" s="191">
        <f>IF('Call Sheet'!$D$1=TRUE,CM11,"")</f>
        <v>35</v>
      </c>
      <c r="CL10" s="192"/>
      <c r="CM10" s="193" t="str">
        <f>IF('Call Sheet'!$A$1=TRUE,Instructions!$D$8,"")</f>
        <v>Write the title here</v>
      </c>
      <c r="CN10" s="193"/>
      <c r="CO10" s="194">
        <f>IF('Call Sheet'!$D$1=TRUE,CM11,"")</f>
        <v>35</v>
      </c>
      <c r="CP10" s="192"/>
      <c r="CQ10" s="191">
        <f>IF('Call Sheet'!$D$1=TRUE,CS11,"")</f>
        <v>36</v>
      </c>
      <c r="CR10" s="192"/>
      <c r="CS10" s="193" t="str">
        <f>IF('Call Sheet'!$A$1=TRUE,Instructions!$D$8,"")</f>
        <v>Write the title here</v>
      </c>
      <c r="CT10" s="192"/>
      <c r="CU10" s="194">
        <f>IF('Call Sheet'!$D$1=TRUE,CS11,"")</f>
        <v>36</v>
      </c>
      <c r="CV10" s="191">
        <f>IF('Call Sheet'!$D$1=TRUE,CX11,"")</f>
        <v>39</v>
      </c>
      <c r="CW10" s="192"/>
      <c r="CX10" s="193" t="str">
        <f>IF('Call Sheet'!$A$1=TRUE,Instructions!$D$8,"")</f>
        <v>Write the title here</v>
      </c>
      <c r="CY10" s="193"/>
      <c r="CZ10" s="194">
        <f>IF('Call Sheet'!$D$1=TRUE,CX11,"")</f>
        <v>39</v>
      </c>
      <c r="DA10" s="192"/>
      <c r="DB10" s="191">
        <f>IF('Call Sheet'!$D$1=TRUE,DD11,"")</f>
        <v>40</v>
      </c>
      <c r="DC10" s="192"/>
      <c r="DD10" s="193" t="str">
        <f>IF('Call Sheet'!$A$1=TRUE,Instructions!$D$8,"")</f>
        <v>Write the title here</v>
      </c>
      <c r="DE10" s="192"/>
      <c r="DF10" s="194">
        <f>IF('Call Sheet'!$D$1=TRUE,DD11,"")</f>
        <v>40</v>
      </c>
      <c r="DG10" s="191">
        <f>IF('Call Sheet'!$D$1=TRUE,DI11,"")</f>
        <v>43</v>
      </c>
      <c r="DH10" s="192"/>
      <c r="DI10" s="193" t="str">
        <f>IF('Call Sheet'!$A$1=TRUE,Instructions!$D$8,"")</f>
        <v>Write the title here</v>
      </c>
      <c r="DJ10" s="193"/>
      <c r="DK10" s="194">
        <f>IF('Call Sheet'!$D$1=TRUE,DI11,"")</f>
        <v>43</v>
      </c>
      <c r="DL10" s="192"/>
      <c r="DM10" s="191">
        <f>IF('Call Sheet'!$D$1=TRUE,DO11,"")</f>
        <v>44</v>
      </c>
      <c r="DN10" s="192"/>
      <c r="DO10" s="193" t="str">
        <f>IF('Call Sheet'!$A$1=TRUE,Instructions!$D$8,"")</f>
        <v>Write the title here</v>
      </c>
      <c r="DP10" s="192"/>
      <c r="DQ10" s="194">
        <f>IF('Call Sheet'!$D$1=TRUE,DO11,"")</f>
        <v>44</v>
      </c>
      <c r="DR10" s="191">
        <f>IF('Call Sheet'!$D$1=TRUE,DT11,"")</f>
        <v>47</v>
      </c>
      <c r="DS10" s="192"/>
      <c r="DT10" s="193" t="str">
        <f>IF('Call Sheet'!$A$1=TRUE,Instructions!$D$8,"")</f>
        <v>Write the title here</v>
      </c>
      <c r="DU10" s="193"/>
      <c r="DV10" s="194">
        <f>IF('Call Sheet'!$D$1=TRUE,DT11,"")</f>
        <v>47</v>
      </c>
      <c r="DW10" s="192"/>
      <c r="DX10" s="191">
        <f>IF('Call Sheet'!$D$1=TRUE,DZ11,"")</f>
        <v>48</v>
      </c>
      <c r="DY10" s="192"/>
      <c r="DZ10" s="193" t="str">
        <f>IF('Call Sheet'!$A$1=TRUE,Instructions!$D$8,"")</f>
        <v>Write the title here</v>
      </c>
      <c r="EA10" s="192"/>
      <c r="EB10" s="194">
        <f>IF('Call Sheet'!$D$1=TRUE,DZ11,"")</f>
        <v>48</v>
      </c>
      <c r="EC10" s="191">
        <f>IF('Call Sheet'!$D$1=TRUE,EE11,"")</f>
        <v>51</v>
      </c>
      <c r="ED10" s="192"/>
      <c r="EE10" s="193" t="str">
        <f>IF('Call Sheet'!$A$1=TRUE,Instructions!$D$8,"")</f>
        <v>Write the title here</v>
      </c>
      <c r="EF10" s="193"/>
      <c r="EG10" s="194">
        <f>IF('Call Sheet'!$D$1=TRUE,EE11,"")</f>
        <v>51</v>
      </c>
      <c r="EH10" s="192"/>
      <c r="EI10" s="191">
        <f>IF('Call Sheet'!$D$1=TRUE,EK11,"")</f>
        <v>52</v>
      </c>
      <c r="EJ10" s="192"/>
      <c r="EK10" s="193" t="str">
        <f>IF('Call Sheet'!$A$1=TRUE,Instructions!$D$8,"")</f>
        <v>Write the title here</v>
      </c>
      <c r="EL10" s="192"/>
      <c r="EM10" s="194">
        <f>IF('Call Sheet'!$D$1=TRUE,EK11,"")</f>
        <v>52</v>
      </c>
      <c r="EN10" s="191">
        <f>IF('Call Sheet'!$D$1=TRUE,EP11,"")</f>
        <v>55</v>
      </c>
      <c r="EO10" s="192"/>
      <c r="EP10" s="193" t="str">
        <f>IF('Call Sheet'!$A$1=TRUE,Instructions!$D$8,"")</f>
        <v>Write the title here</v>
      </c>
      <c r="EQ10" s="193"/>
      <c r="ER10" s="194">
        <f>IF('Call Sheet'!$D$1=TRUE,EP11,"")</f>
        <v>55</v>
      </c>
      <c r="ES10" s="192"/>
      <c r="ET10" s="191">
        <f>IF('Call Sheet'!$D$1=TRUE,EV11,"")</f>
        <v>56</v>
      </c>
      <c r="EU10" s="192"/>
      <c r="EV10" s="193" t="str">
        <f>IF('Call Sheet'!$A$1=TRUE,Instructions!$D$8,"")</f>
        <v>Write the title here</v>
      </c>
      <c r="EW10" s="192"/>
      <c r="EX10" s="194">
        <f>IF('Call Sheet'!$D$1=TRUE,EV11,"")</f>
        <v>56</v>
      </c>
      <c r="EY10" s="191">
        <f>IF('Call Sheet'!$D$1=TRUE,FA11,"")</f>
        <v>59</v>
      </c>
      <c r="EZ10" s="192"/>
      <c r="FA10" s="193" t="str">
        <f>IF('Call Sheet'!$A$1=TRUE,Instructions!$D$8,"")</f>
        <v>Write the title here</v>
      </c>
      <c r="FB10" s="193"/>
      <c r="FC10" s="194">
        <f>IF('Call Sheet'!$D$1=TRUE,FA11,"")</f>
        <v>59</v>
      </c>
      <c r="FD10" s="192"/>
      <c r="FE10" s="191">
        <f>IF('Call Sheet'!$D$1=TRUE,FG11,"")</f>
        <v>60</v>
      </c>
      <c r="FF10" s="192"/>
      <c r="FG10" s="193" t="str">
        <f>IF('Call Sheet'!$A$1=TRUE,Instructions!$D$8,"")</f>
        <v>Write the title here</v>
      </c>
      <c r="FH10" s="192"/>
      <c r="FI10" s="194">
        <f>IF('Call Sheet'!$D$1=TRUE,FG11,"")</f>
        <v>60</v>
      </c>
      <c r="FJ10" s="191">
        <f>IF('Call Sheet'!$D$1=TRUE,FL11,"")</f>
        <v>63</v>
      </c>
      <c r="FK10" s="192"/>
      <c r="FL10" s="193" t="str">
        <f>IF('Call Sheet'!$A$1=TRUE,Instructions!$D$8,"")</f>
        <v>Write the title here</v>
      </c>
      <c r="FM10" s="193"/>
      <c r="FN10" s="194">
        <f>IF('Call Sheet'!$D$1=TRUE,FL11,"")</f>
        <v>63</v>
      </c>
      <c r="FO10" s="192"/>
      <c r="FP10" s="191">
        <f>IF('Call Sheet'!$D$1=TRUE,FR11,"")</f>
        <v>64</v>
      </c>
      <c r="FQ10" s="192"/>
      <c r="FR10" s="193" t="str">
        <f>IF('Call Sheet'!$A$1=TRUE,Instructions!$D$8,"")</f>
        <v>Write the title here</v>
      </c>
      <c r="FS10" s="192"/>
      <c r="FT10" s="194">
        <f>IF('Call Sheet'!$D$1=TRUE,FR11,"")</f>
        <v>64</v>
      </c>
      <c r="FU10" s="191">
        <f>IF('Call Sheet'!$D$1=TRUE,FW11,"")</f>
        <v>67</v>
      </c>
      <c r="FV10" s="192"/>
      <c r="FW10" s="193" t="str">
        <f>IF('Call Sheet'!$A$1=TRUE,Instructions!$D$8,"")</f>
        <v>Write the title here</v>
      </c>
      <c r="FX10" s="193"/>
      <c r="FY10" s="194">
        <f>IF('Call Sheet'!$D$1=TRUE,FW11,"")</f>
        <v>67</v>
      </c>
      <c r="FZ10" s="192"/>
      <c r="GA10" s="191">
        <f>IF('Call Sheet'!$D$1=TRUE,GC11,"")</f>
        <v>68</v>
      </c>
      <c r="GB10" s="192"/>
      <c r="GC10" s="193" t="str">
        <f>IF('Call Sheet'!$A$1=TRUE,Instructions!$D$8,"")</f>
        <v>Write the title here</v>
      </c>
      <c r="GD10" s="192"/>
      <c r="GE10" s="194">
        <f>IF('Call Sheet'!$D$1=TRUE,GC11,"")</f>
        <v>68</v>
      </c>
      <c r="GF10" s="191">
        <f>IF('Call Sheet'!$D$1=TRUE,GH11,"")</f>
        <v>71</v>
      </c>
      <c r="GG10" s="192"/>
      <c r="GH10" s="193" t="str">
        <f>IF('Call Sheet'!$A$1=TRUE,Instructions!$D$8,"")</f>
        <v>Write the title here</v>
      </c>
      <c r="GI10" s="193"/>
      <c r="GJ10" s="194">
        <f>IF('Call Sheet'!$D$1=TRUE,GH11,"")</f>
        <v>71</v>
      </c>
      <c r="GK10" s="192"/>
      <c r="GL10" s="191">
        <f>IF('Call Sheet'!$D$1=TRUE,GN11,"")</f>
        <v>72</v>
      </c>
      <c r="GM10" s="192"/>
      <c r="GN10" s="193" t="str">
        <f>IF('Call Sheet'!$A$1=TRUE,Instructions!$D$8,"")</f>
        <v>Write the title here</v>
      </c>
      <c r="GO10" s="192"/>
      <c r="GP10" s="194">
        <f>IF('Call Sheet'!$D$1=TRUE,GN11,"")</f>
        <v>72</v>
      </c>
      <c r="GQ10" s="191">
        <f>IF('Call Sheet'!$D$1=TRUE,GS11,"")</f>
        <v>75</v>
      </c>
      <c r="GR10" s="192"/>
      <c r="GS10" s="193" t="str">
        <f>IF('Call Sheet'!$A$1=TRUE,Instructions!$D$8,"")</f>
        <v>Write the title here</v>
      </c>
      <c r="GT10" s="193"/>
      <c r="GU10" s="194">
        <f>IF('Call Sheet'!$D$1=TRUE,GS11,"")</f>
        <v>75</v>
      </c>
      <c r="GV10" s="192"/>
      <c r="GW10" s="191">
        <f>IF('Call Sheet'!$D$1=TRUE,GY11,"")</f>
        <v>76</v>
      </c>
      <c r="GX10" s="192"/>
      <c r="GY10" s="193" t="str">
        <f>IF('Call Sheet'!$A$1=TRUE,Instructions!$D$8,"")</f>
        <v>Write the title here</v>
      </c>
      <c r="GZ10" s="192"/>
      <c r="HA10" s="194">
        <f>IF('Call Sheet'!$D$1=TRUE,GY11,"")</f>
        <v>76</v>
      </c>
      <c r="HB10" s="191">
        <f>IF('Call Sheet'!$D$1=TRUE,HD11,"")</f>
        <v>79</v>
      </c>
      <c r="HC10" s="192"/>
      <c r="HD10" s="193" t="str">
        <f>IF('Call Sheet'!$A$1=TRUE,Instructions!$D$8,"")</f>
        <v>Write the title here</v>
      </c>
      <c r="HE10" s="193"/>
      <c r="HF10" s="194">
        <f>IF('Call Sheet'!$D$1=TRUE,HD11,"")</f>
        <v>79</v>
      </c>
      <c r="HG10" s="192"/>
      <c r="HH10" s="191">
        <f>IF('Call Sheet'!$D$1=TRUE,HJ11,"")</f>
        <v>80</v>
      </c>
      <c r="HI10" s="192"/>
      <c r="HJ10" s="193" t="str">
        <f>IF('Call Sheet'!$A$1=TRUE,Instructions!$D$8,"")</f>
        <v>Write the title here</v>
      </c>
      <c r="HK10" s="192"/>
      <c r="HL10" s="194">
        <f>IF('Call Sheet'!$D$1=TRUE,HJ11,"")</f>
        <v>80</v>
      </c>
      <c r="HM10" s="191">
        <f>IF('Call Sheet'!$D$1=TRUE,HO11,"")</f>
        <v>83</v>
      </c>
      <c r="HN10" s="192"/>
      <c r="HO10" s="193" t="str">
        <f>IF('Call Sheet'!$A$1=TRUE,Instructions!$D$8,"")</f>
        <v>Write the title here</v>
      </c>
      <c r="HP10" s="193"/>
      <c r="HQ10" s="194">
        <f>IF('Call Sheet'!$D$1=TRUE,HO11,"")</f>
        <v>83</v>
      </c>
      <c r="HR10" s="192"/>
      <c r="HS10" s="191">
        <f>IF('Call Sheet'!$D$1=TRUE,HU11,"")</f>
        <v>84</v>
      </c>
      <c r="HT10" s="192"/>
      <c r="HU10" s="193" t="str">
        <f>IF('Call Sheet'!$A$1=TRUE,Instructions!$D$8,"")</f>
        <v>Write the title here</v>
      </c>
      <c r="HV10" s="192"/>
      <c r="HW10" s="194">
        <f>IF('Call Sheet'!$D$1=TRUE,HU11,"")</f>
        <v>84</v>
      </c>
      <c r="HX10" s="191">
        <f>IF('Call Sheet'!$D$1=TRUE,HZ11,"")</f>
        <v>87</v>
      </c>
      <c r="HY10" s="192"/>
      <c r="HZ10" s="193" t="str">
        <f>IF('Call Sheet'!$A$1=TRUE,Instructions!$D$8,"")</f>
        <v>Write the title here</v>
      </c>
      <c r="IA10" s="193"/>
      <c r="IB10" s="194">
        <f>IF('Call Sheet'!$D$1=TRUE,HZ11,"")</f>
        <v>87</v>
      </c>
      <c r="IC10" s="192"/>
      <c r="ID10" s="191">
        <f>IF('Call Sheet'!$D$1=TRUE,IF11,"")</f>
        <v>88</v>
      </c>
      <c r="IE10" s="192"/>
      <c r="IF10" s="193" t="str">
        <f>IF('Call Sheet'!$A$1=TRUE,Instructions!$D$8,"")</f>
        <v>Write the title here</v>
      </c>
      <c r="IG10" s="192"/>
      <c r="IH10" s="194">
        <f>IF('Call Sheet'!$D$1=TRUE,IF11,"")</f>
        <v>88</v>
      </c>
      <c r="II10" s="191">
        <f>IF('Call Sheet'!$D$1=TRUE,IK11,"")</f>
        <v>91</v>
      </c>
      <c r="IJ10" s="192"/>
      <c r="IK10" s="193" t="str">
        <f>IF('Call Sheet'!$A$1=TRUE,Instructions!$D$8,"")</f>
        <v>Write the title here</v>
      </c>
      <c r="IL10" s="193"/>
      <c r="IM10" s="194">
        <f>IF('Call Sheet'!$D$1=TRUE,IK11,"")</f>
        <v>91</v>
      </c>
      <c r="IN10" s="192"/>
      <c r="IO10" s="191">
        <f>IF('Call Sheet'!$D$1=TRUE,IQ11,"")</f>
        <v>92</v>
      </c>
      <c r="IP10" s="192"/>
      <c r="IQ10" s="193" t="str">
        <f>IF('Call Sheet'!$A$1=TRUE,Instructions!$D$8,"")</f>
        <v>Write the title here</v>
      </c>
      <c r="IR10" s="192"/>
      <c r="IS10" s="194">
        <f>IF('Call Sheet'!$D$1=TRUE,IQ11,"")</f>
        <v>92</v>
      </c>
      <c r="IT10" s="191">
        <f>IF('Call Sheet'!$D$1=TRUE,IV11,"")</f>
        <v>95</v>
      </c>
      <c r="IU10" s="192"/>
      <c r="IV10" s="193" t="str">
        <f>IF('Call Sheet'!$A$1=TRUE,Instructions!$D$8,"")</f>
        <v>Write the title here</v>
      </c>
      <c r="IW10" s="193"/>
      <c r="IX10" s="194">
        <f>IF('Call Sheet'!$D$1=TRUE,IV11,"")</f>
        <v>95</v>
      </c>
      <c r="IY10" s="192"/>
      <c r="IZ10" s="191">
        <f>IF('Call Sheet'!$D$1=TRUE,JB11,"")</f>
        <v>96</v>
      </c>
      <c r="JA10" s="192"/>
      <c r="JB10" s="193" t="str">
        <f>IF('Call Sheet'!$A$1=TRUE,Instructions!$D$8,"")</f>
        <v>Write the title here</v>
      </c>
      <c r="JC10" s="192"/>
      <c r="JD10" s="194">
        <f>IF('Call Sheet'!$D$1=TRUE,JB11,"")</f>
        <v>96</v>
      </c>
      <c r="JE10" s="191">
        <f>IF('Call Sheet'!$D$1=TRUE,JG11,"")</f>
        <v>99</v>
      </c>
      <c r="JF10" s="192"/>
      <c r="JG10" s="193" t="str">
        <f>IF('Call Sheet'!$A$1=TRUE,Instructions!$D$8,"")</f>
        <v>Write the title here</v>
      </c>
      <c r="JH10" s="193"/>
      <c r="JI10" s="194">
        <f>IF('Call Sheet'!$D$1=TRUE,JG11,"")</f>
        <v>99</v>
      </c>
      <c r="JJ10" s="192"/>
      <c r="JK10" s="191">
        <f>IF('Call Sheet'!$D$1=TRUE,JM11,"")</f>
        <v>100</v>
      </c>
      <c r="JL10" s="192"/>
      <c r="JM10" s="193" t="str">
        <f>IF('Call Sheet'!$A$1=TRUE,Instructions!$D$8,"")</f>
        <v>Write the title here</v>
      </c>
      <c r="JN10" s="192"/>
      <c r="JO10" s="194">
        <f>IF('Call Sheet'!$D$1=TRUE,JM11,"")</f>
        <v>100</v>
      </c>
    </row>
    <row r="11" spans="1:275" s="137" customFormat="1" ht="24" customHeight="1" thickBot="1">
      <c r="A11" s="134"/>
      <c r="B11" s="135"/>
      <c r="C11" s="128">
        <f>'BingoCardGenerator.com'!N$37</f>
        <v>3</v>
      </c>
      <c r="D11" s="135"/>
      <c r="E11" s="134"/>
      <c r="F11" s="136"/>
      <c r="G11" s="134"/>
      <c r="H11" s="135"/>
      <c r="I11" s="128">
        <f>'BingoCardGenerator.com'!T$37</f>
        <v>4</v>
      </c>
      <c r="J11" s="135"/>
      <c r="K11" s="134"/>
      <c r="L11" s="134"/>
      <c r="M11" s="135"/>
      <c r="N11" s="128">
        <f>'BingoCardGenerator.com'!AJ$37</f>
        <v>7</v>
      </c>
      <c r="O11" s="135"/>
      <c r="P11" s="134"/>
      <c r="Q11" s="136"/>
      <c r="R11" s="134"/>
      <c r="S11" s="135"/>
      <c r="T11" s="128">
        <f>'BingoCardGenerator.com'!AP$37</f>
        <v>8</v>
      </c>
      <c r="U11" s="135"/>
      <c r="V11" s="134"/>
      <c r="W11" s="134"/>
      <c r="X11" s="135"/>
      <c r="Y11" s="128">
        <f>'BingoCardGenerator.com'!BF$37</f>
        <v>11</v>
      </c>
      <c r="Z11" s="135"/>
      <c r="AA11" s="134"/>
      <c r="AB11" s="136"/>
      <c r="AC11" s="134"/>
      <c r="AD11" s="135"/>
      <c r="AE11" s="128">
        <f>'BingoCardGenerator.com'!BL$37</f>
        <v>12</v>
      </c>
      <c r="AF11" s="135"/>
      <c r="AG11" s="134"/>
      <c r="AH11" s="134"/>
      <c r="AI11" s="135"/>
      <c r="AJ11" s="128">
        <f>'BingoCardGenerator.com'!CB$37</f>
        <v>15</v>
      </c>
      <c r="AK11" s="135"/>
      <c r="AL11" s="134"/>
      <c r="AM11" s="136"/>
      <c r="AN11" s="134"/>
      <c r="AO11" s="135"/>
      <c r="AP11" s="128">
        <f>'BingoCardGenerator.com'!CH$37</f>
        <v>16</v>
      </c>
      <c r="AQ11" s="135"/>
      <c r="AR11" s="134"/>
      <c r="AS11" s="134"/>
      <c r="AT11" s="135"/>
      <c r="AU11" s="128">
        <f>'BingoCardGenerator.com'!CX$37</f>
        <v>19</v>
      </c>
      <c r="AV11" s="135"/>
      <c r="AW11" s="134"/>
      <c r="AX11" s="136"/>
      <c r="AY11" s="134"/>
      <c r="AZ11" s="135"/>
      <c r="BA11" s="128">
        <f>'BingoCardGenerator.com'!DD$37</f>
        <v>20</v>
      </c>
      <c r="BB11" s="135"/>
      <c r="BC11" s="134"/>
      <c r="BD11" s="134"/>
      <c r="BE11" s="135"/>
      <c r="BF11" s="128">
        <f>'BingoCardGenerator.com'!DT$37</f>
        <v>23</v>
      </c>
      <c r="BG11" s="135"/>
      <c r="BH11" s="134"/>
      <c r="BI11" s="136"/>
      <c r="BJ11" s="134"/>
      <c r="BK11" s="135"/>
      <c r="BL11" s="128">
        <f>'BingoCardGenerator.com'!DZ$37</f>
        <v>24</v>
      </c>
      <c r="BM11" s="135"/>
      <c r="BN11" s="134"/>
      <c r="BO11" s="134"/>
      <c r="BP11" s="135"/>
      <c r="BQ11" s="128">
        <f>'BingoCardGenerator.com'!EP$37</f>
        <v>27</v>
      </c>
      <c r="BR11" s="135"/>
      <c r="BS11" s="134"/>
      <c r="BT11" s="136"/>
      <c r="BU11" s="134"/>
      <c r="BV11" s="135"/>
      <c r="BW11" s="128">
        <f>'BingoCardGenerator.com'!EV$37</f>
        <v>28</v>
      </c>
      <c r="BX11" s="135"/>
      <c r="BY11" s="134"/>
      <c r="BZ11" s="134"/>
      <c r="CA11" s="135"/>
      <c r="CB11" s="128">
        <f>'BingoCardGenerator.com'!FL$37</f>
        <v>31</v>
      </c>
      <c r="CC11" s="135"/>
      <c r="CD11" s="134"/>
      <c r="CE11" s="136"/>
      <c r="CF11" s="134"/>
      <c r="CG11" s="135"/>
      <c r="CH11" s="128">
        <f>'BingoCardGenerator.com'!FR$37</f>
        <v>32</v>
      </c>
      <c r="CI11" s="135"/>
      <c r="CJ11" s="134"/>
      <c r="CK11" s="134"/>
      <c r="CL11" s="135"/>
      <c r="CM11" s="128">
        <f>'BingoCardGenerator.com'!GH$37</f>
        <v>35</v>
      </c>
      <c r="CN11" s="135"/>
      <c r="CO11" s="134"/>
      <c r="CP11" s="136"/>
      <c r="CQ11" s="134"/>
      <c r="CR11" s="135"/>
      <c r="CS11" s="128">
        <f>'BingoCardGenerator.com'!GN$37</f>
        <v>36</v>
      </c>
      <c r="CT11" s="135"/>
      <c r="CU11" s="134"/>
      <c r="CV11" s="134"/>
      <c r="CW11" s="135"/>
      <c r="CX11" s="128">
        <f>'BingoCardGenerator.com'!HD$37</f>
        <v>39</v>
      </c>
      <c r="CY11" s="135"/>
      <c r="CZ11" s="134"/>
      <c r="DA11" s="136"/>
      <c r="DB11" s="134"/>
      <c r="DC11" s="135"/>
      <c r="DD11" s="128">
        <f>'BingoCardGenerator.com'!HJ$37</f>
        <v>40</v>
      </c>
      <c r="DE11" s="135"/>
      <c r="DF11" s="134"/>
      <c r="DG11" s="134"/>
      <c r="DH11" s="135"/>
      <c r="DI11" s="128">
        <f>'BingoCardGenerator.com'!HZ$37</f>
        <v>43</v>
      </c>
      <c r="DJ11" s="135"/>
      <c r="DK11" s="134"/>
      <c r="DL11" s="136"/>
      <c r="DM11" s="134"/>
      <c r="DN11" s="135"/>
      <c r="DO11" s="128">
        <f>'BingoCardGenerator.com'!IF$37</f>
        <v>44</v>
      </c>
      <c r="DP11" s="135"/>
      <c r="DQ11" s="134"/>
      <c r="DR11" s="134"/>
      <c r="DS11" s="135"/>
      <c r="DT11" s="128">
        <f>'BingoCardGenerator.com'!IV$37</f>
        <v>47</v>
      </c>
      <c r="DU11" s="135"/>
      <c r="DV11" s="134"/>
      <c r="DW11" s="136"/>
      <c r="DX11" s="134"/>
      <c r="DY11" s="135"/>
      <c r="DZ11" s="128">
        <f>'BingoCardGenerator.com'!JB$37</f>
        <v>48</v>
      </c>
      <c r="EA11" s="135"/>
      <c r="EB11" s="134"/>
      <c r="EC11" s="134"/>
      <c r="ED11" s="135"/>
      <c r="EE11" s="128">
        <f>'BingoCardGenerator.com'!JR$37</f>
        <v>51</v>
      </c>
      <c r="EF11" s="135"/>
      <c r="EG11" s="134"/>
      <c r="EH11" s="136"/>
      <c r="EI11" s="134"/>
      <c r="EJ11" s="135"/>
      <c r="EK11" s="128">
        <f>'BingoCardGenerator.com'!JX$37</f>
        <v>52</v>
      </c>
      <c r="EL11" s="135"/>
      <c r="EM11" s="134"/>
      <c r="EN11" s="134"/>
      <c r="EO11" s="135"/>
      <c r="EP11" s="128">
        <f>'BingoCardGenerator.com'!KN$37</f>
        <v>55</v>
      </c>
      <c r="EQ11" s="135"/>
      <c r="ER11" s="134"/>
      <c r="ES11" s="136"/>
      <c r="ET11" s="134"/>
      <c r="EU11" s="135"/>
      <c r="EV11" s="128">
        <f>'BingoCardGenerator.com'!KT$37</f>
        <v>56</v>
      </c>
      <c r="EW11" s="135"/>
      <c r="EX11" s="134"/>
      <c r="EY11" s="134"/>
      <c r="EZ11" s="135"/>
      <c r="FA11" s="128">
        <f>'BingoCardGenerator.com'!LJ$37</f>
        <v>59</v>
      </c>
      <c r="FB11" s="135"/>
      <c r="FC11" s="134"/>
      <c r="FD11" s="136"/>
      <c r="FE11" s="134"/>
      <c r="FF11" s="135"/>
      <c r="FG11" s="128">
        <f>'BingoCardGenerator.com'!LP$37</f>
        <v>60</v>
      </c>
      <c r="FH11" s="135"/>
      <c r="FI11" s="134"/>
      <c r="FJ11" s="134"/>
      <c r="FK11" s="135"/>
      <c r="FL11" s="128">
        <f>'BingoCardGenerator.com'!MF$37</f>
        <v>63</v>
      </c>
      <c r="FM11" s="135"/>
      <c r="FN11" s="134"/>
      <c r="FO11" s="136"/>
      <c r="FP11" s="134"/>
      <c r="FQ11" s="135"/>
      <c r="FR11" s="128">
        <f>'BingoCardGenerator.com'!ML$37</f>
        <v>64</v>
      </c>
      <c r="FS11" s="135"/>
      <c r="FT11" s="134"/>
      <c r="FU11" s="134"/>
      <c r="FV11" s="135"/>
      <c r="FW11" s="128">
        <f>'BingoCardGenerator.com'!NB$37</f>
        <v>67</v>
      </c>
      <c r="FX11" s="135"/>
      <c r="FY11" s="134"/>
      <c r="FZ11" s="136"/>
      <c r="GA11" s="134"/>
      <c r="GB11" s="135"/>
      <c r="GC11" s="128">
        <f>'BingoCardGenerator.com'!NH$37</f>
        <v>68</v>
      </c>
      <c r="GD11" s="135"/>
      <c r="GE11" s="134"/>
      <c r="GF11" s="134"/>
      <c r="GG11" s="135"/>
      <c r="GH11" s="128">
        <f>'BingoCardGenerator.com'!NX$37</f>
        <v>71</v>
      </c>
      <c r="GI11" s="135"/>
      <c r="GJ11" s="134"/>
      <c r="GK11" s="136"/>
      <c r="GL11" s="134"/>
      <c r="GM11" s="135"/>
      <c r="GN11" s="128">
        <f>'BingoCardGenerator.com'!OD$37</f>
        <v>72</v>
      </c>
      <c r="GO11" s="135"/>
      <c r="GP11" s="134"/>
      <c r="GQ11" s="134"/>
      <c r="GR11" s="135"/>
      <c r="GS11" s="128">
        <f>'BingoCardGenerator.com'!OT$37</f>
        <v>75</v>
      </c>
      <c r="GT11" s="135"/>
      <c r="GU11" s="134"/>
      <c r="GV11" s="136"/>
      <c r="GW11" s="134"/>
      <c r="GX11" s="135"/>
      <c r="GY11" s="128">
        <f>'BingoCardGenerator.com'!OZ$37</f>
        <v>76</v>
      </c>
      <c r="GZ11" s="135"/>
      <c r="HA11" s="134"/>
      <c r="HB11" s="134"/>
      <c r="HC11" s="135"/>
      <c r="HD11" s="128">
        <f>'BingoCardGenerator.com'!PP$37</f>
        <v>79</v>
      </c>
      <c r="HE11" s="135"/>
      <c r="HF11" s="134"/>
      <c r="HG11" s="136"/>
      <c r="HH11" s="134"/>
      <c r="HI11" s="135"/>
      <c r="HJ11" s="128">
        <f>'BingoCardGenerator.com'!PV$37</f>
        <v>80</v>
      </c>
      <c r="HK11" s="135"/>
      <c r="HL11" s="134"/>
      <c r="HM11" s="134"/>
      <c r="HN11" s="135"/>
      <c r="HO11" s="128">
        <f>'BingoCardGenerator.com'!QL$37</f>
        <v>83</v>
      </c>
      <c r="HP11" s="135"/>
      <c r="HQ11" s="134"/>
      <c r="HR11" s="136"/>
      <c r="HS11" s="134"/>
      <c r="HT11" s="135"/>
      <c r="HU11" s="128">
        <f>'BingoCardGenerator.com'!QR$37</f>
        <v>84</v>
      </c>
      <c r="HV11" s="135"/>
      <c r="HW11" s="134"/>
      <c r="HX11" s="134"/>
      <c r="HY11" s="135"/>
      <c r="HZ11" s="128">
        <f>'BingoCardGenerator.com'!RH$37</f>
        <v>87</v>
      </c>
      <c r="IA11" s="135"/>
      <c r="IB11" s="134"/>
      <c r="IC11" s="136"/>
      <c r="ID11" s="134"/>
      <c r="IE11" s="135"/>
      <c r="IF11" s="128">
        <f>'BingoCardGenerator.com'!RN$37</f>
        <v>88</v>
      </c>
      <c r="IG11" s="135"/>
      <c r="IH11" s="134"/>
      <c r="II11" s="134"/>
      <c r="IJ11" s="135"/>
      <c r="IK11" s="128">
        <f>'BingoCardGenerator.com'!SD$37</f>
        <v>91</v>
      </c>
      <c r="IL11" s="135"/>
      <c r="IM11" s="134"/>
      <c r="IN11" s="136"/>
      <c r="IO11" s="134"/>
      <c r="IP11" s="135"/>
      <c r="IQ11" s="128">
        <f>'BingoCardGenerator.com'!SJ$37</f>
        <v>92</v>
      </c>
      <c r="IR11" s="135"/>
      <c r="IS11" s="134"/>
      <c r="IT11" s="134"/>
      <c r="IU11" s="135"/>
      <c r="IV11" s="128">
        <f>'BingoCardGenerator.com'!SZ$37</f>
        <v>95</v>
      </c>
      <c r="IW11" s="135"/>
      <c r="IX11" s="134"/>
      <c r="IY11" s="136"/>
      <c r="IZ11" s="134"/>
      <c r="JA11" s="135"/>
      <c r="JB11" s="128">
        <f>'BingoCardGenerator.com'!TF$37</f>
        <v>96</v>
      </c>
      <c r="JC11" s="135"/>
      <c r="JD11" s="134"/>
      <c r="JE11" s="134"/>
      <c r="JF11" s="135"/>
      <c r="JG11" s="128">
        <f>'BingoCardGenerator.com'!TV$37</f>
        <v>99</v>
      </c>
      <c r="JH11" s="135"/>
      <c r="JI11" s="134"/>
      <c r="JJ11" s="136"/>
      <c r="JK11" s="134"/>
      <c r="JL11" s="135"/>
      <c r="JM11" s="128">
        <f>'BingoCardGenerator.com'!UB$37</f>
        <v>100</v>
      </c>
      <c r="JN11" s="135"/>
      <c r="JO11" s="134"/>
    </row>
    <row r="12" spans="1:275" s="150" customFormat="1" ht="52.35" customHeight="1" thickBot="1">
      <c r="A12" s="146" t="str">
        <f>Instructions!$D$10</f>
        <v>B</v>
      </c>
      <c r="B12" s="147" t="str">
        <f>Instructions!$E$10</f>
        <v>I</v>
      </c>
      <c r="C12" s="147" t="str">
        <f>Instructions!$F$10</f>
        <v>N</v>
      </c>
      <c r="D12" s="147" t="str">
        <f>Instructions!$G$10</f>
        <v>G</v>
      </c>
      <c r="E12" s="148" t="str">
        <f>Instructions!$H$10</f>
        <v>O</v>
      </c>
      <c r="F12" s="149"/>
      <c r="G12" s="146" t="str">
        <f>Instructions!$D$10</f>
        <v>B</v>
      </c>
      <c r="H12" s="147" t="str">
        <f>Instructions!$E$10</f>
        <v>I</v>
      </c>
      <c r="I12" s="147" t="str">
        <f>Instructions!$F$10</f>
        <v>N</v>
      </c>
      <c r="J12" s="147" t="str">
        <f>Instructions!$G$10</f>
        <v>G</v>
      </c>
      <c r="K12" s="148" t="str">
        <f>Instructions!$H$10</f>
        <v>O</v>
      </c>
      <c r="L12" s="146" t="str">
        <f>Instructions!$D$10</f>
        <v>B</v>
      </c>
      <c r="M12" s="147" t="str">
        <f>Instructions!$E$10</f>
        <v>I</v>
      </c>
      <c r="N12" s="147" t="str">
        <f>Instructions!$F$10</f>
        <v>N</v>
      </c>
      <c r="O12" s="147" t="str">
        <f>Instructions!$G$10</f>
        <v>G</v>
      </c>
      <c r="P12" s="148" t="str">
        <f>Instructions!$H$10</f>
        <v>O</v>
      </c>
      <c r="Q12" s="149"/>
      <c r="R12" s="146" t="str">
        <f>Instructions!$D$10</f>
        <v>B</v>
      </c>
      <c r="S12" s="147" t="str">
        <f>Instructions!$E$10</f>
        <v>I</v>
      </c>
      <c r="T12" s="147" t="str">
        <f>Instructions!$F$10</f>
        <v>N</v>
      </c>
      <c r="U12" s="147" t="str">
        <f>Instructions!$G$10</f>
        <v>G</v>
      </c>
      <c r="V12" s="148" t="str">
        <f>Instructions!$H$10</f>
        <v>O</v>
      </c>
      <c r="W12" s="146" t="str">
        <f>Instructions!$D$10</f>
        <v>B</v>
      </c>
      <c r="X12" s="147" t="str">
        <f>Instructions!$E$10</f>
        <v>I</v>
      </c>
      <c r="Y12" s="147" t="str">
        <f>Instructions!$F$10</f>
        <v>N</v>
      </c>
      <c r="Z12" s="147" t="str">
        <f>Instructions!$G$10</f>
        <v>G</v>
      </c>
      <c r="AA12" s="148" t="str">
        <f>Instructions!$H$10</f>
        <v>O</v>
      </c>
      <c r="AB12" s="149"/>
      <c r="AC12" s="146" t="str">
        <f>Instructions!$D$10</f>
        <v>B</v>
      </c>
      <c r="AD12" s="147" t="str">
        <f>Instructions!$E$10</f>
        <v>I</v>
      </c>
      <c r="AE12" s="147" t="str">
        <f>Instructions!$F$10</f>
        <v>N</v>
      </c>
      <c r="AF12" s="147" t="str">
        <f>Instructions!$G$10</f>
        <v>G</v>
      </c>
      <c r="AG12" s="148" t="str">
        <f>Instructions!$H$10</f>
        <v>O</v>
      </c>
      <c r="AH12" s="146" t="str">
        <f>Instructions!$D$10</f>
        <v>B</v>
      </c>
      <c r="AI12" s="147" t="str">
        <f>Instructions!$E$10</f>
        <v>I</v>
      </c>
      <c r="AJ12" s="147" t="str">
        <f>Instructions!$F$10</f>
        <v>N</v>
      </c>
      <c r="AK12" s="147" t="str">
        <f>Instructions!$G$10</f>
        <v>G</v>
      </c>
      <c r="AL12" s="148" t="str">
        <f>Instructions!$H$10</f>
        <v>O</v>
      </c>
      <c r="AM12" s="149"/>
      <c r="AN12" s="146" t="str">
        <f>Instructions!$D$10</f>
        <v>B</v>
      </c>
      <c r="AO12" s="147" t="str">
        <f>Instructions!$E$10</f>
        <v>I</v>
      </c>
      <c r="AP12" s="147" t="str">
        <f>Instructions!$F$10</f>
        <v>N</v>
      </c>
      <c r="AQ12" s="147" t="str">
        <f>Instructions!$G$10</f>
        <v>G</v>
      </c>
      <c r="AR12" s="148" t="str">
        <f>Instructions!$H$10</f>
        <v>O</v>
      </c>
      <c r="AS12" s="146" t="str">
        <f>Instructions!$D$10</f>
        <v>B</v>
      </c>
      <c r="AT12" s="147" t="str">
        <f>Instructions!$E$10</f>
        <v>I</v>
      </c>
      <c r="AU12" s="147" t="str">
        <f>Instructions!$F$10</f>
        <v>N</v>
      </c>
      <c r="AV12" s="147" t="str">
        <f>Instructions!$G$10</f>
        <v>G</v>
      </c>
      <c r="AW12" s="148" t="str">
        <f>Instructions!$H$10</f>
        <v>O</v>
      </c>
      <c r="AX12" s="149"/>
      <c r="AY12" s="146" t="str">
        <f>Instructions!$D$10</f>
        <v>B</v>
      </c>
      <c r="AZ12" s="147" t="str">
        <f>Instructions!$E$10</f>
        <v>I</v>
      </c>
      <c r="BA12" s="147" t="str">
        <f>Instructions!$F$10</f>
        <v>N</v>
      </c>
      <c r="BB12" s="147" t="str">
        <f>Instructions!$G$10</f>
        <v>G</v>
      </c>
      <c r="BC12" s="148" t="str">
        <f>Instructions!$H$10</f>
        <v>O</v>
      </c>
      <c r="BD12" s="146" t="str">
        <f>Instructions!$D$10</f>
        <v>B</v>
      </c>
      <c r="BE12" s="147" t="str">
        <f>Instructions!$E$10</f>
        <v>I</v>
      </c>
      <c r="BF12" s="147" t="str">
        <f>Instructions!$F$10</f>
        <v>N</v>
      </c>
      <c r="BG12" s="147" t="str">
        <f>Instructions!$G$10</f>
        <v>G</v>
      </c>
      <c r="BH12" s="148" t="str">
        <f>Instructions!$H$10</f>
        <v>O</v>
      </c>
      <c r="BI12" s="149"/>
      <c r="BJ12" s="146" t="str">
        <f>Instructions!$D$10</f>
        <v>B</v>
      </c>
      <c r="BK12" s="147" t="str">
        <f>Instructions!$E$10</f>
        <v>I</v>
      </c>
      <c r="BL12" s="147" t="str">
        <f>Instructions!$F$10</f>
        <v>N</v>
      </c>
      <c r="BM12" s="147" t="str">
        <f>Instructions!$G$10</f>
        <v>G</v>
      </c>
      <c r="BN12" s="148" t="str">
        <f>Instructions!$H$10</f>
        <v>O</v>
      </c>
      <c r="BO12" s="146" t="str">
        <f>Instructions!$D$10</f>
        <v>B</v>
      </c>
      <c r="BP12" s="147" t="str">
        <f>Instructions!$E$10</f>
        <v>I</v>
      </c>
      <c r="BQ12" s="147" t="str">
        <f>Instructions!$F$10</f>
        <v>N</v>
      </c>
      <c r="BR12" s="147" t="str">
        <f>Instructions!$G$10</f>
        <v>G</v>
      </c>
      <c r="BS12" s="148" t="str">
        <f>Instructions!$H$10</f>
        <v>O</v>
      </c>
      <c r="BT12" s="149"/>
      <c r="BU12" s="146" t="str">
        <f>Instructions!$D$10</f>
        <v>B</v>
      </c>
      <c r="BV12" s="147" t="str">
        <f>Instructions!$E$10</f>
        <v>I</v>
      </c>
      <c r="BW12" s="147" t="str">
        <f>Instructions!$F$10</f>
        <v>N</v>
      </c>
      <c r="BX12" s="147" t="str">
        <f>Instructions!$G$10</f>
        <v>G</v>
      </c>
      <c r="BY12" s="148" t="str">
        <f>Instructions!$H$10</f>
        <v>O</v>
      </c>
      <c r="BZ12" s="146" t="str">
        <f>Instructions!$D$10</f>
        <v>B</v>
      </c>
      <c r="CA12" s="147" t="str">
        <f>Instructions!$E$10</f>
        <v>I</v>
      </c>
      <c r="CB12" s="147" t="str">
        <f>Instructions!$F$10</f>
        <v>N</v>
      </c>
      <c r="CC12" s="147" t="str">
        <f>Instructions!$G$10</f>
        <v>G</v>
      </c>
      <c r="CD12" s="148" t="str">
        <f>Instructions!$H$10</f>
        <v>O</v>
      </c>
      <c r="CE12" s="149"/>
      <c r="CF12" s="146" t="str">
        <f>Instructions!$D$10</f>
        <v>B</v>
      </c>
      <c r="CG12" s="147" t="str">
        <f>Instructions!$E$10</f>
        <v>I</v>
      </c>
      <c r="CH12" s="147" t="str">
        <f>Instructions!$F$10</f>
        <v>N</v>
      </c>
      <c r="CI12" s="147" t="str">
        <f>Instructions!$G$10</f>
        <v>G</v>
      </c>
      <c r="CJ12" s="148" t="str">
        <f>Instructions!$H$10</f>
        <v>O</v>
      </c>
      <c r="CK12" s="146" t="str">
        <f>Instructions!$D$10</f>
        <v>B</v>
      </c>
      <c r="CL12" s="147" t="str">
        <f>Instructions!$E$10</f>
        <v>I</v>
      </c>
      <c r="CM12" s="147" t="str">
        <f>Instructions!$F$10</f>
        <v>N</v>
      </c>
      <c r="CN12" s="147" t="str">
        <f>Instructions!$G$10</f>
        <v>G</v>
      </c>
      <c r="CO12" s="148" t="str">
        <f>Instructions!$H$10</f>
        <v>O</v>
      </c>
      <c r="CP12" s="149"/>
      <c r="CQ12" s="146" t="str">
        <f>Instructions!$D$10</f>
        <v>B</v>
      </c>
      <c r="CR12" s="147" t="str">
        <f>Instructions!$E$10</f>
        <v>I</v>
      </c>
      <c r="CS12" s="147" t="str">
        <f>Instructions!$F$10</f>
        <v>N</v>
      </c>
      <c r="CT12" s="147" t="str">
        <f>Instructions!$G$10</f>
        <v>G</v>
      </c>
      <c r="CU12" s="148" t="str">
        <f>Instructions!$H$10</f>
        <v>O</v>
      </c>
      <c r="CV12" s="146" t="str">
        <f>Instructions!$D$10</f>
        <v>B</v>
      </c>
      <c r="CW12" s="147" t="str">
        <f>Instructions!$E$10</f>
        <v>I</v>
      </c>
      <c r="CX12" s="147" t="str">
        <f>Instructions!$F$10</f>
        <v>N</v>
      </c>
      <c r="CY12" s="147" t="str">
        <f>Instructions!$G$10</f>
        <v>G</v>
      </c>
      <c r="CZ12" s="148" t="str">
        <f>Instructions!$H$10</f>
        <v>O</v>
      </c>
      <c r="DA12" s="149"/>
      <c r="DB12" s="146" t="str">
        <f>Instructions!$D$10</f>
        <v>B</v>
      </c>
      <c r="DC12" s="147" t="str">
        <f>Instructions!$E$10</f>
        <v>I</v>
      </c>
      <c r="DD12" s="147" t="str">
        <f>Instructions!$F$10</f>
        <v>N</v>
      </c>
      <c r="DE12" s="147" t="str">
        <f>Instructions!$G$10</f>
        <v>G</v>
      </c>
      <c r="DF12" s="148" t="str">
        <f>Instructions!$H$10</f>
        <v>O</v>
      </c>
      <c r="DG12" s="146" t="str">
        <f>Instructions!$D$10</f>
        <v>B</v>
      </c>
      <c r="DH12" s="147" t="str">
        <f>Instructions!$E$10</f>
        <v>I</v>
      </c>
      <c r="DI12" s="147" t="str">
        <f>Instructions!$F$10</f>
        <v>N</v>
      </c>
      <c r="DJ12" s="147" t="str">
        <f>Instructions!$G$10</f>
        <v>G</v>
      </c>
      <c r="DK12" s="148" t="str">
        <f>Instructions!$H$10</f>
        <v>O</v>
      </c>
      <c r="DL12" s="149"/>
      <c r="DM12" s="146" t="str">
        <f>Instructions!$D$10</f>
        <v>B</v>
      </c>
      <c r="DN12" s="147" t="str">
        <f>Instructions!$E$10</f>
        <v>I</v>
      </c>
      <c r="DO12" s="147" t="str">
        <f>Instructions!$F$10</f>
        <v>N</v>
      </c>
      <c r="DP12" s="147" t="str">
        <f>Instructions!$G$10</f>
        <v>G</v>
      </c>
      <c r="DQ12" s="148" t="str">
        <f>Instructions!$H$10</f>
        <v>O</v>
      </c>
      <c r="DR12" s="146" t="str">
        <f>Instructions!$D$10</f>
        <v>B</v>
      </c>
      <c r="DS12" s="147" t="str">
        <f>Instructions!$E$10</f>
        <v>I</v>
      </c>
      <c r="DT12" s="147" t="str">
        <f>Instructions!$F$10</f>
        <v>N</v>
      </c>
      <c r="DU12" s="147" t="str">
        <f>Instructions!$G$10</f>
        <v>G</v>
      </c>
      <c r="DV12" s="148" t="str">
        <f>Instructions!$H$10</f>
        <v>O</v>
      </c>
      <c r="DW12" s="149"/>
      <c r="DX12" s="146" t="str">
        <f>Instructions!$D$10</f>
        <v>B</v>
      </c>
      <c r="DY12" s="147" t="str">
        <f>Instructions!$E$10</f>
        <v>I</v>
      </c>
      <c r="DZ12" s="147" t="str">
        <f>Instructions!$F$10</f>
        <v>N</v>
      </c>
      <c r="EA12" s="147" t="str">
        <f>Instructions!$G$10</f>
        <v>G</v>
      </c>
      <c r="EB12" s="148" t="str">
        <f>Instructions!$H$10</f>
        <v>O</v>
      </c>
      <c r="EC12" s="146" t="str">
        <f>Instructions!$D$10</f>
        <v>B</v>
      </c>
      <c r="ED12" s="147" t="str">
        <f>Instructions!$E$10</f>
        <v>I</v>
      </c>
      <c r="EE12" s="147" t="str">
        <f>Instructions!$F$10</f>
        <v>N</v>
      </c>
      <c r="EF12" s="147" t="str">
        <f>Instructions!$G$10</f>
        <v>G</v>
      </c>
      <c r="EG12" s="148" t="str">
        <f>Instructions!$H$10</f>
        <v>O</v>
      </c>
      <c r="EH12" s="149"/>
      <c r="EI12" s="146" t="str">
        <f>Instructions!$D$10</f>
        <v>B</v>
      </c>
      <c r="EJ12" s="147" t="str">
        <f>Instructions!$E$10</f>
        <v>I</v>
      </c>
      <c r="EK12" s="147" t="str">
        <f>Instructions!$F$10</f>
        <v>N</v>
      </c>
      <c r="EL12" s="147" t="str">
        <f>Instructions!$G$10</f>
        <v>G</v>
      </c>
      <c r="EM12" s="148" t="str">
        <f>Instructions!$H$10</f>
        <v>O</v>
      </c>
      <c r="EN12" s="146" t="str">
        <f>Instructions!$D$10</f>
        <v>B</v>
      </c>
      <c r="EO12" s="147" t="str">
        <f>Instructions!$E$10</f>
        <v>I</v>
      </c>
      <c r="EP12" s="147" t="str">
        <f>Instructions!$F$10</f>
        <v>N</v>
      </c>
      <c r="EQ12" s="147" t="str">
        <f>Instructions!$G$10</f>
        <v>G</v>
      </c>
      <c r="ER12" s="148" t="str">
        <f>Instructions!$H$10</f>
        <v>O</v>
      </c>
      <c r="ES12" s="149"/>
      <c r="ET12" s="146" t="str">
        <f>Instructions!$D$10</f>
        <v>B</v>
      </c>
      <c r="EU12" s="147" t="str">
        <f>Instructions!$E$10</f>
        <v>I</v>
      </c>
      <c r="EV12" s="147" t="str">
        <f>Instructions!$F$10</f>
        <v>N</v>
      </c>
      <c r="EW12" s="147" t="str">
        <f>Instructions!$G$10</f>
        <v>G</v>
      </c>
      <c r="EX12" s="148" t="str">
        <f>Instructions!$H$10</f>
        <v>O</v>
      </c>
      <c r="EY12" s="146" t="str">
        <f>Instructions!$D$10</f>
        <v>B</v>
      </c>
      <c r="EZ12" s="147" t="str">
        <f>Instructions!$E$10</f>
        <v>I</v>
      </c>
      <c r="FA12" s="147" t="str">
        <f>Instructions!$F$10</f>
        <v>N</v>
      </c>
      <c r="FB12" s="147" t="str">
        <f>Instructions!$G$10</f>
        <v>G</v>
      </c>
      <c r="FC12" s="148" t="str">
        <f>Instructions!$H$10</f>
        <v>O</v>
      </c>
      <c r="FD12" s="149"/>
      <c r="FE12" s="146" t="str">
        <f>Instructions!$D$10</f>
        <v>B</v>
      </c>
      <c r="FF12" s="147" t="str">
        <f>Instructions!$E$10</f>
        <v>I</v>
      </c>
      <c r="FG12" s="147" t="str">
        <f>Instructions!$F$10</f>
        <v>N</v>
      </c>
      <c r="FH12" s="147" t="str">
        <f>Instructions!$G$10</f>
        <v>G</v>
      </c>
      <c r="FI12" s="148" t="str">
        <f>Instructions!$H$10</f>
        <v>O</v>
      </c>
      <c r="FJ12" s="146" t="str">
        <f>Instructions!$D$10</f>
        <v>B</v>
      </c>
      <c r="FK12" s="147" t="str">
        <f>Instructions!$E$10</f>
        <v>I</v>
      </c>
      <c r="FL12" s="147" t="str">
        <f>Instructions!$F$10</f>
        <v>N</v>
      </c>
      <c r="FM12" s="147" t="str">
        <f>Instructions!$G$10</f>
        <v>G</v>
      </c>
      <c r="FN12" s="148" t="str">
        <f>Instructions!$H$10</f>
        <v>O</v>
      </c>
      <c r="FO12" s="149"/>
      <c r="FP12" s="146" t="str">
        <f>Instructions!$D$10</f>
        <v>B</v>
      </c>
      <c r="FQ12" s="147" t="str">
        <f>Instructions!$E$10</f>
        <v>I</v>
      </c>
      <c r="FR12" s="147" t="str">
        <f>Instructions!$F$10</f>
        <v>N</v>
      </c>
      <c r="FS12" s="147" t="str">
        <f>Instructions!$G$10</f>
        <v>G</v>
      </c>
      <c r="FT12" s="148" t="str">
        <f>Instructions!$H$10</f>
        <v>O</v>
      </c>
      <c r="FU12" s="146" t="str">
        <f>Instructions!$D$10</f>
        <v>B</v>
      </c>
      <c r="FV12" s="147" t="str">
        <f>Instructions!$E$10</f>
        <v>I</v>
      </c>
      <c r="FW12" s="147" t="str">
        <f>Instructions!$F$10</f>
        <v>N</v>
      </c>
      <c r="FX12" s="147" t="str">
        <f>Instructions!$G$10</f>
        <v>G</v>
      </c>
      <c r="FY12" s="148" t="str">
        <f>Instructions!$H$10</f>
        <v>O</v>
      </c>
      <c r="FZ12" s="149"/>
      <c r="GA12" s="146" t="str">
        <f>Instructions!$D$10</f>
        <v>B</v>
      </c>
      <c r="GB12" s="147" t="str">
        <f>Instructions!$E$10</f>
        <v>I</v>
      </c>
      <c r="GC12" s="147" t="str">
        <f>Instructions!$F$10</f>
        <v>N</v>
      </c>
      <c r="GD12" s="147" t="str">
        <f>Instructions!$G$10</f>
        <v>G</v>
      </c>
      <c r="GE12" s="148" t="str">
        <f>Instructions!$H$10</f>
        <v>O</v>
      </c>
      <c r="GF12" s="146" t="str">
        <f>Instructions!$D$10</f>
        <v>B</v>
      </c>
      <c r="GG12" s="147" t="str">
        <f>Instructions!$E$10</f>
        <v>I</v>
      </c>
      <c r="GH12" s="147" t="str">
        <f>Instructions!$F$10</f>
        <v>N</v>
      </c>
      <c r="GI12" s="147" t="str">
        <f>Instructions!$G$10</f>
        <v>G</v>
      </c>
      <c r="GJ12" s="148" t="str">
        <f>Instructions!$H$10</f>
        <v>O</v>
      </c>
      <c r="GK12" s="149"/>
      <c r="GL12" s="146" t="str">
        <f>Instructions!$D$10</f>
        <v>B</v>
      </c>
      <c r="GM12" s="147" t="str">
        <f>Instructions!$E$10</f>
        <v>I</v>
      </c>
      <c r="GN12" s="147" t="str">
        <f>Instructions!$F$10</f>
        <v>N</v>
      </c>
      <c r="GO12" s="147" t="str">
        <f>Instructions!$G$10</f>
        <v>G</v>
      </c>
      <c r="GP12" s="148" t="str">
        <f>Instructions!$H$10</f>
        <v>O</v>
      </c>
      <c r="GQ12" s="146" t="str">
        <f>Instructions!$D$10</f>
        <v>B</v>
      </c>
      <c r="GR12" s="147" t="str">
        <f>Instructions!$E$10</f>
        <v>I</v>
      </c>
      <c r="GS12" s="147" t="str">
        <f>Instructions!$F$10</f>
        <v>N</v>
      </c>
      <c r="GT12" s="147" t="str">
        <f>Instructions!$G$10</f>
        <v>G</v>
      </c>
      <c r="GU12" s="148" t="str">
        <f>Instructions!$H$10</f>
        <v>O</v>
      </c>
      <c r="GV12" s="149"/>
      <c r="GW12" s="146" t="str">
        <f>Instructions!$D$10</f>
        <v>B</v>
      </c>
      <c r="GX12" s="147" t="str">
        <f>Instructions!$E$10</f>
        <v>I</v>
      </c>
      <c r="GY12" s="147" t="str">
        <f>Instructions!$F$10</f>
        <v>N</v>
      </c>
      <c r="GZ12" s="147" t="str">
        <f>Instructions!$G$10</f>
        <v>G</v>
      </c>
      <c r="HA12" s="148" t="str">
        <f>Instructions!$H$10</f>
        <v>O</v>
      </c>
      <c r="HB12" s="146" t="str">
        <f>Instructions!$D$10</f>
        <v>B</v>
      </c>
      <c r="HC12" s="147" t="str">
        <f>Instructions!$E$10</f>
        <v>I</v>
      </c>
      <c r="HD12" s="147" t="str">
        <f>Instructions!$F$10</f>
        <v>N</v>
      </c>
      <c r="HE12" s="147" t="str">
        <f>Instructions!$G$10</f>
        <v>G</v>
      </c>
      <c r="HF12" s="148" t="str">
        <f>Instructions!$H$10</f>
        <v>O</v>
      </c>
      <c r="HG12" s="149"/>
      <c r="HH12" s="146" t="str">
        <f>Instructions!$D$10</f>
        <v>B</v>
      </c>
      <c r="HI12" s="147" t="str">
        <f>Instructions!$E$10</f>
        <v>I</v>
      </c>
      <c r="HJ12" s="147" t="str">
        <f>Instructions!$F$10</f>
        <v>N</v>
      </c>
      <c r="HK12" s="147" t="str">
        <f>Instructions!$G$10</f>
        <v>G</v>
      </c>
      <c r="HL12" s="148" t="str">
        <f>Instructions!$H$10</f>
        <v>O</v>
      </c>
      <c r="HM12" s="146" t="str">
        <f>Instructions!$D$10</f>
        <v>B</v>
      </c>
      <c r="HN12" s="147" t="str">
        <f>Instructions!$E$10</f>
        <v>I</v>
      </c>
      <c r="HO12" s="147" t="str">
        <f>Instructions!$F$10</f>
        <v>N</v>
      </c>
      <c r="HP12" s="147" t="str">
        <f>Instructions!$G$10</f>
        <v>G</v>
      </c>
      <c r="HQ12" s="148" t="str">
        <f>Instructions!$H$10</f>
        <v>O</v>
      </c>
      <c r="HR12" s="149"/>
      <c r="HS12" s="146" t="str">
        <f>Instructions!$D$10</f>
        <v>B</v>
      </c>
      <c r="HT12" s="147" t="str">
        <f>Instructions!$E$10</f>
        <v>I</v>
      </c>
      <c r="HU12" s="147" t="str">
        <f>Instructions!$F$10</f>
        <v>N</v>
      </c>
      <c r="HV12" s="147" t="str">
        <f>Instructions!$G$10</f>
        <v>G</v>
      </c>
      <c r="HW12" s="148" t="str">
        <f>Instructions!$H$10</f>
        <v>O</v>
      </c>
      <c r="HX12" s="146" t="str">
        <f>Instructions!$D$10</f>
        <v>B</v>
      </c>
      <c r="HY12" s="147" t="str">
        <f>Instructions!$E$10</f>
        <v>I</v>
      </c>
      <c r="HZ12" s="147" t="str">
        <f>Instructions!$F$10</f>
        <v>N</v>
      </c>
      <c r="IA12" s="147" t="str">
        <f>Instructions!$G$10</f>
        <v>G</v>
      </c>
      <c r="IB12" s="148" t="str">
        <f>Instructions!$H$10</f>
        <v>O</v>
      </c>
      <c r="IC12" s="149"/>
      <c r="ID12" s="146" t="str">
        <f>Instructions!$D$10</f>
        <v>B</v>
      </c>
      <c r="IE12" s="147" t="str">
        <f>Instructions!$E$10</f>
        <v>I</v>
      </c>
      <c r="IF12" s="147" t="str">
        <f>Instructions!$F$10</f>
        <v>N</v>
      </c>
      <c r="IG12" s="147" t="str">
        <f>Instructions!$G$10</f>
        <v>G</v>
      </c>
      <c r="IH12" s="148" t="str">
        <f>Instructions!$H$10</f>
        <v>O</v>
      </c>
      <c r="II12" s="146" t="str">
        <f>Instructions!$D$10</f>
        <v>B</v>
      </c>
      <c r="IJ12" s="147" t="str">
        <f>Instructions!$E$10</f>
        <v>I</v>
      </c>
      <c r="IK12" s="147" t="str">
        <f>Instructions!$F$10</f>
        <v>N</v>
      </c>
      <c r="IL12" s="147" t="str">
        <f>Instructions!$G$10</f>
        <v>G</v>
      </c>
      <c r="IM12" s="148" t="str">
        <f>Instructions!$H$10</f>
        <v>O</v>
      </c>
      <c r="IN12" s="149"/>
      <c r="IO12" s="146" t="str">
        <f>Instructions!$D$10</f>
        <v>B</v>
      </c>
      <c r="IP12" s="147" t="str">
        <f>Instructions!$E$10</f>
        <v>I</v>
      </c>
      <c r="IQ12" s="147" t="str">
        <f>Instructions!$F$10</f>
        <v>N</v>
      </c>
      <c r="IR12" s="147" t="str">
        <f>Instructions!$G$10</f>
        <v>G</v>
      </c>
      <c r="IS12" s="148" t="str">
        <f>Instructions!$H$10</f>
        <v>O</v>
      </c>
      <c r="IT12" s="146" t="str">
        <f>Instructions!$D$10</f>
        <v>B</v>
      </c>
      <c r="IU12" s="147" t="str">
        <f>Instructions!$E$10</f>
        <v>I</v>
      </c>
      <c r="IV12" s="147" t="str">
        <f>Instructions!$F$10</f>
        <v>N</v>
      </c>
      <c r="IW12" s="147" t="str">
        <f>Instructions!$G$10</f>
        <v>G</v>
      </c>
      <c r="IX12" s="148" t="str">
        <f>Instructions!$H$10</f>
        <v>O</v>
      </c>
      <c r="IY12" s="149"/>
      <c r="IZ12" s="146" t="str">
        <f>Instructions!$D$10</f>
        <v>B</v>
      </c>
      <c r="JA12" s="147" t="str">
        <f>Instructions!$E$10</f>
        <v>I</v>
      </c>
      <c r="JB12" s="147" t="str">
        <f>Instructions!$F$10</f>
        <v>N</v>
      </c>
      <c r="JC12" s="147" t="str">
        <f>Instructions!$G$10</f>
        <v>G</v>
      </c>
      <c r="JD12" s="148" t="str">
        <f>Instructions!$H$10</f>
        <v>O</v>
      </c>
      <c r="JE12" s="146" t="str">
        <f>Instructions!$D$10</f>
        <v>B</v>
      </c>
      <c r="JF12" s="147" t="str">
        <f>Instructions!$E$10</f>
        <v>I</v>
      </c>
      <c r="JG12" s="147" t="str">
        <f>Instructions!$F$10</f>
        <v>N</v>
      </c>
      <c r="JH12" s="147" t="str">
        <f>Instructions!$G$10</f>
        <v>G</v>
      </c>
      <c r="JI12" s="148" t="str">
        <f>Instructions!$H$10</f>
        <v>O</v>
      </c>
      <c r="JJ12" s="149"/>
      <c r="JK12" s="146" t="str">
        <f>Instructions!$D$10</f>
        <v>B</v>
      </c>
      <c r="JL12" s="147" t="str">
        <f>Instructions!$E$10</f>
        <v>I</v>
      </c>
      <c r="JM12" s="147" t="str">
        <f>Instructions!$F$10</f>
        <v>N</v>
      </c>
      <c r="JN12" s="147" t="str">
        <f>Instructions!$G$10</f>
        <v>G</v>
      </c>
      <c r="JO12" s="148" t="str">
        <f>Instructions!$H$10</f>
        <v>O</v>
      </c>
    </row>
    <row r="13" spans="1:276" s="6" customFormat="1" ht="55.5" customHeight="1">
      <c r="A13" s="44">
        <f ca="1">'BingoCardGenerator.com'!$W$2</f>
        <v>13</v>
      </c>
      <c r="B13" s="45">
        <f ca="1">'BingoCardGenerator.com'!$X$2</f>
        <v>22</v>
      </c>
      <c r="C13" s="45">
        <f ca="1">'BingoCardGenerator.com'!$Y$2</f>
        <v>31</v>
      </c>
      <c r="D13" s="45">
        <f ca="1">'BingoCardGenerator.com'!$Z$2</f>
        <v>58</v>
      </c>
      <c r="E13" s="46">
        <f ca="1">'BingoCardGenerator.com'!$AA$2</f>
        <v>72</v>
      </c>
      <c r="F13" s="43"/>
      <c r="G13" s="40">
        <f ca="1">'BingoCardGenerator.com'!$AC$2</f>
        <v>6</v>
      </c>
      <c r="H13" s="41">
        <f ca="1">'BingoCardGenerator.com'!$AD$2</f>
        <v>19</v>
      </c>
      <c r="I13" s="41">
        <f ca="1">'BingoCardGenerator.com'!$AE$2</f>
        <v>44</v>
      </c>
      <c r="J13" s="41">
        <f ca="1">'BingoCardGenerator.com'!$AF$2</f>
        <v>58</v>
      </c>
      <c r="K13" s="42">
        <f ca="1">'BingoCardGenerator.com'!$AG$2</f>
        <v>61</v>
      </c>
      <c r="L13" s="40">
        <f ca="1">'BingoCardGenerator.com'!$AS$2</f>
        <v>10</v>
      </c>
      <c r="M13" s="41">
        <f ca="1">'BingoCardGenerator.com'!$AT$2</f>
        <v>26</v>
      </c>
      <c r="N13" s="41">
        <f ca="1">'BingoCardGenerator.com'!$AU$2</f>
        <v>40</v>
      </c>
      <c r="O13" s="41">
        <f ca="1">'BingoCardGenerator.com'!$AV$2</f>
        <v>48</v>
      </c>
      <c r="P13" s="42">
        <f ca="1">'BingoCardGenerator.com'!$AW$2</f>
        <v>71</v>
      </c>
      <c r="Q13" s="43"/>
      <c r="R13" s="44">
        <f ca="1">'BingoCardGenerator.com'!$AY$2</f>
        <v>1</v>
      </c>
      <c r="S13" s="45">
        <f ca="1">'BingoCardGenerator.com'!$AZ$2</f>
        <v>26</v>
      </c>
      <c r="T13" s="45">
        <f ca="1">'BingoCardGenerator.com'!$BA$2</f>
        <v>39</v>
      </c>
      <c r="U13" s="45">
        <f ca="1">'BingoCardGenerator.com'!$BB$2</f>
        <v>53</v>
      </c>
      <c r="V13" s="46">
        <f ca="1">'BingoCardGenerator.com'!$BC$2</f>
        <v>71</v>
      </c>
      <c r="W13" s="40">
        <f ca="1">'BingoCardGenerator.com'!$BO$2</f>
        <v>2</v>
      </c>
      <c r="X13" s="41">
        <f ca="1">'BingoCardGenerator.com'!$BP$2</f>
        <v>18</v>
      </c>
      <c r="Y13" s="41">
        <f ca="1">'BingoCardGenerator.com'!$BQ$2</f>
        <v>34</v>
      </c>
      <c r="Z13" s="41">
        <f ca="1">'BingoCardGenerator.com'!$BR$2</f>
        <v>50</v>
      </c>
      <c r="AA13" s="42">
        <f ca="1">'BingoCardGenerator.com'!$BS$2</f>
        <v>65</v>
      </c>
      <c r="AB13" s="43"/>
      <c r="AC13" s="40">
        <f ca="1">'BingoCardGenerator.com'!$BU$2</f>
        <v>11</v>
      </c>
      <c r="AD13" s="41">
        <f ca="1">'BingoCardGenerator.com'!$BV$2</f>
        <v>18</v>
      </c>
      <c r="AE13" s="41">
        <f ca="1">'BingoCardGenerator.com'!$BW$2</f>
        <v>43</v>
      </c>
      <c r="AF13" s="41">
        <f ca="1">'BingoCardGenerator.com'!$BX$2</f>
        <v>50</v>
      </c>
      <c r="AG13" s="42">
        <f ca="1">'BingoCardGenerator.com'!$BY$2</f>
        <v>72</v>
      </c>
      <c r="AH13" s="40">
        <f ca="1">'BingoCardGenerator.com'!$CK$2</f>
        <v>5</v>
      </c>
      <c r="AI13" s="41">
        <f ca="1">'BingoCardGenerator.com'!$CL$2</f>
        <v>23</v>
      </c>
      <c r="AJ13" s="41">
        <f ca="1">'BingoCardGenerator.com'!$CM$2</f>
        <v>34</v>
      </c>
      <c r="AK13" s="41">
        <f ca="1">'BingoCardGenerator.com'!$CN$2</f>
        <v>57</v>
      </c>
      <c r="AL13" s="42">
        <f ca="1">'BingoCardGenerator.com'!$CO$2</f>
        <v>72</v>
      </c>
      <c r="AM13" s="43"/>
      <c r="AN13" s="40">
        <f ca="1">'BingoCardGenerator.com'!$CQ$2</f>
        <v>11</v>
      </c>
      <c r="AO13" s="41">
        <f ca="1">'BingoCardGenerator.com'!$CR$2</f>
        <v>25</v>
      </c>
      <c r="AP13" s="41">
        <f ca="1">'BingoCardGenerator.com'!$CS$2</f>
        <v>39</v>
      </c>
      <c r="AQ13" s="41">
        <f ca="1">'BingoCardGenerator.com'!$CT$2</f>
        <v>52</v>
      </c>
      <c r="AR13" s="42">
        <f ca="1">'BingoCardGenerator.com'!$CU$2</f>
        <v>61</v>
      </c>
      <c r="AS13" s="40">
        <f ca="1">'BingoCardGenerator.com'!$DG$2</f>
        <v>1</v>
      </c>
      <c r="AT13" s="41">
        <f ca="1">'BingoCardGenerator.com'!$DH$2</f>
        <v>16</v>
      </c>
      <c r="AU13" s="41">
        <f ca="1">'BingoCardGenerator.com'!$DI$2</f>
        <v>38</v>
      </c>
      <c r="AV13" s="41">
        <f ca="1">'BingoCardGenerator.com'!$DJ$2</f>
        <v>48</v>
      </c>
      <c r="AW13" s="42">
        <f ca="1">'BingoCardGenerator.com'!$DK$2</f>
        <v>72</v>
      </c>
      <c r="AX13" s="43"/>
      <c r="AY13" s="40">
        <f ca="1">'BingoCardGenerator.com'!$DM$2</f>
        <v>11</v>
      </c>
      <c r="AZ13" s="41">
        <f ca="1">'BingoCardGenerator.com'!$DN$2</f>
        <v>21</v>
      </c>
      <c r="BA13" s="41">
        <f ca="1">'BingoCardGenerator.com'!$DO$2</f>
        <v>40</v>
      </c>
      <c r="BB13" s="41">
        <f ca="1">'BingoCardGenerator.com'!$DP$2</f>
        <v>52</v>
      </c>
      <c r="BC13" s="42">
        <f ca="1">'BingoCardGenerator.com'!$DQ$2</f>
        <v>70</v>
      </c>
      <c r="BD13" s="40">
        <f ca="1">'BingoCardGenerator.com'!$EC$2</f>
        <v>8</v>
      </c>
      <c r="BE13" s="41">
        <f ca="1">'BingoCardGenerator.com'!$ED$2</f>
        <v>23</v>
      </c>
      <c r="BF13" s="41">
        <f ca="1">'BingoCardGenerator.com'!$EE$2</f>
        <v>38</v>
      </c>
      <c r="BG13" s="41">
        <f ca="1">'BingoCardGenerator.com'!$EF$2</f>
        <v>56</v>
      </c>
      <c r="BH13" s="42">
        <f ca="1">'BingoCardGenerator.com'!$EG$2</f>
        <v>63</v>
      </c>
      <c r="BI13" s="43"/>
      <c r="BJ13" s="40">
        <f ca="1">'BingoCardGenerator.com'!$EI$2</f>
        <v>14</v>
      </c>
      <c r="BK13" s="41">
        <f ca="1">'BingoCardGenerator.com'!$EJ$2</f>
        <v>30</v>
      </c>
      <c r="BL13" s="41">
        <f ca="1">'BingoCardGenerator.com'!$EK$2</f>
        <v>39</v>
      </c>
      <c r="BM13" s="41">
        <f ca="1">'BingoCardGenerator.com'!$EL$2</f>
        <v>55</v>
      </c>
      <c r="BN13" s="42">
        <f ca="1">'BingoCardGenerator.com'!$EM$2</f>
        <v>71</v>
      </c>
      <c r="BO13" s="40">
        <f ca="1">'BingoCardGenerator.com'!$EY$2</f>
        <v>6</v>
      </c>
      <c r="BP13" s="41">
        <f ca="1">'BingoCardGenerator.com'!$EZ$2</f>
        <v>24</v>
      </c>
      <c r="BQ13" s="41">
        <f ca="1">'BingoCardGenerator.com'!$FA$2</f>
        <v>42</v>
      </c>
      <c r="BR13" s="41">
        <f ca="1">'BingoCardGenerator.com'!$FB$2</f>
        <v>60</v>
      </c>
      <c r="BS13" s="42">
        <f ca="1">'BingoCardGenerator.com'!$FC$2</f>
        <v>68</v>
      </c>
      <c r="BT13" s="43"/>
      <c r="BU13" s="40">
        <f ca="1">'BingoCardGenerator.com'!$FE$2</f>
        <v>8</v>
      </c>
      <c r="BV13" s="41">
        <f ca="1">'BingoCardGenerator.com'!$FF$2</f>
        <v>25</v>
      </c>
      <c r="BW13" s="41">
        <f ca="1">'BingoCardGenerator.com'!$FG$2</f>
        <v>40</v>
      </c>
      <c r="BX13" s="41">
        <f ca="1">'BingoCardGenerator.com'!$FH$2</f>
        <v>59</v>
      </c>
      <c r="BY13" s="42">
        <f ca="1">'BingoCardGenerator.com'!$FI$2</f>
        <v>68</v>
      </c>
      <c r="BZ13" s="40">
        <f ca="1">'BingoCardGenerator.com'!$FU$2</f>
        <v>12</v>
      </c>
      <c r="CA13" s="41">
        <f ca="1">'BingoCardGenerator.com'!$FV$2</f>
        <v>27</v>
      </c>
      <c r="CB13" s="41">
        <f ca="1">'BingoCardGenerator.com'!$FW$2</f>
        <v>31</v>
      </c>
      <c r="CC13" s="41">
        <f ca="1">'BingoCardGenerator.com'!$FX$2</f>
        <v>47</v>
      </c>
      <c r="CD13" s="42">
        <f ca="1">'BingoCardGenerator.com'!$FY$2</f>
        <v>71</v>
      </c>
      <c r="CE13" s="43"/>
      <c r="CF13" s="40">
        <f ca="1">'BingoCardGenerator.com'!$GA$2</f>
        <v>9</v>
      </c>
      <c r="CG13" s="41">
        <f ca="1">'BingoCardGenerator.com'!$GB$2</f>
        <v>28</v>
      </c>
      <c r="CH13" s="41">
        <f ca="1">'BingoCardGenerator.com'!$GC$2</f>
        <v>42</v>
      </c>
      <c r="CI13" s="41">
        <f ca="1">'BingoCardGenerator.com'!$GD$2</f>
        <v>59</v>
      </c>
      <c r="CJ13" s="42">
        <f ca="1">'BingoCardGenerator.com'!$GE$2</f>
        <v>65</v>
      </c>
      <c r="CK13" s="40">
        <f ca="1">'BingoCardGenerator.com'!$GQ$2</f>
        <v>3</v>
      </c>
      <c r="CL13" s="41">
        <f ca="1">'BingoCardGenerator.com'!$GR$2</f>
        <v>22</v>
      </c>
      <c r="CM13" s="41">
        <f ca="1">'BingoCardGenerator.com'!$GS$2</f>
        <v>40</v>
      </c>
      <c r="CN13" s="41">
        <f ca="1">'BingoCardGenerator.com'!$GT$2</f>
        <v>52</v>
      </c>
      <c r="CO13" s="42">
        <f ca="1">'BingoCardGenerator.com'!$GU$2</f>
        <v>62</v>
      </c>
      <c r="CP13" s="43"/>
      <c r="CQ13" s="40">
        <f ca="1">'BingoCardGenerator.com'!$GW$2</f>
        <v>8</v>
      </c>
      <c r="CR13" s="41">
        <f ca="1">'BingoCardGenerator.com'!$GX$2</f>
        <v>17</v>
      </c>
      <c r="CS13" s="41">
        <f ca="1">'BingoCardGenerator.com'!$GY$2</f>
        <v>34</v>
      </c>
      <c r="CT13" s="41">
        <f ca="1">'BingoCardGenerator.com'!$GZ$2</f>
        <v>52</v>
      </c>
      <c r="CU13" s="42">
        <f ca="1">'BingoCardGenerator.com'!$HA$2</f>
        <v>61</v>
      </c>
      <c r="CV13" s="40">
        <f ca="1">'BingoCardGenerator.com'!$HM$2</f>
        <v>2</v>
      </c>
      <c r="CW13" s="41">
        <f ca="1">'BingoCardGenerator.com'!$HN$2</f>
        <v>19</v>
      </c>
      <c r="CX13" s="41">
        <f ca="1">'BingoCardGenerator.com'!$HO$2</f>
        <v>34</v>
      </c>
      <c r="CY13" s="41">
        <f ca="1">'BingoCardGenerator.com'!$HP$2</f>
        <v>56</v>
      </c>
      <c r="CZ13" s="42">
        <f ca="1">'BingoCardGenerator.com'!$HQ$2</f>
        <v>66</v>
      </c>
      <c r="DA13" s="43"/>
      <c r="DB13" s="40">
        <f ca="1">'BingoCardGenerator.com'!$HS$2</f>
        <v>2</v>
      </c>
      <c r="DC13" s="41">
        <f ca="1">'BingoCardGenerator.com'!$HT$2</f>
        <v>27</v>
      </c>
      <c r="DD13" s="41">
        <f ca="1">'BingoCardGenerator.com'!$HU$2</f>
        <v>45</v>
      </c>
      <c r="DE13" s="41">
        <f ca="1">'BingoCardGenerator.com'!$HV$2</f>
        <v>51</v>
      </c>
      <c r="DF13" s="42">
        <f ca="1">'BingoCardGenerator.com'!$HW$2</f>
        <v>74</v>
      </c>
      <c r="DG13" s="40">
        <f ca="1">'BingoCardGenerator.com'!$II$2</f>
        <v>5</v>
      </c>
      <c r="DH13" s="41">
        <f ca="1">'BingoCardGenerator.com'!$IJ$2</f>
        <v>22</v>
      </c>
      <c r="DI13" s="41">
        <f ca="1">'BingoCardGenerator.com'!$IK$2</f>
        <v>42</v>
      </c>
      <c r="DJ13" s="41">
        <f ca="1">'BingoCardGenerator.com'!$IL$2</f>
        <v>50</v>
      </c>
      <c r="DK13" s="42">
        <f ca="1">'BingoCardGenerator.com'!$IM$2</f>
        <v>72</v>
      </c>
      <c r="DL13" s="43"/>
      <c r="DM13" s="40">
        <f ca="1">'BingoCardGenerator.com'!$IO$2</f>
        <v>8</v>
      </c>
      <c r="DN13" s="41">
        <f ca="1">'BingoCardGenerator.com'!$IP$2</f>
        <v>22</v>
      </c>
      <c r="DO13" s="41">
        <f ca="1">'BingoCardGenerator.com'!$IQ$2</f>
        <v>45</v>
      </c>
      <c r="DP13" s="41">
        <f ca="1">'BingoCardGenerator.com'!$IR$2</f>
        <v>51</v>
      </c>
      <c r="DQ13" s="42">
        <f ca="1">'BingoCardGenerator.com'!$IS$2</f>
        <v>67</v>
      </c>
      <c r="DR13" s="40">
        <f ca="1">'BingoCardGenerator.com'!$JE$2</f>
        <v>10</v>
      </c>
      <c r="DS13" s="41">
        <f ca="1">'BingoCardGenerator.com'!$JF$2</f>
        <v>30</v>
      </c>
      <c r="DT13" s="41">
        <f ca="1">'BingoCardGenerator.com'!$JG$2</f>
        <v>39</v>
      </c>
      <c r="DU13" s="41">
        <f ca="1">'BingoCardGenerator.com'!$JH$2</f>
        <v>57</v>
      </c>
      <c r="DV13" s="42">
        <f ca="1">'BingoCardGenerator.com'!$JI$2</f>
        <v>74</v>
      </c>
      <c r="DW13" s="43"/>
      <c r="DX13" s="40">
        <f ca="1">'BingoCardGenerator.com'!$JK$2</f>
        <v>8</v>
      </c>
      <c r="DY13" s="41">
        <f ca="1">'BingoCardGenerator.com'!$JL$2</f>
        <v>20</v>
      </c>
      <c r="DZ13" s="41">
        <f ca="1">'BingoCardGenerator.com'!$JM$2</f>
        <v>35</v>
      </c>
      <c r="EA13" s="41">
        <f ca="1">'BingoCardGenerator.com'!$JN$2</f>
        <v>50</v>
      </c>
      <c r="EB13" s="42">
        <f ca="1">'BingoCardGenerator.com'!$JO$2</f>
        <v>75</v>
      </c>
      <c r="EC13" s="40">
        <f ca="1">'BingoCardGenerator.com'!$KA$2</f>
        <v>2</v>
      </c>
      <c r="ED13" s="41">
        <f ca="1">'BingoCardGenerator.com'!$KB$2</f>
        <v>16</v>
      </c>
      <c r="EE13" s="41">
        <f ca="1">'BingoCardGenerator.com'!$KC$2</f>
        <v>43</v>
      </c>
      <c r="EF13" s="41">
        <f ca="1">'BingoCardGenerator.com'!$KD$2</f>
        <v>49</v>
      </c>
      <c r="EG13" s="42">
        <f ca="1">'BingoCardGenerator.com'!$KE$2</f>
        <v>74</v>
      </c>
      <c r="EH13" s="43"/>
      <c r="EI13" s="40">
        <f ca="1">'BingoCardGenerator.com'!$KG$2</f>
        <v>9</v>
      </c>
      <c r="EJ13" s="41">
        <f ca="1">'BingoCardGenerator.com'!$KH$2</f>
        <v>22</v>
      </c>
      <c r="EK13" s="41">
        <f ca="1">'BingoCardGenerator.com'!$KI$2</f>
        <v>36</v>
      </c>
      <c r="EL13" s="41">
        <f ca="1">'BingoCardGenerator.com'!$KJ$2</f>
        <v>58</v>
      </c>
      <c r="EM13" s="42">
        <f ca="1">'BingoCardGenerator.com'!$KK$2</f>
        <v>71</v>
      </c>
      <c r="EN13" s="40">
        <f ca="1">'BingoCardGenerator.com'!$KW$2</f>
        <v>5</v>
      </c>
      <c r="EO13" s="41">
        <f ca="1">'BingoCardGenerator.com'!$KX$2</f>
        <v>18</v>
      </c>
      <c r="EP13" s="41">
        <f ca="1">'BingoCardGenerator.com'!$KY$2</f>
        <v>41</v>
      </c>
      <c r="EQ13" s="41">
        <f ca="1">'BingoCardGenerator.com'!$KZ$2</f>
        <v>53</v>
      </c>
      <c r="ER13" s="42">
        <f ca="1">'BingoCardGenerator.com'!$LA$2</f>
        <v>66</v>
      </c>
      <c r="ES13" s="43"/>
      <c r="ET13" s="40">
        <f ca="1">'BingoCardGenerator.com'!$LC$2</f>
        <v>7</v>
      </c>
      <c r="EU13" s="41">
        <f ca="1">'BingoCardGenerator.com'!$LD$2</f>
        <v>24</v>
      </c>
      <c r="EV13" s="41">
        <f ca="1">'BingoCardGenerator.com'!$LE$2</f>
        <v>41</v>
      </c>
      <c r="EW13" s="41">
        <f ca="1">'BingoCardGenerator.com'!$LF$2</f>
        <v>47</v>
      </c>
      <c r="EX13" s="42">
        <f ca="1">'BingoCardGenerator.com'!$LG$2</f>
        <v>75</v>
      </c>
      <c r="EY13" s="40">
        <f ca="1">'BingoCardGenerator.com'!$LS$2</f>
        <v>11</v>
      </c>
      <c r="EZ13" s="41">
        <f ca="1">'BingoCardGenerator.com'!$LT$2</f>
        <v>27</v>
      </c>
      <c r="FA13" s="41">
        <f ca="1">'BingoCardGenerator.com'!$LU$2</f>
        <v>45</v>
      </c>
      <c r="FB13" s="41">
        <f ca="1">'BingoCardGenerator.com'!$LV$2</f>
        <v>53</v>
      </c>
      <c r="FC13" s="42">
        <f ca="1">'BingoCardGenerator.com'!$LW$2</f>
        <v>75</v>
      </c>
      <c r="FD13" s="43"/>
      <c r="FE13" s="40">
        <f ca="1">'BingoCardGenerator.com'!$LY$2</f>
        <v>14</v>
      </c>
      <c r="FF13" s="41">
        <f ca="1">'BingoCardGenerator.com'!$LZ$2</f>
        <v>25</v>
      </c>
      <c r="FG13" s="41">
        <f ca="1">'BingoCardGenerator.com'!$MA$2</f>
        <v>45</v>
      </c>
      <c r="FH13" s="41">
        <f ca="1">'BingoCardGenerator.com'!$MB$2</f>
        <v>58</v>
      </c>
      <c r="FI13" s="42">
        <f ca="1">'BingoCardGenerator.com'!$MC$2</f>
        <v>62</v>
      </c>
      <c r="FJ13" s="40">
        <f ca="1">'BingoCardGenerator.com'!$MO$2</f>
        <v>14</v>
      </c>
      <c r="FK13" s="41">
        <f ca="1">'BingoCardGenerator.com'!$MP$2</f>
        <v>22</v>
      </c>
      <c r="FL13" s="41">
        <f ca="1">'BingoCardGenerator.com'!$MQ$2</f>
        <v>35</v>
      </c>
      <c r="FM13" s="41">
        <f ca="1">'BingoCardGenerator.com'!$MR$2</f>
        <v>50</v>
      </c>
      <c r="FN13" s="42">
        <f ca="1">'BingoCardGenerator.com'!$MS$2</f>
        <v>61</v>
      </c>
      <c r="FO13" s="43"/>
      <c r="FP13" s="40">
        <f ca="1">'BingoCardGenerator.com'!$MU$2</f>
        <v>11</v>
      </c>
      <c r="FQ13" s="41">
        <f ca="1">'BingoCardGenerator.com'!$MV$2</f>
        <v>20</v>
      </c>
      <c r="FR13" s="41">
        <f ca="1">'BingoCardGenerator.com'!$MW$2</f>
        <v>42</v>
      </c>
      <c r="FS13" s="41">
        <f ca="1">'BingoCardGenerator.com'!$MX$2</f>
        <v>49</v>
      </c>
      <c r="FT13" s="42">
        <f ca="1">'BingoCardGenerator.com'!$MY$2</f>
        <v>68</v>
      </c>
      <c r="FU13" s="40">
        <f ca="1">'BingoCardGenerator.com'!$NK$2</f>
        <v>11</v>
      </c>
      <c r="FV13" s="41">
        <f ca="1">'BingoCardGenerator.com'!$NL$2</f>
        <v>21</v>
      </c>
      <c r="FW13" s="41">
        <f ca="1">'BingoCardGenerator.com'!$NM$2</f>
        <v>38</v>
      </c>
      <c r="FX13" s="41">
        <f ca="1">'BingoCardGenerator.com'!$NN$2</f>
        <v>56</v>
      </c>
      <c r="FY13" s="42">
        <f ca="1">'BingoCardGenerator.com'!$NO$2</f>
        <v>74</v>
      </c>
      <c r="FZ13" s="43"/>
      <c r="GA13" s="40">
        <f ca="1">'BingoCardGenerator.com'!$NQ$2</f>
        <v>1</v>
      </c>
      <c r="GB13" s="41">
        <f ca="1">'BingoCardGenerator.com'!$NR$2</f>
        <v>26</v>
      </c>
      <c r="GC13" s="41">
        <f ca="1">'BingoCardGenerator.com'!$NS$2</f>
        <v>37</v>
      </c>
      <c r="GD13" s="41">
        <f ca="1">'BingoCardGenerator.com'!$NT$2</f>
        <v>56</v>
      </c>
      <c r="GE13" s="42">
        <f ca="1">'BingoCardGenerator.com'!$NU$2</f>
        <v>75</v>
      </c>
      <c r="GF13" s="40">
        <f ca="1">'BingoCardGenerator.com'!$OG$2</f>
        <v>11</v>
      </c>
      <c r="GG13" s="41">
        <f ca="1">'BingoCardGenerator.com'!$OH$2</f>
        <v>21</v>
      </c>
      <c r="GH13" s="41">
        <f ca="1">'BingoCardGenerator.com'!$OI$2</f>
        <v>36</v>
      </c>
      <c r="GI13" s="41">
        <f ca="1">'BingoCardGenerator.com'!$OJ$2</f>
        <v>49</v>
      </c>
      <c r="GJ13" s="42">
        <f ca="1">'BingoCardGenerator.com'!$OK$2</f>
        <v>75</v>
      </c>
      <c r="GK13" s="43"/>
      <c r="GL13" s="40">
        <f ca="1">'BingoCardGenerator.com'!$OM$2</f>
        <v>5</v>
      </c>
      <c r="GM13" s="41">
        <f ca="1">'BingoCardGenerator.com'!$ON$2</f>
        <v>22</v>
      </c>
      <c r="GN13" s="41">
        <f ca="1">'BingoCardGenerator.com'!$OO$2</f>
        <v>35</v>
      </c>
      <c r="GO13" s="41">
        <f ca="1">'BingoCardGenerator.com'!$OP$2</f>
        <v>60</v>
      </c>
      <c r="GP13" s="42">
        <f ca="1">'BingoCardGenerator.com'!$OQ$2</f>
        <v>70</v>
      </c>
      <c r="GQ13" s="40">
        <f ca="1">'BingoCardGenerator.com'!$PC$2</f>
        <v>2</v>
      </c>
      <c r="GR13" s="41">
        <f ca="1">'BingoCardGenerator.com'!$PD$2</f>
        <v>20</v>
      </c>
      <c r="GS13" s="41">
        <f ca="1">'BingoCardGenerator.com'!$PE$2</f>
        <v>36</v>
      </c>
      <c r="GT13" s="41">
        <f ca="1">'BingoCardGenerator.com'!$PF$2</f>
        <v>55</v>
      </c>
      <c r="GU13" s="42">
        <f ca="1">'BingoCardGenerator.com'!$PG$2</f>
        <v>73</v>
      </c>
      <c r="GV13" s="43"/>
      <c r="GW13" s="40">
        <f ca="1">'BingoCardGenerator.com'!$PI$2</f>
        <v>1</v>
      </c>
      <c r="GX13" s="41">
        <f ca="1">'BingoCardGenerator.com'!$PJ$2</f>
        <v>16</v>
      </c>
      <c r="GY13" s="41">
        <f ca="1">'BingoCardGenerator.com'!$PK$2</f>
        <v>45</v>
      </c>
      <c r="GZ13" s="41">
        <f ca="1">'BingoCardGenerator.com'!$PL$2</f>
        <v>56</v>
      </c>
      <c r="HA13" s="42">
        <f ca="1">'BingoCardGenerator.com'!$PM$2</f>
        <v>67</v>
      </c>
      <c r="HB13" s="40">
        <f ca="1">'BingoCardGenerator.com'!$PY$2</f>
        <v>13</v>
      </c>
      <c r="HC13" s="41">
        <f ca="1">'BingoCardGenerator.com'!$PZ$2</f>
        <v>24</v>
      </c>
      <c r="HD13" s="41">
        <f ca="1">'BingoCardGenerator.com'!$QA$2</f>
        <v>34</v>
      </c>
      <c r="HE13" s="41">
        <f ca="1">'BingoCardGenerator.com'!$QB$2</f>
        <v>47</v>
      </c>
      <c r="HF13" s="42">
        <f ca="1">'BingoCardGenerator.com'!$QC$2</f>
        <v>68</v>
      </c>
      <c r="HG13" s="43"/>
      <c r="HH13" s="40">
        <f ca="1">'BingoCardGenerator.com'!$QE$2</f>
        <v>7</v>
      </c>
      <c r="HI13" s="41">
        <f ca="1">'BingoCardGenerator.com'!$QF$2</f>
        <v>25</v>
      </c>
      <c r="HJ13" s="41">
        <f ca="1">'BingoCardGenerator.com'!$QG$2</f>
        <v>44</v>
      </c>
      <c r="HK13" s="41">
        <f ca="1">'BingoCardGenerator.com'!$QH$2</f>
        <v>52</v>
      </c>
      <c r="HL13" s="42">
        <f ca="1">'BingoCardGenerator.com'!$QI$2</f>
        <v>68</v>
      </c>
      <c r="HM13" s="40">
        <f ca="1">'BingoCardGenerator.com'!$QU$2</f>
        <v>1</v>
      </c>
      <c r="HN13" s="41">
        <f ca="1">'BingoCardGenerator.com'!$QV$2</f>
        <v>30</v>
      </c>
      <c r="HO13" s="41">
        <f ca="1">'BingoCardGenerator.com'!$QW$2</f>
        <v>39</v>
      </c>
      <c r="HP13" s="41">
        <f ca="1">'BingoCardGenerator.com'!$QX$2</f>
        <v>47</v>
      </c>
      <c r="HQ13" s="42">
        <f ca="1">'BingoCardGenerator.com'!$QY$2</f>
        <v>71</v>
      </c>
      <c r="HR13" s="43"/>
      <c r="HS13" s="40">
        <f ca="1">'BingoCardGenerator.com'!$RA$2</f>
        <v>9</v>
      </c>
      <c r="HT13" s="41">
        <f ca="1">'BingoCardGenerator.com'!$RB$2</f>
        <v>17</v>
      </c>
      <c r="HU13" s="41">
        <f ca="1">'BingoCardGenerator.com'!$RC$2</f>
        <v>32</v>
      </c>
      <c r="HV13" s="41">
        <f ca="1">'BingoCardGenerator.com'!$RD$2</f>
        <v>51</v>
      </c>
      <c r="HW13" s="42">
        <f ca="1">'BingoCardGenerator.com'!$RE$2</f>
        <v>67</v>
      </c>
      <c r="HX13" s="40">
        <f ca="1">'BingoCardGenerator.com'!$RQ$2</f>
        <v>6</v>
      </c>
      <c r="HY13" s="41">
        <f ca="1">'BingoCardGenerator.com'!$RR$2</f>
        <v>29</v>
      </c>
      <c r="HZ13" s="41">
        <f ca="1">'BingoCardGenerator.com'!$RS$2</f>
        <v>38</v>
      </c>
      <c r="IA13" s="41">
        <f ca="1">'BingoCardGenerator.com'!$RT$2</f>
        <v>51</v>
      </c>
      <c r="IB13" s="42">
        <f ca="1">'BingoCardGenerator.com'!$RU$2</f>
        <v>71</v>
      </c>
      <c r="IC13" s="43"/>
      <c r="ID13" s="40">
        <f ca="1">'BingoCardGenerator.com'!$RW$2</f>
        <v>13</v>
      </c>
      <c r="IE13" s="41">
        <f ca="1">'BingoCardGenerator.com'!$RX$2</f>
        <v>16</v>
      </c>
      <c r="IF13" s="41">
        <f ca="1">'BingoCardGenerator.com'!$RY$2</f>
        <v>36</v>
      </c>
      <c r="IG13" s="41">
        <f ca="1">'BingoCardGenerator.com'!$RZ$2</f>
        <v>53</v>
      </c>
      <c r="IH13" s="42">
        <f ca="1">'BingoCardGenerator.com'!$SA$2</f>
        <v>70</v>
      </c>
      <c r="II13" s="40">
        <f ca="1">'BingoCardGenerator.com'!$SM$2</f>
        <v>13</v>
      </c>
      <c r="IJ13" s="41">
        <f ca="1">'BingoCardGenerator.com'!$SN$2</f>
        <v>21</v>
      </c>
      <c r="IK13" s="41">
        <f ca="1">'BingoCardGenerator.com'!$SO$2</f>
        <v>44</v>
      </c>
      <c r="IL13" s="41">
        <f ca="1">'BingoCardGenerator.com'!$SP$2</f>
        <v>56</v>
      </c>
      <c r="IM13" s="42">
        <f ca="1">'BingoCardGenerator.com'!$SQ$2</f>
        <v>68</v>
      </c>
      <c r="IN13" s="43"/>
      <c r="IO13" s="40">
        <f ca="1">'BingoCardGenerator.com'!$SS$2</f>
        <v>10</v>
      </c>
      <c r="IP13" s="41">
        <f ca="1">'BingoCardGenerator.com'!$ST$2</f>
        <v>25</v>
      </c>
      <c r="IQ13" s="41">
        <f ca="1">'BingoCardGenerator.com'!$SU$2</f>
        <v>36</v>
      </c>
      <c r="IR13" s="41">
        <f ca="1">'BingoCardGenerator.com'!$SV$2</f>
        <v>52</v>
      </c>
      <c r="IS13" s="42">
        <f ca="1">'BingoCardGenerator.com'!$SW$2</f>
        <v>63</v>
      </c>
      <c r="IT13" s="40">
        <f ca="1">'BingoCardGenerator.com'!$TI$2</f>
        <v>4</v>
      </c>
      <c r="IU13" s="41">
        <f ca="1">'BingoCardGenerator.com'!$TJ$2</f>
        <v>29</v>
      </c>
      <c r="IV13" s="41">
        <f ca="1">'BingoCardGenerator.com'!$TK$2</f>
        <v>36</v>
      </c>
      <c r="IW13" s="41">
        <f ca="1">'BingoCardGenerator.com'!$TL$2</f>
        <v>50</v>
      </c>
      <c r="IX13" s="42">
        <f ca="1">'BingoCardGenerator.com'!$TM$2</f>
        <v>68</v>
      </c>
      <c r="IY13" s="43"/>
      <c r="IZ13" s="40">
        <f ca="1">'BingoCardGenerator.com'!$TO$2</f>
        <v>15</v>
      </c>
      <c r="JA13" s="41">
        <f ca="1">'BingoCardGenerator.com'!$TP$2</f>
        <v>16</v>
      </c>
      <c r="JB13" s="41">
        <f ca="1">'BingoCardGenerator.com'!$TQ$2</f>
        <v>42</v>
      </c>
      <c r="JC13" s="41">
        <f ca="1">'BingoCardGenerator.com'!$TR$2</f>
        <v>52</v>
      </c>
      <c r="JD13" s="42">
        <f ca="1">'BingoCardGenerator.com'!$TS$2</f>
        <v>72</v>
      </c>
      <c r="JE13" s="40">
        <f ca="1">'BingoCardGenerator.com'!$UE$2</f>
        <v>9</v>
      </c>
      <c r="JF13" s="41">
        <f ca="1">'BingoCardGenerator.com'!$UF$2</f>
        <v>25</v>
      </c>
      <c r="JG13" s="41">
        <f ca="1">'BingoCardGenerator.com'!$UG$2</f>
        <v>35</v>
      </c>
      <c r="JH13" s="41">
        <f ca="1">'BingoCardGenerator.com'!$UH$2</f>
        <v>53</v>
      </c>
      <c r="JI13" s="42">
        <f ca="1">'BingoCardGenerator.com'!$UI$2</f>
        <v>73</v>
      </c>
      <c r="JJ13" s="43"/>
      <c r="JK13" s="40">
        <f ca="1">'BingoCardGenerator.com'!$UK$2</f>
        <v>1</v>
      </c>
      <c r="JL13" s="41">
        <f ca="1">'BingoCardGenerator.com'!$UL$2</f>
        <v>23</v>
      </c>
      <c r="JM13" s="41">
        <f ca="1">'BingoCardGenerator.com'!$UM$2</f>
        <v>42</v>
      </c>
      <c r="JN13" s="41">
        <f ca="1">'BingoCardGenerator.com'!$UN$2</f>
        <v>60</v>
      </c>
      <c r="JO13" s="42">
        <f ca="1">'BingoCardGenerator.com'!$UO$2</f>
        <v>73</v>
      </c>
      <c r="JP13" s="5"/>
    </row>
    <row r="14" spans="1:275" s="6" customFormat="1" ht="55.5" customHeight="1">
      <c r="A14" s="47">
        <f ca="1">'BingoCardGenerator.com'!$W$3</f>
        <v>15</v>
      </c>
      <c r="B14" s="48">
        <f ca="1">'BingoCardGenerator.com'!$X$3</f>
        <v>19</v>
      </c>
      <c r="C14" s="48">
        <f ca="1">'BingoCardGenerator.com'!$Y$3</f>
        <v>42</v>
      </c>
      <c r="D14" s="48">
        <f ca="1">'BingoCardGenerator.com'!$Z$3</f>
        <v>50</v>
      </c>
      <c r="E14" s="49">
        <f ca="1">'BingoCardGenerator.com'!$AA$3</f>
        <v>74</v>
      </c>
      <c r="F14" s="43"/>
      <c r="G14" s="47">
        <f ca="1">'BingoCardGenerator.com'!$AC$3</f>
        <v>9</v>
      </c>
      <c r="H14" s="48">
        <f ca="1">'BingoCardGenerator.com'!$AD$3</f>
        <v>25</v>
      </c>
      <c r="I14" s="48">
        <f ca="1">'BingoCardGenerator.com'!$AE$3</f>
        <v>41</v>
      </c>
      <c r="J14" s="48">
        <f ca="1">'BingoCardGenerator.com'!$AF$3</f>
        <v>54</v>
      </c>
      <c r="K14" s="49">
        <f ca="1">'BingoCardGenerator.com'!$AG$3</f>
        <v>70</v>
      </c>
      <c r="L14" s="47">
        <f ca="1">'BingoCardGenerator.com'!$AS$3</f>
        <v>4</v>
      </c>
      <c r="M14" s="48">
        <f ca="1">'BingoCardGenerator.com'!$AT$3</f>
        <v>27</v>
      </c>
      <c r="N14" s="48">
        <f ca="1">'BingoCardGenerator.com'!$AU$3</f>
        <v>32</v>
      </c>
      <c r="O14" s="48">
        <f ca="1">'BingoCardGenerator.com'!$AV$3</f>
        <v>56</v>
      </c>
      <c r="P14" s="49">
        <f ca="1">'BingoCardGenerator.com'!$AW$3</f>
        <v>61</v>
      </c>
      <c r="Q14" s="43"/>
      <c r="R14" s="47">
        <f ca="1">'BingoCardGenerator.com'!$AY$3</f>
        <v>6</v>
      </c>
      <c r="S14" s="48">
        <f ca="1">'BingoCardGenerator.com'!$AZ$3</f>
        <v>28</v>
      </c>
      <c r="T14" s="48">
        <f ca="1">'BingoCardGenerator.com'!$BA$3</f>
        <v>37</v>
      </c>
      <c r="U14" s="48">
        <f ca="1">'BingoCardGenerator.com'!$BB$3</f>
        <v>49</v>
      </c>
      <c r="V14" s="49">
        <f ca="1">'BingoCardGenerator.com'!$BC$3</f>
        <v>69</v>
      </c>
      <c r="W14" s="47">
        <f ca="1">'BingoCardGenerator.com'!$BO$3</f>
        <v>5</v>
      </c>
      <c r="X14" s="48">
        <f ca="1">'BingoCardGenerator.com'!$BP$3</f>
        <v>19</v>
      </c>
      <c r="Y14" s="48">
        <f ca="1">'BingoCardGenerator.com'!$BQ$3</f>
        <v>45</v>
      </c>
      <c r="Z14" s="48">
        <f ca="1">'BingoCardGenerator.com'!$BR$3</f>
        <v>46</v>
      </c>
      <c r="AA14" s="49">
        <f ca="1">'BingoCardGenerator.com'!$BS$3</f>
        <v>73</v>
      </c>
      <c r="AB14" s="43"/>
      <c r="AC14" s="47">
        <f ca="1">'BingoCardGenerator.com'!$BU$3</f>
        <v>6</v>
      </c>
      <c r="AD14" s="48">
        <f ca="1">'BingoCardGenerator.com'!$BV$3</f>
        <v>21</v>
      </c>
      <c r="AE14" s="48">
        <f ca="1">'BingoCardGenerator.com'!$BW$3</f>
        <v>44</v>
      </c>
      <c r="AF14" s="48">
        <f ca="1">'BingoCardGenerator.com'!$BX$3</f>
        <v>56</v>
      </c>
      <c r="AG14" s="49">
        <f ca="1">'BingoCardGenerator.com'!$BY$3</f>
        <v>63</v>
      </c>
      <c r="AH14" s="47">
        <f ca="1">'BingoCardGenerator.com'!$CK$3</f>
        <v>8</v>
      </c>
      <c r="AI14" s="48">
        <f ca="1">'BingoCardGenerator.com'!$CL$3</f>
        <v>20</v>
      </c>
      <c r="AJ14" s="48">
        <f ca="1">'BingoCardGenerator.com'!$CM$3</f>
        <v>43</v>
      </c>
      <c r="AK14" s="48">
        <f ca="1">'BingoCardGenerator.com'!$CN$3</f>
        <v>51</v>
      </c>
      <c r="AL14" s="49">
        <f ca="1">'BingoCardGenerator.com'!$CO$3</f>
        <v>74</v>
      </c>
      <c r="AM14" s="43"/>
      <c r="AN14" s="47">
        <f ca="1">'BingoCardGenerator.com'!$CQ$3</f>
        <v>6</v>
      </c>
      <c r="AO14" s="48">
        <f ca="1">'BingoCardGenerator.com'!$CR$3</f>
        <v>28</v>
      </c>
      <c r="AP14" s="48">
        <f ca="1">'BingoCardGenerator.com'!$CS$3</f>
        <v>41</v>
      </c>
      <c r="AQ14" s="48">
        <f ca="1">'BingoCardGenerator.com'!$CT$3</f>
        <v>48</v>
      </c>
      <c r="AR14" s="49">
        <f ca="1">'BingoCardGenerator.com'!$CU$3</f>
        <v>71</v>
      </c>
      <c r="AS14" s="47">
        <f ca="1">'BingoCardGenerator.com'!$DG$3</f>
        <v>8</v>
      </c>
      <c r="AT14" s="48">
        <f ca="1">'BingoCardGenerator.com'!$DH$3</f>
        <v>22</v>
      </c>
      <c r="AU14" s="48">
        <f ca="1">'BingoCardGenerator.com'!$DI$3</f>
        <v>45</v>
      </c>
      <c r="AV14" s="48">
        <f ca="1">'BingoCardGenerator.com'!$DJ$3</f>
        <v>51</v>
      </c>
      <c r="AW14" s="49">
        <f ca="1">'BingoCardGenerator.com'!$DK$3</f>
        <v>64</v>
      </c>
      <c r="AX14" s="43"/>
      <c r="AY14" s="47">
        <f ca="1">'BingoCardGenerator.com'!$DM$3</f>
        <v>7</v>
      </c>
      <c r="AZ14" s="48">
        <f ca="1">'BingoCardGenerator.com'!$DN$3</f>
        <v>23</v>
      </c>
      <c r="BA14" s="48">
        <f ca="1">'BingoCardGenerator.com'!$DO$3</f>
        <v>33</v>
      </c>
      <c r="BB14" s="48">
        <f ca="1">'BingoCardGenerator.com'!$DP$3</f>
        <v>56</v>
      </c>
      <c r="BC14" s="49">
        <f ca="1">'BingoCardGenerator.com'!$DQ$3</f>
        <v>66</v>
      </c>
      <c r="BD14" s="47">
        <f ca="1">'BingoCardGenerator.com'!$EC$3</f>
        <v>10</v>
      </c>
      <c r="BE14" s="48">
        <f ca="1">'BingoCardGenerator.com'!$ED$3</f>
        <v>22</v>
      </c>
      <c r="BF14" s="48">
        <f ca="1">'BingoCardGenerator.com'!$EE$3</f>
        <v>31</v>
      </c>
      <c r="BG14" s="48">
        <f ca="1">'BingoCardGenerator.com'!$EF$3</f>
        <v>58</v>
      </c>
      <c r="BH14" s="49">
        <f ca="1">'BingoCardGenerator.com'!$EG$3</f>
        <v>65</v>
      </c>
      <c r="BI14" s="43"/>
      <c r="BJ14" s="47">
        <f ca="1">'BingoCardGenerator.com'!$EI$3</f>
        <v>1</v>
      </c>
      <c r="BK14" s="48">
        <f ca="1">'BingoCardGenerator.com'!$EJ$3</f>
        <v>20</v>
      </c>
      <c r="BL14" s="48">
        <f ca="1">'BingoCardGenerator.com'!$EK$3</f>
        <v>42</v>
      </c>
      <c r="BM14" s="48">
        <f ca="1">'BingoCardGenerator.com'!$EL$3</f>
        <v>49</v>
      </c>
      <c r="BN14" s="49">
        <f ca="1">'BingoCardGenerator.com'!$EM$3</f>
        <v>72</v>
      </c>
      <c r="BO14" s="47">
        <f ca="1">'BingoCardGenerator.com'!$EY$3</f>
        <v>12</v>
      </c>
      <c r="BP14" s="48">
        <f ca="1">'BingoCardGenerator.com'!$EZ$3</f>
        <v>22</v>
      </c>
      <c r="BQ14" s="48">
        <f ca="1">'BingoCardGenerator.com'!$FA$3</f>
        <v>34</v>
      </c>
      <c r="BR14" s="48">
        <f ca="1">'BingoCardGenerator.com'!$FB$3</f>
        <v>57</v>
      </c>
      <c r="BS14" s="49">
        <f ca="1">'BingoCardGenerator.com'!$FC$3</f>
        <v>73</v>
      </c>
      <c r="BT14" s="43"/>
      <c r="BU14" s="47">
        <f ca="1">'BingoCardGenerator.com'!$FE$3</f>
        <v>13</v>
      </c>
      <c r="BV14" s="48">
        <f ca="1">'BingoCardGenerator.com'!$FF$3</f>
        <v>19</v>
      </c>
      <c r="BW14" s="48">
        <f ca="1">'BingoCardGenerator.com'!$FG$3</f>
        <v>42</v>
      </c>
      <c r="BX14" s="48">
        <f ca="1">'BingoCardGenerator.com'!$FH$3</f>
        <v>47</v>
      </c>
      <c r="BY14" s="49">
        <f ca="1">'BingoCardGenerator.com'!$FI$3</f>
        <v>71</v>
      </c>
      <c r="BZ14" s="47">
        <f ca="1">'BingoCardGenerator.com'!$FU$3</f>
        <v>8</v>
      </c>
      <c r="CA14" s="48">
        <f ca="1">'BingoCardGenerator.com'!$FV$3</f>
        <v>29</v>
      </c>
      <c r="CB14" s="48">
        <f ca="1">'BingoCardGenerator.com'!$FW$3</f>
        <v>32</v>
      </c>
      <c r="CC14" s="48">
        <f ca="1">'BingoCardGenerator.com'!$FX$3</f>
        <v>53</v>
      </c>
      <c r="CD14" s="49">
        <f ca="1">'BingoCardGenerator.com'!$FY$3</f>
        <v>64</v>
      </c>
      <c r="CE14" s="43"/>
      <c r="CF14" s="47">
        <f ca="1">'BingoCardGenerator.com'!$GA$3</f>
        <v>5</v>
      </c>
      <c r="CG14" s="48">
        <f ca="1">'BingoCardGenerator.com'!$GB$3</f>
        <v>18</v>
      </c>
      <c r="CH14" s="48">
        <f ca="1">'BingoCardGenerator.com'!$GC$3</f>
        <v>33</v>
      </c>
      <c r="CI14" s="48">
        <f ca="1">'BingoCardGenerator.com'!$GD$3</f>
        <v>48</v>
      </c>
      <c r="CJ14" s="49">
        <f ca="1">'BingoCardGenerator.com'!$GE$3</f>
        <v>61</v>
      </c>
      <c r="CK14" s="47">
        <f ca="1">'BingoCardGenerator.com'!$GQ$3</f>
        <v>13</v>
      </c>
      <c r="CL14" s="48">
        <f ca="1">'BingoCardGenerator.com'!$GR$3</f>
        <v>26</v>
      </c>
      <c r="CM14" s="48">
        <f ca="1">'BingoCardGenerator.com'!$GS$3</f>
        <v>31</v>
      </c>
      <c r="CN14" s="48">
        <f ca="1">'BingoCardGenerator.com'!$GT$3</f>
        <v>50</v>
      </c>
      <c r="CO14" s="49">
        <f ca="1">'BingoCardGenerator.com'!$GU$3</f>
        <v>67</v>
      </c>
      <c r="CP14" s="43"/>
      <c r="CQ14" s="47">
        <f ca="1">'BingoCardGenerator.com'!$GW$3</f>
        <v>9</v>
      </c>
      <c r="CR14" s="48">
        <f ca="1">'BingoCardGenerator.com'!$GX$3</f>
        <v>26</v>
      </c>
      <c r="CS14" s="48">
        <f ca="1">'BingoCardGenerator.com'!$GY$3</f>
        <v>41</v>
      </c>
      <c r="CT14" s="48">
        <f ca="1">'BingoCardGenerator.com'!$GZ$3</f>
        <v>57</v>
      </c>
      <c r="CU14" s="49">
        <f ca="1">'BingoCardGenerator.com'!$HA$3</f>
        <v>69</v>
      </c>
      <c r="CV14" s="47">
        <f ca="1">'BingoCardGenerator.com'!$HM$3</f>
        <v>4</v>
      </c>
      <c r="CW14" s="48">
        <f ca="1">'BingoCardGenerator.com'!$HN$3</f>
        <v>25</v>
      </c>
      <c r="CX14" s="48">
        <f ca="1">'BingoCardGenerator.com'!$HO$3</f>
        <v>44</v>
      </c>
      <c r="CY14" s="48">
        <f ca="1">'BingoCardGenerator.com'!$HP$3</f>
        <v>55</v>
      </c>
      <c r="CZ14" s="49">
        <f ca="1">'BingoCardGenerator.com'!$HQ$3</f>
        <v>72</v>
      </c>
      <c r="DA14" s="43"/>
      <c r="DB14" s="47">
        <f ca="1">'BingoCardGenerator.com'!$HS$3</f>
        <v>5</v>
      </c>
      <c r="DC14" s="48">
        <f ca="1">'BingoCardGenerator.com'!$HT$3</f>
        <v>18</v>
      </c>
      <c r="DD14" s="48">
        <f ca="1">'BingoCardGenerator.com'!$HU$3</f>
        <v>36</v>
      </c>
      <c r="DE14" s="48">
        <f ca="1">'BingoCardGenerator.com'!$HV$3</f>
        <v>53</v>
      </c>
      <c r="DF14" s="49">
        <f ca="1">'BingoCardGenerator.com'!$HW$3</f>
        <v>75</v>
      </c>
      <c r="DG14" s="47">
        <f ca="1">'BingoCardGenerator.com'!$II$3</f>
        <v>11</v>
      </c>
      <c r="DH14" s="48">
        <f ca="1">'BingoCardGenerator.com'!$IJ$3</f>
        <v>27</v>
      </c>
      <c r="DI14" s="48">
        <f ca="1">'BingoCardGenerator.com'!$IK$3</f>
        <v>37</v>
      </c>
      <c r="DJ14" s="48">
        <f ca="1">'BingoCardGenerator.com'!$IL$3</f>
        <v>60</v>
      </c>
      <c r="DK14" s="49">
        <f ca="1">'BingoCardGenerator.com'!$IM$3</f>
        <v>68</v>
      </c>
      <c r="DL14" s="43"/>
      <c r="DM14" s="47">
        <f ca="1">'BingoCardGenerator.com'!$IO$3</f>
        <v>12</v>
      </c>
      <c r="DN14" s="48">
        <f ca="1">'BingoCardGenerator.com'!$IP$3</f>
        <v>18</v>
      </c>
      <c r="DO14" s="48">
        <f ca="1">'BingoCardGenerator.com'!$IQ$3</f>
        <v>34</v>
      </c>
      <c r="DP14" s="48">
        <f ca="1">'BingoCardGenerator.com'!$IR$3</f>
        <v>60</v>
      </c>
      <c r="DQ14" s="49">
        <f ca="1">'BingoCardGenerator.com'!$IS$3</f>
        <v>71</v>
      </c>
      <c r="DR14" s="47">
        <f ca="1">'BingoCardGenerator.com'!$JE$3</f>
        <v>9</v>
      </c>
      <c r="DS14" s="48">
        <f ca="1">'BingoCardGenerator.com'!$JF$3</f>
        <v>26</v>
      </c>
      <c r="DT14" s="48">
        <f ca="1">'BingoCardGenerator.com'!$JG$3</f>
        <v>44</v>
      </c>
      <c r="DU14" s="48">
        <f ca="1">'BingoCardGenerator.com'!$JH$3</f>
        <v>53</v>
      </c>
      <c r="DV14" s="49">
        <f ca="1">'BingoCardGenerator.com'!$JI$3</f>
        <v>70</v>
      </c>
      <c r="DW14" s="43"/>
      <c r="DX14" s="47">
        <f ca="1">'BingoCardGenerator.com'!$JK$3</f>
        <v>9</v>
      </c>
      <c r="DY14" s="48">
        <f ca="1">'BingoCardGenerator.com'!$JL$3</f>
        <v>23</v>
      </c>
      <c r="DZ14" s="48">
        <f ca="1">'BingoCardGenerator.com'!$JM$3</f>
        <v>38</v>
      </c>
      <c r="EA14" s="48">
        <f ca="1">'BingoCardGenerator.com'!$JN$3</f>
        <v>48</v>
      </c>
      <c r="EB14" s="49">
        <f ca="1">'BingoCardGenerator.com'!$JO$3</f>
        <v>71</v>
      </c>
      <c r="EC14" s="47">
        <f ca="1">'BingoCardGenerator.com'!$KA$3</f>
        <v>7</v>
      </c>
      <c r="ED14" s="48">
        <f ca="1">'BingoCardGenerator.com'!$KB$3</f>
        <v>26</v>
      </c>
      <c r="EE14" s="48">
        <f ca="1">'BingoCardGenerator.com'!$KC$3</f>
        <v>33</v>
      </c>
      <c r="EF14" s="48">
        <f ca="1">'BingoCardGenerator.com'!$KD$3</f>
        <v>46</v>
      </c>
      <c r="EG14" s="49">
        <f ca="1">'BingoCardGenerator.com'!$KE$3</f>
        <v>63</v>
      </c>
      <c r="EH14" s="43"/>
      <c r="EI14" s="47">
        <f ca="1">'BingoCardGenerator.com'!$KG$3</f>
        <v>13</v>
      </c>
      <c r="EJ14" s="48">
        <f ca="1">'BingoCardGenerator.com'!$KH$3</f>
        <v>28</v>
      </c>
      <c r="EK14" s="48">
        <f ca="1">'BingoCardGenerator.com'!$KI$3</f>
        <v>41</v>
      </c>
      <c r="EL14" s="48">
        <f ca="1">'BingoCardGenerator.com'!$KJ$3</f>
        <v>56</v>
      </c>
      <c r="EM14" s="49">
        <f ca="1">'BingoCardGenerator.com'!$KK$3</f>
        <v>62</v>
      </c>
      <c r="EN14" s="47">
        <f ca="1">'BingoCardGenerator.com'!$KW$3</f>
        <v>8</v>
      </c>
      <c r="EO14" s="48">
        <f ca="1">'BingoCardGenerator.com'!$KX$3</f>
        <v>25</v>
      </c>
      <c r="EP14" s="48">
        <f ca="1">'BingoCardGenerator.com'!$KY$3</f>
        <v>40</v>
      </c>
      <c r="EQ14" s="48">
        <f ca="1">'BingoCardGenerator.com'!$KZ$3</f>
        <v>54</v>
      </c>
      <c r="ER14" s="49">
        <f ca="1">'BingoCardGenerator.com'!$LA$3</f>
        <v>72</v>
      </c>
      <c r="ES14" s="43"/>
      <c r="ET14" s="47">
        <f ca="1">'BingoCardGenerator.com'!$LC$3</f>
        <v>1</v>
      </c>
      <c r="EU14" s="48">
        <f ca="1">'BingoCardGenerator.com'!$LD$3</f>
        <v>18</v>
      </c>
      <c r="EV14" s="48">
        <f ca="1">'BingoCardGenerator.com'!$LE$3</f>
        <v>39</v>
      </c>
      <c r="EW14" s="48">
        <f ca="1">'BingoCardGenerator.com'!$LF$3</f>
        <v>53</v>
      </c>
      <c r="EX14" s="49">
        <f ca="1">'BingoCardGenerator.com'!$LG$3</f>
        <v>63</v>
      </c>
      <c r="EY14" s="47">
        <f ca="1">'BingoCardGenerator.com'!$LS$3</f>
        <v>13</v>
      </c>
      <c r="EZ14" s="48">
        <f ca="1">'BingoCardGenerator.com'!$LT$3</f>
        <v>26</v>
      </c>
      <c r="FA14" s="48">
        <f ca="1">'BingoCardGenerator.com'!$LU$3</f>
        <v>32</v>
      </c>
      <c r="FB14" s="48">
        <f ca="1">'BingoCardGenerator.com'!$LV$3</f>
        <v>52</v>
      </c>
      <c r="FC14" s="49">
        <f ca="1">'BingoCardGenerator.com'!$LW$3</f>
        <v>63</v>
      </c>
      <c r="FD14" s="43"/>
      <c r="FE14" s="47">
        <f ca="1">'BingoCardGenerator.com'!$LY$3</f>
        <v>13</v>
      </c>
      <c r="FF14" s="48">
        <f ca="1">'BingoCardGenerator.com'!$LZ$3</f>
        <v>30</v>
      </c>
      <c r="FG14" s="48">
        <f ca="1">'BingoCardGenerator.com'!$MA$3</f>
        <v>43</v>
      </c>
      <c r="FH14" s="48">
        <f ca="1">'BingoCardGenerator.com'!$MB$3</f>
        <v>52</v>
      </c>
      <c r="FI14" s="49">
        <f ca="1">'BingoCardGenerator.com'!$MC$3</f>
        <v>64</v>
      </c>
      <c r="FJ14" s="47">
        <f ca="1">'BingoCardGenerator.com'!$MO$3</f>
        <v>4</v>
      </c>
      <c r="FK14" s="48">
        <f ca="1">'BingoCardGenerator.com'!$MP$3</f>
        <v>28</v>
      </c>
      <c r="FL14" s="48">
        <f ca="1">'BingoCardGenerator.com'!$MQ$3</f>
        <v>43</v>
      </c>
      <c r="FM14" s="48">
        <f ca="1">'BingoCardGenerator.com'!$MR$3</f>
        <v>55</v>
      </c>
      <c r="FN14" s="49">
        <f ca="1">'BingoCardGenerator.com'!$MS$3</f>
        <v>75</v>
      </c>
      <c r="FO14" s="43"/>
      <c r="FP14" s="47">
        <f ca="1">'BingoCardGenerator.com'!$MU$3</f>
        <v>10</v>
      </c>
      <c r="FQ14" s="48">
        <f ca="1">'BingoCardGenerator.com'!$MV$3</f>
        <v>25</v>
      </c>
      <c r="FR14" s="48">
        <f ca="1">'BingoCardGenerator.com'!$MW$3</f>
        <v>36</v>
      </c>
      <c r="FS14" s="48">
        <f ca="1">'BingoCardGenerator.com'!$MX$3</f>
        <v>53</v>
      </c>
      <c r="FT14" s="49">
        <f ca="1">'BingoCardGenerator.com'!$MY$3</f>
        <v>75</v>
      </c>
      <c r="FU14" s="47">
        <f ca="1">'BingoCardGenerator.com'!$NK$3</f>
        <v>9</v>
      </c>
      <c r="FV14" s="48">
        <f ca="1">'BingoCardGenerator.com'!$NL$3</f>
        <v>29</v>
      </c>
      <c r="FW14" s="48">
        <f ca="1">'BingoCardGenerator.com'!$NM$3</f>
        <v>34</v>
      </c>
      <c r="FX14" s="48">
        <f ca="1">'BingoCardGenerator.com'!$NN$3</f>
        <v>53</v>
      </c>
      <c r="FY14" s="49">
        <f ca="1">'BingoCardGenerator.com'!$NO$3</f>
        <v>63</v>
      </c>
      <c r="FZ14" s="43"/>
      <c r="GA14" s="47">
        <f ca="1">'BingoCardGenerator.com'!$NQ$3</f>
        <v>13</v>
      </c>
      <c r="GB14" s="48">
        <f ca="1">'BingoCardGenerator.com'!$NR$3</f>
        <v>29</v>
      </c>
      <c r="GC14" s="48">
        <f ca="1">'BingoCardGenerator.com'!$NS$3</f>
        <v>39</v>
      </c>
      <c r="GD14" s="48">
        <f ca="1">'BingoCardGenerator.com'!$NT$3</f>
        <v>54</v>
      </c>
      <c r="GE14" s="49">
        <f ca="1">'BingoCardGenerator.com'!$NU$3</f>
        <v>70</v>
      </c>
      <c r="GF14" s="47">
        <f ca="1">'BingoCardGenerator.com'!$OG$3</f>
        <v>13</v>
      </c>
      <c r="GG14" s="48">
        <f ca="1">'BingoCardGenerator.com'!$OH$3</f>
        <v>23</v>
      </c>
      <c r="GH14" s="48">
        <f ca="1">'BingoCardGenerator.com'!$OI$3</f>
        <v>40</v>
      </c>
      <c r="GI14" s="48">
        <f ca="1">'BingoCardGenerator.com'!$OJ$3</f>
        <v>54</v>
      </c>
      <c r="GJ14" s="49">
        <f ca="1">'BingoCardGenerator.com'!$OK$3</f>
        <v>70</v>
      </c>
      <c r="GK14" s="43"/>
      <c r="GL14" s="47">
        <f ca="1">'BingoCardGenerator.com'!$OM$3</f>
        <v>1</v>
      </c>
      <c r="GM14" s="48">
        <f ca="1">'BingoCardGenerator.com'!$ON$3</f>
        <v>17</v>
      </c>
      <c r="GN14" s="48">
        <f ca="1">'BingoCardGenerator.com'!$OO$3</f>
        <v>33</v>
      </c>
      <c r="GO14" s="48">
        <f ca="1">'BingoCardGenerator.com'!$OP$3</f>
        <v>58</v>
      </c>
      <c r="GP14" s="49">
        <f ca="1">'BingoCardGenerator.com'!$OQ$3</f>
        <v>74</v>
      </c>
      <c r="GQ14" s="47">
        <f ca="1">'BingoCardGenerator.com'!$PC$3</f>
        <v>4</v>
      </c>
      <c r="GR14" s="48">
        <f ca="1">'BingoCardGenerator.com'!$PD$3</f>
        <v>21</v>
      </c>
      <c r="GS14" s="48">
        <f ca="1">'BingoCardGenerator.com'!$PE$3</f>
        <v>41</v>
      </c>
      <c r="GT14" s="48">
        <f ca="1">'BingoCardGenerator.com'!$PF$3</f>
        <v>51</v>
      </c>
      <c r="GU14" s="49">
        <f ca="1">'BingoCardGenerator.com'!$PG$3</f>
        <v>71</v>
      </c>
      <c r="GV14" s="43"/>
      <c r="GW14" s="47">
        <f ca="1">'BingoCardGenerator.com'!$PI$3</f>
        <v>11</v>
      </c>
      <c r="GX14" s="48">
        <f ca="1">'BingoCardGenerator.com'!$PJ$3</f>
        <v>26</v>
      </c>
      <c r="GY14" s="48">
        <f ca="1">'BingoCardGenerator.com'!$PK$3</f>
        <v>35</v>
      </c>
      <c r="GZ14" s="48">
        <f ca="1">'BingoCardGenerator.com'!$PL$3</f>
        <v>55</v>
      </c>
      <c r="HA14" s="49">
        <f ca="1">'BingoCardGenerator.com'!$PM$3</f>
        <v>74</v>
      </c>
      <c r="HB14" s="47">
        <f ca="1">'BingoCardGenerator.com'!$PY$3</f>
        <v>2</v>
      </c>
      <c r="HC14" s="48">
        <f ca="1">'BingoCardGenerator.com'!$PZ$3</f>
        <v>18</v>
      </c>
      <c r="HD14" s="48">
        <f ca="1">'BingoCardGenerator.com'!$QA$3</f>
        <v>43</v>
      </c>
      <c r="HE14" s="48">
        <f ca="1">'BingoCardGenerator.com'!$QB$3</f>
        <v>53</v>
      </c>
      <c r="HF14" s="49">
        <f ca="1">'BingoCardGenerator.com'!$QC$3</f>
        <v>61</v>
      </c>
      <c r="HG14" s="43"/>
      <c r="HH14" s="47">
        <f ca="1">'BingoCardGenerator.com'!$QE$3</f>
        <v>6</v>
      </c>
      <c r="HI14" s="48">
        <f ca="1">'BingoCardGenerator.com'!$QF$3</f>
        <v>24</v>
      </c>
      <c r="HJ14" s="48">
        <f ca="1">'BingoCardGenerator.com'!$QG$3</f>
        <v>32</v>
      </c>
      <c r="HK14" s="48">
        <f ca="1">'BingoCardGenerator.com'!$QH$3</f>
        <v>54</v>
      </c>
      <c r="HL14" s="49">
        <f ca="1">'BingoCardGenerator.com'!$QI$3</f>
        <v>73</v>
      </c>
      <c r="HM14" s="47">
        <f ca="1">'BingoCardGenerator.com'!$QU$3</f>
        <v>14</v>
      </c>
      <c r="HN14" s="48">
        <f ca="1">'BingoCardGenerator.com'!$QV$3</f>
        <v>23</v>
      </c>
      <c r="HO14" s="48">
        <f ca="1">'BingoCardGenerator.com'!$QW$3</f>
        <v>33</v>
      </c>
      <c r="HP14" s="48">
        <f ca="1">'BingoCardGenerator.com'!$QX$3</f>
        <v>56</v>
      </c>
      <c r="HQ14" s="49">
        <f ca="1">'BingoCardGenerator.com'!$QY$3</f>
        <v>61</v>
      </c>
      <c r="HR14" s="43"/>
      <c r="HS14" s="47">
        <f ca="1">'BingoCardGenerator.com'!$RA$3</f>
        <v>6</v>
      </c>
      <c r="HT14" s="48">
        <f ca="1">'BingoCardGenerator.com'!$RB$3</f>
        <v>19</v>
      </c>
      <c r="HU14" s="48">
        <f ca="1">'BingoCardGenerator.com'!$RC$3</f>
        <v>45</v>
      </c>
      <c r="HV14" s="48">
        <f ca="1">'BingoCardGenerator.com'!$RD$3</f>
        <v>58</v>
      </c>
      <c r="HW14" s="49">
        <f ca="1">'BingoCardGenerator.com'!$RE$3</f>
        <v>64</v>
      </c>
      <c r="HX14" s="47">
        <f ca="1">'BingoCardGenerator.com'!$RQ$3</f>
        <v>4</v>
      </c>
      <c r="HY14" s="48">
        <f ca="1">'BingoCardGenerator.com'!$RR$3</f>
        <v>17</v>
      </c>
      <c r="HZ14" s="48">
        <f ca="1">'BingoCardGenerator.com'!$RS$3</f>
        <v>43</v>
      </c>
      <c r="IA14" s="48">
        <f ca="1">'BingoCardGenerator.com'!$RT$3</f>
        <v>46</v>
      </c>
      <c r="IB14" s="49">
        <f ca="1">'BingoCardGenerator.com'!$RU$3</f>
        <v>63</v>
      </c>
      <c r="IC14" s="43"/>
      <c r="ID14" s="47">
        <f ca="1">'BingoCardGenerator.com'!$RW$3</f>
        <v>15</v>
      </c>
      <c r="IE14" s="48">
        <f ca="1">'BingoCardGenerator.com'!$RX$3</f>
        <v>30</v>
      </c>
      <c r="IF14" s="48">
        <f ca="1">'BingoCardGenerator.com'!$RY$3</f>
        <v>34</v>
      </c>
      <c r="IG14" s="48">
        <f ca="1">'BingoCardGenerator.com'!$RZ$3</f>
        <v>60</v>
      </c>
      <c r="IH14" s="49">
        <f ca="1">'BingoCardGenerator.com'!$SA$3</f>
        <v>68</v>
      </c>
      <c r="II14" s="47">
        <f ca="1">'BingoCardGenerator.com'!$SM$3</f>
        <v>3</v>
      </c>
      <c r="IJ14" s="48">
        <f ca="1">'BingoCardGenerator.com'!$SN$3</f>
        <v>26</v>
      </c>
      <c r="IK14" s="48">
        <f ca="1">'BingoCardGenerator.com'!$SO$3</f>
        <v>39</v>
      </c>
      <c r="IL14" s="48">
        <f ca="1">'BingoCardGenerator.com'!$SP$3</f>
        <v>54</v>
      </c>
      <c r="IM14" s="49">
        <f ca="1">'BingoCardGenerator.com'!$SQ$3</f>
        <v>70</v>
      </c>
      <c r="IN14" s="43"/>
      <c r="IO14" s="47">
        <f ca="1">'BingoCardGenerator.com'!$SS$3</f>
        <v>12</v>
      </c>
      <c r="IP14" s="48">
        <f ca="1">'BingoCardGenerator.com'!$ST$3</f>
        <v>26</v>
      </c>
      <c r="IQ14" s="48">
        <f ca="1">'BingoCardGenerator.com'!$SU$3</f>
        <v>42</v>
      </c>
      <c r="IR14" s="48">
        <f ca="1">'BingoCardGenerator.com'!$SV$3</f>
        <v>57</v>
      </c>
      <c r="IS14" s="49">
        <f ca="1">'BingoCardGenerator.com'!$SW$3</f>
        <v>61</v>
      </c>
      <c r="IT14" s="47">
        <f ca="1">'BingoCardGenerator.com'!$TI$3</f>
        <v>12</v>
      </c>
      <c r="IU14" s="48">
        <f ca="1">'BingoCardGenerator.com'!$TJ$3</f>
        <v>24</v>
      </c>
      <c r="IV14" s="48">
        <f ca="1">'BingoCardGenerator.com'!$TK$3</f>
        <v>31</v>
      </c>
      <c r="IW14" s="48">
        <f ca="1">'BingoCardGenerator.com'!$TL$3</f>
        <v>59</v>
      </c>
      <c r="IX14" s="49">
        <f ca="1">'BingoCardGenerator.com'!$TM$3</f>
        <v>61</v>
      </c>
      <c r="IY14" s="43"/>
      <c r="IZ14" s="47">
        <f ca="1">'BingoCardGenerator.com'!$TO$3</f>
        <v>8</v>
      </c>
      <c r="JA14" s="48">
        <f ca="1">'BingoCardGenerator.com'!$TP$3</f>
        <v>29</v>
      </c>
      <c r="JB14" s="48">
        <f ca="1">'BingoCardGenerator.com'!$TQ$3</f>
        <v>31</v>
      </c>
      <c r="JC14" s="48">
        <f ca="1">'BingoCardGenerator.com'!$TR$3</f>
        <v>51</v>
      </c>
      <c r="JD14" s="49">
        <f ca="1">'BingoCardGenerator.com'!$TS$3</f>
        <v>73</v>
      </c>
      <c r="JE14" s="47">
        <f ca="1">'BingoCardGenerator.com'!$UE$3</f>
        <v>14</v>
      </c>
      <c r="JF14" s="48">
        <f ca="1">'BingoCardGenerator.com'!$UF$3</f>
        <v>30</v>
      </c>
      <c r="JG14" s="48">
        <f ca="1">'BingoCardGenerator.com'!$UG$3</f>
        <v>41</v>
      </c>
      <c r="JH14" s="48">
        <f ca="1">'BingoCardGenerator.com'!$UH$3</f>
        <v>57</v>
      </c>
      <c r="JI14" s="49">
        <f ca="1">'BingoCardGenerator.com'!$UI$3</f>
        <v>63</v>
      </c>
      <c r="JJ14" s="43"/>
      <c r="JK14" s="47">
        <f ca="1">'BingoCardGenerator.com'!$UK$3</f>
        <v>7</v>
      </c>
      <c r="JL14" s="48">
        <f ca="1">'BingoCardGenerator.com'!$UL$3</f>
        <v>27</v>
      </c>
      <c r="JM14" s="48">
        <f ca="1">'BingoCardGenerator.com'!$UM$3</f>
        <v>34</v>
      </c>
      <c r="JN14" s="48">
        <f ca="1">'BingoCardGenerator.com'!$UN$3</f>
        <v>52</v>
      </c>
      <c r="JO14" s="49">
        <f ca="1">'BingoCardGenerator.com'!$UO$3</f>
        <v>72</v>
      </c>
    </row>
    <row r="15" spans="1:275" s="6" customFormat="1" ht="55.5" customHeight="1">
      <c r="A15" s="47">
        <f ca="1">'BingoCardGenerator.com'!$W$4</f>
        <v>14</v>
      </c>
      <c r="B15" s="48">
        <f ca="1">'BingoCardGenerator.com'!$X$4</f>
        <v>25</v>
      </c>
      <c r="C15" s="50" t="str">
        <f>Instructions!$F$13</f>
        <v>Free</v>
      </c>
      <c r="D15" s="48">
        <f ca="1">'BingoCardGenerator.com'!$Z$4</f>
        <v>54</v>
      </c>
      <c r="E15" s="49">
        <f ca="1">'BingoCardGenerator.com'!$AA$4</f>
        <v>66</v>
      </c>
      <c r="F15" s="43"/>
      <c r="G15" s="47">
        <f ca="1">'BingoCardGenerator.com'!$AC$4</f>
        <v>4</v>
      </c>
      <c r="H15" s="48">
        <f ca="1">'BingoCardGenerator.com'!$AD$4</f>
        <v>28</v>
      </c>
      <c r="I15" s="50" t="str">
        <f>Instructions!$F$13</f>
        <v>Free</v>
      </c>
      <c r="J15" s="48">
        <f ca="1">'BingoCardGenerator.com'!$AF$4</f>
        <v>56</v>
      </c>
      <c r="K15" s="49">
        <f ca="1">'BingoCardGenerator.com'!$AG$4</f>
        <v>69</v>
      </c>
      <c r="L15" s="47">
        <f ca="1">'BingoCardGenerator.com'!$AS$4</f>
        <v>14</v>
      </c>
      <c r="M15" s="48">
        <f ca="1">'BingoCardGenerator.com'!$AT$4</f>
        <v>21</v>
      </c>
      <c r="N15" s="50" t="str">
        <f>Instructions!$F$13</f>
        <v>Free</v>
      </c>
      <c r="O15" s="48">
        <f ca="1">'BingoCardGenerator.com'!$AV$4</f>
        <v>50</v>
      </c>
      <c r="P15" s="49">
        <f ca="1">'BingoCardGenerator.com'!$AW$4</f>
        <v>66</v>
      </c>
      <c r="Q15" s="43"/>
      <c r="R15" s="47">
        <f ca="1">'BingoCardGenerator.com'!$AY$4</f>
        <v>13</v>
      </c>
      <c r="S15" s="48">
        <f ca="1">'BingoCardGenerator.com'!$AZ$4</f>
        <v>21</v>
      </c>
      <c r="T15" s="50" t="str">
        <f>Instructions!$F$13</f>
        <v>Free</v>
      </c>
      <c r="U15" s="48">
        <f ca="1">'BingoCardGenerator.com'!$BB$4</f>
        <v>47</v>
      </c>
      <c r="V15" s="49">
        <f ca="1">'BingoCardGenerator.com'!$BC$4</f>
        <v>61</v>
      </c>
      <c r="W15" s="47">
        <f ca="1">'BingoCardGenerator.com'!$BO$4</f>
        <v>8</v>
      </c>
      <c r="X15" s="48">
        <f ca="1">'BingoCardGenerator.com'!$BP$4</f>
        <v>20</v>
      </c>
      <c r="Y15" s="50" t="str">
        <f>Instructions!$F$13</f>
        <v>Free</v>
      </c>
      <c r="Z15" s="48">
        <f ca="1">'BingoCardGenerator.com'!$BR$4</f>
        <v>49</v>
      </c>
      <c r="AA15" s="49">
        <f ca="1">'BingoCardGenerator.com'!$BS$4</f>
        <v>67</v>
      </c>
      <c r="AB15" s="43"/>
      <c r="AC15" s="47">
        <f ca="1">'BingoCardGenerator.com'!$BU$4</f>
        <v>13</v>
      </c>
      <c r="AD15" s="48">
        <f ca="1">'BingoCardGenerator.com'!$BV$4</f>
        <v>22</v>
      </c>
      <c r="AE15" s="50" t="str">
        <f>Instructions!$F$13</f>
        <v>Free</v>
      </c>
      <c r="AF15" s="48">
        <f ca="1">'BingoCardGenerator.com'!$BX$4</f>
        <v>57</v>
      </c>
      <c r="AG15" s="49">
        <f ca="1">'BingoCardGenerator.com'!$BY$4</f>
        <v>74</v>
      </c>
      <c r="AH15" s="47">
        <f ca="1">'BingoCardGenerator.com'!$CK$4</f>
        <v>2</v>
      </c>
      <c r="AI15" s="48">
        <f ca="1">'BingoCardGenerator.com'!$CL$4</f>
        <v>17</v>
      </c>
      <c r="AJ15" s="50" t="str">
        <f>Instructions!$F$13</f>
        <v>Free</v>
      </c>
      <c r="AK15" s="48">
        <f ca="1">'BingoCardGenerator.com'!$CN$4</f>
        <v>53</v>
      </c>
      <c r="AL15" s="49">
        <f ca="1">'BingoCardGenerator.com'!$CO$4</f>
        <v>62</v>
      </c>
      <c r="AM15" s="43"/>
      <c r="AN15" s="47">
        <f ca="1">'BingoCardGenerator.com'!$CQ$4</f>
        <v>13</v>
      </c>
      <c r="AO15" s="48">
        <f ca="1">'BingoCardGenerator.com'!$CR$4</f>
        <v>23</v>
      </c>
      <c r="AP15" s="50" t="str">
        <f>Instructions!$F$13</f>
        <v>Free</v>
      </c>
      <c r="AQ15" s="48">
        <f ca="1">'BingoCardGenerator.com'!$CT$4</f>
        <v>47</v>
      </c>
      <c r="AR15" s="49">
        <f ca="1">'BingoCardGenerator.com'!$CU$4</f>
        <v>66</v>
      </c>
      <c r="AS15" s="47">
        <f ca="1">'BingoCardGenerator.com'!$DG$4</f>
        <v>14</v>
      </c>
      <c r="AT15" s="48">
        <f ca="1">'BingoCardGenerator.com'!$DH$4</f>
        <v>27</v>
      </c>
      <c r="AU15" s="50" t="str">
        <f>Instructions!$F$13</f>
        <v>Free</v>
      </c>
      <c r="AV15" s="48">
        <f ca="1">'BingoCardGenerator.com'!$DJ$4</f>
        <v>60</v>
      </c>
      <c r="AW15" s="49">
        <f ca="1">'BingoCardGenerator.com'!$DK$4</f>
        <v>70</v>
      </c>
      <c r="AX15" s="43"/>
      <c r="AY15" s="47">
        <f ca="1">'BingoCardGenerator.com'!$DM$4</f>
        <v>9</v>
      </c>
      <c r="AZ15" s="48">
        <f ca="1">'BingoCardGenerator.com'!$DN$4</f>
        <v>16</v>
      </c>
      <c r="BA15" s="50" t="str">
        <f>Instructions!$F$13</f>
        <v>Free</v>
      </c>
      <c r="BB15" s="48">
        <f ca="1">'BingoCardGenerator.com'!$DP$4</f>
        <v>55</v>
      </c>
      <c r="BC15" s="49">
        <f ca="1">'BingoCardGenerator.com'!$DQ$4</f>
        <v>62</v>
      </c>
      <c r="BD15" s="47">
        <f ca="1">'BingoCardGenerator.com'!$EC$4</f>
        <v>6</v>
      </c>
      <c r="BE15" s="48">
        <f ca="1">'BingoCardGenerator.com'!$ED$4</f>
        <v>17</v>
      </c>
      <c r="BF15" s="50" t="str">
        <f>Instructions!$F$13</f>
        <v>Free</v>
      </c>
      <c r="BG15" s="48">
        <f ca="1">'BingoCardGenerator.com'!$EF$4</f>
        <v>60</v>
      </c>
      <c r="BH15" s="49">
        <f ca="1">'BingoCardGenerator.com'!$EG$4</f>
        <v>75</v>
      </c>
      <c r="BI15" s="43"/>
      <c r="BJ15" s="47">
        <f ca="1">'BingoCardGenerator.com'!$EI$4</f>
        <v>9</v>
      </c>
      <c r="BK15" s="48">
        <f ca="1">'BingoCardGenerator.com'!$EJ$4</f>
        <v>17</v>
      </c>
      <c r="BL15" s="50" t="str">
        <f>Instructions!$F$13</f>
        <v>Free</v>
      </c>
      <c r="BM15" s="48">
        <f ca="1">'BingoCardGenerator.com'!$EL$4</f>
        <v>48</v>
      </c>
      <c r="BN15" s="49">
        <f ca="1">'BingoCardGenerator.com'!$EM$4</f>
        <v>66</v>
      </c>
      <c r="BO15" s="47">
        <f ca="1">'BingoCardGenerator.com'!$EY$4</f>
        <v>3</v>
      </c>
      <c r="BP15" s="48">
        <f ca="1">'BingoCardGenerator.com'!$EZ$4</f>
        <v>17</v>
      </c>
      <c r="BQ15" s="50" t="str">
        <f>Instructions!$F$13</f>
        <v>Free</v>
      </c>
      <c r="BR15" s="48">
        <f ca="1">'BingoCardGenerator.com'!$FB$4</f>
        <v>58</v>
      </c>
      <c r="BS15" s="49">
        <f ca="1">'BingoCardGenerator.com'!$FC$4</f>
        <v>74</v>
      </c>
      <c r="BT15" s="43"/>
      <c r="BU15" s="47">
        <f ca="1">'BingoCardGenerator.com'!$FE$4</f>
        <v>10</v>
      </c>
      <c r="BV15" s="48">
        <f ca="1">'BingoCardGenerator.com'!$FF$4</f>
        <v>18</v>
      </c>
      <c r="BW15" s="50" t="str">
        <f>Instructions!$F$13</f>
        <v>Free</v>
      </c>
      <c r="BX15" s="48">
        <f ca="1">'BingoCardGenerator.com'!$FH$4</f>
        <v>50</v>
      </c>
      <c r="BY15" s="49">
        <f ca="1">'BingoCardGenerator.com'!$FI$4</f>
        <v>61</v>
      </c>
      <c r="BZ15" s="47">
        <f ca="1">'BingoCardGenerator.com'!$FU$4</f>
        <v>6</v>
      </c>
      <c r="CA15" s="48">
        <f ca="1">'BingoCardGenerator.com'!$FV$4</f>
        <v>24</v>
      </c>
      <c r="CB15" s="50" t="str">
        <f>Instructions!$F$13</f>
        <v>Free</v>
      </c>
      <c r="CC15" s="48">
        <f ca="1">'BingoCardGenerator.com'!$FX$4</f>
        <v>46</v>
      </c>
      <c r="CD15" s="49">
        <f ca="1">'BingoCardGenerator.com'!$FY$4</f>
        <v>73</v>
      </c>
      <c r="CE15" s="43"/>
      <c r="CF15" s="47">
        <f ca="1">'BingoCardGenerator.com'!$GA$4</f>
        <v>2</v>
      </c>
      <c r="CG15" s="48">
        <f ca="1">'BingoCardGenerator.com'!$GB$4</f>
        <v>24</v>
      </c>
      <c r="CH15" s="50" t="str">
        <f>Instructions!$F$13</f>
        <v>Free</v>
      </c>
      <c r="CI15" s="48">
        <f ca="1">'BingoCardGenerator.com'!$GD$4</f>
        <v>55</v>
      </c>
      <c r="CJ15" s="49">
        <f ca="1">'BingoCardGenerator.com'!$GE$4</f>
        <v>71</v>
      </c>
      <c r="CK15" s="47">
        <f ca="1">'BingoCardGenerator.com'!$GQ$4</f>
        <v>10</v>
      </c>
      <c r="CL15" s="48">
        <f ca="1">'BingoCardGenerator.com'!$GR$4</f>
        <v>18</v>
      </c>
      <c r="CM15" s="50" t="str">
        <f>Instructions!$F$13</f>
        <v>Free</v>
      </c>
      <c r="CN15" s="48">
        <f ca="1">'BingoCardGenerator.com'!$GT$4</f>
        <v>54</v>
      </c>
      <c r="CO15" s="49">
        <f ca="1">'BingoCardGenerator.com'!$GU$4</f>
        <v>73</v>
      </c>
      <c r="CP15" s="43"/>
      <c r="CQ15" s="47">
        <f ca="1">'BingoCardGenerator.com'!$GW$4</f>
        <v>4</v>
      </c>
      <c r="CR15" s="48">
        <f ca="1">'BingoCardGenerator.com'!$GX$4</f>
        <v>23</v>
      </c>
      <c r="CS15" s="50" t="str">
        <f>Instructions!$F$13</f>
        <v>Free</v>
      </c>
      <c r="CT15" s="48">
        <f ca="1">'BingoCardGenerator.com'!$GZ$4</f>
        <v>56</v>
      </c>
      <c r="CU15" s="49">
        <f ca="1">'BingoCardGenerator.com'!$HA$4</f>
        <v>64</v>
      </c>
      <c r="CV15" s="47">
        <f ca="1">'BingoCardGenerator.com'!$HM$4</f>
        <v>3</v>
      </c>
      <c r="CW15" s="48">
        <f ca="1">'BingoCardGenerator.com'!$HN$4</f>
        <v>27</v>
      </c>
      <c r="CX15" s="50" t="str">
        <f>Instructions!$F$13</f>
        <v>Free</v>
      </c>
      <c r="CY15" s="48">
        <f ca="1">'BingoCardGenerator.com'!$HP$4</f>
        <v>46</v>
      </c>
      <c r="CZ15" s="49">
        <f ca="1">'BingoCardGenerator.com'!$HQ$4</f>
        <v>65</v>
      </c>
      <c r="DA15" s="43"/>
      <c r="DB15" s="47">
        <f ca="1">'BingoCardGenerator.com'!$HS$4</f>
        <v>6</v>
      </c>
      <c r="DC15" s="48">
        <f ca="1">'BingoCardGenerator.com'!$HT$4</f>
        <v>19</v>
      </c>
      <c r="DD15" s="50" t="str">
        <f>Instructions!$F$13</f>
        <v>Free</v>
      </c>
      <c r="DE15" s="48">
        <f ca="1">'BingoCardGenerator.com'!$HV$4</f>
        <v>49</v>
      </c>
      <c r="DF15" s="49">
        <f ca="1">'BingoCardGenerator.com'!$HW$4</f>
        <v>64</v>
      </c>
      <c r="DG15" s="47">
        <f ca="1">'BingoCardGenerator.com'!$II$4</f>
        <v>1</v>
      </c>
      <c r="DH15" s="48">
        <f ca="1">'BingoCardGenerator.com'!$IJ$4</f>
        <v>18</v>
      </c>
      <c r="DI15" s="50" t="str">
        <f>Instructions!$F$13</f>
        <v>Free</v>
      </c>
      <c r="DJ15" s="48">
        <f ca="1">'BingoCardGenerator.com'!$IL$4</f>
        <v>57</v>
      </c>
      <c r="DK15" s="49">
        <f ca="1">'BingoCardGenerator.com'!$IM$4</f>
        <v>69</v>
      </c>
      <c r="DL15" s="43"/>
      <c r="DM15" s="47">
        <f ca="1">'BingoCardGenerator.com'!$IO$4</f>
        <v>13</v>
      </c>
      <c r="DN15" s="48">
        <f ca="1">'BingoCardGenerator.com'!$IP$4</f>
        <v>30</v>
      </c>
      <c r="DO15" s="50" t="str">
        <f>Instructions!$F$13</f>
        <v>Free</v>
      </c>
      <c r="DP15" s="48">
        <f ca="1">'BingoCardGenerator.com'!$IR$4</f>
        <v>55</v>
      </c>
      <c r="DQ15" s="49">
        <f ca="1">'BingoCardGenerator.com'!$IS$4</f>
        <v>72</v>
      </c>
      <c r="DR15" s="47">
        <f ca="1">'BingoCardGenerator.com'!$JE$4</f>
        <v>14</v>
      </c>
      <c r="DS15" s="48">
        <f ca="1">'BingoCardGenerator.com'!$JF$4</f>
        <v>27</v>
      </c>
      <c r="DT15" s="50" t="str">
        <f>Instructions!$F$13</f>
        <v>Free</v>
      </c>
      <c r="DU15" s="48">
        <f ca="1">'BingoCardGenerator.com'!$JH$4</f>
        <v>59</v>
      </c>
      <c r="DV15" s="49">
        <f ca="1">'BingoCardGenerator.com'!$JI$4</f>
        <v>62</v>
      </c>
      <c r="DW15" s="43"/>
      <c r="DX15" s="47">
        <f ca="1">'BingoCardGenerator.com'!$JK$4</f>
        <v>5</v>
      </c>
      <c r="DY15" s="48">
        <f ca="1">'BingoCardGenerator.com'!$JL$4</f>
        <v>30</v>
      </c>
      <c r="DZ15" s="50" t="str">
        <f>Instructions!$F$13</f>
        <v>Free</v>
      </c>
      <c r="EA15" s="48">
        <f ca="1">'BingoCardGenerator.com'!$JN$4</f>
        <v>56</v>
      </c>
      <c r="EB15" s="49">
        <f ca="1">'BingoCardGenerator.com'!$JO$4</f>
        <v>64</v>
      </c>
      <c r="EC15" s="47">
        <f ca="1">'BingoCardGenerator.com'!$KA$4</f>
        <v>8</v>
      </c>
      <c r="ED15" s="48">
        <f ca="1">'BingoCardGenerator.com'!$KB$4</f>
        <v>17</v>
      </c>
      <c r="EE15" s="50" t="str">
        <f>Instructions!$F$13</f>
        <v>Free</v>
      </c>
      <c r="EF15" s="48">
        <f ca="1">'BingoCardGenerator.com'!$KD$4</f>
        <v>53</v>
      </c>
      <c r="EG15" s="49">
        <f ca="1">'BingoCardGenerator.com'!$KE$4</f>
        <v>69</v>
      </c>
      <c r="EH15" s="43"/>
      <c r="EI15" s="47">
        <f ca="1">'BingoCardGenerator.com'!$KG$4</f>
        <v>7</v>
      </c>
      <c r="EJ15" s="48">
        <f ca="1">'BingoCardGenerator.com'!$KH$4</f>
        <v>30</v>
      </c>
      <c r="EK15" s="50" t="str">
        <f>Instructions!$F$13</f>
        <v>Free</v>
      </c>
      <c r="EL15" s="48">
        <f ca="1">'BingoCardGenerator.com'!$KJ$4</f>
        <v>59</v>
      </c>
      <c r="EM15" s="49">
        <f ca="1">'BingoCardGenerator.com'!$KK$4</f>
        <v>73</v>
      </c>
      <c r="EN15" s="47">
        <f ca="1">'BingoCardGenerator.com'!$KW$4</f>
        <v>11</v>
      </c>
      <c r="EO15" s="48">
        <f ca="1">'BingoCardGenerator.com'!$KX$4</f>
        <v>16</v>
      </c>
      <c r="EP15" s="50" t="str">
        <f>Instructions!$F$13</f>
        <v>Free</v>
      </c>
      <c r="EQ15" s="48">
        <f ca="1">'BingoCardGenerator.com'!$KZ$4</f>
        <v>51</v>
      </c>
      <c r="ER15" s="49">
        <f ca="1">'BingoCardGenerator.com'!$LA$4</f>
        <v>74</v>
      </c>
      <c r="ES15" s="43"/>
      <c r="ET15" s="47">
        <f ca="1">'BingoCardGenerator.com'!$LC$4</f>
        <v>11</v>
      </c>
      <c r="EU15" s="48">
        <f ca="1">'BingoCardGenerator.com'!$LD$4</f>
        <v>20</v>
      </c>
      <c r="EV15" s="50" t="str">
        <f>Instructions!$F$13</f>
        <v>Free</v>
      </c>
      <c r="EW15" s="48">
        <f ca="1">'BingoCardGenerator.com'!$LF$4</f>
        <v>56</v>
      </c>
      <c r="EX15" s="49">
        <f ca="1">'BingoCardGenerator.com'!$LG$4</f>
        <v>71</v>
      </c>
      <c r="EY15" s="47">
        <f ca="1">'BingoCardGenerator.com'!$LS$4</f>
        <v>12</v>
      </c>
      <c r="EZ15" s="48">
        <f ca="1">'BingoCardGenerator.com'!$LT$4</f>
        <v>28</v>
      </c>
      <c r="FA15" s="50" t="str">
        <f>Instructions!$F$13</f>
        <v>Free</v>
      </c>
      <c r="FB15" s="48">
        <f ca="1">'BingoCardGenerator.com'!$LV$4</f>
        <v>57</v>
      </c>
      <c r="FC15" s="49">
        <f ca="1">'BingoCardGenerator.com'!$LW$4</f>
        <v>68</v>
      </c>
      <c r="FD15" s="43"/>
      <c r="FE15" s="47">
        <f ca="1">'BingoCardGenerator.com'!$LY$4</f>
        <v>2</v>
      </c>
      <c r="FF15" s="48">
        <f ca="1">'BingoCardGenerator.com'!$LZ$4</f>
        <v>17</v>
      </c>
      <c r="FG15" s="50" t="str">
        <f>Instructions!$F$13</f>
        <v>Free</v>
      </c>
      <c r="FH15" s="48">
        <f ca="1">'BingoCardGenerator.com'!$MB$4</f>
        <v>51</v>
      </c>
      <c r="FI15" s="49">
        <f ca="1">'BingoCardGenerator.com'!$MC$4</f>
        <v>68</v>
      </c>
      <c r="FJ15" s="47">
        <f ca="1">'BingoCardGenerator.com'!$MO$4</f>
        <v>13</v>
      </c>
      <c r="FK15" s="48">
        <f ca="1">'BingoCardGenerator.com'!$MP$4</f>
        <v>18</v>
      </c>
      <c r="FL15" s="50" t="str">
        <f>Instructions!$F$13</f>
        <v>Free</v>
      </c>
      <c r="FM15" s="48">
        <f ca="1">'BingoCardGenerator.com'!$MR$4</f>
        <v>52</v>
      </c>
      <c r="FN15" s="49">
        <f ca="1">'BingoCardGenerator.com'!$MS$4</f>
        <v>74</v>
      </c>
      <c r="FO15" s="43"/>
      <c r="FP15" s="47">
        <f ca="1">'BingoCardGenerator.com'!$MU$4</f>
        <v>1</v>
      </c>
      <c r="FQ15" s="48">
        <f ca="1">'BingoCardGenerator.com'!$MV$4</f>
        <v>22</v>
      </c>
      <c r="FR15" s="50" t="str">
        <f>Instructions!$F$13</f>
        <v>Free</v>
      </c>
      <c r="FS15" s="48">
        <f ca="1">'BingoCardGenerator.com'!$MX$4</f>
        <v>46</v>
      </c>
      <c r="FT15" s="49">
        <f ca="1">'BingoCardGenerator.com'!$MY$4</f>
        <v>67</v>
      </c>
      <c r="FU15" s="47">
        <f ca="1">'BingoCardGenerator.com'!$NK$4</f>
        <v>3</v>
      </c>
      <c r="FV15" s="48">
        <f ca="1">'BingoCardGenerator.com'!$NL$4</f>
        <v>22</v>
      </c>
      <c r="FW15" s="50" t="str">
        <f>Instructions!$F$13</f>
        <v>Free</v>
      </c>
      <c r="FX15" s="48">
        <f ca="1">'BingoCardGenerator.com'!$NN$4</f>
        <v>54</v>
      </c>
      <c r="FY15" s="49">
        <f ca="1">'BingoCardGenerator.com'!$NO$4</f>
        <v>68</v>
      </c>
      <c r="FZ15" s="43"/>
      <c r="GA15" s="47">
        <f ca="1">'BingoCardGenerator.com'!$NQ$4</f>
        <v>6</v>
      </c>
      <c r="GB15" s="48">
        <f ca="1">'BingoCardGenerator.com'!$NR$4</f>
        <v>19</v>
      </c>
      <c r="GC15" s="50" t="str">
        <f>Instructions!$F$13</f>
        <v>Free</v>
      </c>
      <c r="GD15" s="48">
        <f ca="1">'BingoCardGenerator.com'!$NT$4</f>
        <v>57</v>
      </c>
      <c r="GE15" s="49">
        <f ca="1">'BingoCardGenerator.com'!$NU$4</f>
        <v>68</v>
      </c>
      <c r="GF15" s="47">
        <f ca="1">'BingoCardGenerator.com'!$OG$4</f>
        <v>8</v>
      </c>
      <c r="GG15" s="48">
        <f ca="1">'BingoCardGenerator.com'!$OH$4</f>
        <v>29</v>
      </c>
      <c r="GH15" s="50" t="str">
        <f>Instructions!$F$13</f>
        <v>Free</v>
      </c>
      <c r="GI15" s="48">
        <f ca="1">'BingoCardGenerator.com'!$OJ$4</f>
        <v>59</v>
      </c>
      <c r="GJ15" s="49">
        <f ca="1">'BingoCardGenerator.com'!$OK$4</f>
        <v>69</v>
      </c>
      <c r="GK15" s="43"/>
      <c r="GL15" s="47">
        <f ca="1">'BingoCardGenerator.com'!$OM$4</f>
        <v>7</v>
      </c>
      <c r="GM15" s="48">
        <f ca="1">'BingoCardGenerator.com'!$ON$4</f>
        <v>20</v>
      </c>
      <c r="GN15" s="50" t="str">
        <f>Instructions!$F$13</f>
        <v>Free</v>
      </c>
      <c r="GO15" s="48">
        <f ca="1">'BingoCardGenerator.com'!$OP$4</f>
        <v>53</v>
      </c>
      <c r="GP15" s="49">
        <f ca="1">'BingoCardGenerator.com'!$OQ$4</f>
        <v>67</v>
      </c>
      <c r="GQ15" s="47">
        <f ca="1">'BingoCardGenerator.com'!$PC$4</f>
        <v>11</v>
      </c>
      <c r="GR15" s="48">
        <f ca="1">'BingoCardGenerator.com'!$PD$4</f>
        <v>18</v>
      </c>
      <c r="GS15" s="51" t="str">
        <f>Instructions!$F$13</f>
        <v>Free</v>
      </c>
      <c r="GT15" s="48">
        <f ca="1">'BingoCardGenerator.com'!$PF$4</f>
        <v>57</v>
      </c>
      <c r="GU15" s="49">
        <f ca="1">'BingoCardGenerator.com'!$PG$4</f>
        <v>62</v>
      </c>
      <c r="GV15" s="43"/>
      <c r="GW15" s="47">
        <f ca="1">'BingoCardGenerator.com'!$PI$4</f>
        <v>13</v>
      </c>
      <c r="GX15" s="48">
        <f ca="1">'BingoCardGenerator.com'!$PJ$4</f>
        <v>22</v>
      </c>
      <c r="GY15" s="51" t="str">
        <f>Instructions!$F$13</f>
        <v>Free</v>
      </c>
      <c r="GZ15" s="48">
        <f ca="1">'BingoCardGenerator.com'!$PL$4</f>
        <v>60</v>
      </c>
      <c r="HA15" s="49">
        <f ca="1">'BingoCardGenerator.com'!$PM$4</f>
        <v>70</v>
      </c>
      <c r="HB15" s="47">
        <f ca="1">'BingoCardGenerator.com'!$PY$4</f>
        <v>1</v>
      </c>
      <c r="HC15" s="48">
        <f ca="1">'BingoCardGenerator.com'!$PZ$4</f>
        <v>21</v>
      </c>
      <c r="HD15" s="51" t="str">
        <f>Instructions!$F$13</f>
        <v>Free</v>
      </c>
      <c r="HE15" s="48">
        <f ca="1">'BingoCardGenerator.com'!$QB$4</f>
        <v>51</v>
      </c>
      <c r="HF15" s="49">
        <f ca="1">'BingoCardGenerator.com'!$QC$4</f>
        <v>75</v>
      </c>
      <c r="HG15" s="43"/>
      <c r="HH15" s="47">
        <f ca="1">'BingoCardGenerator.com'!$QE$4</f>
        <v>14</v>
      </c>
      <c r="HI15" s="48">
        <f ca="1">'BingoCardGenerator.com'!$QF$4</f>
        <v>23</v>
      </c>
      <c r="HJ15" s="51" t="str">
        <f>Instructions!$F$13</f>
        <v>Free</v>
      </c>
      <c r="HK15" s="48">
        <f ca="1">'BingoCardGenerator.com'!$QH$4</f>
        <v>55</v>
      </c>
      <c r="HL15" s="49">
        <f ca="1">'BingoCardGenerator.com'!$QI$4</f>
        <v>62</v>
      </c>
      <c r="HM15" s="47">
        <f ca="1">'BingoCardGenerator.com'!$QU$4</f>
        <v>13</v>
      </c>
      <c r="HN15" s="48">
        <f ca="1">'BingoCardGenerator.com'!$QV$4</f>
        <v>16</v>
      </c>
      <c r="HO15" s="51" t="str">
        <f>Instructions!$F$13</f>
        <v>Free</v>
      </c>
      <c r="HP15" s="48">
        <f ca="1">'BingoCardGenerator.com'!$QX$4</f>
        <v>54</v>
      </c>
      <c r="HQ15" s="49">
        <f ca="1">'BingoCardGenerator.com'!$QY$4</f>
        <v>63</v>
      </c>
      <c r="HR15" s="43"/>
      <c r="HS15" s="47">
        <f ca="1">'BingoCardGenerator.com'!$RA$4</f>
        <v>5</v>
      </c>
      <c r="HT15" s="48">
        <f ca="1">'BingoCardGenerator.com'!$RB$4</f>
        <v>27</v>
      </c>
      <c r="HU15" s="51" t="str">
        <f>Instructions!$F$13</f>
        <v>Free</v>
      </c>
      <c r="HV15" s="48">
        <f ca="1">'BingoCardGenerator.com'!$RD$4</f>
        <v>55</v>
      </c>
      <c r="HW15" s="49">
        <f ca="1">'BingoCardGenerator.com'!$RE$4</f>
        <v>72</v>
      </c>
      <c r="HX15" s="47">
        <f ca="1">'BingoCardGenerator.com'!$RQ$4</f>
        <v>11</v>
      </c>
      <c r="HY15" s="48">
        <f ca="1">'BingoCardGenerator.com'!$RR$4</f>
        <v>28</v>
      </c>
      <c r="HZ15" s="51" t="str">
        <f>Instructions!$F$13</f>
        <v>Free</v>
      </c>
      <c r="IA15" s="48">
        <f ca="1">'BingoCardGenerator.com'!$RT$4</f>
        <v>56</v>
      </c>
      <c r="IB15" s="49">
        <f ca="1">'BingoCardGenerator.com'!$RU$4</f>
        <v>75</v>
      </c>
      <c r="IC15" s="43"/>
      <c r="ID15" s="47">
        <f ca="1">'BingoCardGenerator.com'!$RW$4</f>
        <v>11</v>
      </c>
      <c r="IE15" s="48">
        <f ca="1">'BingoCardGenerator.com'!$RX$4</f>
        <v>25</v>
      </c>
      <c r="IF15" s="51" t="str">
        <f>Instructions!$F$13</f>
        <v>Free</v>
      </c>
      <c r="IG15" s="48">
        <f ca="1">'BingoCardGenerator.com'!$RZ$4</f>
        <v>51</v>
      </c>
      <c r="IH15" s="49">
        <f ca="1">'BingoCardGenerator.com'!$SA$4</f>
        <v>63</v>
      </c>
      <c r="II15" s="47">
        <f ca="1">'BingoCardGenerator.com'!$SM$4</f>
        <v>14</v>
      </c>
      <c r="IJ15" s="48">
        <f ca="1">'BingoCardGenerator.com'!$SN$4</f>
        <v>16</v>
      </c>
      <c r="IK15" s="51" t="str">
        <f>Instructions!$F$13</f>
        <v>Free</v>
      </c>
      <c r="IL15" s="48">
        <f ca="1">'BingoCardGenerator.com'!$SP$4</f>
        <v>55</v>
      </c>
      <c r="IM15" s="49">
        <f ca="1">'BingoCardGenerator.com'!$SQ$4</f>
        <v>65</v>
      </c>
      <c r="IN15" s="43"/>
      <c r="IO15" s="47">
        <f ca="1">'BingoCardGenerator.com'!$SS$4</f>
        <v>8</v>
      </c>
      <c r="IP15" s="48">
        <f ca="1">'BingoCardGenerator.com'!$ST$4</f>
        <v>17</v>
      </c>
      <c r="IQ15" s="51" t="str">
        <f>Instructions!$F$13</f>
        <v>Free</v>
      </c>
      <c r="IR15" s="48">
        <f ca="1">'BingoCardGenerator.com'!$SV$4</f>
        <v>55</v>
      </c>
      <c r="IS15" s="49">
        <f ca="1">'BingoCardGenerator.com'!$SW$4</f>
        <v>73</v>
      </c>
      <c r="IT15" s="47">
        <f ca="1">'BingoCardGenerator.com'!$TI$4</f>
        <v>3</v>
      </c>
      <c r="IU15" s="48">
        <f ca="1">'BingoCardGenerator.com'!$TJ$4</f>
        <v>28</v>
      </c>
      <c r="IV15" s="51" t="str">
        <f>Instructions!$F$13</f>
        <v>Free</v>
      </c>
      <c r="IW15" s="48">
        <f ca="1">'BingoCardGenerator.com'!$TL$4</f>
        <v>49</v>
      </c>
      <c r="IX15" s="49">
        <f ca="1">'BingoCardGenerator.com'!$TM$4</f>
        <v>70</v>
      </c>
      <c r="IY15" s="43"/>
      <c r="IZ15" s="47">
        <f ca="1">'BingoCardGenerator.com'!$TO$4</f>
        <v>4</v>
      </c>
      <c r="JA15" s="48">
        <f ca="1">'BingoCardGenerator.com'!$TP$4</f>
        <v>25</v>
      </c>
      <c r="JB15" s="51" t="str">
        <f>Instructions!$F$13</f>
        <v>Free</v>
      </c>
      <c r="JC15" s="48">
        <f ca="1">'BingoCardGenerator.com'!$TR$4</f>
        <v>50</v>
      </c>
      <c r="JD15" s="49">
        <f ca="1">'BingoCardGenerator.com'!$TS$4</f>
        <v>65</v>
      </c>
      <c r="JE15" s="47">
        <f ca="1">'BingoCardGenerator.com'!$UE$4</f>
        <v>1</v>
      </c>
      <c r="JF15" s="48">
        <f ca="1">'BingoCardGenerator.com'!$UF$4</f>
        <v>23</v>
      </c>
      <c r="JG15" s="51" t="str">
        <f>Instructions!$F$13</f>
        <v>Free</v>
      </c>
      <c r="JH15" s="48">
        <f ca="1">'BingoCardGenerator.com'!$UH$4</f>
        <v>59</v>
      </c>
      <c r="JI15" s="49">
        <f ca="1">'BingoCardGenerator.com'!$UI$4</f>
        <v>64</v>
      </c>
      <c r="JJ15" s="43"/>
      <c r="JK15" s="47">
        <f ca="1">'BingoCardGenerator.com'!$UK$4</f>
        <v>8</v>
      </c>
      <c r="JL15" s="48">
        <f ca="1">'BingoCardGenerator.com'!$UL$4</f>
        <v>20</v>
      </c>
      <c r="JM15" s="51" t="str">
        <f>Instructions!$F$13</f>
        <v>Free</v>
      </c>
      <c r="JN15" s="48">
        <f ca="1">'BingoCardGenerator.com'!$UN$4</f>
        <v>51</v>
      </c>
      <c r="JO15" s="49">
        <f ca="1">'BingoCardGenerator.com'!$UO$4</f>
        <v>64</v>
      </c>
    </row>
    <row r="16" spans="1:275" s="6" customFormat="1" ht="55.5" customHeight="1">
      <c r="A16" s="47">
        <f ca="1">'BingoCardGenerator.com'!$W$5</f>
        <v>12</v>
      </c>
      <c r="B16" s="48">
        <f ca="1">'BingoCardGenerator.com'!$X$5</f>
        <v>30</v>
      </c>
      <c r="C16" s="48">
        <f ca="1">'BingoCardGenerator.com'!$Y$5</f>
        <v>38</v>
      </c>
      <c r="D16" s="48">
        <f ca="1">'BingoCardGenerator.com'!$Z$5</f>
        <v>51</v>
      </c>
      <c r="E16" s="49">
        <f ca="1">'BingoCardGenerator.com'!$AA$5</f>
        <v>64</v>
      </c>
      <c r="F16" s="43"/>
      <c r="G16" s="47">
        <f ca="1">'BingoCardGenerator.com'!$AC$5</f>
        <v>11</v>
      </c>
      <c r="H16" s="48">
        <f ca="1">'BingoCardGenerator.com'!$AD$5</f>
        <v>16</v>
      </c>
      <c r="I16" s="48">
        <f ca="1">'BingoCardGenerator.com'!$AE$5</f>
        <v>33</v>
      </c>
      <c r="J16" s="48">
        <f ca="1">'BingoCardGenerator.com'!$AF$5</f>
        <v>60</v>
      </c>
      <c r="K16" s="49">
        <f ca="1">'BingoCardGenerator.com'!$AG$5</f>
        <v>64</v>
      </c>
      <c r="L16" s="47">
        <f ca="1">'BingoCardGenerator.com'!$AS$5</f>
        <v>3</v>
      </c>
      <c r="M16" s="48">
        <f ca="1">'BingoCardGenerator.com'!$AT$5</f>
        <v>16</v>
      </c>
      <c r="N16" s="48">
        <f ca="1">'BingoCardGenerator.com'!$AU$5</f>
        <v>39</v>
      </c>
      <c r="O16" s="48">
        <f ca="1">'BingoCardGenerator.com'!$AV$5</f>
        <v>49</v>
      </c>
      <c r="P16" s="49">
        <f ca="1">'BingoCardGenerator.com'!$AW$5</f>
        <v>72</v>
      </c>
      <c r="Q16" s="43"/>
      <c r="R16" s="47">
        <f ca="1">'BingoCardGenerator.com'!$AY$5</f>
        <v>9</v>
      </c>
      <c r="S16" s="48">
        <f ca="1">'BingoCardGenerator.com'!$AZ$5</f>
        <v>23</v>
      </c>
      <c r="T16" s="48">
        <f ca="1">'BingoCardGenerator.com'!$BA$5</f>
        <v>35</v>
      </c>
      <c r="U16" s="48">
        <f ca="1">'BingoCardGenerator.com'!$BB$5</f>
        <v>52</v>
      </c>
      <c r="V16" s="49">
        <f ca="1">'BingoCardGenerator.com'!$BC$5</f>
        <v>63</v>
      </c>
      <c r="W16" s="47">
        <f ca="1">'BingoCardGenerator.com'!$BO$5</f>
        <v>9</v>
      </c>
      <c r="X16" s="48">
        <f ca="1">'BingoCardGenerator.com'!$BP$5</f>
        <v>21</v>
      </c>
      <c r="Y16" s="48">
        <f ca="1">'BingoCardGenerator.com'!$BQ$5</f>
        <v>42</v>
      </c>
      <c r="Z16" s="48">
        <f ca="1">'BingoCardGenerator.com'!$BR$5</f>
        <v>57</v>
      </c>
      <c r="AA16" s="49">
        <f ca="1">'BingoCardGenerator.com'!$BS$5</f>
        <v>61</v>
      </c>
      <c r="AB16" s="43"/>
      <c r="AC16" s="47">
        <f ca="1">'BingoCardGenerator.com'!$BU$5</f>
        <v>15</v>
      </c>
      <c r="AD16" s="48">
        <f ca="1">'BingoCardGenerator.com'!$BV$5</f>
        <v>29</v>
      </c>
      <c r="AE16" s="48">
        <f ca="1">'BingoCardGenerator.com'!$BW$5</f>
        <v>38</v>
      </c>
      <c r="AF16" s="48">
        <f ca="1">'BingoCardGenerator.com'!$BX$5</f>
        <v>53</v>
      </c>
      <c r="AG16" s="49">
        <f ca="1">'BingoCardGenerator.com'!$BY$5</f>
        <v>61</v>
      </c>
      <c r="AH16" s="47">
        <f ca="1">'BingoCardGenerator.com'!$CK$5</f>
        <v>9</v>
      </c>
      <c r="AI16" s="48">
        <f ca="1">'BingoCardGenerator.com'!$CL$5</f>
        <v>29</v>
      </c>
      <c r="AJ16" s="48">
        <f ca="1">'BingoCardGenerator.com'!$CM$5</f>
        <v>38</v>
      </c>
      <c r="AK16" s="48">
        <f ca="1">'BingoCardGenerator.com'!$CN$5</f>
        <v>50</v>
      </c>
      <c r="AL16" s="49">
        <f ca="1">'BingoCardGenerator.com'!$CO$5</f>
        <v>69</v>
      </c>
      <c r="AM16" s="43"/>
      <c r="AN16" s="47">
        <f ca="1">'BingoCardGenerator.com'!$CQ$5</f>
        <v>7</v>
      </c>
      <c r="AO16" s="48">
        <f ca="1">'BingoCardGenerator.com'!$CR$5</f>
        <v>17</v>
      </c>
      <c r="AP16" s="48">
        <f ca="1">'BingoCardGenerator.com'!$CS$5</f>
        <v>36</v>
      </c>
      <c r="AQ16" s="48">
        <f ca="1">'BingoCardGenerator.com'!$CT$5</f>
        <v>57</v>
      </c>
      <c r="AR16" s="49">
        <f ca="1">'BingoCardGenerator.com'!$CU$5</f>
        <v>69</v>
      </c>
      <c r="AS16" s="47">
        <f ca="1">'BingoCardGenerator.com'!$DG$5</f>
        <v>13</v>
      </c>
      <c r="AT16" s="48">
        <f ca="1">'BingoCardGenerator.com'!$DH$5</f>
        <v>30</v>
      </c>
      <c r="AU16" s="48">
        <f ca="1">'BingoCardGenerator.com'!$DI$5</f>
        <v>43</v>
      </c>
      <c r="AV16" s="48">
        <f ca="1">'BingoCardGenerator.com'!$DJ$5</f>
        <v>54</v>
      </c>
      <c r="AW16" s="49">
        <f ca="1">'BingoCardGenerator.com'!$DK$5</f>
        <v>61</v>
      </c>
      <c r="AX16" s="43"/>
      <c r="AY16" s="47">
        <f ca="1">'BingoCardGenerator.com'!$DM$5</f>
        <v>3</v>
      </c>
      <c r="AZ16" s="48">
        <f ca="1">'BingoCardGenerator.com'!$DN$5</f>
        <v>22</v>
      </c>
      <c r="BA16" s="48">
        <f ca="1">'BingoCardGenerator.com'!$DO$5</f>
        <v>32</v>
      </c>
      <c r="BB16" s="48">
        <f ca="1">'BingoCardGenerator.com'!$DP$5</f>
        <v>50</v>
      </c>
      <c r="BC16" s="49">
        <f ca="1">'BingoCardGenerator.com'!$DQ$5</f>
        <v>73</v>
      </c>
      <c r="BD16" s="47">
        <f ca="1">'BingoCardGenerator.com'!$EC$5</f>
        <v>11</v>
      </c>
      <c r="BE16" s="48">
        <f ca="1">'BingoCardGenerator.com'!$ED$5</f>
        <v>26</v>
      </c>
      <c r="BF16" s="48">
        <f ca="1">'BingoCardGenerator.com'!$EE$5</f>
        <v>37</v>
      </c>
      <c r="BG16" s="48">
        <f ca="1">'BingoCardGenerator.com'!$EF$5</f>
        <v>53</v>
      </c>
      <c r="BH16" s="49">
        <f ca="1">'BingoCardGenerator.com'!$EG$5</f>
        <v>70</v>
      </c>
      <c r="BI16" s="43"/>
      <c r="BJ16" s="47">
        <f ca="1">'BingoCardGenerator.com'!$EI$5</f>
        <v>3</v>
      </c>
      <c r="BK16" s="48">
        <f ca="1">'BingoCardGenerator.com'!$EJ$5</f>
        <v>28</v>
      </c>
      <c r="BL16" s="48">
        <f ca="1">'BingoCardGenerator.com'!$EK$5</f>
        <v>41</v>
      </c>
      <c r="BM16" s="48">
        <f ca="1">'BingoCardGenerator.com'!$EL$5</f>
        <v>59</v>
      </c>
      <c r="BN16" s="49">
        <f ca="1">'BingoCardGenerator.com'!$EM$5</f>
        <v>68</v>
      </c>
      <c r="BO16" s="47">
        <f ca="1">'BingoCardGenerator.com'!$EY$5</f>
        <v>1</v>
      </c>
      <c r="BP16" s="48">
        <f ca="1">'BingoCardGenerator.com'!$EZ$5</f>
        <v>30</v>
      </c>
      <c r="BQ16" s="48">
        <f ca="1">'BingoCardGenerator.com'!$FA$5</f>
        <v>43</v>
      </c>
      <c r="BR16" s="48">
        <f ca="1">'BingoCardGenerator.com'!$FB$5</f>
        <v>51</v>
      </c>
      <c r="BS16" s="49">
        <f ca="1">'BingoCardGenerator.com'!$FC$5</f>
        <v>65</v>
      </c>
      <c r="BT16" s="43"/>
      <c r="BU16" s="47">
        <f ca="1">'BingoCardGenerator.com'!$FE$5</f>
        <v>11</v>
      </c>
      <c r="BV16" s="48">
        <f ca="1">'BingoCardGenerator.com'!$FF$5</f>
        <v>20</v>
      </c>
      <c r="BW16" s="48">
        <f ca="1">'BingoCardGenerator.com'!$FG$5</f>
        <v>34</v>
      </c>
      <c r="BX16" s="48">
        <f ca="1">'BingoCardGenerator.com'!$FH$5</f>
        <v>51</v>
      </c>
      <c r="BY16" s="49">
        <f ca="1">'BingoCardGenerator.com'!$FI$5</f>
        <v>63</v>
      </c>
      <c r="BZ16" s="47">
        <f ca="1">'BingoCardGenerator.com'!$FU$5</f>
        <v>7</v>
      </c>
      <c r="CA16" s="48">
        <f ca="1">'BingoCardGenerator.com'!$FV$5</f>
        <v>23</v>
      </c>
      <c r="CB16" s="48">
        <f ca="1">'BingoCardGenerator.com'!$FW$5</f>
        <v>35</v>
      </c>
      <c r="CC16" s="48">
        <f ca="1">'BingoCardGenerator.com'!$FX$5</f>
        <v>57</v>
      </c>
      <c r="CD16" s="49">
        <f ca="1">'BingoCardGenerator.com'!$FY$5</f>
        <v>72</v>
      </c>
      <c r="CE16" s="43"/>
      <c r="CF16" s="47">
        <f ca="1">'BingoCardGenerator.com'!$GA$5</f>
        <v>6</v>
      </c>
      <c r="CG16" s="48">
        <f ca="1">'BingoCardGenerator.com'!$GB$5</f>
        <v>21</v>
      </c>
      <c r="CH16" s="48">
        <f ca="1">'BingoCardGenerator.com'!$GC$5</f>
        <v>36</v>
      </c>
      <c r="CI16" s="48">
        <f ca="1">'BingoCardGenerator.com'!$GD$5</f>
        <v>57</v>
      </c>
      <c r="CJ16" s="49">
        <f ca="1">'BingoCardGenerator.com'!$GE$5</f>
        <v>63</v>
      </c>
      <c r="CK16" s="47">
        <f ca="1">'BingoCardGenerator.com'!$GQ$5</f>
        <v>7</v>
      </c>
      <c r="CL16" s="48">
        <f ca="1">'BingoCardGenerator.com'!$GR$5</f>
        <v>19</v>
      </c>
      <c r="CM16" s="48">
        <f ca="1">'BingoCardGenerator.com'!$GS$5</f>
        <v>37</v>
      </c>
      <c r="CN16" s="48">
        <f ca="1">'BingoCardGenerator.com'!$GT$5</f>
        <v>56</v>
      </c>
      <c r="CO16" s="49">
        <f ca="1">'BingoCardGenerator.com'!$GU$5</f>
        <v>65</v>
      </c>
      <c r="CP16" s="43"/>
      <c r="CQ16" s="47">
        <f ca="1">'BingoCardGenerator.com'!$GW$5</f>
        <v>1</v>
      </c>
      <c r="CR16" s="48">
        <f ca="1">'BingoCardGenerator.com'!$GX$5</f>
        <v>21</v>
      </c>
      <c r="CS16" s="48">
        <f ca="1">'BingoCardGenerator.com'!$GY$5</f>
        <v>44</v>
      </c>
      <c r="CT16" s="48">
        <f ca="1">'BingoCardGenerator.com'!$GZ$5</f>
        <v>48</v>
      </c>
      <c r="CU16" s="49">
        <f ca="1">'BingoCardGenerator.com'!$HA$5</f>
        <v>62</v>
      </c>
      <c r="CV16" s="47">
        <f ca="1">'BingoCardGenerator.com'!$HM$5</f>
        <v>13</v>
      </c>
      <c r="CW16" s="48">
        <f ca="1">'BingoCardGenerator.com'!$HN$5</f>
        <v>18</v>
      </c>
      <c r="CX16" s="48">
        <f ca="1">'BingoCardGenerator.com'!$HO$5</f>
        <v>37</v>
      </c>
      <c r="CY16" s="48">
        <f ca="1">'BingoCardGenerator.com'!$HP$5</f>
        <v>48</v>
      </c>
      <c r="CZ16" s="49">
        <f ca="1">'BingoCardGenerator.com'!$HQ$5</f>
        <v>69</v>
      </c>
      <c r="DA16" s="43"/>
      <c r="DB16" s="47">
        <f ca="1">'BingoCardGenerator.com'!$HS$5</f>
        <v>12</v>
      </c>
      <c r="DC16" s="48">
        <f ca="1">'BingoCardGenerator.com'!$HT$5</f>
        <v>24</v>
      </c>
      <c r="DD16" s="48">
        <f ca="1">'BingoCardGenerator.com'!$HU$5</f>
        <v>35</v>
      </c>
      <c r="DE16" s="48">
        <f ca="1">'BingoCardGenerator.com'!$HV$5</f>
        <v>52</v>
      </c>
      <c r="DF16" s="49">
        <f ca="1">'BingoCardGenerator.com'!$HW$5</f>
        <v>71</v>
      </c>
      <c r="DG16" s="47">
        <f ca="1">'BingoCardGenerator.com'!$II$5</f>
        <v>8</v>
      </c>
      <c r="DH16" s="48">
        <f ca="1">'BingoCardGenerator.com'!$IJ$5</f>
        <v>25</v>
      </c>
      <c r="DI16" s="48">
        <f ca="1">'BingoCardGenerator.com'!$IK$5</f>
        <v>36</v>
      </c>
      <c r="DJ16" s="48">
        <f ca="1">'BingoCardGenerator.com'!$IL$5</f>
        <v>56</v>
      </c>
      <c r="DK16" s="49">
        <f ca="1">'BingoCardGenerator.com'!$IM$5</f>
        <v>63</v>
      </c>
      <c r="DL16" s="43"/>
      <c r="DM16" s="47">
        <f ca="1">'BingoCardGenerator.com'!$IO$5</f>
        <v>10</v>
      </c>
      <c r="DN16" s="48">
        <f ca="1">'BingoCardGenerator.com'!$IP$5</f>
        <v>23</v>
      </c>
      <c r="DO16" s="48">
        <f ca="1">'BingoCardGenerator.com'!$IQ$5</f>
        <v>44</v>
      </c>
      <c r="DP16" s="48">
        <f ca="1">'BingoCardGenerator.com'!$IR$5</f>
        <v>54</v>
      </c>
      <c r="DQ16" s="49">
        <f ca="1">'BingoCardGenerator.com'!$IS$5</f>
        <v>62</v>
      </c>
      <c r="DR16" s="47">
        <f ca="1">'BingoCardGenerator.com'!$JE$5</f>
        <v>7</v>
      </c>
      <c r="DS16" s="48">
        <f ca="1">'BingoCardGenerator.com'!$JF$5</f>
        <v>17</v>
      </c>
      <c r="DT16" s="48">
        <f ca="1">'BingoCardGenerator.com'!$JG$5</f>
        <v>36</v>
      </c>
      <c r="DU16" s="48">
        <f ca="1">'BingoCardGenerator.com'!$JH$5</f>
        <v>51</v>
      </c>
      <c r="DV16" s="49">
        <f ca="1">'BingoCardGenerator.com'!$JI$5</f>
        <v>73</v>
      </c>
      <c r="DW16" s="43"/>
      <c r="DX16" s="47">
        <f ca="1">'BingoCardGenerator.com'!$JK$5</f>
        <v>10</v>
      </c>
      <c r="DY16" s="48">
        <f ca="1">'BingoCardGenerator.com'!$JL$5</f>
        <v>28</v>
      </c>
      <c r="DZ16" s="48">
        <f ca="1">'BingoCardGenerator.com'!$JM$5</f>
        <v>32</v>
      </c>
      <c r="EA16" s="48">
        <f ca="1">'BingoCardGenerator.com'!$JN$5</f>
        <v>57</v>
      </c>
      <c r="EB16" s="49">
        <f ca="1">'BingoCardGenerator.com'!$JO$5</f>
        <v>67</v>
      </c>
      <c r="EC16" s="47">
        <f ca="1">'BingoCardGenerator.com'!$KA$5</f>
        <v>1</v>
      </c>
      <c r="ED16" s="48">
        <f ca="1">'BingoCardGenerator.com'!$KB$5</f>
        <v>24</v>
      </c>
      <c r="EE16" s="48">
        <f ca="1">'BingoCardGenerator.com'!$KC$5</f>
        <v>45</v>
      </c>
      <c r="EF16" s="48">
        <f ca="1">'BingoCardGenerator.com'!$KD$5</f>
        <v>48</v>
      </c>
      <c r="EG16" s="49">
        <f ca="1">'BingoCardGenerator.com'!$KE$5</f>
        <v>64</v>
      </c>
      <c r="EH16" s="43"/>
      <c r="EI16" s="47">
        <f ca="1">'BingoCardGenerator.com'!$KG$5</f>
        <v>5</v>
      </c>
      <c r="EJ16" s="48">
        <f ca="1">'BingoCardGenerator.com'!$KH$5</f>
        <v>20</v>
      </c>
      <c r="EK16" s="48">
        <f ca="1">'BingoCardGenerator.com'!$KI$5</f>
        <v>39</v>
      </c>
      <c r="EL16" s="48">
        <f ca="1">'BingoCardGenerator.com'!$KJ$5</f>
        <v>47</v>
      </c>
      <c r="EM16" s="49">
        <f ca="1">'BingoCardGenerator.com'!$KK$5</f>
        <v>74</v>
      </c>
      <c r="EN16" s="47">
        <f ca="1">'BingoCardGenerator.com'!$KW$5</f>
        <v>2</v>
      </c>
      <c r="EO16" s="48">
        <f ca="1">'BingoCardGenerator.com'!$KX$5</f>
        <v>26</v>
      </c>
      <c r="EP16" s="48">
        <f ca="1">'BingoCardGenerator.com'!$KY$5</f>
        <v>36</v>
      </c>
      <c r="EQ16" s="48">
        <f ca="1">'BingoCardGenerator.com'!$KZ$5</f>
        <v>56</v>
      </c>
      <c r="ER16" s="49">
        <f ca="1">'BingoCardGenerator.com'!$LA$5</f>
        <v>65</v>
      </c>
      <c r="ES16" s="43"/>
      <c r="ET16" s="47">
        <f ca="1">'BingoCardGenerator.com'!$LC$5</f>
        <v>14</v>
      </c>
      <c r="EU16" s="48">
        <f ca="1">'BingoCardGenerator.com'!$LD$5</f>
        <v>27</v>
      </c>
      <c r="EV16" s="48">
        <f ca="1">'BingoCardGenerator.com'!$LE$5</f>
        <v>33</v>
      </c>
      <c r="EW16" s="48">
        <f ca="1">'BingoCardGenerator.com'!$LF$5</f>
        <v>57</v>
      </c>
      <c r="EX16" s="49">
        <f ca="1">'BingoCardGenerator.com'!$LG$5</f>
        <v>65</v>
      </c>
      <c r="EY16" s="47">
        <f ca="1">'BingoCardGenerator.com'!$LS$5</f>
        <v>15</v>
      </c>
      <c r="EZ16" s="48">
        <f ca="1">'BingoCardGenerator.com'!$LT$5</f>
        <v>30</v>
      </c>
      <c r="FA16" s="48">
        <f ca="1">'BingoCardGenerator.com'!$LU$5</f>
        <v>40</v>
      </c>
      <c r="FB16" s="48">
        <f ca="1">'BingoCardGenerator.com'!$LV$5</f>
        <v>47</v>
      </c>
      <c r="FC16" s="49">
        <f ca="1">'BingoCardGenerator.com'!$LW$5</f>
        <v>61</v>
      </c>
      <c r="FD16" s="43"/>
      <c r="FE16" s="47">
        <f ca="1">'BingoCardGenerator.com'!$LY$5</f>
        <v>10</v>
      </c>
      <c r="FF16" s="48">
        <f ca="1">'BingoCardGenerator.com'!$LZ$5</f>
        <v>26</v>
      </c>
      <c r="FG16" s="48">
        <f ca="1">'BingoCardGenerator.com'!$MA$5</f>
        <v>40</v>
      </c>
      <c r="FH16" s="48">
        <f ca="1">'BingoCardGenerator.com'!$MB$5</f>
        <v>46</v>
      </c>
      <c r="FI16" s="49">
        <f ca="1">'BingoCardGenerator.com'!$MC$5</f>
        <v>61</v>
      </c>
      <c r="FJ16" s="47">
        <f ca="1">'BingoCardGenerator.com'!$MO$5</f>
        <v>8</v>
      </c>
      <c r="FK16" s="48">
        <f ca="1">'BingoCardGenerator.com'!$MP$5</f>
        <v>29</v>
      </c>
      <c r="FL16" s="48">
        <f ca="1">'BingoCardGenerator.com'!$MQ$5</f>
        <v>38</v>
      </c>
      <c r="FM16" s="48">
        <f ca="1">'BingoCardGenerator.com'!$MR$5</f>
        <v>51</v>
      </c>
      <c r="FN16" s="49">
        <f ca="1">'BingoCardGenerator.com'!$MS$5</f>
        <v>70</v>
      </c>
      <c r="FO16" s="43"/>
      <c r="FP16" s="47">
        <f ca="1">'BingoCardGenerator.com'!$MU$5</f>
        <v>12</v>
      </c>
      <c r="FQ16" s="48">
        <f ca="1">'BingoCardGenerator.com'!$MV$5</f>
        <v>28</v>
      </c>
      <c r="FR16" s="48">
        <f ca="1">'BingoCardGenerator.com'!$MW$5</f>
        <v>39</v>
      </c>
      <c r="FS16" s="48">
        <f ca="1">'BingoCardGenerator.com'!$MX$5</f>
        <v>47</v>
      </c>
      <c r="FT16" s="49">
        <f ca="1">'BingoCardGenerator.com'!$MY$5</f>
        <v>74</v>
      </c>
      <c r="FU16" s="47">
        <f ca="1">'BingoCardGenerator.com'!$NK$5</f>
        <v>10</v>
      </c>
      <c r="FV16" s="48">
        <f ca="1">'BingoCardGenerator.com'!$NL$5</f>
        <v>25</v>
      </c>
      <c r="FW16" s="48">
        <f ca="1">'BingoCardGenerator.com'!$NM$5</f>
        <v>37</v>
      </c>
      <c r="FX16" s="48">
        <f ca="1">'BingoCardGenerator.com'!$NN$5</f>
        <v>57</v>
      </c>
      <c r="FY16" s="49">
        <f ca="1">'BingoCardGenerator.com'!$NO$5</f>
        <v>69</v>
      </c>
      <c r="FZ16" s="43"/>
      <c r="GA16" s="47">
        <f ca="1">'BingoCardGenerator.com'!$NQ$5</f>
        <v>8</v>
      </c>
      <c r="GB16" s="48">
        <f ca="1">'BingoCardGenerator.com'!$NR$5</f>
        <v>18</v>
      </c>
      <c r="GC16" s="48">
        <f ca="1">'BingoCardGenerator.com'!$NS$5</f>
        <v>35</v>
      </c>
      <c r="GD16" s="48">
        <f ca="1">'BingoCardGenerator.com'!$NT$5</f>
        <v>59</v>
      </c>
      <c r="GE16" s="49">
        <f ca="1">'BingoCardGenerator.com'!$NU$5</f>
        <v>65</v>
      </c>
      <c r="GF16" s="47">
        <f ca="1">'BingoCardGenerator.com'!$OG$5</f>
        <v>5</v>
      </c>
      <c r="GG16" s="48">
        <f ca="1">'BingoCardGenerator.com'!$OH$5</f>
        <v>26</v>
      </c>
      <c r="GH16" s="48">
        <f ca="1">'BingoCardGenerator.com'!$OI$5</f>
        <v>38</v>
      </c>
      <c r="GI16" s="48">
        <f ca="1">'BingoCardGenerator.com'!$OJ$5</f>
        <v>58</v>
      </c>
      <c r="GJ16" s="49">
        <f ca="1">'BingoCardGenerator.com'!$OK$5</f>
        <v>65</v>
      </c>
      <c r="GK16" s="43"/>
      <c r="GL16" s="47">
        <f ca="1">'BingoCardGenerator.com'!$OM$5</f>
        <v>13</v>
      </c>
      <c r="GM16" s="48">
        <f ca="1">'BingoCardGenerator.com'!$ON$5</f>
        <v>28</v>
      </c>
      <c r="GN16" s="48">
        <f ca="1">'BingoCardGenerator.com'!$OO$5</f>
        <v>44</v>
      </c>
      <c r="GO16" s="48">
        <f ca="1">'BingoCardGenerator.com'!$OP$5</f>
        <v>46</v>
      </c>
      <c r="GP16" s="49">
        <f ca="1">'BingoCardGenerator.com'!$OQ$5</f>
        <v>69</v>
      </c>
      <c r="GQ16" s="47">
        <f ca="1">'BingoCardGenerator.com'!$PC$5</f>
        <v>15</v>
      </c>
      <c r="GR16" s="48">
        <f ca="1">'BingoCardGenerator.com'!$PD$5</f>
        <v>23</v>
      </c>
      <c r="GS16" s="48">
        <f ca="1">'BingoCardGenerator.com'!$PE$5</f>
        <v>33</v>
      </c>
      <c r="GT16" s="48">
        <f ca="1">'BingoCardGenerator.com'!$PF$5</f>
        <v>52</v>
      </c>
      <c r="GU16" s="49">
        <f ca="1">'BingoCardGenerator.com'!$PG$5</f>
        <v>64</v>
      </c>
      <c r="GV16" s="43"/>
      <c r="GW16" s="47">
        <f ca="1">'BingoCardGenerator.com'!$PI$5</f>
        <v>15</v>
      </c>
      <c r="GX16" s="48">
        <f ca="1">'BingoCardGenerator.com'!$PJ$5</f>
        <v>27</v>
      </c>
      <c r="GY16" s="48">
        <f ca="1">'BingoCardGenerator.com'!$PK$5</f>
        <v>34</v>
      </c>
      <c r="GZ16" s="48">
        <f ca="1">'BingoCardGenerator.com'!$PL$5</f>
        <v>53</v>
      </c>
      <c r="HA16" s="49">
        <f ca="1">'BingoCardGenerator.com'!$PM$5</f>
        <v>69</v>
      </c>
      <c r="HB16" s="47">
        <f ca="1">'BingoCardGenerator.com'!$PY$5</f>
        <v>8</v>
      </c>
      <c r="HC16" s="48">
        <f ca="1">'BingoCardGenerator.com'!$PZ$5</f>
        <v>27</v>
      </c>
      <c r="HD16" s="48">
        <f ca="1">'BingoCardGenerator.com'!$QA$5</f>
        <v>38</v>
      </c>
      <c r="HE16" s="48">
        <f ca="1">'BingoCardGenerator.com'!$QB$5</f>
        <v>54</v>
      </c>
      <c r="HF16" s="49">
        <f ca="1">'BingoCardGenerator.com'!$QC$5</f>
        <v>66</v>
      </c>
      <c r="HG16" s="43"/>
      <c r="HH16" s="47">
        <f ca="1">'BingoCardGenerator.com'!$QE$5</f>
        <v>15</v>
      </c>
      <c r="HI16" s="48">
        <f ca="1">'BingoCardGenerator.com'!$QF$5</f>
        <v>20</v>
      </c>
      <c r="HJ16" s="48">
        <f ca="1">'BingoCardGenerator.com'!$QG$5</f>
        <v>37</v>
      </c>
      <c r="HK16" s="48">
        <f ca="1">'BingoCardGenerator.com'!$QH$5</f>
        <v>59</v>
      </c>
      <c r="HL16" s="49">
        <f ca="1">'BingoCardGenerator.com'!$QI$5</f>
        <v>70</v>
      </c>
      <c r="HM16" s="47">
        <f ca="1">'BingoCardGenerator.com'!$QU$5</f>
        <v>9</v>
      </c>
      <c r="HN16" s="48">
        <f ca="1">'BingoCardGenerator.com'!$QV$5</f>
        <v>19</v>
      </c>
      <c r="HO16" s="48">
        <f ca="1">'BingoCardGenerator.com'!$QW$5</f>
        <v>44</v>
      </c>
      <c r="HP16" s="48">
        <f ca="1">'BingoCardGenerator.com'!$QX$5</f>
        <v>48</v>
      </c>
      <c r="HQ16" s="49">
        <f ca="1">'BingoCardGenerator.com'!$QY$5</f>
        <v>73</v>
      </c>
      <c r="HR16" s="43"/>
      <c r="HS16" s="47">
        <f ca="1">'BingoCardGenerator.com'!$RA$5</f>
        <v>1</v>
      </c>
      <c r="HT16" s="48">
        <f ca="1">'BingoCardGenerator.com'!$RB$5</f>
        <v>18</v>
      </c>
      <c r="HU16" s="48">
        <f ca="1">'BingoCardGenerator.com'!$RC$5</f>
        <v>43</v>
      </c>
      <c r="HV16" s="48">
        <f ca="1">'BingoCardGenerator.com'!$RD$5</f>
        <v>60</v>
      </c>
      <c r="HW16" s="49">
        <f ca="1">'BingoCardGenerator.com'!$RE$5</f>
        <v>75</v>
      </c>
      <c r="HX16" s="47">
        <f ca="1">'BingoCardGenerator.com'!$RQ$5</f>
        <v>7</v>
      </c>
      <c r="HY16" s="48">
        <f ca="1">'BingoCardGenerator.com'!$RR$5</f>
        <v>25</v>
      </c>
      <c r="HZ16" s="48">
        <f ca="1">'BingoCardGenerator.com'!$RS$5</f>
        <v>36</v>
      </c>
      <c r="IA16" s="48">
        <f ca="1">'BingoCardGenerator.com'!$RT$5</f>
        <v>58</v>
      </c>
      <c r="IB16" s="49">
        <f ca="1">'BingoCardGenerator.com'!$RU$5</f>
        <v>72</v>
      </c>
      <c r="IC16" s="43"/>
      <c r="ID16" s="47">
        <f ca="1">'BingoCardGenerator.com'!$RW$5</f>
        <v>1</v>
      </c>
      <c r="IE16" s="48">
        <f ca="1">'BingoCardGenerator.com'!$RX$5</f>
        <v>19</v>
      </c>
      <c r="IF16" s="48">
        <f ca="1">'BingoCardGenerator.com'!$RY$5</f>
        <v>43</v>
      </c>
      <c r="IG16" s="48">
        <f ca="1">'BingoCardGenerator.com'!$RZ$5</f>
        <v>58</v>
      </c>
      <c r="IH16" s="49">
        <f ca="1">'BingoCardGenerator.com'!$SA$5</f>
        <v>67</v>
      </c>
      <c r="II16" s="47">
        <f ca="1">'BingoCardGenerator.com'!$SM$5</f>
        <v>9</v>
      </c>
      <c r="IJ16" s="48">
        <f ca="1">'BingoCardGenerator.com'!$SN$5</f>
        <v>30</v>
      </c>
      <c r="IK16" s="48">
        <f ca="1">'BingoCardGenerator.com'!$SO$5</f>
        <v>37</v>
      </c>
      <c r="IL16" s="48">
        <f ca="1">'BingoCardGenerator.com'!$SP$5</f>
        <v>47</v>
      </c>
      <c r="IM16" s="49">
        <f ca="1">'BingoCardGenerator.com'!$SQ$5</f>
        <v>61</v>
      </c>
      <c r="IN16" s="43"/>
      <c r="IO16" s="47">
        <f ca="1">'BingoCardGenerator.com'!$SS$5</f>
        <v>7</v>
      </c>
      <c r="IP16" s="48">
        <f ca="1">'BingoCardGenerator.com'!$ST$5</f>
        <v>29</v>
      </c>
      <c r="IQ16" s="48">
        <f ca="1">'BingoCardGenerator.com'!$SU$5</f>
        <v>41</v>
      </c>
      <c r="IR16" s="48">
        <f ca="1">'BingoCardGenerator.com'!$SV$5</f>
        <v>51</v>
      </c>
      <c r="IS16" s="49">
        <f ca="1">'BingoCardGenerator.com'!$SW$5</f>
        <v>65</v>
      </c>
      <c r="IT16" s="47">
        <f ca="1">'BingoCardGenerator.com'!$TI$5</f>
        <v>9</v>
      </c>
      <c r="IU16" s="48">
        <f ca="1">'BingoCardGenerator.com'!$TJ$5</f>
        <v>25</v>
      </c>
      <c r="IV16" s="48">
        <f ca="1">'BingoCardGenerator.com'!$TK$5</f>
        <v>40</v>
      </c>
      <c r="IW16" s="48">
        <f ca="1">'BingoCardGenerator.com'!$TL$5</f>
        <v>48</v>
      </c>
      <c r="IX16" s="49">
        <f ca="1">'BingoCardGenerator.com'!$TM$5</f>
        <v>63</v>
      </c>
      <c r="IY16" s="43"/>
      <c r="IZ16" s="47">
        <f ca="1">'BingoCardGenerator.com'!$TO$5</f>
        <v>10</v>
      </c>
      <c r="JA16" s="48">
        <f ca="1">'BingoCardGenerator.com'!$TP$5</f>
        <v>17</v>
      </c>
      <c r="JB16" s="48">
        <f ca="1">'BingoCardGenerator.com'!$TQ$5</f>
        <v>45</v>
      </c>
      <c r="JC16" s="48">
        <f ca="1">'BingoCardGenerator.com'!$TR$5</f>
        <v>60</v>
      </c>
      <c r="JD16" s="49">
        <f ca="1">'BingoCardGenerator.com'!$TS$5</f>
        <v>75</v>
      </c>
      <c r="JE16" s="47">
        <f ca="1">'BingoCardGenerator.com'!$UE$5</f>
        <v>13</v>
      </c>
      <c r="JF16" s="48">
        <f ca="1">'BingoCardGenerator.com'!$UF$5</f>
        <v>24</v>
      </c>
      <c r="JG16" s="48">
        <f ca="1">'BingoCardGenerator.com'!$UG$5</f>
        <v>38</v>
      </c>
      <c r="JH16" s="48">
        <f ca="1">'BingoCardGenerator.com'!$UH$5</f>
        <v>55</v>
      </c>
      <c r="JI16" s="49">
        <f ca="1">'BingoCardGenerator.com'!$UI$5</f>
        <v>74</v>
      </c>
      <c r="JJ16" s="43"/>
      <c r="JK16" s="47">
        <f ca="1">'BingoCardGenerator.com'!$UK$5</f>
        <v>6</v>
      </c>
      <c r="JL16" s="48">
        <f ca="1">'BingoCardGenerator.com'!$UL$5</f>
        <v>21</v>
      </c>
      <c r="JM16" s="48">
        <f ca="1">'BingoCardGenerator.com'!$UM$5</f>
        <v>43</v>
      </c>
      <c r="JN16" s="48">
        <f ca="1">'BingoCardGenerator.com'!$UN$5</f>
        <v>57</v>
      </c>
      <c r="JO16" s="49">
        <f ca="1">'BingoCardGenerator.com'!$UO$5</f>
        <v>63</v>
      </c>
    </row>
    <row r="17" spans="1:275" s="6" customFormat="1" ht="55.5" customHeight="1" thickBot="1">
      <c r="A17" s="52">
        <f ca="1">'BingoCardGenerator.com'!$W$6</f>
        <v>1</v>
      </c>
      <c r="B17" s="53">
        <f ca="1">'BingoCardGenerator.com'!$X$6</f>
        <v>20</v>
      </c>
      <c r="C17" s="53">
        <f ca="1">'BingoCardGenerator.com'!$Y$6</f>
        <v>32</v>
      </c>
      <c r="D17" s="53">
        <f ca="1">'BingoCardGenerator.com'!$Z$6</f>
        <v>56</v>
      </c>
      <c r="E17" s="54">
        <f ca="1">'BingoCardGenerator.com'!$AA$6</f>
        <v>67</v>
      </c>
      <c r="F17" s="43"/>
      <c r="G17" s="52">
        <f ca="1">'BingoCardGenerator.com'!$AC$6</f>
        <v>2</v>
      </c>
      <c r="H17" s="53">
        <f ca="1">'BingoCardGenerator.com'!$AD$6</f>
        <v>24</v>
      </c>
      <c r="I17" s="53">
        <f ca="1">'BingoCardGenerator.com'!$AE$6</f>
        <v>45</v>
      </c>
      <c r="J17" s="53">
        <f ca="1">'BingoCardGenerator.com'!$AF$6</f>
        <v>50</v>
      </c>
      <c r="K17" s="54">
        <f ca="1">'BingoCardGenerator.com'!$AG$6</f>
        <v>74</v>
      </c>
      <c r="L17" s="52">
        <f ca="1">'BingoCardGenerator.com'!$AS$6</f>
        <v>2</v>
      </c>
      <c r="M17" s="53">
        <f ca="1">'BingoCardGenerator.com'!$AT$6</f>
        <v>19</v>
      </c>
      <c r="N17" s="53">
        <f ca="1">'BingoCardGenerator.com'!$AU$6</f>
        <v>44</v>
      </c>
      <c r="O17" s="53">
        <f ca="1">'BingoCardGenerator.com'!$AV$6</f>
        <v>52</v>
      </c>
      <c r="P17" s="54">
        <f ca="1">'BingoCardGenerator.com'!$AW$6</f>
        <v>63</v>
      </c>
      <c r="Q17" s="43"/>
      <c r="R17" s="52">
        <f ca="1">'BingoCardGenerator.com'!$AY$6</f>
        <v>10</v>
      </c>
      <c r="S17" s="53">
        <f ca="1">'BingoCardGenerator.com'!$AZ$6</f>
        <v>29</v>
      </c>
      <c r="T17" s="53">
        <f ca="1">'BingoCardGenerator.com'!$BA$6</f>
        <v>43</v>
      </c>
      <c r="U17" s="53">
        <f ca="1">'BingoCardGenerator.com'!$BB$6</f>
        <v>48</v>
      </c>
      <c r="V17" s="54">
        <f ca="1">'BingoCardGenerator.com'!$BC$6</f>
        <v>66</v>
      </c>
      <c r="W17" s="52">
        <f ca="1">'BingoCardGenerator.com'!$BO$6</f>
        <v>6</v>
      </c>
      <c r="X17" s="53">
        <f ca="1">'BingoCardGenerator.com'!$BP$6</f>
        <v>17</v>
      </c>
      <c r="Y17" s="53">
        <f ca="1">'BingoCardGenerator.com'!$BQ$6</f>
        <v>44</v>
      </c>
      <c r="Z17" s="53">
        <f ca="1">'BingoCardGenerator.com'!$BR$6</f>
        <v>55</v>
      </c>
      <c r="AA17" s="54">
        <f ca="1">'BingoCardGenerator.com'!$BS$6</f>
        <v>66</v>
      </c>
      <c r="AB17" s="43"/>
      <c r="AC17" s="52">
        <f ca="1">'BingoCardGenerator.com'!$BU$6</f>
        <v>9</v>
      </c>
      <c r="AD17" s="53">
        <f ca="1">'BingoCardGenerator.com'!$BV$6</f>
        <v>19</v>
      </c>
      <c r="AE17" s="53">
        <f ca="1">'BingoCardGenerator.com'!$BW$6</f>
        <v>35</v>
      </c>
      <c r="AF17" s="53">
        <f ca="1">'BingoCardGenerator.com'!$BX$6</f>
        <v>51</v>
      </c>
      <c r="AG17" s="54">
        <f ca="1">'BingoCardGenerator.com'!$BY$6</f>
        <v>69</v>
      </c>
      <c r="AH17" s="52">
        <f ca="1">'BingoCardGenerator.com'!$CK$6</f>
        <v>10</v>
      </c>
      <c r="AI17" s="53">
        <f ca="1">'BingoCardGenerator.com'!$CL$6</f>
        <v>22</v>
      </c>
      <c r="AJ17" s="53">
        <f ca="1">'BingoCardGenerator.com'!$CM$6</f>
        <v>36</v>
      </c>
      <c r="AK17" s="53">
        <f ca="1">'BingoCardGenerator.com'!$CN$6</f>
        <v>60</v>
      </c>
      <c r="AL17" s="54">
        <f ca="1">'BingoCardGenerator.com'!$CO$6</f>
        <v>67</v>
      </c>
      <c r="AM17" s="43"/>
      <c r="AN17" s="52">
        <f ca="1">'BingoCardGenerator.com'!$CQ$6</f>
        <v>3</v>
      </c>
      <c r="AO17" s="53">
        <f ca="1">'BingoCardGenerator.com'!$CR$6</f>
        <v>16</v>
      </c>
      <c r="AP17" s="53">
        <f ca="1">'BingoCardGenerator.com'!$CS$6</f>
        <v>42</v>
      </c>
      <c r="AQ17" s="53">
        <f ca="1">'BingoCardGenerator.com'!$CT$6</f>
        <v>50</v>
      </c>
      <c r="AR17" s="54">
        <f ca="1">'BingoCardGenerator.com'!$CU$6</f>
        <v>75</v>
      </c>
      <c r="AS17" s="52">
        <f ca="1">'BingoCardGenerator.com'!$DG$6</f>
        <v>3</v>
      </c>
      <c r="AT17" s="53">
        <f ca="1">'BingoCardGenerator.com'!$DH$6</f>
        <v>19</v>
      </c>
      <c r="AU17" s="53">
        <f ca="1">'BingoCardGenerator.com'!$DI$6</f>
        <v>44</v>
      </c>
      <c r="AV17" s="53">
        <f ca="1">'BingoCardGenerator.com'!$DJ$6</f>
        <v>49</v>
      </c>
      <c r="AW17" s="54">
        <f ca="1">'BingoCardGenerator.com'!$DK$6</f>
        <v>67</v>
      </c>
      <c r="AX17" s="43"/>
      <c r="AY17" s="52">
        <f ca="1">'BingoCardGenerator.com'!$DM$6</f>
        <v>10</v>
      </c>
      <c r="AZ17" s="53">
        <f ca="1">'BingoCardGenerator.com'!$DN$6</f>
        <v>25</v>
      </c>
      <c r="BA17" s="53">
        <f ca="1">'BingoCardGenerator.com'!$DO$6</f>
        <v>45</v>
      </c>
      <c r="BB17" s="53">
        <f ca="1">'BingoCardGenerator.com'!$DP$6</f>
        <v>48</v>
      </c>
      <c r="BC17" s="54">
        <f ca="1">'BingoCardGenerator.com'!$DQ$6</f>
        <v>67</v>
      </c>
      <c r="BD17" s="52">
        <f ca="1">'BingoCardGenerator.com'!$EC$6</f>
        <v>9</v>
      </c>
      <c r="BE17" s="53">
        <f ca="1">'BingoCardGenerator.com'!$ED$6</f>
        <v>29</v>
      </c>
      <c r="BF17" s="53">
        <f ca="1">'BingoCardGenerator.com'!$EE$6</f>
        <v>32</v>
      </c>
      <c r="BG17" s="53">
        <f ca="1">'BingoCardGenerator.com'!$EF$6</f>
        <v>52</v>
      </c>
      <c r="BH17" s="54">
        <f ca="1">'BingoCardGenerator.com'!$EG$6</f>
        <v>62</v>
      </c>
      <c r="BI17" s="43"/>
      <c r="BJ17" s="52">
        <f ca="1">'BingoCardGenerator.com'!$EI$6</f>
        <v>7</v>
      </c>
      <c r="BK17" s="53">
        <f ca="1">'BingoCardGenerator.com'!$EJ$6</f>
        <v>21</v>
      </c>
      <c r="BL17" s="53">
        <f ca="1">'BingoCardGenerator.com'!$EK$6</f>
        <v>37</v>
      </c>
      <c r="BM17" s="53">
        <f ca="1">'BingoCardGenerator.com'!$EL$6</f>
        <v>51</v>
      </c>
      <c r="BN17" s="54">
        <f ca="1">'BingoCardGenerator.com'!$EM$6</f>
        <v>61</v>
      </c>
      <c r="BO17" s="52">
        <f ca="1">'BingoCardGenerator.com'!$EY$6</f>
        <v>13</v>
      </c>
      <c r="BP17" s="53">
        <f ca="1">'BingoCardGenerator.com'!$EZ$6</f>
        <v>28</v>
      </c>
      <c r="BQ17" s="53">
        <f ca="1">'BingoCardGenerator.com'!$FA$6</f>
        <v>32</v>
      </c>
      <c r="BR17" s="53">
        <f ca="1">'BingoCardGenerator.com'!$FB$6</f>
        <v>53</v>
      </c>
      <c r="BS17" s="54">
        <f ca="1">'BingoCardGenerator.com'!$FC$6</f>
        <v>72</v>
      </c>
      <c r="BT17" s="43"/>
      <c r="BU17" s="52">
        <f ca="1">'BingoCardGenerator.com'!$FE$6</f>
        <v>6</v>
      </c>
      <c r="BV17" s="53">
        <f ca="1">'BingoCardGenerator.com'!$FF$6</f>
        <v>27</v>
      </c>
      <c r="BW17" s="53">
        <f ca="1">'BingoCardGenerator.com'!$FG$6</f>
        <v>38</v>
      </c>
      <c r="BX17" s="53">
        <f ca="1">'BingoCardGenerator.com'!$FH$6</f>
        <v>56</v>
      </c>
      <c r="BY17" s="54">
        <f ca="1">'BingoCardGenerator.com'!$FI$6</f>
        <v>72</v>
      </c>
      <c r="BZ17" s="52">
        <f ca="1">'BingoCardGenerator.com'!$FU$6</f>
        <v>10</v>
      </c>
      <c r="CA17" s="53">
        <f ca="1">'BingoCardGenerator.com'!$FV$6</f>
        <v>20</v>
      </c>
      <c r="CB17" s="53">
        <f ca="1">'BingoCardGenerator.com'!$FW$6</f>
        <v>45</v>
      </c>
      <c r="CC17" s="53">
        <f ca="1">'BingoCardGenerator.com'!$FX$6</f>
        <v>58</v>
      </c>
      <c r="CD17" s="54">
        <f ca="1">'BingoCardGenerator.com'!$FY$6</f>
        <v>65</v>
      </c>
      <c r="CE17" s="43"/>
      <c r="CF17" s="52">
        <f ca="1">'BingoCardGenerator.com'!$GA$6</f>
        <v>4</v>
      </c>
      <c r="CG17" s="53">
        <f ca="1">'BingoCardGenerator.com'!$GB$6</f>
        <v>19</v>
      </c>
      <c r="CH17" s="53">
        <f ca="1">'BingoCardGenerator.com'!$GC$6</f>
        <v>41</v>
      </c>
      <c r="CI17" s="53">
        <f ca="1">'BingoCardGenerator.com'!$GD$6</f>
        <v>53</v>
      </c>
      <c r="CJ17" s="54">
        <f ca="1">'BingoCardGenerator.com'!$GE$6</f>
        <v>66</v>
      </c>
      <c r="CK17" s="52">
        <f ca="1">'BingoCardGenerator.com'!$GQ$6</f>
        <v>5</v>
      </c>
      <c r="CL17" s="53">
        <f ca="1">'BingoCardGenerator.com'!$GR$6</f>
        <v>24</v>
      </c>
      <c r="CM17" s="53">
        <f ca="1">'BingoCardGenerator.com'!$GS$6</f>
        <v>44</v>
      </c>
      <c r="CN17" s="53">
        <f ca="1">'BingoCardGenerator.com'!$GT$6</f>
        <v>59</v>
      </c>
      <c r="CO17" s="54">
        <f ca="1">'BingoCardGenerator.com'!$GU$6</f>
        <v>70</v>
      </c>
      <c r="CP17" s="43"/>
      <c r="CQ17" s="52">
        <f ca="1">'BingoCardGenerator.com'!$GW$6</f>
        <v>15</v>
      </c>
      <c r="CR17" s="53">
        <f ca="1">'BingoCardGenerator.com'!$GX$6</f>
        <v>22</v>
      </c>
      <c r="CS17" s="53">
        <f ca="1">'BingoCardGenerator.com'!$GY$6</f>
        <v>33</v>
      </c>
      <c r="CT17" s="53">
        <f ca="1">'BingoCardGenerator.com'!$GZ$6</f>
        <v>54</v>
      </c>
      <c r="CU17" s="54">
        <f ca="1">'BingoCardGenerator.com'!$HA$6</f>
        <v>65</v>
      </c>
      <c r="CV17" s="52">
        <f ca="1">'BingoCardGenerator.com'!$HM$6</f>
        <v>10</v>
      </c>
      <c r="CW17" s="53">
        <f ca="1">'BingoCardGenerator.com'!$HN$6</f>
        <v>28</v>
      </c>
      <c r="CX17" s="53">
        <f ca="1">'BingoCardGenerator.com'!$HO$6</f>
        <v>45</v>
      </c>
      <c r="CY17" s="53">
        <f ca="1">'BingoCardGenerator.com'!$HP$6</f>
        <v>51</v>
      </c>
      <c r="CZ17" s="54">
        <f ca="1">'BingoCardGenerator.com'!$HQ$6</f>
        <v>63</v>
      </c>
      <c r="DA17" s="43"/>
      <c r="DB17" s="52">
        <f ca="1">'BingoCardGenerator.com'!$HS$6</f>
        <v>9</v>
      </c>
      <c r="DC17" s="53">
        <f ca="1">'BingoCardGenerator.com'!$HT$6</f>
        <v>17</v>
      </c>
      <c r="DD17" s="53">
        <f ca="1">'BingoCardGenerator.com'!$HU$6</f>
        <v>34</v>
      </c>
      <c r="DE17" s="53">
        <f ca="1">'BingoCardGenerator.com'!$HV$6</f>
        <v>54</v>
      </c>
      <c r="DF17" s="54">
        <f ca="1">'BingoCardGenerator.com'!$HW$6</f>
        <v>62</v>
      </c>
      <c r="DG17" s="52">
        <f ca="1">'BingoCardGenerator.com'!$II$6</f>
        <v>10</v>
      </c>
      <c r="DH17" s="53">
        <f ca="1">'BingoCardGenerator.com'!$IJ$6</f>
        <v>29</v>
      </c>
      <c r="DI17" s="53">
        <f ca="1">'BingoCardGenerator.com'!$IK$6</f>
        <v>32</v>
      </c>
      <c r="DJ17" s="53">
        <f ca="1">'BingoCardGenerator.com'!$IL$6</f>
        <v>53</v>
      </c>
      <c r="DK17" s="54">
        <f ca="1">'BingoCardGenerator.com'!$IM$6</f>
        <v>74</v>
      </c>
      <c r="DL17" s="43"/>
      <c r="DM17" s="52">
        <f ca="1">'BingoCardGenerator.com'!$IO$6</f>
        <v>5</v>
      </c>
      <c r="DN17" s="53">
        <f ca="1">'BingoCardGenerator.com'!$IP$6</f>
        <v>27</v>
      </c>
      <c r="DO17" s="53">
        <f ca="1">'BingoCardGenerator.com'!$IQ$6</f>
        <v>36</v>
      </c>
      <c r="DP17" s="53">
        <f ca="1">'BingoCardGenerator.com'!$IR$6</f>
        <v>48</v>
      </c>
      <c r="DQ17" s="54">
        <f ca="1">'BingoCardGenerator.com'!$IS$6</f>
        <v>75</v>
      </c>
      <c r="DR17" s="52">
        <f ca="1">'BingoCardGenerator.com'!$JE$6</f>
        <v>13</v>
      </c>
      <c r="DS17" s="53">
        <f ca="1">'BingoCardGenerator.com'!$JF$6</f>
        <v>18</v>
      </c>
      <c r="DT17" s="53">
        <f ca="1">'BingoCardGenerator.com'!$JG$6</f>
        <v>35</v>
      </c>
      <c r="DU17" s="53">
        <f ca="1">'BingoCardGenerator.com'!$JH$6</f>
        <v>50</v>
      </c>
      <c r="DV17" s="54">
        <f ca="1">'BingoCardGenerator.com'!$JI$6</f>
        <v>67</v>
      </c>
      <c r="DW17" s="43"/>
      <c r="DX17" s="52">
        <f ca="1">'BingoCardGenerator.com'!$JK$6</f>
        <v>3</v>
      </c>
      <c r="DY17" s="53">
        <f ca="1">'BingoCardGenerator.com'!$JL$6</f>
        <v>29</v>
      </c>
      <c r="DZ17" s="53">
        <f ca="1">'BingoCardGenerator.com'!$JM$6</f>
        <v>42</v>
      </c>
      <c r="EA17" s="53">
        <f ca="1">'BingoCardGenerator.com'!$JN$6</f>
        <v>53</v>
      </c>
      <c r="EB17" s="54">
        <f ca="1">'BingoCardGenerator.com'!$JO$6</f>
        <v>65</v>
      </c>
      <c r="EC17" s="52">
        <f ca="1">'BingoCardGenerator.com'!$KA$6</f>
        <v>4</v>
      </c>
      <c r="ED17" s="53">
        <f ca="1">'BingoCardGenerator.com'!$KB$6</f>
        <v>30</v>
      </c>
      <c r="EE17" s="53">
        <f ca="1">'BingoCardGenerator.com'!$KC$6</f>
        <v>32</v>
      </c>
      <c r="EF17" s="53">
        <f ca="1">'BingoCardGenerator.com'!$KD$6</f>
        <v>52</v>
      </c>
      <c r="EG17" s="54">
        <f ca="1">'BingoCardGenerator.com'!$KE$6</f>
        <v>62</v>
      </c>
      <c r="EH17" s="43"/>
      <c r="EI17" s="52">
        <f ca="1">'BingoCardGenerator.com'!$KG$6</f>
        <v>11</v>
      </c>
      <c r="EJ17" s="53">
        <f ca="1">'BingoCardGenerator.com'!$KH$6</f>
        <v>23</v>
      </c>
      <c r="EK17" s="53">
        <f ca="1">'BingoCardGenerator.com'!$KI$6</f>
        <v>33</v>
      </c>
      <c r="EL17" s="53">
        <f ca="1">'BingoCardGenerator.com'!$KJ$6</f>
        <v>49</v>
      </c>
      <c r="EM17" s="54">
        <f ca="1">'BingoCardGenerator.com'!$KK$6</f>
        <v>61</v>
      </c>
      <c r="EN17" s="52">
        <f ca="1">'BingoCardGenerator.com'!$KW$6</f>
        <v>12</v>
      </c>
      <c r="EO17" s="53">
        <f ca="1">'BingoCardGenerator.com'!$KX$6</f>
        <v>27</v>
      </c>
      <c r="EP17" s="53">
        <f ca="1">'BingoCardGenerator.com'!$KY$6</f>
        <v>37</v>
      </c>
      <c r="EQ17" s="53">
        <f ca="1">'BingoCardGenerator.com'!$KZ$6</f>
        <v>48</v>
      </c>
      <c r="ER17" s="54">
        <f ca="1">'BingoCardGenerator.com'!$LA$6</f>
        <v>75</v>
      </c>
      <c r="ES17" s="43"/>
      <c r="ET17" s="52">
        <f ca="1">'BingoCardGenerator.com'!$LC$6</f>
        <v>15</v>
      </c>
      <c r="EU17" s="53">
        <f ca="1">'BingoCardGenerator.com'!$LD$6</f>
        <v>23</v>
      </c>
      <c r="EV17" s="53">
        <f ca="1">'BingoCardGenerator.com'!$LE$6</f>
        <v>34</v>
      </c>
      <c r="EW17" s="53">
        <f ca="1">'BingoCardGenerator.com'!$LF$6</f>
        <v>48</v>
      </c>
      <c r="EX17" s="54">
        <f ca="1">'BingoCardGenerator.com'!$LG$6</f>
        <v>66</v>
      </c>
      <c r="EY17" s="52">
        <f ca="1">'BingoCardGenerator.com'!$LS$6</f>
        <v>5</v>
      </c>
      <c r="EZ17" s="53">
        <f ca="1">'BingoCardGenerator.com'!$LT$6</f>
        <v>22</v>
      </c>
      <c r="FA17" s="53">
        <f ca="1">'BingoCardGenerator.com'!$LU$6</f>
        <v>43</v>
      </c>
      <c r="FB17" s="53">
        <f ca="1">'BingoCardGenerator.com'!$LV$6</f>
        <v>59</v>
      </c>
      <c r="FC17" s="54">
        <f ca="1">'BingoCardGenerator.com'!$LW$6</f>
        <v>70</v>
      </c>
      <c r="FD17" s="43"/>
      <c r="FE17" s="52">
        <f ca="1">'BingoCardGenerator.com'!$LY$6</f>
        <v>11</v>
      </c>
      <c r="FF17" s="53">
        <f ca="1">'BingoCardGenerator.com'!$LZ$6</f>
        <v>22</v>
      </c>
      <c r="FG17" s="53">
        <f ca="1">'BingoCardGenerator.com'!$MA$6</f>
        <v>42</v>
      </c>
      <c r="FH17" s="53">
        <f ca="1">'BingoCardGenerator.com'!$MB$6</f>
        <v>60</v>
      </c>
      <c r="FI17" s="54">
        <f ca="1">'BingoCardGenerator.com'!$MC$6</f>
        <v>63</v>
      </c>
      <c r="FJ17" s="52">
        <f ca="1">'BingoCardGenerator.com'!$MO$6</f>
        <v>3</v>
      </c>
      <c r="FK17" s="53">
        <f ca="1">'BingoCardGenerator.com'!$MP$6</f>
        <v>23</v>
      </c>
      <c r="FL17" s="53">
        <f ca="1">'BingoCardGenerator.com'!$MQ$6</f>
        <v>36</v>
      </c>
      <c r="FM17" s="53">
        <f ca="1">'BingoCardGenerator.com'!$MR$6</f>
        <v>53</v>
      </c>
      <c r="FN17" s="54">
        <f ca="1">'BingoCardGenerator.com'!$MS$6</f>
        <v>68</v>
      </c>
      <c r="FO17" s="43"/>
      <c r="FP17" s="52">
        <f ca="1">'BingoCardGenerator.com'!$MU$6</f>
        <v>14</v>
      </c>
      <c r="FQ17" s="53">
        <f ca="1">'BingoCardGenerator.com'!$MV$6</f>
        <v>23</v>
      </c>
      <c r="FR17" s="53">
        <f ca="1">'BingoCardGenerator.com'!$MW$6</f>
        <v>35</v>
      </c>
      <c r="FS17" s="53">
        <f ca="1">'BingoCardGenerator.com'!$MX$6</f>
        <v>56</v>
      </c>
      <c r="FT17" s="54">
        <f ca="1">'BingoCardGenerator.com'!$MY$6</f>
        <v>71</v>
      </c>
      <c r="FU17" s="52">
        <f ca="1">'BingoCardGenerator.com'!$NK$6</f>
        <v>4</v>
      </c>
      <c r="FV17" s="53">
        <f ca="1">'BingoCardGenerator.com'!$NL$6</f>
        <v>27</v>
      </c>
      <c r="FW17" s="53">
        <f ca="1">'BingoCardGenerator.com'!$NM$6</f>
        <v>31</v>
      </c>
      <c r="FX17" s="53">
        <f ca="1">'BingoCardGenerator.com'!$NN$6</f>
        <v>49</v>
      </c>
      <c r="FY17" s="54">
        <f ca="1">'BingoCardGenerator.com'!$NO$6</f>
        <v>65</v>
      </c>
      <c r="FZ17" s="43"/>
      <c r="GA17" s="52">
        <f ca="1">'BingoCardGenerator.com'!$NQ$6</f>
        <v>3</v>
      </c>
      <c r="GB17" s="53">
        <f ca="1">'BingoCardGenerator.com'!$NR$6</f>
        <v>21</v>
      </c>
      <c r="GC17" s="53">
        <f ca="1">'BingoCardGenerator.com'!$NS$6</f>
        <v>40</v>
      </c>
      <c r="GD17" s="53">
        <f ca="1">'BingoCardGenerator.com'!$NT$6</f>
        <v>60</v>
      </c>
      <c r="GE17" s="54">
        <f ca="1">'BingoCardGenerator.com'!$NU$6</f>
        <v>69</v>
      </c>
      <c r="GF17" s="52">
        <f ca="1">'BingoCardGenerator.com'!$OG$6</f>
        <v>15</v>
      </c>
      <c r="GG17" s="53">
        <f ca="1">'BingoCardGenerator.com'!$OH$6</f>
        <v>18</v>
      </c>
      <c r="GH17" s="53">
        <f ca="1">'BingoCardGenerator.com'!$OI$6</f>
        <v>34</v>
      </c>
      <c r="GI17" s="53">
        <f ca="1">'BingoCardGenerator.com'!$OJ$6</f>
        <v>52</v>
      </c>
      <c r="GJ17" s="54">
        <f ca="1">'BingoCardGenerator.com'!$OK$6</f>
        <v>64</v>
      </c>
      <c r="GK17" s="43"/>
      <c r="GL17" s="52">
        <f ca="1">'BingoCardGenerator.com'!$OM$6</f>
        <v>2</v>
      </c>
      <c r="GM17" s="53">
        <f ca="1">'BingoCardGenerator.com'!$ON$6</f>
        <v>23</v>
      </c>
      <c r="GN17" s="53">
        <f ca="1">'BingoCardGenerator.com'!$OO$6</f>
        <v>36</v>
      </c>
      <c r="GO17" s="53">
        <f ca="1">'BingoCardGenerator.com'!$OP$6</f>
        <v>51</v>
      </c>
      <c r="GP17" s="54">
        <f ca="1">'BingoCardGenerator.com'!$OQ$6</f>
        <v>68</v>
      </c>
      <c r="GQ17" s="52">
        <f ca="1">'BingoCardGenerator.com'!$PC$6</f>
        <v>9</v>
      </c>
      <c r="GR17" s="53">
        <f ca="1">'BingoCardGenerator.com'!$PD$6</f>
        <v>30</v>
      </c>
      <c r="GS17" s="53">
        <f ca="1">'BingoCardGenerator.com'!$PE$6</f>
        <v>39</v>
      </c>
      <c r="GT17" s="53">
        <f ca="1">'BingoCardGenerator.com'!$PF$6</f>
        <v>60</v>
      </c>
      <c r="GU17" s="54">
        <f ca="1">'BingoCardGenerator.com'!$PG$6</f>
        <v>63</v>
      </c>
      <c r="GV17" s="43"/>
      <c r="GW17" s="52">
        <f ca="1">'BingoCardGenerator.com'!$PI$6</f>
        <v>4</v>
      </c>
      <c r="GX17" s="53">
        <f ca="1">'BingoCardGenerator.com'!$PJ$6</f>
        <v>24</v>
      </c>
      <c r="GY17" s="53">
        <f ca="1">'BingoCardGenerator.com'!$PK$6</f>
        <v>32</v>
      </c>
      <c r="GZ17" s="53">
        <f ca="1">'BingoCardGenerator.com'!$PL$6</f>
        <v>46</v>
      </c>
      <c r="HA17" s="54">
        <f ca="1">'BingoCardGenerator.com'!$PM$6</f>
        <v>62</v>
      </c>
      <c r="HB17" s="52">
        <f ca="1">'BingoCardGenerator.com'!$PY$6</f>
        <v>6</v>
      </c>
      <c r="HC17" s="53">
        <f ca="1">'BingoCardGenerator.com'!$PZ$6</f>
        <v>17</v>
      </c>
      <c r="HD17" s="53">
        <f ca="1">'BingoCardGenerator.com'!$QA$6</f>
        <v>39</v>
      </c>
      <c r="HE17" s="53">
        <f ca="1">'BingoCardGenerator.com'!$QB$6</f>
        <v>58</v>
      </c>
      <c r="HF17" s="54">
        <f ca="1">'BingoCardGenerator.com'!$QC$6</f>
        <v>73</v>
      </c>
      <c r="HG17" s="43"/>
      <c r="HH17" s="52">
        <f ca="1">'BingoCardGenerator.com'!$QE$6</f>
        <v>9</v>
      </c>
      <c r="HI17" s="53">
        <f ca="1">'BingoCardGenerator.com'!$QF$6</f>
        <v>22</v>
      </c>
      <c r="HJ17" s="53">
        <f ca="1">'BingoCardGenerator.com'!$QG$6</f>
        <v>31</v>
      </c>
      <c r="HK17" s="53">
        <f ca="1">'BingoCardGenerator.com'!$QH$6</f>
        <v>60</v>
      </c>
      <c r="HL17" s="54">
        <f ca="1">'BingoCardGenerator.com'!$QI$6</f>
        <v>61</v>
      </c>
      <c r="HM17" s="52">
        <f ca="1">'BingoCardGenerator.com'!$QU$6</f>
        <v>12</v>
      </c>
      <c r="HN17" s="53">
        <f ca="1">'BingoCardGenerator.com'!$QV$6</f>
        <v>22</v>
      </c>
      <c r="HO17" s="53">
        <f ca="1">'BingoCardGenerator.com'!$QW$6</f>
        <v>37</v>
      </c>
      <c r="HP17" s="53">
        <f ca="1">'BingoCardGenerator.com'!$QX$6</f>
        <v>51</v>
      </c>
      <c r="HQ17" s="54">
        <f ca="1">'BingoCardGenerator.com'!$QY$6</f>
        <v>66</v>
      </c>
      <c r="HR17" s="43"/>
      <c r="HS17" s="52">
        <f ca="1">'BingoCardGenerator.com'!$RA$6</f>
        <v>2</v>
      </c>
      <c r="HT17" s="53">
        <f ca="1">'BingoCardGenerator.com'!$RB$6</f>
        <v>29</v>
      </c>
      <c r="HU17" s="53">
        <f ca="1">'BingoCardGenerator.com'!$RC$6</f>
        <v>37</v>
      </c>
      <c r="HV17" s="53">
        <f ca="1">'BingoCardGenerator.com'!$RD$6</f>
        <v>53</v>
      </c>
      <c r="HW17" s="54">
        <f ca="1">'BingoCardGenerator.com'!$RE$6</f>
        <v>65</v>
      </c>
      <c r="HX17" s="52">
        <f ca="1">'BingoCardGenerator.com'!$RQ$6</f>
        <v>8</v>
      </c>
      <c r="HY17" s="53">
        <f ca="1">'BingoCardGenerator.com'!$RR$6</f>
        <v>21</v>
      </c>
      <c r="HZ17" s="53">
        <f ca="1">'BingoCardGenerator.com'!$RS$6</f>
        <v>33</v>
      </c>
      <c r="IA17" s="53">
        <f ca="1">'BingoCardGenerator.com'!$RT$6</f>
        <v>52</v>
      </c>
      <c r="IB17" s="54">
        <f ca="1">'BingoCardGenerator.com'!$RU$6</f>
        <v>61</v>
      </c>
      <c r="IC17" s="43"/>
      <c r="ID17" s="52">
        <f ca="1">'BingoCardGenerator.com'!$RW$6</f>
        <v>14</v>
      </c>
      <c r="IE17" s="53">
        <f ca="1">'BingoCardGenerator.com'!$RX$6</f>
        <v>18</v>
      </c>
      <c r="IF17" s="53">
        <f ca="1">'BingoCardGenerator.com'!$RY$6</f>
        <v>37</v>
      </c>
      <c r="IG17" s="53">
        <f ca="1">'BingoCardGenerator.com'!$RZ$6</f>
        <v>52</v>
      </c>
      <c r="IH17" s="54">
        <f ca="1">'BingoCardGenerator.com'!$SA$6</f>
        <v>72</v>
      </c>
      <c r="II17" s="52">
        <f ca="1">'BingoCardGenerator.com'!$SM$6</f>
        <v>11</v>
      </c>
      <c r="IJ17" s="53">
        <f ca="1">'BingoCardGenerator.com'!$SN$6</f>
        <v>25</v>
      </c>
      <c r="IK17" s="53">
        <f ca="1">'BingoCardGenerator.com'!$SO$6</f>
        <v>35</v>
      </c>
      <c r="IL17" s="53">
        <f ca="1">'BingoCardGenerator.com'!$SP$6</f>
        <v>48</v>
      </c>
      <c r="IM17" s="54">
        <f ca="1">'BingoCardGenerator.com'!$SQ$6</f>
        <v>69</v>
      </c>
      <c r="IN17" s="43"/>
      <c r="IO17" s="52">
        <f ca="1">'BingoCardGenerator.com'!$SS$6</f>
        <v>2</v>
      </c>
      <c r="IP17" s="53">
        <f ca="1">'BingoCardGenerator.com'!$ST$6</f>
        <v>22</v>
      </c>
      <c r="IQ17" s="53">
        <f ca="1">'BingoCardGenerator.com'!$SU$6</f>
        <v>34</v>
      </c>
      <c r="IR17" s="53">
        <f ca="1">'BingoCardGenerator.com'!$SV$6</f>
        <v>47</v>
      </c>
      <c r="IS17" s="54">
        <f ca="1">'BingoCardGenerator.com'!$SW$6</f>
        <v>64</v>
      </c>
      <c r="IT17" s="52">
        <f ca="1">'BingoCardGenerator.com'!$TI$6</f>
        <v>15</v>
      </c>
      <c r="IU17" s="53">
        <f ca="1">'BingoCardGenerator.com'!$TJ$6</f>
        <v>17</v>
      </c>
      <c r="IV17" s="53">
        <f ca="1">'BingoCardGenerator.com'!$TK$6</f>
        <v>33</v>
      </c>
      <c r="IW17" s="53">
        <f ca="1">'BingoCardGenerator.com'!$TL$6</f>
        <v>58</v>
      </c>
      <c r="IX17" s="54">
        <f ca="1">'BingoCardGenerator.com'!$TM$6</f>
        <v>74</v>
      </c>
      <c r="IY17" s="43"/>
      <c r="IZ17" s="52">
        <f ca="1">'BingoCardGenerator.com'!$TO$6</f>
        <v>7</v>
      </c>
      <c r="JA17" s="53">
        <f ca="1">'BingoCardGenerator.com'!$TP$6</f>
        <v>23</v>
      </c>
      <c r="JB17" s="53">
        <f ca="1">'BingoCardGenerator.com'!$TQ$6</f>
        <v>33</v>
      </c>
      <c r="JC17" s="53">
        <f ca="1">'BingoCardGenerator.com'!$TR$6</f>
        <v>59</v>
      </c>
      <c r="JD17" s="54">
        <f ca="1">'BingoCardGenerator.com'!$TS$6</f>
        <v>61</v>
      </c>
      <c r="JE17" s="52">
        <f ca="1">'BingoCardGenerator.com'!$UE$6</f>
        <v>12</v>
      </c>
      <c r="JF17" s="53">
        <f ca="1">'BingoCardGenerator.com'!$UF$6</f>
        <v>27</v>
      </c>
      <c r="JG17" s="53">
        <f ca="1">'BingoCardGenerator.com'!$UG$6</f>
        <v>32</v>
      </c>
      <c r="JH17" s="53">
        <f ca="1">'BingoCardGenerator.com'!$UH$6</f>
        <v>54</v>
      </c>
      <c r="JI17" s="54">
        <f ca="1">'BingoCardGenerator.com'!$UI$6</f>
        <v>67</v>
      </c>
      <c r="JJ17" s="43"/>
      <c r="JK17" s="52">
        <f ca="1">'BingoCardGenerator.com'!$UK$6</f>
        <v>15</v>
      </c>
      <c r="JL17" s="53">
        <f ca="1">'BingoCardGenerator.com'!$UL$6</f>
        <v>26</v>
      </c>
      <c r="JM17" s="53">
        <f ca="1">'BingoCardGenerator.com'!$UM$6</f>
        <v>32</v>
      </c>
      <c r="JN17" s="53">
        <f ca="1">'BingoCardGenerator.com'!$UN$6</f>
        <v>49</v>
      </c>
      <c r="JO17" s="54">
        <f ca="1">'BingoCardGenerator.com'!$UO$6</f>
        <v>66</v>
      </c>
    </row>
    <row r="18" spans="1:275" s="198" customFormat="1" ht="22.9" customHeight="1">
      <c r="A18" s="191">
        <f>IF('Call Sheet'!$D$1=TRUE,C11,"")</f>
        <v>3</v>
      </c>
      <c r="B18" s="196"/>
      <c r="C18" s="144" t="str">
        <f>IF('Call Sheet'!$B$1=TRUE,Instructions!$D$17,"")</f>
        <v>Write the description here</v>
      </c>
      <c r="D18" s="196"/>
      <c r="E18" s="197">
        <f>IF('Call Sheet'!$D$1=TRUE,C11,"")</f>
        <v>3</v>
      </c>
      <c r="F18" s="196"/>
      <c r="G18" s="191">
        <f>IF('Call Sheet'!$D$1=TRUE,I11,"")</f>
        <v>4</v>
      </c>
      <c r="H18" s="196"/>
      <c r="I18" s="144" t="str">
        <f>IF('Call Sheet'!$B$1=TRUE,Instructions!$D$17,"")</f>
        <v>Write the description here</v>
      </c>
      <c r="J18" s="196"/>
      <c r="K18" s="197">
        <f>IF('Call Sheet'!$D$1=TRUE,I11,"")</f>
        <v>4</v>
      </c>
      <c r="L18" s="191">
        <f>IF('Call Sheet'!$D$1=TRUE,N11,"")</f>
        <v>7</v>
      </c>
      <c r="M18" s="196"/>
      <c r="N18" s="144" t="str">
        <f>IF('Call Sheet'!$B$1=TRUE,Instructions!$D$17,"")</f>
        <v>Write the description here</v>
      </c>
      <c r="O18" s="196"/>
      <c r="P18" s="197">
        <f>IF('Call Sheet'!$D$1=TRUE,N11,"")</f>
        <v>7</v>
      </c>
      <c r="Q18" s="196"/>
      <c r="R18" s="191">
        <f>IF('Call Sheet'!$D$1=TRUE,T11,"")</f>
        <v>8</v>
      </c>
      <c r="S18" s="196"/>
      <c r="T18" s="144" t="str">
        <f>IF('Call Sheet'!$B$1=TRUE,Instructions!$D$17,"")</f>
        <v>Write the description here</v>
      </c>
      <c r="U18" s="196"/>
      <c r="V18" s="197">
        <f>IF('Call Sheet'!$D$1=TRUE,T11,"")</f>
        <v>8</v>
      </c>
      <c r="W18" s="191">
        <f>IF('Call Sheet'!$D$1=TRUE,Y11,"")</f>
        <v>11</v>
      </c>
      <c r="X18" s="196"/>
      <c r="Y18" s="144" t="str">
        <f>IF('Call Sheet'!$B$1=TRUE,Instructions!$D$17,"")</f>
        <v>Write the description here</v>
      </c>
      <c r="Z18" s="196"/>
      <c r="AA18" s="197">
        <f>IF('Call Sheet'!$D$1=TRUE,Y11,"")</f>
        <v>11</v>
      </c>
      <c r="AB18" s="196"/>
      <c r="AC18" s="191">
        <f>IF('Call Sheet'!$D$1=TRUE,AE11,"")</f>
        <v>12</v>
      </c>
      <c r="AD18" s="196"/>
      <c r="AE18" s="144" t="str">
        <f>IF('Call Sheet'!$B$1=TRUE,Instructions!$D$17,"")</f>
        <v>Write the description here</v>
      </c>
      <c r="AF18" s="196"/>
      <c r="AG18" s="197">
        <f>IF('Call Sheet'!$D$1=TRUE,AE11,"")</f>
        <v>12</v>
      </c>
      <c r="AH18" s="191">
        <f>IF('Call Sheet'!$D$1=TRUE,AJ11,"")</f>
        <v>15</v>
      </c>
      <c r="AI18" s="196"/>
      <c r="AJ18" s="144" t="str">
        <f>IF('Call Sheet'!$B$1=TRUE,Instructions!$D$17,"")</f>
        <v>Write the description here</v>
      </c>
      <c r="AK18" s="196"/>
      <c r="AL18" s="197">
        <f>IF('Call Sheet'!$D$1=TRUE,AJ11,"")</f>
        <v>15</v>
      </c>
      <c r="AM18" s="196"/>
      <c r="AN18" s="191">
        <f>IF('Call Sheet'!$D$1=TRUE,AP11,"")</f>
        <v>16</v>
      </c>
      <c r="AO18" s="196"/>
      <c r="AP18" s="144" t="str">
        <f>IF('Call Sheet'!$B$1=TRUE,Instructions!$D$17,"")</f>
        <v>Write the description here</v>
      </c>
      <c r="AQ18" s="196"/>
      <c r="AR18" s="197">
        <f>IF('Call Sheet'!$D$1=TRUE,AP11,"")</f>
        <v>16</v>
      </c>
      <c r="AS18" s="191">
        <f>IF('Call Sheet'!$D$1=TRUE,AU11,"")</f>
        <v>19</v>
      </c>
      <c r="AT18" s="196"/>
      <c r="AU18" s="144" t="str">
        <f>IF('Call Sheet'!$B$1=TRUE,Instructions!$D$17,"")</f>
        <v>Write the description here</v>
      </c>
      <c r="AV18" s="196"/>
      <c r="AW18" s="197">
        <f>IF('Call Sheet'!$D$1=TRUE,AU11,"")</f>
        <v>19</v>
      </c>
      <c r="AX18" s="196"/>
      <c r="AY18" s="191">
        <f>IF('Call Sheet'!$D$1=TRUE,BA11,"")</f>
        <v>20</v>
      </c>
      <c r="AZ18" s="196"/>
      <c r="BA18" s="144" t="str">
        <f>IF('Call Sheet'!$B$1=TRUE,Instructions!$D$17,"")</f>
        <v>Write the description here</v>
      </c>
      <c r="BB18" s="196"/>
      <c r="BC18" s="197">
        <f>IF('Call Sheet'!$D$1=TRUE,BA11,"")</f>
        <v>20</v>
      </c>
      <c r="BD18" s="191">
        <f>IF('Call Sheet'!$D$1=TRUE,BF11,"")</f>
        <v>23</v>
      </c>
      <c r="BE18" s="196"/>
      <c r="BF18" s="144" t="str">
        <f>IF('Call Sheet'!$B$1=TRUE,Instructions!$D$17,"")</f>
        <v>Write the description here</v>
      </c>
      <c r="BG18" s="196"/>
      <c r="BH18" s="197">
        <f>IF('Call Sheet'!$D$1=TRUE,BF11,"")</f>
        <v>23</v>
      </c>
      <c r="BI18" s="196"/>
      <c r="BJ18" s="191">
        <f>IF('Call Sheet'!$D$1=TRUE,BL11,"")</f>
        <v>24</v>
      </c>
      <c r="BK18" s="196"/>
      <c r="BL18" s="144" t="str">
        <f>IF('Call Sheet'!$B$1=TRUE,Instructions!$D$17,"")</f>
        <v>Write the description here</v>
      </c>
      <c r="BM18" s="196"/>
      <c r="BN18" s="197">
        <f>IF('Call Sheet'!$D$1=TRUE,BL11,"")</f>
        <v>24</v>
      </c>
      <c r="BO18" s="191">
        <f>IF('Call Sheet'!$D$1=TRUE,BQ11,"")</f>
        <v>27</v>
      </c>
      <c r="BP18" s="196"/>
      <c r="BQ18" s="144" t="str">
        <f>IF('Call Sheet'!$B$1=TRUE,Instructions!$D$17,"")</f>
        <v>Write the description here</v>
      </c>
      <c r="BR18" s="196"/>
      <c r="BS18" s="197">
        <f>IF('Call Sheet'!$D$1=TRUE,BQ11,"")</f>
        <v>27</v>
      </c>
      <c r="BT18" s="196"/>
      <c r="BU18" s="191">
        <f>IF('Call Sheet'!$D$1=TRUE,BW11,"")</f>
        <v>28</v>
      </c>
      <c r="BV18" s="196"/>
      <c r="BW18" s="144" t="str">
        <f>IF('Call Sheet'!$B$1=TRUE,Instructions!$D$17,"")</f>
        <v>Write the description here</v>
      </c>
      <c r="BX18" s="196"/>
      <c r="BY18" s="197">
        <f>IF('Call Sheet'!$D$1=TRUE,BW11,"")</f>
        <v>28</v>
      </c>
      <c r="BZ18" s="191">
        <f>IF('Call Sheet'!$D$1=TRUE,CB11,"")</f>
        <v>31</v>
      </c>
      <c r="CA18" s="196"/>
      <c r="CB18" s="144" t="str">
        <f>IF('Call Sheet'!$B$1=TRUE,Instructions!$D$17,"")</f>
        <v>Write the description here</v>
      </c>
      <c r="CC18" s="196"/>
      <c r="CD18" s="197">
        <f>IF('Call Sheet'!$D$1=TRUE,CB11,"")</f>
        <v>31</v>
      </c>
      <c r="CE18" s="196"/>
      <c r="CF18" s="191">
        <f>IF('Call Sheet'!$D$1=TRUE,CH11,"")</f>
        <v>32</v>
      </c>
      <c r="CG18" s="196"/>
      <c r="CH18" s="144" t="str">
        <f>IF('Call Sheet'!$B$1=TRUE,Instructions!$D$17,"")</f>
        <v>Write the description here</v>
      </c>
      <c r="CI18" s="196"/>
      <c r="CJ18" s="197">
        <f>IF('Call Sheet'!$D$1=TRUE,CH11,"")</f>
        <v>32</v>
      </c>
      <c r="CK18" s="191">
        <f>IF('Call Sheet'!$D$1=TRUE,CM11,"")</f>
        <v>35</v>
      </c>
      <c r="CL18" s="196"/>
      <c r="CM18" s="144" t="str">
        <f>IF('Call Sheet'!$B$1=TRUE,Instructions!$D$17,"")</f>
        <v>Write the description here</v>
      </c>
      <c r="CN18" s="196"/>
      <c r="CO18" s="197">
        <f>IF('Call Sheet'!$D$1=TRUE,CM11,"")</f>
        <v>35</v>
      </c>
      <c r="CP18" s="196"/>
      <c r="CQ18" s="191">
        <f>IF('Call Sheet'!$D$1=TRUE,CS11,"")</f>
        <v>36</v>
      </c>
      <c r="CR18" s="196"/>
      <c r="CS18" s="144" t="str">
        <f>IF('Call Sheet'!$B$1=TRUE,Instructions!$D$17,"")</f>
        <v>Write the description here</v>
      </c>
      <c r="CT18" s="196"/>
      <c r="CU18" s="197">
        <f>IF('Call Sheet'!$D$1=TRUE,CS11,"")</f>
        <v>36</v>
      </c>
      <c r="CV18" s="191">
        <f>IF('Call Sheet'!$D$1=TRUE,CX11,"")</f>
        <v>39</v>
      </c>
      <c r="CW18" s="196"/>
      <c r="CX18" s="144" t="str">
        <f>IF('Call Sheet'!$B$1=TRUE,Instructions!$D$17,"")</f>
        <v>Write the description here</v>
      </c>
      <c r="CY18" s="196"/>
      <c r="CZ18" s="197">
        <f>IF('Call Sheet'!$D$1=TRUE,CX11,"")</f>
        <v>39</v>
      </c>
      <c r="DA18" s="196"/>
      <c r="DB18" s="191">
        <f>IF('Call Sheet'!$D$1=TRUE,DD11,"")</f>
        <v>40</v>
      </c>
      <c r="DC18" s="196"/>
      <c r="DD18" s="144" t="str">
        <f>IF('Call Sheet'!$B$1=TRUE,Instructions!$D$17,"")</f>
        <v>Write the description here</v>
      </c>
      <c r="DE18" s="196"/>
      <c r="DF18" s="197">
        <f>IF('Call Sheet'!$D$1=TRUE,DD11,"")</f>
        <v>40</v>
      </c>
      <c r="DG18" s="191">
        <f>IF('Call Sheet'!$D$1=TRUE,DI11,"")</f>
        <v>43</v>
      </c>
      <c r="DH18" s="196"/>
      <c r="DI18" s="144" t="str">
        <f>IF('Call Sheet'!$B$1=TRUE,Instructions!$D$17,"")</f>
        <v>Write the description here</v>
      </c>
      <c r="DJ18" s="196"/>
      <c r="DK18" s="197">
        <f>IF('Call Sheet'!$D$1=TRUE,DI11,"")</f>
        <v>43</v>
      </c>
      <c r="DL18" s="196"/>
      <c r="DM18" s="191">
        <f>IF('Call Sheet'!$D$1=TRUE,DO11,"")</f>
        <v>44</v>
      </c>
      <c r="DN18" s="196"/>
      <c r="DO18" s="144" t="str">
        <f>IF('Call Sheet'!$B$1=TRUE,Instructions!$D$17,"")</f>
        <v>Write the description here</v>
      </c>
      <c r="DP18" s="196"/>
      <c r="DQ18" s="197">
        <f>IF('Call Sheet'!$D$1=TRUE,DO11,"")</f>
        <v>44</v>
      </c>
      <c r="DR18" s="191">
        <f>IF('Call Sheet'!$D$1=TRUE,DT11,"")</f>
        <v>47</v>
      </c>
      <c r="DS18" s="196"/>
      <c r="DT18" s="144" t="str">
        <f>IF('Call Sheet'!$B$1=TRUE,Instructions!$D$17,"")</f>
        <v>Write the description here</v>
      </c>
      <c r="DU18" s="196"/>
      <c r="DV18" s="197">
        <f>IF('Call Sheet'!$D$1=TRUE,DT11,"")</f>
        <v>47</v>
      </c>
      <c r="DW18" s="196"/>
      <c r="DX18" s="191">
        <f>IF('Call Sheet'!$D$1=TRUE,DZ11,"")</f>
        <v>48</v>
      </c>
      <c r="DY18" s="196"/>
      <c r="DZ18" s="144" t="str">
        <f>IF('Call Sheet'!$B$1=TRUE,Instructions!$D$17,"")</f>
        <v>Write the description here</v>
      </c>
      <c r="EA18" s="196"/>
      <c r="EB18" s="197">
        <f>IF('Call Sheet'!$D$1=TRUE,DZ11,"")</f>
        <v>48</v>
      </c>
      <c r="EC18" s="191">
        <f>IF('Call Sheet'!$D$1=TRUE,EE11,"")</f>
        <v>51</v>
      </c>
      <c r="ED18" s="196"/>
      <c r="EE18" s="144" t="str">
        <f>IF('Call Sheet'!$B$1=TRUE,Instructions!$D$17,"")</f>
        <v>Write the description here</v>
      </c>
      <c r="EF18" s="196"/>
      <c r="EG18" s="197">
        <f>IF('Call Sheet'!$D$1=TRUE,EE11,"")</f>
        <v>51</v>
      </c>
      <c r="EH18" s="196"/>
      <c r="EI18" s="191">
        <f>IF('Call Sheet'!$D$1=TRUE,EK11,"")</f>
        <v>52</v>
      </c>
      <c r="EJ18" s="196"/>
      <c r="EK18" s="144" t="str">
        <f>IF('Call Sheet'!$B$1=TRUE,Instructions!$D$17,"")</f>
        <v>Write the description here</v>
      </c>
      <c r="EL18" s="196"/>
      <c r="EM18" s="197">
        <f>IF('Call Sheet'!$D$1=TRUE,EK11,"")</f>
        <v>52</v>
      </c>
      <c r="EN18" s="191">
        <f>IF('Call Sheet'!$D$1=TRUE,EP11,"")</f>
        <v>55</v>
      </c>
      <c r="EO18" s="196"/>
      <c r="EP18" s="144" t="str">
        <f>IF('Call Sheet'!$B$1=TRUE,Instructions!$D$17,"")</f>
        <v>Write the description here</v>
      </c>
      <c r="EQ18" s="196"/>
      <c r="ER18" s="197">
        <f>IF('Call Sheet'!$D$1=TRUE,EP11,"")</f>
        <v>55</v>
      </c>
      <c r="ES18" s="196"/>
      <c r="ET18" s="191">
        <f>IF('Call Sheet'!$D$1=TRUE,EV11,"")</f>
        <v>56</v>
      </c>
      <c r="EU18" s="196"/>
      <c r="EV18" s="144" t="str">
        <f>IF('Call Sheet'!$B$1=TRUE,Instructions!$D$17,"")</f>
        <v>Write the description here</v>
      </c>
      <c r="EW18" s="196"/>
      <c r="EX18" s="197">
        <f>IF('Call Sheet'!$D$1=TRUE,EV11,"")</f>
        <v>56</v>
      </c>
      <c r="EY18" s="191">
        <f>IF('Call Sheet'!$D$1=TRUE,FA11,"")</f>
        <v>59</v>
      </c>
      <c r="EZ18" s="196"/>
      <c r="FA18" s="144" t="str">
        <f>IF('Call Sheet'!$B$1=TRUE,Instructions!$D$17,"")</f>
        <v>Write the description here</v>
      </c>
      <c r="FB18" s="196"/>
      <c r="FC18" s="197">
        <f>IF('Call Sheet'!$D$1=TRUE,FA11,"")</f>
        <v>59</v>
      </c>
      <c r="FD18" s="196"/>
      <c r="FE18" s="191">
        <f>IF('Call Sheet'!$D$1=TRUE,FG11,"")</f>
        <v>60</v>
      </c>
      <c r="FF18" s="196"/>
      <c r="FG18" s="144" t="str">
        <f>IF('Call Sheet'!$B$1=TRUE,Instructions!$D$17,"")</f>
        <v>Write the description here</v>
      </c>
      <c r="FH18" s="196"/>
      <c r="FI18" s="197">
        <f>IF('Call Sheet'!$D$1=TRUE,FG11,"")</f>
        <v>60</v>
      </c>
      <c r="FJ18" s="191">
        <f>IF('Call Sheet'!$D$1=TRUE,FL11,"")</f>
        <v>63</v>
      </c>
      <c r="FK18" s="196"/>
      <c r="FL18" s="144" t="str">
        <f>IF('Call Sheet'!$B$1=TRUE,Instructions!$D$17,"")</f>
        <v>Write the description here</v>
      </c>
      <c r="FM18" s="196"/>
      <c r="FN18" s="197">
        <f>IF('Call Sheet'!$D$1=TRUE,FL11,"")</f>
        <v>63</v>
      </c>
      <c r="FO18" s="196"/>
      <c r="FP18" s="191">
        <f>IF('Call Sheet'!$D$1=TRUE,FR11,"")</f>
        <v>64</v>
      </c>
      <c r="FQ18" s="196"/>
      <c r="FR18" s="144" t="str">
        <f>IF('Call Sheet'!$B$1=TRUE,Instructions!$D$17,"")</f>
        <v>Write the description here</v>
      </c>
      <c r="FS18" s="196"/>
      <c r="FT18" s="197">
        <f>IF('Call Sheet'!$D$1=TRUE,FR11,"")</f>
        <v>64</v>
      </c>
      <c r="FU18" s="191">
        <f>IF('Call Sheet'!$D$1=TRUE,FW11,"")</f>
        <v>67</v>
      </c>
      <c r="FV18" s="196"/>
      <c r="FW18" s="144" t="str">
        <f>IF('Call Sheet'!$B$1=TRUE,Instructions!$D$17,"")</f>
        <v>Write the description here</v>
      </c>
      <c r="FX18" s="196"/>
      <c r="FY18" s="197">
        <f>IF('Call Sheet'!$D$1=TRUE,FW11,"")</f>
        <v>67</v>
      </c>
      <c r="FZ18" s="196"/>
      <c r="GA18" s="191">
        <f>IF('Call Sheet'!$D$1=TRUE,GC11,"")</f>
        <v>68</v>
      </c>
      <c r="GB18" s="196"/>
      <c r="GC18" s="144" t="str">
        <f>IF('Call Sheet'!$B$1=TRUE,Instructions!$D$17,"")</f>
        <v>Write the description here</v>
      </c>
      <c r="GD18" s="196"/>
      <c r="GE18" s="197">
        <f>IF('Call Sheet'!$D$1=TRUE,GC11,"")</f>
        <v>68</v>
      </c>
      <c r="GF18" s="191">
        <f>IF('Call Sheet'!$D$1=TRUE,GH11,"")</f>
        <v>71</v>
      </c>
      <c r="GG18" s="196"/>
      <c r="GH18" s="144" t="str">
        <f>IF('Call Sheet'!$B$1=TRUE,Instructions!$D$17,"")</f>
        <v>Write the description here</v>
      </c>
      <c r="GI18" s="196"/>
      <c r="GJ18" s="197">
        <f>IF('Call Sheet'!$D$1=TRUE,GH11,"")</f>
        <v>71</v>
      </c>
      <c r="GK18" s="196"/>
      <c r="GL18" s="191">
        <f>IF('Call Sheet'!$D$1=TRUE,GN11,"")</f>
        <v>72</v>
      </c>
      <c r="GM18" s="196"/>
      <c r="GN18" s="144" t="str">
        <f>IF('Call Sheet'!$B$1=TRUE,Instructions!$D$17,"")</f>
        <v>Write the description here</v>
      </c>
      <c r="GO18" s="196"/>
      <c r="GP18" s="197">
        <f>IF('Call Sheet'!$D$1=TRUE,GN11,"")</f>
        <v>72</v>
      </c>
      <c r="GQ18" s="191">
        <f>IF('Call Sheet'!$D$1=TRUE,GS11,"")</f>
        <v>75</v>
      </c>
      <c r="GR18" s="196"/>
      <c r="GS18" s="144" t="str">
        <f>IF('Call Sheet'!$B$1=TRUE,Instructions!$D$17,"")</f>
        <v>Write the description here</v>
      </c>
      <c r="GT18" s="196"/>
      <c r="GU18" s="197">
        <f>IF('Call Sheet'!$D$1=TRUE,GS11,"")</f>
        <v>75</v>
      </c>
      <c r="GV18" s="196"/>
      <c r="GW18" s="191">
        <f>IF('Call Sheet'!$D$1=TRUE,GY11,"")</f>
        <v>76</v>
      </c>
      <c r="GX18" s="196"/>
      <c r="GY18" s="144" t="str">
        <f>IF('Call Sheet'!$B$1=TRUE,Instructions!$D$17,"")</f>
        <v>Write the description here</v>
      </c>
      <c r="GZ18" s="196"/>
      <c r="HA18" s="197">
        <f>IF('Call Sheet'!$D$1=TRUE,GY11,"")</f>
        <v>76</v>
      </c>
      <c r="HB18" s="191">
        <f>IF('Call Sheet'!$D$1=TRUE,HD11,"")</f>
        <v>79</v>
      </c>
      <c r="HC18" s="196"/>
      <c r="HD18" s="144" t="str">
        <f>IF('Call Sheet'!$B$1=TRUE,Instructions!$D$17,"")</f>
        <v>Write the description here</v>
      </c>
      <c r="HE18" s="196"/>
      <c r="HF18" s="197">
        <f>IF('Call Sheet'!$D$1=TRUE,HD11,"")</f>
        <v>79</v>
      </c>
      <c r="HG18" s="196"/>
      <c r="HH18" s="191">
        <f>IF('Call Sheet'!$D$1=TRUE,HJ11,"")</f>
        <v>80</v>
      </c>
      <c r="HI18" s="196"/>
      <c r="HJ18" s="144" t="str">
        <f>IF('Call Sheet'!$B$1=TRUE,Instructions!$D$17,"")</f>
        <v>Write the description here</v>
      </c>
      <c r="HK18" s="196"/>
      <c r="HL18" s="197">
        <f>IF('Call Sheet'!$D$1=TRUE,HJ11,"")</f>
        <v>80</v>
      </c>
      <c r="HM18" s="191">
        <f>IF('Call Sheet'!$D$1=TRUE,HO11,"")</f>
        <v>83</v>
      </c>
      <c r="HN18" s="196"/>
      <c r="HO18" s="144" t="str">
        <f>IF('Call Sheet'!$B$1=TRUE,Instructions!$D$17,"")</f>
        <v>Write the description here</v>
      </c>
      <c r="HP18" s="196"/>
      <c r="HQ18" s="197">
        <f>IF('Call Sheet'!$D$1=TRUE,HO11,"")</f>
        <v>83</v>
      </c>
      <c r="HR18" s="196"/>
      <c r="HS18" s="191">
        <f>IF('Call Sheet'!$D$1=TRUE,HU11,"")</f>
        <v>84</v>
      </c>
      <c r="HT18" s="196"/>
      <c r="HU18" s="144" t="str">
        <f>IF('Call Sheet'!$B$1=TRUE,Instructions!$D$17,"")</f>
        <v>Write the description here</v>
      </c>
      <c r="HV18" s="196"/>
      <c r="HW18" s="197">
        <f>IF('Call Sheet'!$D$1=TRUE,HU11,"")</f>
        <v>84</v>
      </c>
      <c r="HX18" s="191">
        <f>IF('Call Sheet'!$D$1=TRUE,HZ11,"")</f>
        <v>87</v>
      </c>
      <c r="HY18" s="196"/>
      <c r="HZ18" s="144" t="str">
        <f>IF('Call Sheet'!$B$1=TRUE,Instructions!$D$17,"")</f>
        <v>Write the description here</v>
      </c>
      <c r="IA18" s="196"/>
      <c r="IB18" s="197">
        <f>IF('Call Sheet'!$D$1=TRUE,HZ11,"")</f>
        <v>87</v>
      </c>
      <c r="IC18" s="196"/>
      <c r="ID18" s="191">
        <f>IF('Call Sheet'!$D$1=TRUE,IF11,"")</f>
        <v>88</v>
      </c>
      <c r="IE18" s="196"/>
      <c r="IF18" s="144" t="str">
        <f>IF('Call Sheet'!$B$1=TRUE,Instructions!$D$17,"")</f>
        <v>Write the description here</v>
      </c>
      <c r="IG18" s="196"/>
      <c r="IH18" s="197">
        <f>IF('Call Sheet'!$D$1=TRUE,IF11,"")</f>
        <v>88</v>
      </c>
      <c r="II18" s="191">
        <f>IF('Call Sheet'!$D$1=TRUE,IK11,"")</f>
        <v>91</v>
      </c>
      <c r="IJ18" s="196"/>
      <c r="IK18" s="144" t="str">
        <f>IF('Call Sheet'!$B$1=TRUE,Instructions!$D$17,"")</f>
        <v>Write the description here</v>
      </c>
      <c r="IL18" s="196"/>
      <c r="IM18" s="197">
        <f>IF('Call Sheet'!$D$1=TRUE,IK11,"")</f>
        <v>91</v>
      </c>
      <c r="IN18" s="196"/>
      <c r="IO18" s="191">
        <f>IF('Call Sheet'!$D$1=TRUE,IQ11,"")</f>
        <v>92</v>
      </c>
      <c r="IP18" s="196"/>
      <c r="IQ18" s="144" t="str">
        <f>IF('Call Sheet'!$B$1=TRUE,Instructions!$D$17,"")</f>
        <v>Write the description here</v>
      </c>
      <c r="IR18" s="196"/>
      <c r="IS18" s="197">
        <f>IF('Call Sheet'!$D$1=TRUE,IQ11,"")</f>
        <v>92</v>
      </c>
      <c r="IT18" s="191">
        <f>IF('Call Sheet'!$D$1=TRUE,IV11,"")</f>
        <v>95</v>
      </c>
      <c r="IU18" s="196"/>
      <c r="IV18" s="144" t="str">
        <f>IF('Call Sheet'!$B$1=TRUE,Instructions!$D$17,"")</f>
        <v>Write the description here</v>
      </c>
      <c r="IW18" s="196"/>
      <c r="IX18" s="197">
        <f>IF('Call Sheet'!$D$1=TRUE,IV11,"")</f>
        <v>95</v>
      </c>
      <c r="IY18" s="196"/>
      <c r="IZ18" s="191">
        <f>IF('Call Sheet'!$D$1=TRUE,JB11,"")</f>
        <v>96</v>
      </c>
      <c r="JA18" s="196"/>
      <c r="JB18" s="144" t="str">
        <f>IF('Call Sheet'!$B$1=TRUE,Instructions!$D$17,"")</f>
        <v>Write the description here</v>
      </c>
      <c r="JC18" s="196"/>
      <c r="JD18" s="197">
        <f>IF('Call Sheet'!$D$1=TRUE,JB11,"")</f>
        <v>96</v>
      </c>
      <c r="JE18" s="191">
        <f>IF('Call Sheet'!$D$1=TRUE,JG11,"")</f>
        <v>99</v>
      </c>
      <c r="JF18" s="196"/>
      <c r="JG18" s="144" t="str">
        <f>IF('Call Sheet'!$B$1=TRUE,Instructions!$D$17,"")</f>
        <v>Write the description here</v>
      </c>
      <c r="JH18" s="196"/>
      <c r="JI18" s="197">
        <f>IF('Call Sheet'!$D$1=TRUE,JG11,"")</f>
        <v>99</v>
      </c>
      <c r="JJ18" s="196"/>
      <c r="JK18" s="191">
        <f>IF('Call Sheet'!$D$1=TRUE,JM11,"")</f>
        <v>100</v>
      </c>
      <c r="JL18" s="196"/>
      <c r="JM18" s="144" t="str">
        <f>IF('Call Sheet'!$B$1=TRUE,Instructions!$D$17,"")</f>
        <v>Write the description here</v>
      </c>
      <c r="JN18" s="196"/>
      <c r="JO18" s="197">
        <f>IF('Call Sheet'!$D$1=TRUE,JM11,"")</f>
        <v>100</v>
      </c>
    </row>
  </sheetData>
  <sheetProtection password="9F5E" sheet="1" objects="1" scenarios="1" formatCells="0" formatColumns="0" formatRows="0" selectLockedCells="1"/>
  <printOptions horizontalCentered="1" verticalCentered="1"/>
  <pageMargins left="0.5905511811023623" right="0.5905511811023623" top="0.5905511811023623" bottom="0.5905511811023623" header="0.3937007874015748" footer="0.3937007874015748"/>
  <pageSetup horizontalDpi="300" verticalDpi="300" orientation="portrait" pageOrder="overThenDown"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UE12"/>
  <sheetViews>
    <sheetView view="pageLayout" showRuler="0" zoomScale="65" zoomScalePageLayoutView="65" workbookViewId="0" topLeftCell="A1">
      <selection activeCell="F4" sqref="F4"/>
    </sheetView>
  </sheetViews>
  <sheetFormatPr defaultColWidth="10.421875" defaultRowHeight="16.5"/>
  <cols>
    <col min="1" max="550" width="12.140625" style="7" customWidth="1"/>
    <col min="551" max="16384" width="10.421875" style="7" customWidth="1"/>
  </cols>
  <sheetData>
    <row r="1" spans="1:550" s="182" customFormat="1" ht="31.35" customHeight="1">
      <c r="A1" s="178">
        <f>IF('Call Sheet'!$D$1=TRUE,C2,"")</f>
        <v>1</v>
      </c>
      <c r="B1" s="179"/>
      <c r="C1" s="179"/>
      <c r="D1" s="180"/>
      <c r="E1" s="181">
        <f>IF('Call Sheet'!$D$1=TRUE,C2,"")</f>
        <v>1</v>
      </c>
      <c r="F1" s="179"/>
      <c r="G1" s="178">
        <f>IF('Call Sheet'!$D$1=TRUE,I2,"")</f>
        <v>2</v>
      </c>
      <c r="H1" s="179"/>
      <c r="I1" s="179"/>
      <c r="J1" s="179"/>
      <c r="K1" s="181">
        <f>IF('Call Sheet'!$D$1=TRUE,I2,"")</f>
        <v>2</v>
      </c>
      <c r="L1" s="178">
        <f>IF('Call Sheet'!$D$1=TRUE,N2,"")</f>
        <v>3</v>
      </c>
      <c r="M1" s="179"/>
      <c r="N1" s="179"/>
      <c r="O1" s="180"/>
      <c r="P1" s="181">
        <f>IF('Call Sheet'!$D$1=TRUE,N2,"")</f>
        <v>3</v>
      </c>
      <c r="Q1" s="179"/>
      <c r="R1" s="178">
        <f>IF('Call Sheet'!$D$1=TRUE,T2,"")</f>
        <v>4</v>
      </c>
      <c r="S1" s="179"/>
      <c r="T1" s="179"/>
      <c r="U1" s="179"/>
      <c r="V1" s="181">
        <f>IF('Call Sheet'!$D$1=TRUE,T2,"")</f>
        <v>4</v>
      </c>
      <c r="W1" s="178">
        <f>IF('Call Sheet'!$D$1=TRUE,Y2,"")</f>
        <v>5</v>
      </c>
      <c r="X1" s="179"/>
      <c r="Y1" s="179"/>
      <c r="Z1" s="180"/>
      <c r="AA1" s="181">
        <f>IF('Call Sheet'!$D$1=TRUE,Y2,"")</f>
        <v>5</v>
      </c>
      <c r="AB1" s="179"/>
      <c r="AC1" s="178">
        <f>IF('Call Sheet'!$D$1=TRUE,AE2,"")</f>
        <v>6</v>
      </c>
      <c r="AD1" s="179"/>
      <c r="AE1" s="179"/>
      <c r="AF1" s="179"/>
      <c r="AG1" s="181">
        <f>IF('Call Sheet'!$D$1=TRUE,AE2,"")</f>
        <v>6</v>
      </c>
      <c r="AH1" s="178">
        <f>IF('Call Sheet'!$D$1=TRUE,AJ2,"")</f>
        <v>7</v>
      </c>
      <c r="AI1" s="179"/>
      <c r="AJ1" s="179"/>
      <c r="AK1" s="180"/>
      <c r="AL1" s="181">
        <f>IF('Call Sheet'!$D$1=TRUE,AJ2,"")</f>
        <v>7</v>
      </c>
      <c r="AM1" s="179"/>
      <c r="AN1" s="178">
        <f>IF('Call Sheet'!$D$1=TRUE,AP2,"")</f>
        <v>8</v>
      </c>
      <c r="AO1" s="179"/>
      <c r="AP1" s="179"/>
      <c r="AQ1" s="179"/>
      <c r="AR1" s="181">
        <f>IF('Call Sheet'!$D$1=TRUE,AP2,"")</f>
        <v>8</v>
      </c>
      <c r="AS1" s="178">
        <f>IF('Call Sheet'!$D$1=TRUE,AU2,"")</f>
        <v>9</v>
      </c>
      <c r="AT1" s="179"/>
      <c r="AU1" s="179"/>
      <c r="AV1" s="180"/>
      <c r="AW1" s="181">
        <f>IF('Call Sheet'!$D$1=TRUE,AU2,"")</f>
        <v>9</v>
      </c>
      <c r="AX1" s="179"/>
      <c r="AY1" s="178">
        <f>IF('Call Sheet'!$D$1=TRUE,BA2,"")</f>
        <v>10</v>
      </c>
      <c r="AZ1" s="179"/>
      <c r="BA1" s="179"/>
      <c r="BB1" s="179"/>
      <c r="BC1" s="181">
        <f>IF('Call Sheet'!$D$1=TRUE,BA2,"")</f>
        <v>10</v>
      </c>
      <c r="BD1" s="178">
        <f>IF('Call Sheet'!$D$1=TRUE,BF2,"")</f>
        <v>11</v>
      </c>
      <c r="BE1" s="179"/>
      <c r="BF1" s="179"/>
      <c r="BG1" s="180"/>
      <c r="BH1" s="181">
        <f>IF('Call Sheet'!$D$1=TRUE,BF2,"")</f>
        <v>11</v>
      </c>
      <c r="BI1" s="179"/>
      <c r="BJ1" s="178">
        <f>IF('Call Sheet'!$D$1=TRUE,BL2,"")</f>
        <v>12</v>
      </c>
      <c r="BK1" s="179"/>
      <c r="BL1" s="179"/>
      <c r="BM1" s="179"/>
      <c r="BN1" s="181">
        <f>IF('Call Sheet'!$D$1=TRUE,BL2,"")</f>
        <v>12</v>
      </c>
      <c r="BO1" s="178">
        <f>IF('Call Sheet'!$D$1=TRUE,BQ2,"")</f>
        <v>13</v>
      </c>
      <c r="BP1" s="179"/>
      <c r="BQ1" s="179"/>
      <c r="BR1" s="180"/>
      <c r="BS1" s="181">
        <f>IF('Call Sheet'!$D$1=TRUE,BQ2,"")</f>
        <v>13</v>
      </c>
      <c r="BT1" s="179"/>
      <c r="BU1" s="178">
        <f>IF('Call Sheet'!$D$1=TRUE,BW2,"")</f>
        <v>14</v>
      </c>
      <c r="BV1" s="179"/>
      <c r="BW1" s="179"/>
      <c r="BX1" s="179"/>
      <c r="BY1" s="181">
        <f>IF('Call Sheet'!$D$1=TRUE,BW2,"")</f>
        <v>14</v>
      </c>
      <c r="BZ1" s="178">
        <f>IF('Call Sheet'!$D$1=TRUE,CB2,"")</f>
        <v>15</v>
      </c>
      <c r="CA1" s="179"/>
      <c r="CB1" s="179"/>
      <c r="CC1" s="180"/>
      <c r="CD1" s="181">
        <f>IF('Call Sheet'!$D$1=TRUE,CB2,"")</f>
        <v>15</v>
      </c>
      <c r="CE1" s="179"/>
      <c r="CF1" s="178">
        <f>IF('Call Sheet'!$D$1=TRUE,CH2,"")</f>
        <v>16</v>
      </c>
      <c r="CG1" s="179"/>
      <c r="CH1" s="179"/>
      <c r="CI1" s="179"/>
      <c r="CJ1" s="181">
        <f>IF('Call Sheet'!$D$1=TRUE,CH2,"")</f>
        <v>16</v>
      </c>
      <c r="CK1" s="178">
        <f>IF('Call Sheet'!$D$1=TRUE,CM2,"")</f>
        <v>17</v>
      </c>
      <c r="CL1" s="179"/>
      <c r="CM1" s="179"/>
      <c r="CN1" s="180"/>
      <c r="CO1" s="181">
        <f>IF('Call Sheet'!$D$1=TRUE,CM2,"")</f>
        <v>17</v>
      </c>
      <c r="CP1" s="179"/>
      <c r="CQ1" s="178">
        <f>IF('Call Sheet'!$D$1=TRUE,CS2,"")</f>
        <v>18</v>
      </c>
      <c r="CR1" s="179"/>
      <c r="CS1" s="179"/>
      <c r="CT1" s="179"/>
      <c r="CU1" s="181">
        <f>IF('Call Sheet'!$D$1=TRUE,CS2,"")</f>
        <v>18</v>
      </c>
      <c r="CV1" s="178">
        <f>IF('Call Sheet'!$D$1=TRUE,CX2,"")</f>
        <v>19</v>
      </c>
      <c r="CW1" s="179"/>
      <c r="CX1" s="179"/>
      <c r="CY1" s="180"/>
      <c r="CZ1" s="181">
        <f>IF('Call Sheet'!$D$1=TRUE,CX2,"")</f>
        <v>19</v>
      </c>
      <c r="DA1" s="179"/>
      <c r="DB1" s="178">
        <f>IF('Call Sheet'!$D$1=TRUE,DD2,"")</f>
        <v>20</v>
      </c>
      <c r="DC1" s="179"/>
      <c r="DD1" s="179"/>
      <c r="DE1" s="179"/>
      <c r="DF1" s="181">
        <f>IF('Call Sheet'!$D$1=TRUE,DD2,"")</f>
        <v>20</v>
      </c>
      <c r="DG1" s="178">
        <f>IF('Call Sheet'!$D$1=TRUE,DI2,"")</f>
        <v>21</v>
      </c>
      <c r="DH1" s="179"/>
      <c r="DI1" s="179"/>
      <c r="DJ1" s="180"/>
      <c r="DK1" s="181">
        <f>IF('Call Sheet'!$D$1=TRUE,DI2,"")</f>
        <v>21</v>
      </c>
      <c r="DL1" s="179"/>
      <c r="DM1" s="178">
        <f>IF('Call Sheet'!$D$1=TRUE,DO2,"")</f>
        <v>22</v>
      </c>
      <c r="DN1" s="179"/>
      <c r="DO1" s="179"/>
      <c r="DP1" s="179"/>
      <c r="DQ1" s="181">
        <f>IF('Call Sheet'!$D$1=TRUE,DO2,"")</f>
        <v>22</v>
      </c>
      <c r="DR1" s="178">
        <f>IF('Call Sheet'!$D$1=TRUE,DT2,"")</f>
        <v>23</v>
      </c>
      <c r="DS1" s="179"/>
      <c r="DT1" s="179"/>
      <c r="DU1" s="180"/>
      <c r="DV1" s="181">
        <f>IF('Call Sheet'!$D$1=TRUE,DT2,"")</f>
        <v>23</v>
      </c>
      <c r="DW1" s="179"/>
      <c r="DX1" s="178">
        <f>IF('Call Sheet'!$D$1=TRUE,DZ2,"")</f>
        <v>24</v>
      </c>
      <c r="DY1" s="179"/>
      <c r="DZ1" s="179"/>
      <c r="EA1" s="179"/>
      <c r="EB1" s="181">
        <f>IF('Call Sheet'!$D$1=TRUE,DZ2,"")</f>
        <v>24</v>
      </c>
      <c r="EC1" s="178">
        <f>IF('Call Sheet'!$D$1=TRUE,EE2,"")</f>
        <v>25</v>
      </c>
      <c r="ED1" s="179"/>
      <c r="EE1" s="179"/>
      <c r="EF1" s="180"/>
      <c r="EG1" s="181">
        <f>IF('Call Sheet'!$D$1=TRUE,EE2,"")</f>
        <v>25</v>
      </c>
      <c r="EH1" s="179"/>
      <c r="EI1" s="178">
        <f>IF('Call Sheet'!$D$1=TRUE,EK2,"")</f>
        <v>26</v>
      </c>
      <c r="EJ1" s="179"/>
      <c r="EK1" s="179"/>
      <c r="EL1" s="179"/>
      <c r="EM1" s="181">
        <f>IF('Call Sheet'!$D$1=TRUE,EK2,"")</f>
        <v>26</v>
      </c>
      <c r="EN1" s="178">
        <f>IF('Call Sheet'!$D$1=TRUE,EP2,"")</f>
        <v>27</v>
      </c>
      <c r="EO1" s="179"/>
      <c r="EP1" s="179"/>
      <c r="EQ1" s="180"/>
      <c r="ER1" s="181">
        <f>IF('Call Sheet'!$D$1=TRUE,EP2,"")</f>
        <v>27</v>
      </c>
      <c r="ES1" s="179"/>
      <c r="ET1" s="178">
        <f>IF('Call Sheet'!$D$1=TRUE,EV2,"")</f>
        <v>28</v>
      </c>
      <c r="EU1" s="179"/>
      <c r="EV1" s="179"/>
      <c r="EW1" s="179"/>
      <c r="EX1" s="181">
        <f>IF('Call Sheet'!$D$1=TRUE,EV2,"")</f>
        <v>28</v>
      </c>
      <c r="EY1" s="178">
        <f>IF('Call Sheet'!$D$1=TRUE,FA2,"")</f>
        <v>29</v>
      </c>
      <c r="EZ1" s="179"/>
      <c r="FA1" s="179"/>
      <c r="FB1" s="180"/>
      <c r="FC1" s="181">
        <f>IF('Call Sheet'!$D$1=TRUE,FA2,"")</f>
        <v>29</v>
      </c>
      <c r="FD1" s="179"/>
      <c r="FE1" s="178">
        <f>IF('Call Sheet'!$D$1=TRUE,FG2,"")</f>
        <v>30</v>
      </c>
      <c r="FF1" s="179"/>
      <c r="FG1" s="179"/>
      <c r="FH1" s="179"/>
      <c r="FI1" s="181">
        <f>IF('Call Sheet'!$D$1=TRUE,FG2,"")</f>
        <v>30</v>
      </c>
      <c r="FJ1" s="178">
        <f>IF('Call Sheet'!$D$1=TRUE,FL2,"")</f>
        <v>31</v>
      </c>
      <c r="FK1" s="179"/>
      <c r="FL1" s="179"/>
      <c r="FM1" s="180"/>
      <c r="FN1" s="181">
        <f>IF('Call Sheet'!$D$1=TRUE,FL2,"")</f>
        <v>31</v>
      </c>
      <c r="FO1" s="179"/>
      <c r="FP1" s="178">
        <f>IF('Call Sheet'!$D$1=TRUE,FR2,"")</f>
        <v>32</v>
      </c>
      <c r="FQ1" s="179"/>
      <c r="FR1" s="179"/>
      <c r="FS1" s="179"/>
      <c r="FT1" s="181">
        <f>IF('Call Sheet'!$D$1=TRUE,FR2,"")</f>
        <v>32</v>
      </c>
      <c r="FU1" s="178">
        <f>IF('Call Sheet'!$D$1=TRUE,FW2,"")</f>
        <v>33</v>
      </c>
      <c r="FV1" s="179"/>
      <c r="FW1" s="179"/>
      <c r="FX1" s="180"/>
      <c r="FY1" s="181">
        <f>IF('Call Sheet'!$D$1=TRUE,FW2,"")</f>
        <v>33</v>
      </c>
      <c r="FZ1" s="179"/>
      <c r="GA1" s="178">
        <f>IF('Call Sheet'!$D$1=TRUE,GC2,"")</f>
        <v>34</v>
      </c>
      <c r="GB1" s="179"/>
      <c r="GC1" s="179"/>
      <c r="GD1" s="179"/>
      <c r="GE1" s="181">
        <f>IF('Call Sheet'!$D$1=TRUE,GC2,"")</f>
        <v>34</v>
      </c>
      <c r="GF1" s="178">
        <f>IF('Call Sheet'!$D$1=TRUE,GH2,"")</f>
        <v>35</v>
      </c>
      <c r="GG1" s="179"/>
      <c r="GH1" s="179"/>
      <c r="GI1" s="180"/>
      <c r="GJ1" s="181">
        <f>IF('Call Sheet'!$D$1=TRUE,GH2,"")</f>
        <v>35</v>
      </c>
      <c r="GK1" s="179"/>
      <c r="GL1" s="178">
        <f>IF('Call Sheet'!$D$1=TRUE,GN2,"")</f>
        <v>36</v>
      </c>
      <c r="GM1" s="179"/>
      <c r="GN1" s="179"/>
      <c r="GO1" s="179"/>
      <c r="GP1" s="181">
        <f>IF('Call Sheet'!$D$1=TRUE,GN2,"")</f>
        <v>36</v>
      </c>
      <c r="GQ1" s="178">
        <f>IF('Call Sheet'!$D$1=TRUE,GS2,"")</f>
        <v>37</v>
      </c>
      <c r="GR1" s="179"/>
      <c r="GS1" s="179"/>
      <c r="GT1" s="180"/>
      <c r="GU1" s="181">
        <f>IF('Call Sheet'!$D$1=TRUE,GS2,"")</f>
        <v>37</v>
      </c>
      <c r="GV1" s="179"/>
      <c r="GW1" s="178">
        <f>IF('Call Sheet'!$D$1=TRUE,GY2,"")</f>
        <v>38</v>
      </c>
      <c r="GX1" s="179"/>
      <c r="GY1" s="179"/>
      <c r="GZ1" s="179"/>
      <c r="HA1" s="181">
        <f>IF('Call Sheet'!$D$1=TRUE,GY2,"")</f>
        <v>38</v>
      </c>
      <c r="HB1" s="178">
        <f>IF('Call Sheet'!$D$1=TRUE,HD2,"")</f>
        <v>39</v>
      </c>
      <c r="HC1" s="179"/>
      <c r="HD1" s="179"/>
      <c r="HE1" s="180"/>
      <c r="HF1" s="181">
        <f>IF('Call Sheet'!$D$1=TRUE,HD2,"")</f>
        <v>39</v>
      </c>
      <c r="HG1" s="179"/>
      <c r="HH1" s="178">
        <f>IF('Call Sheet'!$D$1=TRUE,HJ2,"")</f>
        <v>40</v>
      </c>
      <c r="HI1" s="179"/>
      <c r="HJ1" s="179"/>
      <c r="HK1" s="179"/>
      <c r="HL1" s="181">
        <f>IF('Call Sheet'!$D$1=TRUE,HJ2,"")</f>
        <v>40</v>
      </c>
      <c r="HM1" s="178">
        <f>IF('Call Sheet'!$D$1=TRUE,HO2,"")</f>
        <v>41</v>
      </c>
      <c r="HN1" s="179"/>
      <c r="HO1" s="179"/>
      <c r="HP1" s="180"/>
      <c r="HQ1" s="181">
        <f>IF('Call Sheet'!$D$1=TRUE,HO2,"")</f>
        <v>41</v>
      </c>
      <c r="HR1" s="179"/>
      <c r="HS1" s="178">
        <f>IF('Call Sheet'!$D$1=TRUE,HU2,"")</f>
        <v>42</v>
      </c>
      <c r="HT1" s="179"/>
      <c r="HU1" s="179"/>
      <c r="HV1" s="179"/>
      <c r="HW1" s="181">
        <f>IF('Call Sheet'!$D$1=TRUE,HU2,"")</f>
        <v>42</v>
      </c>
      <c r="HX1" s="178">
        <f>IF('Call Sheet'!$D$1=TRUE,HZ2,"")</f>
        <v>43</v>
      </c>
      <c r="HY1" s="179"/>
      <c r="HZ1" s="179"/>
      <c r="IA1" s="180"/>
      <c r="IB1" s="181">
        <f>IF('Call Sheet'!$D$1=TRUE,HZ2,"")</f>
        <v>43</v>
      </c>
      <c r="IC1" s="179"/>
      <c r="ID1" s="178">
        <f>IF('Call Sheet'!$D$1=TRUE,IF2,"")</f>
        <v>44</v>
      </c>
      <c r="IE1" s="179"/>
      <c r="IF1" s="179"/>
      <c r="IG1" s="179"/>
      <c r="IH1" s="181">
        <f>IF('Call Sheet'!$D$1=TRUE,IF2,"")</f>
        <v>44</v>
      </c>
      <c r="II1" s="178">
        <f>IF('Call Sheet'!$D$1=TRUE,IK2,"")</f>
        <v>45</v>
      </c>
      <c r="IJ1" s="179"/>
      <c r="IK1" s="179"/>
      <c r="IL1" s="180"/>
      <c r="IM1" s="181">
        <f>IF('Call Sheet'!$D$1=TRUE,IK2,"")</f>
        <v>45</v>
      </c>
      <c r="IN1" s="179"/>
      <c r="IO1" s="178">
        <f>IF('Call Sheet'!$D$1=TRUE,IQ2,"")</f>
        <v>46</v>
      </c>
      <c r="IP1" s="179"/>
      <c r="IQ1" s="179"/>
      <c r="IR1" s="179"/>
      <c r="IS1" s="181">
        <f>IF('Call Sheet'!$D$1=TRUE,IQ2,"")</f>
        <v>46</v>
      </c>
      <c r="IT1" s="178">
        <f>IF('Call Sheet'!$D$1=TRUE,IV2,"")</f>
        <v>47</v>
      </c>
      <c r="IU1" s="179"/>
      <c r="IV1" s="179"/>
      <c r="IW1" s="180"/>
      <c r="IX1" s="181">
        <f>IF('Call Sheet'!$D$1=TRUE,IV2,"")</f>
        <v>47</v>
      </c>
      <c r="IY1" s="179"/>
      <c r="IZ1" s="178">
        <f>IF('Call Sheet'!$D$1=TRUE,JB2,"")</f>
        <v>48</v>
      </c>
      <c r="JA1" s="179"/>
      <c r="JB1" s="179"/>
      <c r="JC1" s="179"/>
      <c r="JD1" s="181">
        <f>IF('Call Sheet'!$D$1=TRUE,JB2,"")</f>
        <v>48</v>
      </c>
      <c r="JE1" s="178">
        <f>IF('Call Sheet'!$D$1=TRUE,JG2,"")</f>
        <v>49</v>
      </c>
      <c r="JF1" s="179"/>
      <c r="JG1" s="179"/>
      <c r="JH1" s="180"/>
      <c r="JI1" s="181">
        <f>IF('Call Sheet'!$D$1=TRUE,JG2,"")</f>
        <v>49</v>
      </c>
      <c r="JJ1" s="179"/>
      <c r="JK1" s="178">
        <f>IF('Call Sheet'!$D$1=TRUE,JM2,"")</f>
        <v>50</v>
      </c>
      <c r="JL1" s="179"/>
      <c r="JM1" s="179"/>
      <c r="JN1" s="179"/>
      <c r="JO1" s="181">
        <f>IF('Call Sheet'!$D$1=TRUE,JM2,"")</f>
        <v>50</v>
      </c>
      <c r="JP1" s="178">
        <f>IF('Call Sheet'!$D$1=TRUE,JR2,"")</f>
        <v>51</v>
      </c>
      <c r="JQ1" s="179"/>
      <c r="JR1" s="179"/>
      <c r="JS1" s="180"/>
      <c r="JT1" s="181">
        <f>IF('Call Sheet'!$D$1=TRUE,JR2,"")</f>
        <v>51</v>
      </c>
      <c r="JU1" s="179"/>
      <c r="JV1" s="178">
        <f>IF('Call Sheet'!$D$1=TRUE,JX2,"")</f>
        <v>52</v>
      </c>
      <c r="JW1" s="179"/>
      <c r="JX1" s="179"/>
      <c r="JY1" s="179"/>
      <c r="JZ1" s="181">
        <f>IF('Call Sheet'!$D$1=TRUE,JX2,"")</f>
        <v>52</v>
      </c>
      <c r="KA1" s="178">
        <f>IF('Call Sheet'!$D$1=TRUE,KC2,"")</f>
        <v>53</v>
      </c>
      <c r="KB1" s="179"/>
      <c r="KC1" s="179"/>
      <c r="KD1" s="180"/>
      <c r="KE1" s="181">
        <f>IF('Call Sheet'!$D$1=TRUE,KC2,"")</f>
        <v>53</v>
      </c>
      <c r="KF1" s="179"/>
      <c r="KG1" s="178">
        <f>IF('Call Sheet'!$D$1=TRUE,KI2,"")</f>
        <v>54</v>
      </c>
      <c r="KH1" s="179"/>
      <c r="KI1" s="179"/>
      <c r="KJ1" s="179"/>
      <c r="KK1" s="181">
        <f>IF('Call Sheet'!$D$1=TRUE,KI2,"")</f>
        <v>54</v>
      </c>
      <c r="KL1" s="178">
        <f>IF('Call Sheet'!$D$1=TRUE,KN2,"")</f>
        <v>55</v>
      </c>
      <c r="KM1" s="179"/>
      <c r="KN1" s="179"/>
      <c r="KO1" s="180"/>
      <c r="KP1" s="181">
        <f>IF('Call Sheet'!$D$1=TRUE,KN2,"")</f>
        <v>55</v>
      </c>
      <c r="KQ1" s="179"/>
      <c r="KR1" s="178">
        <f>IF('Call Sheet'!$D$1=TRUE,KT2,"")</f>
        <v>56</v>
      </c>
      <c r="KS1" s="179"/>
      <c r="KT1" s="179"/>
      <c r="KU1" s="179"/>
      <c r="KV1" s="181">
        <f>IF('Call Sheet'!$D$1=TRUE,KT2,"")</f>
        <v>56</v>
      </c>
      <c r="KW1" s="178">
        <f>IF('Call Sheet'!$D$1=TRUE,KY2,"")</f>
        <v>57</v>
      </c>
      <c r="KX1" s="179"/>
      <c r="KY1" s="179"/>
      <c r="KZ1" s="180"/>
      <c r="LA1" s="181">
        <f>IF('Call Sheet'!$D$1=TRUE,KY2,"")</f>
        <v>57</v>
      </c>
      <c r="LB1" s="179"/>
      <c r="LC1" s="178">
        <f>IF('Call Sheet'!$D$1=TRUE,LE2,"")</f>
        <v>58</v>
      </c>
      <c r="LD1" s="179"/>
      <c r="LE1" s="179"/>
      <c r="LF1" s="179"/>
      <c r="LG1" s="181">
        <f>IF('Call Sheet'!$D$1=TRUE,LE2,"")</f>
        <v>58</v>
      </c>
      <c r="LH1" s="178">
        <f>IF('Call Sheet'!$D$1=TRUE,LJ2,"")</f>
        <v>59</v>
      </c>
      <c r="LI1" s="179"/>
      <c r="LJ1" s="179"/>
      <c r="LK1" s="180"/>
      <c r="LL1" s="181">
        <f>IF('Call Sheet'!$D$1=TRUE,LJ2,"")</f>
        <v>59</v>
      </c>
      <c r="LM1" s="179"/>
      <c r="LN1" s="178">
        <f>IF('Call Sheet'!$D$1=TRUE,LP2,"")</f>
        <v>60</v>
      </c>
      <c r="LO1" s="179"/>
      <c r="LP1" s="179"/>
      <c r="LQ1" s="179"/>
      <c r="LR1" s="181">
        <f>IF('Call Sheet'!$D$1=TRUE,LP2,"")</f>
        <v>60</v>
      </c>
      <c r="LS1" s="178">
        <f>IF('Call Sheet'!$D$1=TRUE,LU2,"")</f>
        <v>61</v>
      </c>
      <c r="LT1" s="179"/>
      <c r="LU1" s="179"/>
      <c r="LV1" s="180"/>
      <c r="LW1" s="181">
        <f>IF('Call Sheet'!$D$1=TRUE,LU2,"")</f>
        <v>61</v>
      </c>
      <c r="LX1" s="179"/>
      <c r="LY1" s="178">
        <f>IF('Call Sheet'!$D$1=TRUE,MA2,"")</f>
        <v>62</v>
      </c>
      <c r="LZ1" s="179"/>
      <c r="MA1" s="179"/>
      <c r="MB1" s="179"/>
      <c r="MC1" s="181">
        <f>IF('Call Sheet'!$D$1=TRUE,MA2,"")</f>
        <v>62</v>
      </c>
      <c r="MD1" s="178">
        <f>IF('Call Sheet'!$D$1=TRUE,MF2,"")</f>
        <v>63</v>
      </c>
      <c r="ME1" s="179"/>
      <c r="MF1" s="179"/>
      <c r="MG1" s="180"/>
      <c r="MH1" s="181">
        <f>IF('Call Sheet'!$D$1=TRUE,MF2,"")</f>
        <v>63</v>
      </c>
      <c r="MI1" s="179"/>
      <c r="MJ1" s="178">
        <f>IF('Call Sheet'!$D$1=TRUE,ML2,"")</f>
        <v>64</v>
      </c>
      <c r="MK1" s="179"/>
      <c r="ML1" s="179"/>
      <c r="MM1" s="179"/>
      <c r="MN1" s="181">
        <f>IF('Call Sheet'!$D$1=TRUE,ML2,"")</f>
        <v>64</v>
      </c>
      <c r="MO1" s="178">
        <f>IF('Call Sheet'!$D$1=TRUE,MQ2,"")</f>
        <v>65</v>
      </c>
      <c r="MP1" s="179"/>
      <c r="MQ1" s="179"/>
      <c r="MR1" s="180"/>
      <c r="MS1" s="181">
        <f>IF('Call Sheet'!$D$1=TRUE,MQ2,"")</f>
        <v>65</v>
      </c>
      <c r="MT1" s="179"/>
      <c r="MU1" s="178">
        <f>IF('Call Sheet'!$D$1=TRUE,MW2,"")</f>
        <v>66</v>
      </c>
      <c r="MV1" s="179"/>
      <c r="MW1" s="179"/>
      <c r="MX1" s="179"/>
      <c r="MY1" s="181">
        <f>IF('Call Sheet'!$D$1=TRUE,MW2,"")</f>
        <v>66</v>
      </c>
      <c r="MZ1" s="178">
        <f>IF('Call Sheet'!$D$1=TRUE,NB2,"")</f>
        <v>67</v>
      </c>
      <c r="NA1" s="179"/>
      <c r="NB1" s="179"/>
      <c r="NC1" s="180"/>
      <c r="ND1" s="181">
        <f>IF('Call Sheet'!$D$1=TRUE,NB2,"")</f>
        <v>67</v>
      </c>
      <c r="NE1" s="179"/>
      <c r="NF1" s="178">
        <f>IF('Call Sheet'!$D$1=TRUE,NH2,"")</f>
        <v>68</v>
      </c>
      <c r="NG1" s="179"/>
      <c r="NH1" s="179"/>
      <c r="NI1" s="179"/>
      <c r="NJ1" s="181">
        <f>IF('Call Sheet'!$D$1=TRUE,NH2,"")</f>
        <v>68</v>
      </c>
      <c r="NK1" s="178">
        <f>IF('Call Sheet'!$D$1=TRUE,NM2,"")</f>
        <v>69</v>
      </c>
      <c r="NL1" s="179"/>
      <c r="NM1" s="179"/>
      <c r="NN1" s="180"/>
      <c r="NO1" s="181">
        <f>IF('Call Sheet'!$D$1=TRUE,NM2,"")</f>
        <v>69</v>
      </c>
      <c r="NP1" s="179"/>
      <c r="NQ1" s="178">
        <f>IF('Call Sheet'!$D$1=TRUE,NS2,"")</f>
        <v>70</v>
      </c>
      <c r="NR1" s="179"/>
      <c r="NS1" s="179"/>
      <c r="NT1" s="179"/>
      <c r="NU1" s="181">
        <f>IF('Call Sheet'!$D$1=TRUE,NS2,"")</f>
        <v>70</v>
      </c>
      <c r="NV1" s="178">
        <f>IF('Call Sheet'!$D$1=TRUE,NX2,"")</f>
        <v>71</v>
      </c>
      <c r="NW1" s="179"/>
      <c r="NX1" s="179"/>
      <c r="NY1" s="180"/>
      <c r="NZ1" s="181">
        <f>IF('Call Sheet'!$D$1=TRUE,NX2,"")</f>
        <v>71</v>
      </c>
      <c r="OA1" s="179"/>
      <c r="OB1" s="178">
        <f>IF('Call Sheet'!$D$1=TRUE,OD2,"")</f>
        <v>72</v>
      </c>
      <c r="OC1" s="179"/>
      <c r="OD1" s="179"/>
      <c r="OE1" s="179"/>
      <c r="OF1" s="181">
        <f>IF('Call Sheet'!$D$1=TRUE,OD2,"")</f>
        <v>72</v>
      </c>
      <c r="OG1" s="178">
        <f>IF('Call Sheet'!$D$1=TRUE,OI2,"")</f>
        <v>73</v>
      </c>
      <c r="OH1" s="179"/>
      <c r="OI1" s="179"/>
      <c r="OJ1" s="180"/>
      <c r="OK1" s="181">
        <f>IF('Call Sheet'!$D$1=TRUE,OI2,"")</f>
        <v>73</v>
      </c>
      <c r="OL1" s="179"/>
      <c r="OM1" s="178">
        <f>IF('Call Sheet'!$D$1=TRUE,OO2,"")</f>
        <v>74</v>
      </c>
      <c r="ON1" s="179"/>
      <c r="OO1" s="179"/>
      <c r="OP1" s="179"/>
      <c r="OQ1" s="181">
        <f>IF('Call Sheet'!$D$1=TRUE,OO2,"")</f>
        <v>74</v>
      </c>
      <c r="OR1" s="178">
        <f>IF('Call Sheet'!$D$1=TRUE,OT2,"")</f>
        <v>75</v>
      </c>
      <c r="OS1" s="179"/>
      <c r="OT1" s="179"/>
      <c r="OU1" s="180"/>
      <c r="OV1" s="181">
        <f>IF('Call Sheet'!$D$1=TRUE,OT2,"")</f>
        <v>75</v>
      </c>
      <c r="OW1" s="179"/>
      <c r="OX1" s="178">
        <f>IF('Call Sheet'!$D$1=TRUE,OZ2,"")</f>
        <v>76</v>
      </c>
      <c r="OY1" s="179"/>
      <c r="OZ1" s="179"/>
      <c r="PA1" s="179"/>
      <c r="PB1" s="181">
        <f>IF('Call Sheet'!$D$1=TRUE,OZ2,"")</f>
        <v>76</v>
      </c>
      <c r="PC1" s="178">
        <f>IF('Call Sheet'!$D$1=TRUE,PE2,"")</f>
        <v>77</v>
      </c>
      <c r="PD1" s="179"/>
      <c r="PE1" s="179"/>
      <c r="PF1" s="180"/>
      <c r="PG1" s="181">
        <f>IF('Call Sheet'!$D$1=TRUE,PE2,"")</f>
        <v>77</v>
      </c>
      <c r="PH1" s="179"/>
      <c r="PI1" s="178">
        <f>IF('Call Sheet'!$D$1=TRUE,PK2,"")</f>
        <v>78</v>
      </c>
      <c r="PJ1" s="179"/>
      <c r="PK1" s="179"/>
      <c r="PL1" s="179"/>
      <c r="PM1" s="181">
        <f>IF('Call Sheet'!$D$1=TRUE,PK2,"")</f>
        <v>78</v>
      </c>
      <c r="PN1" s="178">
        <f>IF('Call Sheet'!$D$1=TRUE,PP2,"")</f>
        <v>79</v>
      </c>
      <c r="PO1" s="179"/>
      <c r="PP1" s="179"/>
      <c r="PQ1" s="180"/>
      <c r="PR1" s="181">
        <f>IF('Call Sheet'!$D$1=TRUE,PP2,"")</f>
        <v>79</v>
      </c>
      <c r="PS1" s="179"/>
      <c r="PT1" s="178">
        <f>IF('Call Sheet'!$D$1=TRUE,PV2,"")</f>
        <v>80</v>
      </c>
      <c r="PU1" s="179"/>
      <c r="PV1" s="179"/>
      <c r="PW1" s="179"/>
      <c r="PX1" s="181">
        <f>IF('Call Sheet'!$D$1=TRUE,PV2,"")</f>
        <v>80</v>
      </c>
      <c r="PY1" s="178">
        <f>IF('Call Sheet'!$D$1=TRUE,QA2,"")</f>
        <v>81</v>
      </c>
      <c r="PZ1" s="179"/>
      <c r="QA1" s="179"/>
      <c r="QB1" s="180"/>
      <c r="QC1" s="181">
        <f>IF('Call Sheet'!$D$1=TRUE,QA2,"")</f>
        <v>81</v>
      </c>
      <c r="QD1" s="179"/>
      <c r="QE1" s="178">
        <f>IF('Call Sheet'!$D$1=TRUE,QG2,"")</f>
        <v>82</v>
      </c>
      <c r="QF1" s="179"/>
      <c r="QG1" s="179"/>
      <c r="QH1" s="179"/>
      <c r="QI1" s="181">
        <f>IF('Call Sheet'!$D$1=TRUE,QG2,"")</f>
        <v>82</v>
      </c>
      <c r="QJ1" s="178">
        <f>IF('Call Sheet'!$D$1=TRUE,QL2,"")</f>
        <v>83</v>
      </c>
      <c r="QK1" s="179"/>
      <c r="QL1" s="179"/>
      <c r="QM1" s="180"/>
      <c r="QN1" s="181">
        <f>IF('Call Sheet'!$D$1=TRUE,QL2,"")</f>
        <v>83</v>
      </c>
      <c r="QO1" s="179"/>
      <c r="QP1" s="178">
        <f>IF('Call Sheet'!$D$1=TRUE,QR2,"")</f>
        <v>84</v>
      </c>
      <c r="QQ1" s="179"/>
      <c r="QR1" s="179"/>
      <c r="QS1" s="179"/>
      <c r="QT1" s="181">
        <f>IF('Call Sheet'!$D$1=TRUE,QR2,"")</f>
        <v>84</v>
      </c>
      <c r="QU1" s="178">
        <f>IF('Call Sheet'!$D$1=TRUE,QW2,"")</f>
        <v>85</v>
      </c>
      <c r="QV1" s="179"/>
      <c r="QW1" s="179"/>
      <c r="QX1" s="180"/>
      <c r="QY1" s="181">
        <f>IF('Call Sheet'!$D$1=TRUE,QW2,"")</f>
        <v>85</v>
      </c>
      <c r="QZ1" s="179"/>
      <c r="RA1" s="178">
        <f>IF('Call Sheet'!$D$1=TRUE,RC2,"")</f>
        <v>86</v>
      </c>
      <c r="RB1" s="179"/>
      <c r="RC1" s="179"/>
      <c r="RD1" s="179"/>
      <c r="RE1" s="181">
        <f>IF('Call Sheet'!$D$1=TRUE,RC2,"")</f>
        <v>86</v>
      </c>
      <c r="RF1" s="178">
        <f>IF('Call Sheet'!$D$1=TRUE,RH2,"")</f>
        <v>87</v>
      </c>
      <c r="RG1" s="179"/>
      <c r="RH1" s="179"/>
      <c r="RI1" s="180"/>
      <c r="RJ1" s="181">
        <f>IF('Call Sheet'!$D$1=TRUE,RH2,"")</f>
        <v>87</v>
      </c>
      <c r="RK1" s="179"/>
      <c r="RL1" s="178">
        <f>IF('Call Sheet'!$D$1=TRUE,RN2,"")</f>
        <v>88</v>
      </c>
      <c r="RM1" s="179"/>
      <c r="RN1" s="179"/>
      <c r="RO1" s="179"/>
      <c r="RP1" s="181">
        <f>IF('Call Sheet'!$D$1=TRUE,RN2,"")</f>
        <v>88</v>
      </c>
      <c r="RQ1" s="178">
        <f>IF('Call Sheet'!$D$1=TRUE,RS2,"")</f>
        <v>89</v>
      </c>
      <c r="RR1" s="179"/>
      <c r="RS1" s="179"/>
      <c r="RT1" s="180"/>
      <c r="RU1" s="181">
        <f>IF('Call Sheet'!$D$1=TRUE,RS2,"")</f>
        <v>89</v>
      </c>
      <c r="RV1" s="179"/>
      <c r="RW1" s="178">
        <f>IF('Call Sheet'!$D$1=TRUE,RY2,"")</f>
        <v>90</v>
      </c>
      <c r="RX1" s="179"/>
      <c r="RY1" s="179"/>
      <c r="RZ1" s="179"/>
      <c r="SA1" s="181">
        <f>IF('Call Sheet'!$D$1=TRUE,RY2,"")</f>
        <v>90</v>
      </c>
      <c r="SB1" s="178">
        <f>IF('Call Sheet'!$D$1=TRUE,SD2,"")</f>
        <v>91</v>
      </c>
      <c r="SC1" s="179"/>
      <c r="SD1" s="179"/>
      <c r="SE1" s="180"/>
      <c r="SF1" s="181">
        <f>IF('Call Sheet'!$D$1=TRUE,SD2,"")</f>
        <v>91</v>
      </c>
      <c r="SG1" s="179"/>
      <c r="SH1" s="178">
        <f>IF('Call Sheet'!$D$1=TRUE,SJ2,"")</f>
        <v>92</v>
      </c>
      <c r="SI1" s="179"/>
      <c r="SJ1" s="179"/>
      <c r="SK1" s="179"/>
      <c r="SL1" s="181">
        <f>IF('Call Sheet'!$D$1=TRUE,SJ2,"")</f>
        <v>92</v>
      </c>
      <c r="SM1" s="178">
        <f>IF('Call Sheet'!$D$1=TRUE,SO2,"")</f>
        <v>93</v>
      </c>
      <c r="SN1" s="179"/>
      <c r="SO1" s="179"/>
      <c r="SP1" s="180"/>
      <c r="SQ1" s="181">
        <f>IF('Call Sheet'!$D$1=TRUE,SO2,"")</f>
        <v>93</v>
      </c>
      <c r="SR1" s="179"/>
      <c r="SS1" s="178">
        <f>IF('Call Sheet'!$D$1=TRUE,SU2,"")</f>
        <v>94</v>
      </c>
      <c r="ST1" s="179"/>
      <c r="SU1" s="179"/>
      <c r="SV1" s="179"/>
      <c r="SW1" s="181">
        <f>IF('Call Sheet'!$D$1=TRUE,SU2,"")</f>
        <v>94</v>
      </c>
      <c r="SX1" s="178">
        <f>IF('Call Sheet'!$D$1=TRUE,SZ2,"")</f>
        <v>95</v>
      </c>
      <c r="SY1" s="179"/>
      <c r="SZ1" s="179"/>
      <c r="TA1" s="180"/>
      <c r="TB1" s="181">
        <f>IF('Call Sheet'!$D$1=TRUE,SZ2,"")</f>
        <v>95</v>
      </c>
      <c r="TC1" s="179"/>
      <c r="TD1" s="178">
        <f>IF('Call Sheet'!$D$1=TRUE,TF2,"")</f>
        <v>96</v>
      </c>
      <c r="TE1" s="179"/>
      <c r="TF1" s="179"/>
      <c r="TG1" s="179"/>
      <c r="TH1" s="181">
        <f>IF('Call Sheet'!$D$1=TRUE,TF2,"")</f>
        <v>96</v>
      </c>
      <c r="TI1" s="178">
        <f>IF('Call Sheet'!$D$1=TRUE,TK2,"")</f>
        <v>97</v>
      </c>
      <c r="TJ1" s="179"/>
      <c r="TK1" s="179"/>
      <c r="TL1" s="180"/>
      <c r="TM1" s="181">
        <f>IF('Call Sheet'!$D$1=TRUE,TK2,"")</f>
        <v>97</v>
      </c>
      <c r="TN1" s="179"/>
      <c r="TO1" s="178">
        <f>IF('Call Sheet'!$D$1=TRUE,TQ2,"")</f>
        <v>98</v>
      </c>
      <c r="TP1" s="179"/>
      <c r="TQ1" s="179"/>
      <c r="TR1" s="179"/>
      <c r="TS1" s="181">
        <f>IF('Call Sheet'!$D$1=TRUE,TQ2,"")</f>
        <v>98</v>
      </c>
      <c r="TT1" s="178">
        <f>IF('Call Sheet'!$D$1=TRUE,TV2,"")</f>
        <v>99</v>
      </c>
      <c r="TU1" s="179"/>
      <c r="TV1" s="179"/>
      <c r="TW1" s="180"/>
      <c r="TX1" s="181">
        <f>IF('Call Sheet'!$D$1=TRUE,TV2,"")</f>
        <v>99</v>
      </c>
      <c r="TY1" s="179"/>
      <c r="TZ1" s="178">
        <f>IF('Call Sheet'!$D$1=TRUE,UB2,"")</f>
        <v>100</v>
      </c>
      <c r="UA1" s="179"/>
      <c r="UB1" s="179"/>
      <c r="UC1" s="179"/>
      <c r="UD1" s="181">
        <f>IF('Call Sheet'!$D$1=TRUE,UB2,"")</f>
        <v>100</v>
      </c>
    </row>
    <row r="2" spans="1:550" s="137" customFormat="1" ht="22.35" customHeight="1">
      <c r="A2" s="134"/>
      <c r="B2" s="135"/>
      <c r="C2" s="128">
        <f>'BingoCardGenerator.com'!C$37</f>
        <v>1</v>
      </c>
      <c r="D2" s="135"/>
      <c r="E2" s="134"/>
      <c r="F2" s="136"/>
      <c r="G2" s="134"/>
      <c r="H2" s="135"/>
      <c r="I2" s="128">
        <f>'BingoCardGenerator.com'!I$37</f>
        <v>2</v>
      </c>
      <c r="J2" s="135"/>
      <c r="K2" s="134"/>
      <c r="L2" s="134"/>
      <c r="M2" s="135"/>
      <c r="N2" s="128">
        <f>'BingoCardGenerator.com'!N$37</f>
        <v>3</v>
      </c>
      <c r="O2" s="135"/>
      <c r="P2" s="134"/>
      <c r="Q2" s="136"/>
      <c r="R2" s="134"/>
      <c r="S2" s="135"/>
      <c r="T2" s="128">
        <f>'BingoCardGenerator.com'!T$37</f>
        <v>4</v>
      </c>
      <c r="U2" s="135"/>
      <c r="V2" s="134"/>
      <c r="W2" s="134"/>
      <c r="X2" s="135"/>
      <c r="Y2" s="128">
        <f>'BingoCardGenerator.com'!Y$37</f>
        <v>5</v>
      </c>
      <c r="Z2" s="135"/>
      <c r="AA2" s="134"/>
      <c r="AB2" s="136"/>
      <c r="AC2" s="134"/>
      <c r="AD2" s="135"/>
      <c r="AE2" s="128">
        <f>'BingoCardGenerator.com'!AE$37</f>
        <v>6</v>
      </c>
      <c r="AF2" s="135"/>
      <c r="AG2" s="134"/>
      <c r="AH2" s="134"/>
      <c r="AI2" s="135"/>
      <c r="AJ2" s="128">
        <f>'BingoCardGenerator.com'!AJ$37</f>
        <v>7</v>
      </c>
      <c r="AK2" s="135"/>
      <c r="AL2" s="134"/>
      <c r="AM2" s="136"/>
      <c r="AN2" s="134"/>
      <c r="AO2" s="135"/>
      <c r="AP2" s="128">
        <f>'BingoCardGenerator.com'!AP$37</f>
        <v>8</v>
      </c>
      <c r="AQ2" s="135"/>
      <c r="AR2" s="134"/>
      <c r="AS2" s="134"/>
      <c r="AT2" s="135"/>
      <c r="AU2" s="128">
        <f>'BingoCardGenerator.com'!AU$37</f>
        <v>9</v>
      </c>
      <c r="AV2" s="135"/>
      <c r="AW2" s="134"/>
      <c r="AX2" s="136"/>
      <c r="AY2" s="134"/>
      <c r="AZ2" s="135"/>
      <c r="BA2" s="128">
        <f>'BingoCardGenerator.com'!BA$37</f>
        <v>10</v>
      </c>
      <c r="BB2" s="135"/>
      <c r="BC2" s="134"/>
      <c r="BD2" s="134"/>
      <c r="BE2" s="135"/>
      <c r="BF2" s="128">
        <f>'BingoCardGenerator.com'!BF$37</f>
        <v>11</v>
      </c>
      <c r="BG2" s="135"/>
      <c r="BH2" s="134"/>
      <c r="BI2" s="136"/>
      <c r="BJ2" s="134"/>
      <c r="BK2" s="135"/>
      <c r="BL2" s="128">
        <f>'BingoCardGenerator.com'!BL$37</f>
        <v>12</v>
      </c>
      <c r="BM2" s="135"/>
      <c r="BN2" s="134"/>
      <c r="BO2" s="134"/>
      <c r="BP2" s="135"/>
      <c r="BQ2" s="128">
        <f>'BingoCardGenerator.com'!BQ$37</f>
        <v>13</v>
      </c>
      <c r="BR2" s="135"/>
      <c r="BS2" s="134"/>
      <c r="BT2" s="136"/>
      <c r="BU2" s="134"/>
      <c r="BV2" s="135"/>
      <c r="BW2" s="128">
        <f>'BingoCardGenerator.com'!BW$37</f>
        <v>14</v>
      </c>
      <c r="BX2" s="135"/>
      <c r="BY2" s="134"/>
      <c r="BZ2" s="134"/>
      <c r="CA2" s="135"/>
      <c r="CB2" s="128">
        <f>'BingoCardGenerator.com'!CB$37</f>
        <v>15</v>
      </c>
      <c r="CC2" s="135"/>
      <c r="CD2" s="134"/>
      <c r="CE2" s="136"/>
      <c r="CF2" s="134"/>
      <c r="CG2" s="135"/>
      <c r="CH2" s="128">
        <f>'BingoCardGenerator.com'!CH$37</f>
        <v>16</v>
      </c>
      <c r="CI2" s="135"/>
      <c r="CJ2" s="134"/>
      <c r="CK2" s="134"/>
      <c r="CL2" s="135"/>
      <c r="CM2" s="128">
        <f>'BingoCardGenerator.com'!CM$37</f>
        <v>17</v>
      </c>
      <c r="CN2" s="135"/>
      <c r="CO2" s="134"/>
      <c r="CP2" s="136"/>
      <c r="CQ2" s="134"/>
      <c r="CR2" s="135"/>
      <c r="CS2" s="128">
        <f>'BingoCardGenerator.com'!CS$37</f>
        <v>18</v>
      </c>
      <c r="CT2" s="135"/>
      <c r="CU2" s="134"/>
      <c r="CV2" s="134"/>
      <c r="CW2" s="135"/>
      <c r="CX2" s="128">
        <f>'BingoCardGenerator.com'!CX$37</f>
        <v>19</v>
      </c>
      <c r="CY2" s="135"/>
      <c r="CZ2" s="134"/>
      <c r="DA2" s="136"/>
      <c r="DB2" s="134"/>
      <c r="DC2" s="135"/>
      <c r="DD2" s="128">
        <f>'BingoCardGenerator.com'!DD$37</f>
        <v>20</v>
      </c>
      <c r="DE2" s="135"/>
      <c r="DF2" s="134"/>
      <c r="DG2" s="134"/>
      <c r="DH2" s="135"/>
      <c r="DI2" s="128">
        <f>'BingoCardGenerator.com'!DI$37</f>
        <v>21</v>
      </c>
      <c r="DJ2" s="135"/>
      <c r="DK2" s="134"/>
      <c r="DL2" s="136"/>
      <c r="DM2" s="134"/>
      <c r="DN2" s="135"/>
      <c r="DO2" s="128">
        <f>'BingoCardGenerator.com'!DO$37</f>
        <v>22</v>
      </c>
      <c r="DP2" s="135"/>
      <c r="DQ2" s="134"/>
      <c r="DR2" s="134"/>
      <c r="DS2" s="135"/>
      <c r="DT2" s="128">
        <f>'BingoCardGenerator.com'!DT$37</f>
        <v>23</v>
      </c>
      <c r="DU2" s="135"/>
      <c r="DV2" s="134"/>
      <c r="DW2" s="136"/>
      <c r="DX2" s="134"/>
      <c r="DY2" s="135"/>
      <c r="DZ2" s="128">
        <f>'BingoCardGenerator.com'!DZ$37</f>
        <v>24</v>
      </c>
      <c r="EA2" s="135"/>
      <c r="EB2" s="134"/>
      <c r="EC2" s="134"/>
      <c r="ED2" s="135"/>
      <c r="EE2" s="128">
        <f>'BingoCardGenerator.com'!EE$37</f>
        <v>25</v>
      </c>
      <c r="EF2" s="135"/>
      <c r="EG2" s="134"/>
      <c r="EH2" s="136"/>
      <c r="EI2" s="134"/>
      <c r="EJ2" s="135"/>
      <c r="EK2" s="128">
        <f>'BingoCardGenerator.com'!EK$37</f>
        <v>26</v>
      </c>
      <c r="EL2" s="135"/>
      <c r="EM2" s="134"/>
      <c r="EN2" s="134"/>
      <c r="EO2" s="135"/>
      <c r="EP2" s="128">
        <f>'BingoCardGenerator.com'!EP$37</f>
        <v>27</v>
      </c>
      <c r="EQ2" s="135"/>
      <c r="ER2" s="134"/>
      <c r="ES2" s="136"/>
      <c r="ET2" s="134"/>
      <c r="EU2" s="135"/>
      <c r="EV2" s="128">
        <f>'BingoCardGenerator.com'!EV$37</f>
        <v>28</v>
      </c>
      <c r="EW2" s="135"/>
      <c r="EX2" s="134"/>
      <c r="EY2" s="134"/>
      <c r="EZ2" s="135"/>
      <c r="FA2" s="128">
        <f>'BingoCardGenerator.com'!FA$37</f>
        <v>29</v>
      </c>
      <c r="FB2" s="135"/>
      <c r="FC2" s="134"/>
      <c r="FD2" s="136"/>
      <c r="FE2" s="134"/>
      <c r="FF2" s="135"/>
      <c r="FG2" s="128">
        <f>'BingoCardGenerator.com'!FG$37</f>
        <v>30</v>
      </c>
      <c r="FH2" s="135"/>
      <c r="FI2" s="134"/>
      <c r="FJ2" s="134"/>
      <c r="FK2" s="135"/>
      <c r="FL2" s="128">
        <f>'BingoCardGenerator.com'!FL$37</f>
        <v>31</v>
      </c>
      <c r="FM2" s="135"/>
      <c r="FN2" s="134"/>
      <c r="FO2" s="136"/>
      <c r="FP2" s="134"/>
      <c r="FQ2" s="135"/>
      <c r="FR2" s="128">
        <f>'BingoCardGenerator.com'!FR$37</f>
        <v>32</v>
      </c>
      <c r="FS2" s="135"/>
      <c r="FT2" s="134"/>
      <c r="FU2" s="134"/>
      <c r="FV2" s="135"/>
      <c r="FW2" s="128">
        <f>'BingoCardGenerator.com'!FW$37</f>
        <v>33</v>
      </c>
      <c r="FX2" s="135"/>
      <c r="FY2" s="134"/>
      <c r="FZ2" s="136"/>
      <c r="GA2" s="134"/>
      <c r="GB2" s="135"/>
      <c r="GC2" s="128">
        <f>'BingoCardGenerator.com'!GC$37</f>
        <v>34</v>
      </c>
      <c r="GD2" s="135"/>
      <c r="GE2" s="134"/>
      <c r="GF2" s="134"/>
      <c r="GG2" s="135"/>
      <c r="GH2" s="128">
        <f>'BingoCardGenerator.com'!GH$37</f>
        <v>35</v>
      </c>
      <c r="GI2" s="135"/>
      <c r="GJ2" s="134"/>
      <c r="GK2" s="136"/>
      <c r="GL2" s="134"/>
      <c r="GM2" s="135"/>
      <c r="GN2" s="128">
        <f>'BingoCardGenerator.com'!GN$37</f>
        <v>36</v>
      </c>
      <c r="GO2" s="135"/>
      <c r="GP2" s="134"/>
      <c r="GQ2" s="134"/>
      <c r="GR2" s="135"/>
      <c r="GS2" s="128">
        <f>'BingoCardGenerator.com'!GS$37</f>
        <v>37</v>
      </c>
      <c r="GT2" s="135"/>
      <c r="GU2" s="134"/>
      <c r="GV2" s="136"/>
      <c r="GW2" s="134"/>
      <c r="GX2" s="135"/>
      <c r="GY2" s="128">
        <f>'BingoCardGenerator.com'!GY$37</f>
        <v>38</v>
      </c>
      <c r="GZ2" s="135"/>
      <c r="HA2" s="134"/>
      <c r="HB2" s="134"/>
      <c r="HC2" s="135"/>
      <c r="HD2" s="128">
        <f>'BingoCardGenerator.com'!HD$37</f>
        <v>39</v>
      </c>
      <c r="HE2" s="135"/>
      <c r="HF2" s="134"/>
      <c r="HG2" s="136"/>
      <c r="HH2" s="134"/>
      <c r="HI2" s="135"/>
      <c r="HJ2" s="128">
        <f>'BingoCardGenerator.com'!HJ$37</f>
        <v>40</v>
      </c>
      <c r="HK2" s="135"/>
      <c r="HL2" s="134"/>
      <c r="HM2" s="134"/>
      <c r="HN2" s="135"/>
      <c r="HO2" s="128">
        <f>'BingoCardGenerator.com'!HO$37</f>
        <v>41</v>
      </c>
      <c r="HP2" s="135"/>
      <c r="HQ2" s="134"/>
      <c r="HR2" s="136"/>
      <c r="HS2" s="134"/>
      <c r="HT2" s="135"/>
      <c r="HU2" s="128">
        <f>'BingoCardGenerator.com'!HU$37</f>
        <v>42</v>
      </c>
      <c r="HV2" s="135"/>
      <c r="HW2" s="134"/>
      <c r="HX2" s="134"/>
      <c r="HY2" s="135"/>
      <c r="HZ2" s="128">
        <f>'BingoCardGenerator.com'!HZ$37</f>
        <v>43</v>
      </c>
      <c r="IA2" s="135"/>
      <c r="IB2" s="134"/>
      <c r="IC2" s="136"/>
      <c r="ID2" s="134"/>
      <c r="IE2" s="135"/>
      <c r="IF2" s="128">
        <f>'BingoCardGenerator.com'!IF$37</f>
        <v>44</v>
      </c>
      <c r="IG2" s="135"/>
      <c r="IH2" s="134"/>
      <c r="II2" s="134"/>
      <c r="IJ2" s="135"/>
      <c r="IK2" s="128">
        <f>'BingoCardGenerator.com'!IK$37</f>
        <v>45</v>
      </c>
      <c r="IL2" s="135"/>
      <c r="IM2" s="134"/>
      <c r="IN2" s="136"/>
      <c r="IO2" s="134"/>
      <c r="IP2" s="135"/>
      <c r="IQ2" s="128">
        <f>'BingoCardGenerator.com'!IQ$37</f>
        <v>46</v>
      </c>
      <c r="IR2" s="135"/>
      <c r="IS2" s="134"/>
      <c r="IT2" s="134"/>
      <c r="IU2" s="135"/>
      <c r="IV2" s="128">
        <f>'BingoCardGenerator.com'!IV$37</f>
        <v>47</v>
      </c>
      <c r="IW2" s="135"/>
      <c r="IX2" s="134"/>
      <c r="IY2" s="136"/>
      <c r="IZ2" s="134"/>
      <c r="JA2" s="135"/>
      <c r="JB2" s="128">
        <f>'BingoCardGenerator.com'!JB$37</f>
        <v>48</v>
      </c>
      <c r="JC2" s="135"/>
      <c r="JD2" s="134"/>
      <c r="JE2" s="134"/>
      <c r="JF2" s="135"/>
      <c r="JG2" s="128">
        <f>'BingoCardGenerator.com'!JG$37</f>
        <v>49</v>
      </c>
      <c r="JH2" s="135"/>
      <c r="JI2" s="134"/>
      <c r="JJ2" s="136"/>
      <c r="JK2" s="134"/>
      <c r="JL2" s="135"/>
      <c r="JM2" s="128">
        <f>'BingoCardGenerator.com'!JM$37</f>
        <v>50</v>
      </c>
      <c r="JN2" s="135"/>
      <c r="JO2" s="134"/>
      <c r="JP2" s="134"/>
      <c r="JQ2" s="135"/>
      <c r="JR2" s="128">
        <f>'BingoCardGenerator.com'!JR$37</f>
        <v>51</v>
      </c>
      <c r="JS2" s="135"/>
      <c r="JT2" s="134"/>
      <c r="JU2" s="136"/>
      <c r="JV2" s="134"/>
      <c r="JW2" s="135"/>
      <c r="JX2" s="128">
        <f>'BingoCardGenerator.com'!JX$37</f>
        <v>52</v>
      </c>
      <c r="JY2" s="135"/>
      <c r="JZ2" s="134"/>
      <c r="KA2" s="134"/>
      <c r="KB2" s="135"/>
      <c r="KC2" s="128">
        <f>'BingoCardGenerator.com'!KC$37</f>
        <v>53</v>
      </c>
      <c r="KD2" s="135"/>
      <c r="KE2" s="134"/>
      <c r="KF2" s="136"/>
      <c r="KG2" s="134"/>
      <c r="KH2" s="135"/>
      <c r="KI2" s="128">
        <f>'BingoCardGenerator.com'!KI$37</f>
        <v>54</v>
      </c>
      <c r="KJ2" s="135"/>
      <c r="KK2" s="134"/>
      <c r="KL2" s="134"/>
      <c r="KM2" s="135"/>
      <c r="KN2" s="128">
        <f>'BingoCardGenerator.com'!KN$37</f>
        <v>55</v>
      </c>
      <c r="KO2" s="135"/>
      <c r="KP2" s="134"/>
      <c r="KQ2" s="136"/>
      <c r="KR2" s="134"/>
      <c r="KS2" s="135"/>
      <c r="KT2" s="128">
        <f>'BingoCardGenerator.com'!KT$37</f>
        <v>56</v>
      </c>
      <c r="KU2" s="135"/>
      <c r="KV2" s="134"/>
      <c r="KW2" s="134"/>
      <c r="KX2" s="135"/>
      <c r="KY2" s="128">
        <f>'BingoCardGenerator.com'!KY$37</f>
        <v>57</v>
      </c>
      <c r="KZ2" s="135"/>
      <c r="LA2" s="134"/>
      <c r="LB2" s="136"/>
      <c r="LC2" s="134"/>
      <c r="LD2" s="135"/>
      <c r="LE2" s="128">
        <f>'BingoCardGenerator.com'!LE$37</f>
        <v>58</v>
      </c>
      <c r="LF2" s="135"/>
      <c r="LG2" s="134"/>
      <c r="LH2" s="134"/>
      <c r="LI2" s="135"/>
      <c r="LJ2" s="128">
        <f>'BingoCardGenerator.com'!LJ$37</f>
        <v>59</v>
      </c>
      <c r="LK2" s="135"/>
      <c r="LL2" s="134"/>
      <c r="LM2" s="136"/>
      <c r="LN2" s="134"/>
      <c r="LO2" s="135"/>
      <c r="LP2" s="128">
        <f>'BingoCardGenerator.com'!LP$37</f>
        <v>60</v>
      </c>
      <c r="LQ2" s="135"/>
      <c r="LR2" s="134"/>
      <c r="LS2" s="134"/>
      <c r="LT2" s="135"/>
      <c r="LU2" s="128">
        <f>'BingoCardGenerator.com'!LU$37</f>
        <v>61</v>
      </c>
      <c r="LV2" s="135"/>
      <c r="LW2" s="134"/>
      <c r="LX2" s="136"/>
      <c r="LY2" s="134"/>
      <c r="LZ2" s="135"/>
      <c r="MA2" s="128">
        <f>'BingoCardGenerator.com'!MA$37</f>
        <v>62</v>
      </c>
      <c r="MB2" s="135"/>
      <c r="MC2" s="134"/>
      <c r="MD2" s="134"/>
      <c r="ME2" s="135"/>
      <c r="MF2" s="128">
        <f>'BingoCardGenerator.com'!MF$37</f>
        <v>63</v>
      </c>
      <c r="MG2" s="135"/>
      <c r="MH2" s="134"/>
      <c r="MI2" s="136"/>
      <c r="MJ2" s="134"/>
      <c r="MK2" s="135"/>
      <c r="ML2" s="128">
        <f>'BingoCardGenerator.com'!ML$37</f>
        <v>64</v>
      </c>
      <c r="MM2" s="135"/>
      <c r="MN2" s="134"/>
      <c r="MO2" s="134"/>
      <c r="MP2" s="135"/>
      <c r="MQ2" s="128">
        <f>'BingoCardGenerator.com'!MQ$37</f>
        <v>65</v>
      </c>
      <c r="MR2" s="135"/>
      <c r="MS2" s="134"/>
      <c r="MT2" s="136"/>
      <c r="MU2" s="134"/>
      <c r="MV2" s="135"/>
      <c r="MW2" s="128">
        <f>'BingoCardGenerator.com'!MW$37</f>
        <v>66</v>
      </c>
      <c r="MX2" s="135"/>
      <c r="MY2" s="134"/>
      <c r="MZ2" s="134"/>
      <c r="NA2" s="135"/>
      <c r="NB2" s="128">
        <f>'BingoCardGenerator.com'!NB$37</f>
        <v>67</v>
      </c>
      <c r="NC2" s="135"/>
      <c r="ND2" s="134"/>
      <c r="NE2" s="136"/>
      <c r="NF2" s="134"/>
      <c r="NG2" s="135"/>
      <c r="NH2" s="128">
        <f>'BingoCardGenerator.com'!NH$37</f>
        <v>68</v>
      </c>
      <c r="NI2" s="135"/>
      <c r="NJ2" s="134"/>
      <c r="NK2" s="134"/>
      <c r="NL2" s="135"/>
      <c r="NM2" s="128">
        <f>'BingoCardGenerator.com'!NM$37</f>
        <v>69</v>
      </c>
      <c r="NN2" s="135"/>
      <c r="NO2" s="134"/>
      <c r="NP2" s="136"/>
      <c r="NQ2" s="134"/>
      <c r="NR2" s="135"/>
      <c r="NS2" s="128">
        <f>'BingoCardGenerator.com'!NS$37</f>
        <v>70</v>
      </c>
      <c r="NT2" s="135"/>
      <c r="NU2" s="134"/>
      <c r="NV2" s="134"/>
      <c r="NW2" s="135"/>
      <c r="NX2" s="128">
        <f>'BingoCardGenerator.com'!NX$37</f>
        <v>71</v>
      </c>
      <c r="NY2" s="135"/>
      <c r="NZ2" s="134"/>
      <c r="OA2" s="136"/>
      <c r="OB2" s="134"/>
      <c r="OC2" s="135"/>
      <c r="OD2" s="128">
        <f>'BingoCardGenerator.com'!OD$37</f>
        <v>72</v>
      </c>
      <c r="OE2" s="135"/>
      <c r="OF2" s="134"/>
      <c r="OG2" s="134"/>
      <c r="OH2" s="135"/>
      <c r="OI2" s="128">
        <f>'BingoCardGenerator.com'!OI$37</f>
        <v>73</v>
      </c>
      <c r="OJ2" s="135"/>
      <c r="OK2" s="134"/>
      <c r="OL2" s="136"/>
      <c r="OM2" s="134"/>
      <c r="ON2" s="135"/>
      <c r="OO2" s="128">
        <f>'BingoCardGenerator.com'!OO$37</f>
        <v>74</v>
      </c>
      <c r="OP2" s="135"/>
      <c r="OQ2" s="134"/>
      <c r="OR2" s="134"/>
      <c r="OS2" s="135"/>
      <c r="OT2" s="128">
        <f>'BingoCardGenerator.com'!OT$37</f>
        <v>75</v>
      </c>
      <c r="OU2" s="135"/>
      <c r="OV2" s="134"/>
      <c r="OW2" s="136"/>
      <c r="OX2" s="134"/>
      <c r="OY2" s="135"/>
      <c r="OZ2" s="128">
        <f>'BingoCardGenerator.com'!OZ$37</f>
        <v>76</v>
      </c>
      <c r="PA2" s="135"/>
      <c r="PB2" s="134"/>
      <c r="PC2" s="134"/>
      <c r="PD2" s="135"/>
      <c r="PE2" s="128">
        <f>'BingoCardGenerator.com'!PE$37</f>
        <v>77</v>
      </c>
      <c r="PF2" s="135"/>
      <c r="PG2" s="134"/>
      <c r="PH2" s="136"/>
      <c r="PI2" s="134"/>
      <c r="PJ2" s="135"/>
      <c r="PK2" s="128">
        <f>'BingoCardGenerator.com'!PK$37</f>
        <v>78</v>
      </c>
      <c r="PL2" s="135"/>
      <c r="PM2" s="134"/>
      <c r="PN2" s="134"/>
      <c r="PO2" s="135"/>
      <c r="PP2" s="128">
        <f>'BingoCardGenerator.com'!PP$37</f>
        <v>79</v>
      </c>
      <c r="PQ2" s="135"/>
      <c r="PR2" s="134"/>
      <c r="PS2" s="136"/>
      <c r="PT2" s="134"/>
      <c r="PU2" s="135"/>
      <c r="PV2" s="128">
        <f>'BingoCardGenerator.com'!PV$37</f>
        <v>80</v>
      </c>
      <c r="PW2" s="135"/>
      <c r="PX2" s="134"/>
      <c r="PY2" s="134"/>
      <c r="PZ2" s="135"/>
      <c r="QA2" s="128">
        <f>'BingoCardGenerator.com'!QA$37</f>
        <v>81</v>
      </c>
      <c r="QB2" s="135"/>
      <c r="QC2" s="134"/>
      <c r="QD2" s="136"/>
      <c r="QE2" s="134"/>
      <c r="QF2" s="135"/>
      <c r="QG2" s="128">
        <f>'BingoCardGenerator.com'!QG$37</f>
        <v>82</v>
      </c>
      <c r="QH2" s="135"/>
      <c r="QI2" s="134"/>
      <c r="QJ2" s="134"/>
      <c r="QK2" s="135"/>
      <c r="QL2" s="128">
        <f>'BingoCardGenerator.com'!QL$37</f>
        <v>83</v>
      </c>
      <c r="QM2" s="135"/>
      <c r="QN2" s="134"/>
      <c r="QO2" s="136"/>
      <c r="QP2" s="134"/>
      <c r="QQ2" s="135"/>
      <c r="QR2" s="128">
        <f>'BingoCardGenerator.com'!QR$37</f>
        <v>84</v>
      </c>
      <c r="QS2" s="135"/>
      <c r="QT2" s="134"/>
      <c r="QU2" s="134"/>
      <c r="QV2" s="135"/>
      <c r="QW2" s="128">
        <f>'BingoCardGenerator.com'!QW$37</f>
        <v>85</v>
      </c>
      <c r="QX2" s="135"/>
      <c r="QY2" s="134"/>
      <c r="QZ2" s="136"/>
      <c r="RA2" s="134"/>
      <c r="RB2" s="135"/>
      <c r="RC2" s="128">
        <f>'BingoCardGenerator.com'!RC$37</f>
        <v>86</v>
      </c>
      <c r="RD2" s="135"/>
      <c r="RE2" s="134"/>
      <c r="RF2" s="134"/>
      <c r="RG2" s="135"/>
      <c r="RH2" s="128">
        <f>'BingoCardGenerator.com'!RH$37</f>
        <v>87</v>
      </c>
      <c r="RI2" s="135"/>
      <c r="RJ2" s="134"/>
      <c r="RK2" s="136"/>
      <c r="RL2" s="134"/>
      <c r="RM2" s="135"/>
      <c r="RN2" s="128">
        <f>'BingoCardGenerator.com'!RN$37</f>
        <v>88</v>
      </c>
      <c r="RO2" s="135"/>
      <c r="RP2" s="134"/>
      <c r="RQ2" s="134"/>
      <c r="RR2" s="135"/>
      <c r="RS2" s="128">
        <f>'BingoCardGenerator.com'!RS$37</f>
        <v>89</v>
      </c>
      <c r="RT2" s="135"/>
      <c r="RU2" s="134"/>
      <c r="RV2" s="136"/>
      <c r="RW2" s="134"/>
      <c r="RX2" s="135"/>
      <c r="RY2" s="128">
        <f>'BingoCardGenerator.com'!RY$37</f>
        <v>90</v>
      </c>
      <c r="RZ2" s="135"/>
      <c r="SA2" s="134"/>
      <c r="SB2" s="134"/>
      <c r="SC2" s="135"/>
      <c r="SD2" s="128">
        <f>'BingoCardGenerator.com'!SD$37</f>
        <v>91</v>
      </c>
      <c r="SE2" s="135"/>
      <c r="SF2" s="134"/>
      <c r="SG2" s="136"/>
      <c r="SH2" s="134"/>
      <c r="SI2" s="135"/>
      <c r="SJ2" s="128">
        <f>'BingoCardGenerator.com'!SJ$37</f>
        <v>92</v>
      </c>
      <c r="SK2" s="135"/>
      <c r="SL2" s="134"/>
      <c r="SM2" s="134"/>
      <c r="SN2" s="135"/>
      <c r="SO2" s="128">
        <f>'BingoCardGenerator.com'!SO$37</f>
        <v>93</v>
      </c>
      <c r="SP2" s="135"/>
      <c r="SQ2" s="134"/>
      <c r="SR2" s="136"/>
      <c r="SS2" s="134"/>
      <c r="ST2" s="135"/>
      <c r="SU2" s="128">
        <f>'BingoCardGenerator.com'!SU$37</f>
        <v>94</v>
      </c>
      <c r="SV2" s="135"/>
      <c r="SW2" s="134"/>
      <c r="SX2" s="134"/>
      <c r="SY2" s="135"/>
      <c r="SZ2" s="128">
        <f>'BingoCardGenerator.com'!SZ$37</f>
        <v>95</v>
      </c>
      <c r="TA2" s="135"/>
      <c r="TB2" s="134"/>
      <c r="TC2" s="136"/>
      <c r="TD2" s="134"/>
      <c r="TE2" s="135"/>
      <c r="TF2" s="128">
        <f>'BingoCardGenerator.com'!TF$37</f>
        <v>96</v>
      </c>
      <c r="TG2" s="135"/>
      <c r="TH2" s="134"/>
      <c r="TI2" s="134"/>
      <c r="TJ2" s="135"/>
      <c r="TK2" s="128">
        <f>'BingoCardGenerator.com'!TK$37</f>
        <v>97</v>
      </c>
      <c r="TL2" s="135"/>
      <c r="TM2" s="134"/>
      <c r="TN2" s="136"/>
      <c r="TO2" s="134"/>
      <c r="TP2" s="135"/>
      <c r="TQ2" s="128">
        <f>'BingoCardGenerator.com'!TQ$37</f>
        <v>98</v>
      </c>
      <c r="TR2" s="135"/>
      <c r="TS2" s="134"/>
      <c r="TT2" s="134"/>
      <c r="TU2" s="135"/>
      <c r="TV2" s="128">
        <f>'BingoCardGenerator.com'!TV$37</f>
        <v>99</v>
      </c>
      <c r="TW2" s="135"/>
      <c r="TX2" s="134"/>
      <c r="TY2" s="136"/>
      <c r="TZ2" s="134"/>
      <c r="UA2" s="135"/>
      <c r="UB2" s="128">
        <f>'BingoCardGenerator.com'!UB$37</f>
        <v>100</v>
      </c>
      <c r="UC2" s="135"/>
      <c r="UD2" s="134"/>
    </row>
    <row r="3" spans="1:550" s="119" customFormat="1" ht="40.15" customHeight="1" thickBot="1">
      <c r="A3" s="118"/>
      <c r="B3" s="118"/>
      <c r="C3" s="118" t="str">
        <f>IF('Call Sheet'!$A$1=TRUE,Instructions!$D$8,"")</f>
        <v>Write the title here</v>
      </c>
      <c r="D3" s="118"/>
      <c r="E3" s="118"/>
      <c r="F3" s="118"/>
      <c r="G3" s="118"/>
      <c r="H3" s="118"/>
      <c r="I3" s="118" t="str">
        <f>IF('Call Sheet'!$A$1=TRUE,Instructions!$D$8,"")</f>
        <v>Write the title here</v>
      </c>
      <c r="J3" s="118"/>
      <c r="K3" s="118"/>
      <c r="L3" s="118"/>
      <c r="M3" s="118"/>
      <c r="N3" s="118" t="str">
        <f>IF('Call Sheet'!$A$1=TRUE,Instructions!$D$8,"")</f>
        <v>Write the title here</v>
      </c>
      <c r="O3" s="118"/>
      <c r="P3" s="118"/>
      <c r="Q3" s="118"/>
      <c r="R3" s="118"/>
      <c r="S3" s="118"/>
      <c r="T3" s="118" t="str">
        <f>IF('Call Sheet'!$A$1=TRUE,Instructions!$D$8,"")</f>
        <v>Write the title here</v>
      </c>
      <c r="U3" s="118"/>
      <c r="V3" s="118"/>
      <c r="W3" s="118"/>
      <c r="X3" s="118"/>
      <c r="Y3" s="118" t="str">
        <f>IF('Call Sheet'!$A$1=TRUE,Instructions!$D$8,"")</f>
        <v>Write the title here</v>
      </c>
      <c r="Z3" s="118"/>
      <c r="AA3" s="118"/>
      <c r="AB3" s="118"/>
      <c r="AC3" s="118"/>
      <c r="AD3" s="118"/>
      <c r="AE3" s="118" t="str">
        <f>IF('Call Sheet'!$A$1=TRUE,Instructions!$D$8,"")</f>
        <v>Write the title here</v>
      </c>
      <c r="AF3" s="118"/>
      <c r="AG3" s="118"/>
      <c r="AH3" s="118"/>
      <c r="AI3" s="118"/>
      <c r="AJ3" s="118" t="str">
        <f>IF('Call Sheet'!$A$1=TRUE,Instructions!$D$8,"")</f>
        <v>Write the title here</v>
      </c>
      <c r="AK3" s="118"/>
      <c r="AL3" s="118"/>
      <c r="AM3" s="118"/>
      <c r="AN3" s="118"/>
      <c r="AO3" s="118"/>
      <c r="AP3" s="118" t="str">
        <f>IF('Call Sheet'!$A$1=TRUE,Instructions!$D$8,"")</f>
        <v>Write the title here</v>
      </c>
      <c r="AQ3" s="118"/>
      <c r="AR3" s="118"/>
      <c r="AS3" s="118"/>
      <c r="AT3" s="118"/>
      <c r="AU3" s="118" t="str">
        <f>IF('Call Sheet'!$A$1=TRUE,Instructions!$D$8,"")</f>
        <v>Write the title here</v>
      </c>
      <c r="AV3" s="118"/>
      <c r="AW3" s="118"/>
      <c r="AX3" s="118"/>
      <c r="AY3" s="118"/>
      <c r="AZ3" s="118"/>
      <c r="BA3" s="118" t="str">
        <f>IF('Call Sheet'!$A$1=TRUE,Instructions!$D$8,"")</f>
        <v>Write the title here</v>
      </c>
      <c r="BB3" s="118"/>
      <c r="BC3" s="118"/>
      <c r="BD3" s="118"/>
      <c r="BE3" s="118"/>
      <c r="BF3" s="118" t="str">
        <f>IF('Call Sheet'!$A$1=TRUE,Instructions!$D$8,"")</f>
        <v>Write the title here</v>
      </c>
      <c r="BG3" s="118"/>
      <c r="BH3" s="118"/>
      <c r="BI3" s="118"/>
      <c r="BJ3" s="118"/>
      <c r="BK3" s="118"/>
      <c r="BL3" s="118" t="str">
        <f>IF('Call Sheet'!$A$1=TRUE,Instructions!$D$8,"")</f>
        <v>Write the title here</v>
      </c>
      <c r="BM3" s="118"/>
      <c r="BN3" s="118"/>
      <c r="BO3" s="118"/>
      <c r="BP3" s="118"/>
      <c r="BQ3" s="118" t="str">
        <f>IF('Call Sheet'!$A$1=TRUE,Instructions!$D$8,"")</f>
        <v>Write the title here</v>
      </c>
      <c r="BR3" s="118"/>
      <c r="BS3" s="118"/>
      <c r="BT3" s="118"/>
      <c r="BU3" s="118"/>
      <c r="BV3" s="118"/>
      <c r="BW3" s="118" t="str">
        <f>IF('Call Sheet'!$A$1=TRUE,Instructions!$D$8,"")</f>
        <v>Write the title here</v>
      </c>
      <c r="BX3" s="118"/>
      <c r="BY3" s="118"/>
      <c r="BZ3" s="118"/>
      <c r="CA3" s="118"/>
      <c r="CB3" s="118" t="str">
        <f>IF('Call Sheet'!$A$1=TRUE,Instructions!$D$8,"")</f>
        <v>Write the title here</v>
      </c>
      <c r="CC3" s="118"/>
      <c r="CD3" s="118"/>
      <c r="CE3" s="118"/>
      <c r="CF3" s="118"/>
      <c r="CG3" s="118"/>
      <c r="CH3" s="118" t="str">
        <f>IF('Call Sheet'!$A$1=TRUE,Instructions!$D$8,"")</f>
        <v>Write the title here</v>
      </c>
      <c r="CI3" s="118"/>
      <c r="CJ3" s="118"/>
      <c r="CK3" s="118"/>
      <c r="CL3" s="118"/>
      <c r="CM3" s="118" t="str">
        <f>IF('Call Sheet'!$A$1=TRUE,Instructions!$D$8,"")</f>
        <v>Write the title here</v>
      </c>
      <c r="CN3" s="118"/>
      <c r="CO3" s="118"/>
      <c r="CP3" s="118"/>
      <c r="CQ3" s="118"/>
      <c r="CR3" s="118"/>
      <c r="CS3" s="118" t="str">
        <f>IF('Call Sheet'!$A$1=TRUE,Instructions!$D$8,"")</f>
        <v>Write the title here</v>
      </c>
      <c r="CT3" s="118"/>
      <c r="CU3" s="118"/>
      <c r="CV3" s="118"/>
      <c r="CW3" s="118"/>
      <c r="CX3" s="118" t="str">
        <f>IF('Call Sheet'!$A$1=TRUE,Instructions!$D$8,"")</f>
        <v>Write the title here</v>
      </c>
      <c r="CY3" s="118"/>
      <c r="CZ3" s="118"/>
      <c r="DA3" s="118"/>
      <c r="DB3" s="118"/>
      <c r="DC3" s="118"/>
      <c r="DD3" s="118" t="str">
        <f>IF('Call Sheet'!$A$1=TRUE,Instructions!$D$8,"")</f>
        <v>Write the title here</v>
      </c>
      <c r="DE3" s="118"/>
      <c r="DF3" s="118"/>
      <c r="DG3" s="118"/>
      <c r="DH3" s="118"/>
      <c r="DI3" s="118" t="str">
        <f>IF('Call Sheet'!$A$1=TRUE,Instructions!$D$8,"")</f>
        <v>Write the title here</v>
      </c>
      <c r="DJ3" s="118"/>
      <c r="DK3" s="118"/>
      <c r="DL3" s="118"/>
      <c r="DM3" s="118"/>
      <c r="DN3" s="118"/>
      <c r="DO3" s="118" t="str">
        <f>IF('Call Sheet'!$A$1=TRUE,Instructions!$D$8,"")</f>
        <v>Write the title here</v>
      </c>
      <c r="DP3" s="118"/>
      <c r="DQ3" s="118"/>
      <c r="DR3" s="118"/>
      <c r="DS3" s="118"/>
      <c r="DT3" s="118" t="str">
        <f>IF('Call Sheet'!$A$1=TRUE,Instructions!$D$8,"")</f>
        <v>Write the title here</v>
      </c>
      <c r="DU3" s="118"/>
      <c r="DV3" s="118"/>
      <c r="DW3" s="118"/>
      <c r="DX3" s="118"/>
      <c r="DY3" s="118"/>
      <c r="DZ3" s="118" t="str">
        <f>IF('Call Sheet'!$A$1=TRUE,Instructions!$D$8,"")</f>
        <v>Write the title here</v>
      </c>
      <c r="EA3" s="118"/>
      <c r="EB3" s="118"/>
      <c r="EC3" s="118"/>
      <c r="ED3" s="118"/>
      <c r="EE3" s="118" t="str">
        <f>IF('Call Sheet'!$A$1=TRUE,Instructions!$D$8,"")</f>
        <v>Write the title here</v>
      </c>
      <c r="EF3" s="118"/>
      <c r="EG3" s="118"/>
      <c r="EH3" s="118"/>
      <c r="EI3" s="118"/>
      <c r="EJ3" s="118"/>
      <c r="EK3" s="118" t="str">
        <f>IF('Call Sheet'!$A$1=TRUE,Instructions!$D$8,"")</f>
        <v>Write the title here</v>
      </c>
      <c r="EL3" s="118"/>
      <c r="EM3" s="118"/>
      <c r="EN3" s="118"/>
      <c r="EO3" s="118"/>
      <c r="EP3" s="118" t="str">
        <f>IF('Call Sheet'!$A$1=TRUE,Instructions!$D$8,"")</f>
        <v>Write the title here</v>
      </c>
      <c r="EQ3" s="118"/>
      <c r="ER3" s="118"/>
      <c r="ES3" s="118"/>
      <c r="ET3" s="118"/>
      <c r="EU3" s="118"/>
      <c r="EV3" s="118" t="str">
        <f>IF('Call Sheet'!$A$1=TRUE,Instructions!$D$8,"")</f>
        <v>Write the title here</v>
      </c>
      <c r="EW3" s="118"/>
      <c r="EX3" s="118"/>
      <c r="EY3" s="118"/>
      <c r="EZ3" s="118"/>
      <c r="FA3" s="118" t="str">
        <f>IF('Call Sheet'!$A$1=TRUE,Instructions!$D$8,"")</f>
        <v>Write the title here</v>
      </c>
      <c r="FB3" s="118"/>
      <c r="FC3" s="118"/>
      <c r="FD3" s="118"/>
      <c r="FE3" s="118"/>
      <c r="FF3" s="118"/>
      <c r="FG3" s="118" t="str">
        <f>IF('Call Sheet'!$A$1=TRUE,Instructions!$D$8,"")</f>
        <v>Write the title here</v>
      </c>
      <c r="FH3" s="118"/>
      <c r="FI3" s="118"/>
      <c r="FJ3" s="118"/>
      <c r="FK3" s="118"/>
      <c r="FL3" s="118" t="str">
        <f>IF('Call Sheet'!$A$1=TRUE,Instructions!$D$8,"")</f>
        <v>Write the title here</v>
      </c>
      <c r="FM3" s="118"/>
      <c r="FN3" s="118"/>
      <c r="FO3" s="118"/>
      <c r="FP3" s="118"/>
      <c r="FQ3" s="118"/>
      <c r="FR3" s="118" t="str">
        <f>IF('Call Sheet'!$A$1=TRUE,Instructions!$D$8,"")</f>
        <v>Write the title here</v>
      </c>
      <c r="FS3" s="118"/>
      <c r="FT3" s="118"/>
      <c r="FU3" s="118"/>
      <c r="FV3" s="118"/>
      <c r="FW3" s="118" t="str">
        <f>IF('Call Sheet'!$A$1=TRUE,Instructions!$D$8,"")</f>
        <v>Write the title here</v>
      </c>
      <c r="FX3" s="118"/>
      <c r="FY3" s="118"/>
      <c r="FZ3" s="118"/>
      <c r="GA3" s="118"/>
      <c r="GB3" s="118"/>
      <c r="GC3" s="118" t="str">
        <f>IF('Call Sheet'!$A$1=TRUE,Instructions!$D$8,"")</f>
        <v>Write the title here</v>
      </c>
      <c r="GD3" s="118"/>
      <c r="GE3" s="118"/>
      <c r="GF3" s="118"/>
      <c r="GG3" s="118"/>
      <c r="GH3" s="118" t="str">
        <f>IF('Call Sheet'!$A$1=TRUE,Instructions!$D$8,"")</f>
        <v>Write the title here</v>
      </c>
      <c r="GI3" s="118"/>
      <c r="GJ3" s="118"/>
      <c r="GK3" s="118"/>
      <c r="GL3" s="118"/>
      <c r="GM3" s="118"/>
      <c r="GN3" s="118" t="str">
        <f>IF('Call Sheet'!$A$1=TRUE,Instructions!$D$8,"")</f>
        <v>Write the title here</v>
      </c>
      <c r="GO3" s="118"/>
      <c r="GP3" s="118"/>
      <c r="GQ3" s="118"/>
      <c r="GR3" s="118"/>
      <c r="GS3" s="118" t="str">
        <f>IF('Call Sheet'!$A$1=TRUE,Instructions!$D$8,"")</f>
        <v>Write the title here</v>
      </c>
      <c r="GT3" s="118"/>
      <c r="GU3" s="118"/>
      <c r="GV3" s="118"/>
      <c r="GW3" s="118"/>
      <c r="GX3" s="118"/>
      <c r="GY3" s="118" t="str">
        <f>IF('Call Sheet'!$A$1=TRUE,Instructions!$D$8,"")</f>
        <v>Write the title here</v>
      </c>
      <c r="GZ3" s="118"/>
      <c r="HA3" s="118"/>
      <c r="HB3" s="118"/>
      <c r="HC3" s="118"/>
      <c r="HD3" s="118" t="str">
        <f>IF('Call Sheet'!$A$1=TRUE,Instructions!$D$8,"")</f>
        <v>Write the title here</v>
      </c>
      <c r="HE3" s="118"/>
      <c r="HF3" s="118"/>
      <c r="HG3" s="118"/>
      <c r="HH3" s="118"/>
      <c r="HI3" s="118"/>
      <c r="HJ3" s="118" t="str">
        <f>IF('Call Sheet'!$A$1=TRUE,Instructions!$D$8,"")</f>
        <v>Write the title here</v>
      </c>
      <c r="HK3" s="118"/>
      <c r="HL3" s="118"/>
      <c r="HM3" s="118"/>
      <c r="HN3" s="118"/>
      <c r="HO3" s="118" t="str">
        <f>IF('Call Sheet'!$A$1=TRUE,Instructions!$D$8,"")</f>
        <v>Write the title here</v>
      </c>
      <c r="HP3" s="118"/>
      <c r="HQ3" s="118"/>
      <c r="HR3" s="118"/>
      <c r="HS3" s="118"/>
      <c r="HT3" s="118"/>
      <c r="HU3" s="118" t="str">
        <f>IF('Call Sheet'!$A$1=TRUE,Instructions!$D$8,"")</f>
        <v>Write the title here</v>
      </c>
      <c r="HV3" s="118"/>
      <c r="HW3" s="118"/>
      <c r="HX3" s="118"/>
      <c r="HY3" s="118"/>
      <c r="HZ3" s="118" t="str">
        <f>IF('Call Sheet'!$A$1=TRUE,Instructions!$D$8,"")</f>
        <v>Write the title here</v>
      </c>
      <c r="IA3" s="118"/>
      <c r="IB3" s="118"/>
      <c r="IC3" s="118"/>
      <c r="ID3" s="118"/>
      <c r="IE3" s="118"/>
      <c r="IF3" s="118" t="str">
        <f>IF('Call Sheet'!$A$1=TRUE,Instructions!$D$8,"")</f>
        <v>Write the title here</v>
      </c>
      <c r="IG3" s="118"/>
      <c r="IH3" s="118"/>
      <c r="II3" s="118"/>
      <c r="IJ3" s="118"/>
      <c r="IK3" s="118" t="str">
        <f>IF('Call Sheet'!$A$1=TRUE,Instructions!$D$8,"")</f>
        <v>Write the title here</v>
      </c>
      <c r="IL3" s="118"/>
      <c r="IM3" s="118"/>
      <c r="IN3" s="118"/>
      <c r="IO3" s="118"/>
      <c r="IP3" s="118"/>
      <c r="IQ3" s="118" t="str">
        <f>IF('Call Sheet'!$A$1=TRUE,Instructions!$D$8,"")</f>
        <v>Write the title here</v>
      </c>
      <c r="IR3" s="118"/>
      <c r="IS3" s="118"/>
      <c r="IT3" s="118"/>
      <c r="IU3" s="118"/>
      <c r="IV3" s="118" t="str">
        <f>IF('Call Sheet'!$A$1=TRUE,Instructions!$D$8,"")</f>
        <v>Write the title here</v>
      </c>
      <c r="IW3" s="118"/>
      <c r="IX3" s="118"/>
      <c r="IY3" s="118"/>
      <c r="IZ3" s="118"/>
      <c r="JA3" s="118"/>
      <c r="JB3" s="118" t="str">
        <f>IF('Call Sheet'!$A$1=TRUE,Instructions!$D$8,"")</f>
        <v>Write the title here</v>
      </c>
      <c r="JC3" s="118"/>
      <c r="JD3" s="118"/>
      <c r="JE3" s="118"/>
      <c r="JF3" s="118"/>
      <c r="JG3" s="118" t="str">
        <f>IF('Call Sheet'!$A$1=TRUE,Instructions!$D$8,"")</f>
        <v>Write the title here</v>
      </c>
      <c r="JH3" s="118"/>
      <c r="JI3" s="118"/>
      <c r="JJ3" s="118"/>
      <c r="JK3" s="118"/>
      <c r="JL3" s="118"/>
      <c r="JM3" s="118" t="str">
        <f>IF('Call Sheet'!$A$1=TRUE,Instructions!$D$8,"")</f>
        <v>Write the title here</v>
      </c>
      <c r="JN3" s="118"/>
      <c r="JO3" s="118"/>
      <c r="JP3" s="118"/>
      <c r="JQ3" s="118"/>
      <c r="JR3" s="118" t="str">
        <f>IF('Call Sheet'!$A$1=TRUE,Instructions!$D$8,"")</f>
        <v>Write the title here</v>
      </c>
      <c r="JS3" s="118"/>
      <c r="JT3" s="118"/>
      <c r="JU3" s="118"/>
      <c r="JV3" s="118"/>
      <c r="JW3" s="118"/>
      <c r="JX3" s="118" t="str">
        <f>IF('Call Sheet'!$A$1=TRUE,Instructions!$D$8,"")</f>
        <v>Write the title here</v>
      </c>
      <c r="JY3" s="118"/>
      <c r="JZ3" s="118"/>
      <c r="KA3" s="118"/>
      <c r="KB3" s="118"/>
      <c r="KC3" s="118" t="str">
        <f>IF('Call Sheet'!$A$1=TRUE,Instructions!$D$8,"")</f>
        <v>Write the title here</v>
      </c>
      <c r="KD3" s="118"/>
      <c r="KE3" s="118"/>
      <c r="KF3" s="118"/>
      <c r="KG3" s="118"/>
      <c r="KH3" s="118"/>
      <c r="KI3" s="118" t="str">
        <f>IF('Call Sheet'!$A$1=TRUE,Instructions!$D$8,"")</f>
        <v>Write the title here</v>
      </c>
      <c r="KJ3" s="118"/>
      <c r="KK3" s="118"/>
      <c r="KL3" s="118"/>
      <c r="KM3" s="118"/>
      <c r="KN3" s="118" t="str">
        <f>IF('Call Sheet'!$A$1=TRUE,Instructions!$D$8,"")</f>
        <v>Write the title here</v>
      </c>
      <c r="KO3" s="118"/>
      <c r="KP3" s="118"/>
      <c r="KQ3" s="118"/>
      <c r="KR3" s="118"/>
      <c r="KS3" s="118"/>
      <c r="KT3" s="118" t="str">
        <f>IF('Call Sheet'!$A$1=TRUE,Instructions!$D$8,"")</f>
        <v>Write the title here</v>
      </c>
      <c r="KU3" s="118"/>
      <c r="KV3" s="118"/>
      <c r="KW3" s="118"/>
      <c r="KX3" s="118"/>
      <c r="KY3" s="118" t="str">
        <f>IF('Call Sheet'!$A$1=TRUE,Instructions!$D$8,"")</f>
        <v>Write the title here</v>
      </c>
      <c r="KZ3" s="118"/>
      <c r="LA3" s="118"/>
      <c r="LB3" s="118"/>
      <c r="LC3" s="118"/>
      <c r="LD3" s="118"/>
      <c r="LE3" s="118" t="str">
        <f>IF('Call Sheet'!$A$1=TRUE,Instructions!$D$8,"")</f>
        <v>Write the title here</v>
      </c>
      <c r="LF3" s="118"/>
      <c r="LG3" s="118"/>
      <c r="LH3" s="118"/>
      <c r="LI3" s="118"/>
      <c r="LJ3" s="118" t="str">
        <f>IF('Call Sheet'!$A$1=TRUE,Instructions!$D$8,"")</f>
        <v>Write the title here</v>
      </c>
      <c r="LK3" s="118"/>
      <c r="LL3" s="118"/>
      <c r="LM3" s="118"/>
      <c r="LN3" s="118"/>
      <c r="LO3" s="118"/>
      <c r="LP3" s="118" t="str">
        <f>IF('Call Sheet'!$A$1=TRUE,Instructions!$D$8,"")</f>
        <v>Write the title here</v>
      </c>
      <c r="LQ3" s="118"/>
      <c r="LR3" s="118"/>
      <c r="LS3" s="118"/>
      <c r="LT3" s="118"/>
      <c r="LU3" s="118" t="str">
        <f>IF('Call Sheet'!$A$1=TRUE,Instructions!$D$8,"")</f>
        <v>Write the title here</v>
      </c>
      <c r="LV3" s="118"/>
      <c r="LW3" s="118"/>
      <c r="LX3" s="118"/>
      <c r="LY3" s="118"/>
      <c r="LZ3" s="118"/>
      <c r="MA3" s="118" t="str">
        <f>IF('Call Sheet'!$A$1=TRUE,Instructions!$D$8,"")</f>
        <v>Write the title here</v>
      </c>
      <c r="MB3" s="118"/>
      <c r="MC3" s="118"/>
      <c r="MD3" s="118"/>
      <c r="ME3" s="118"/>
      <c r="MF3" s="118" t="str">
        <f>IF('Call Sheet'!$A$1=TRUE,Instructions!$D$8,"")</f>
        <v>Write the title here</v>
      </c>
      <c r="MG3" s="118"/>
      <c r="MH3" s="118"/>
      <c r="MI3" s="118"/>
      <c r="MJ3" s="118"/>
      <c r="MK3" s="118"/>
      <c r="ML3" s="118" t="str">
        <f>IF('Call Sheet'!$A$1=TRUE,Instructions!$D$8,"")</f>
        <v>Write the title here</v>
      </c>
      <c r="MM3" s="118"/>
      <c r="MN3" s="118"/>
      <c r="MO3" s="118"/>
      <c r="MP3" s="118"/>
      <c r="MQ3" s="118" t="str">
        <f>IF('Call Sheet'!$A$1=TRUE,Instructions!$D$8,"")</f>
        <v>Write the title here</v>
      </c>
      <c r="MR3" s="118"/>
      <c r="MS3" s="118"/>
      <c r="MT3" s="118"/>
      <c r="MU3" s="118"/>
      <c r="MV3" s="118"/>
      <c r="MW3" s="118" t="str">
        <f>IF('Call Sheet'!$A$1=TRUE,Instructions!$D$8,"")</f>
        <v>Write the title here</v>
      </c>
      <c r="MX3" s="118"/>
      <c r="MY3" s="118"/>
      <c r="MZ3" s="118"/>
      <c r="NA3" s="118"/>
      <c r="NB3" s="118" t="str">
        <f>IF('Call Sheet'!$A$1=TRUE,Instructions!$D$8,"")</f>
        <v>Write the title here</v>
      </c>
      <c r="NC3" s="118"/>
      <c r="ND3" s="118"/>
      <c r="NE3" s="118"/>
      <c r="NF3" s="118"/>
      <c r="NG3" s="118"/>
      <c r="NH3" s="118" t="str">
        <f>IF('Call Sheet'!$A$1=TRUE,Instructions!$D$8,"")</f>
        <v>Write the title here</v>
      </c>
      <c r="NI3" s="118"/>
      <c r="NJ3" s="118"/>
      <c r="NK3" s="118"/>
      <c r="NL3" s="118"/>
      <c r="NM3" s="118" t="str">
        <f>IF('Call Sheet'!$A$1=TRUE,Instructions!$D$8,"")</f>
        <v>Write the title here</v>
      </c>
      <c r="NN3" s="118"/>
      <c r="NO3" s="118"/>
      <c r="NP3" s="118"/>
      <c r="NQ3" s="118"/>
      <c r="NR3" s="118"/>
      <c r="NS3" s="118" t="str">
        <f>IF('Call Sheet'!$A$1=TRUE,Instructions!$D$8,"")</f>
        <v>Write the title here</v>
      </c>
      <c r="NT3" s="118"/>
      <c r="NU3" s="118"/>
      <c r="NV3" s="118"/>
      <c r="NW3" s="118"/>
      <c r="NX3" s="118" t="str">
        <f>IF('Call Sheet'!$A$1=TRUE,Instructions!$D$8,"")</f>
        <v>Write the title here</v>
      </c>
      <c r="NY3" s="118"/>
      <c r="NZ3" s="118"/>
      <c r="OA3" s="118"/>
      <c r="OB3" s="118"/>
      <c r="OC3" s="118"/>
      <c r="OD3" s="118" t="str">
        <f>IF('Call Sheet'!$A$1=TRUE,Instructions!$D$8,"")</f>
        <v>Write the title here</v>
      </c>
      <c r="OE3" s="118"/>
      <c r="OF3" s="118"/>
      <c r="OG3" s="118"/>
      <c r="OH3" s="118"/>
      <c r="OI3" s="118" t="str">
        <f>IF('Call Sheet'!$A$1=TRUE,Instructions!$D$8,"")</f>
        <v>Write the title here</v>
      </c>
      <c r="OJ3" s="118"/>
      <c r="OK3" s="118"/>
      <c r="OL3" s="118"/>
      <c r="OM3" s="118"/>
      <c r="ON3" s="118"/>
      <c r="OO3" s="118" t="str">
        <f>IF('Call Sheet'!$A$1=TRUE,Instructions!$D$8,"")</f>
        <v>Write the title here</v>
      </c>
      <c r="OP3" s="118"/>
      <c r="OQ3" s="118"/>
      <c r="OR3" s="118"/>
      <c r="OS3" s="118"/>
      <c r="OT3" s="118" t="str">
        <f>IF('Call Sheet'!$A$1=TRUE,Instructions!$D$8,"")</f>
        <v>Write the title here</v>
      </c>
      <c r="OU3" s="118"/>
      <c r="OV3" s="118"/>
      <c r="OW3" s="118"/>
      <c r="OX3" s="118"/>
      <c r="OY3" s="118"/>
      <c r="OZ3" s="118" t="str">
        <f>IF('Call Sheet'!$A$1=TRUE,Instructions!$D$8,"")</f>
        <v>Write the title here</v>
      </c>
      <c r="PA3" s="118"/>
      <c r="PB3" s="118"/>
      <c r="PC3" s="118"/>
      <c r="PD3" s="118"/>
      <c r="PE3" s="118" t="str">
        <f>IF('Call Sheet'!$A$1=TRUE,Instructions!$D$8,"")</f>
        <v>Write the title here</v>
      </c>
      <c r="PF3" s="118"/>
      <c r="PG3" s="118"/>
      <c r="PH3" s="118"/>
      <c r="PI3" s="118"/>
      <c r="PJ3" s="118"/>
      <c r="PK3" s="118" t="str">
        <f>IF('Call Sheet'!$A$1=TRUE,Instructions!$D$8,"")</f>
        <v>Write the title here</v>
      </c>
      <c r="PL3" s="118"/>
      <c r="PM3" s="118"/>
      <c r="PN3" s="118"/>
      <c r="PO3" s="118"/>
      <c r="PP3" s="118" t="str">
        <f>IF('Call Sheet'!$A$1=TRUE,Instructions!$D$8,"")</f>
        <v>Write the title here</v>
      </c>
      <c r="PQ3" s="118"/>
      <c r="PR3" s="118"/>
      <c r="PS3" s="118"/>
      <c r="PT3" s="118"/>
      <c r="PU3" s="118"/>
      <c r="PV3" s="118" t="str">
        <f>IF('Call Sheet'!$A$1=TRUE,Instructions!$D$8,"")</f>
        <v>Write the title here</v>
      </c>
      <c r="PW3" s="118"/>
      <c r="PX3" s="118"/>
      <c r="PY3" s="118"/>
      <c r="PZ3" s="118"/>
      <c r="QA3" s="118" t="str">
        <f>IF('Call Sheet'!$A$1=TRUE,Instructions!$D$8,"")</f>
        <v>Write the title here</v>
      </c>
      <c r="QB3" s="118"/>
      <c r="QC3" s="118"/>
      <c r="QD3" s="118"/>
      <c r="QE3" s="118"/>
      <c r="QF3" s="118"/>
      <c r="QG3" s="118" t="str">
        <f>IF('Call Sheet'!$A$1=TRUE,Instructions!$D$8,"")</f>
        <v>Write the title here</v>
      </c>
      <c r="QH3" s="118"/>
      <c r="QI3" s="118"/>
      <c r="QJ3" s="118"/>
      <c r="QK3" s="118"/>
      <c r="QL3" s="118" t="str">
        <f>IF('Call Sheet'!$A$1=TRUE,Instructions!$D$8,"")</f>
        <v>Write the title here</v>
      </c>
      <c r="QM3" s="118"/>
      <c r="QN3" s="118"/>
      <c r="QO3" s="118"/>
      <c r="QP3" s="118"/>
      <c r="QQ3" s="118"/>
      <c r="QR3" s="118" t="str">
        <f>IF('Call Sheet'!$A$1=TRUE,Instructions!$D$8,"")</f>
        <v>Write the title here</v>
      </c>
      <c r="QS3" s="118"/>
      <c r="QT3" s="118"/>
      <c r="QU3" s="118"/>
      <c r="QV3" s="118"/>
      <c r="QW3" s="118" t="str">
        <f>IF('Call Sheet'!$A$1=TRUE,Instructions!$D$8,"")</f>
        <v>Write the title here</v>
      </c>
      <c r="QX3" s="118"/>
      <c r="QY3" s="118"/>
      <c r="QZ3" s="118"/>
      <c r="RA3" s="118"/>
      <c r="RB3" s="118"/>
      <c r="RC3" s="118" t="str">
        <f>IF('Call Sheet'!$A$1=TRUE,Instructions!$D$8,"")</f>
        <v>Write the title here</v>
      </c>
      <c r="RD3" s="118"/>
      <c r="RE3" s="118"/>
      <c r="RF3" s="118"/>
      <c r="RG3" s="118"/>
      <c r="RH3" s="118" t="str">
        <f>IF('Call Sheet'!$A$1=TRUE,Instructions!$D$8,"")</f>
        <v>Write the title here</v>
      </c>
      <c r="RI3" s="118"/>
      <c r="RJ3" s="118"/>
      <c r="RK3" s="118"/>
      <c r="RL3" s="118"/>
      <c r="RM3" s="118"/>
      <c r="RN3" s="118" t="str">
        <f>IF('Call Sheet'!$A$1=TRUE,Instructions!$D$8,"")</f>
        <v>Write the title here</v>
      </c>
      <c r="RO3" s="118"/>
      <c r="RP3" s="118"/>
      <c r="RQ3" s="118"/>
      <c r="RR3" s="118"/>
      <c r="RS3" s="118" t="str">
        <f>IF('Call Sheet'!$A$1=TRUE,Instructions!$D$8,"")</f>
        <v>Write the title here</v>
      </c>
      <c r="RT3" s="118"/>
      <c r="RU3" s="118"/>
      <c r="RV3" s="118"/>
      <c r="RW3" s="118"/>
      <c r="RX3" s="118"/>
      <c r="RY3" s="118" t="str">
        <f>IF('Call Sheet'!$A$1=TRUE,Instructions!$D$8,"")</f>
        <v>Write the title here</v>
      </c>
      <c r="RZ3" s="118"/>
      <c r="SA3" s="118"/>
      <c r="SB3" s="118"/>
      <c r="SC3" s="118"/>
      <c r="SD3" s="118" t="str">
        <f>IF('Call Sheet'!$A$1=TRUE,Instructions!$D$8,"")</f>
        <v>Write the title here</v>
      </c>
      <c r="SE3" s="118"/>
      <c r="SF3" s="118"/>
      <c r="SG3" s="118"/>
      <c r="SH3" s="118"/>
      <c r="SI3" s="118"/>
      <c r="SJ3" s="118" t="str">
        <f>IF('Call Sheet'!$A$1=TRUE,Instructions!$D$8,"")</f>
        <v>Write the title here</v>
      </c>
      <c r="SK3" s="118"/>
      <c r="SL3" s="118"/>
      <c r="SM3" s="118"/>
      <c r="SN3" s="118"/>
      <c r="SO3" s="118" t="str">
        <f>IF('Call Sheet'!$A$1=TRUE,Instructions!$D$8,"")</f>
        <v>Write the title here</v>
      </c>
      <c r="SP3" s="118"/>
      <c r="SQ3" s="118"/>
      <c r="SR3" s="118"/>
      <c r="SS3" s="118"/>
      <c r="ST3" s="118"/>
      <c r="SU3" s="118" t="str">
        <f>IF('Call Sheet'!$A$1=TRUE,Instructions!$D$8,"")</f>
        <v>Write the title here</v>
      </c>
      <c r="SV3" s="118"/>
      <c r="SW3" s="118"/>
      <c r="SX3" s="118"/>
      <c r="SY3" s="118"/>
      <c r="SZ3" s="118" t="str">
        <f>IF('Call Sheet'!$A$1=TRUE,Instructions!$D$8,"")</f>
        <v>Write the title here</v>
      </c>
      <c r="TA3" s="118"/>
      <c r="TB3" s="118"/>
      <c r="TC3" s="118"/>
      <c r="TD3" s="118"/>
      <c r="TE3" s="118"/>
      <c r="TF3" s="118" t="str">
        <f>IF('Call Sheet'!$A$1=TRUE,Instructions!$D$8,"")</f>
        <v>Write the title here</v>
      </c>
      <c r="TG3" s="118"/>
      <c r="TH3" s="118"/>
      <c r="TI3" s="118"/>
      <c r="TJ3" s="118"/>
      <c r="TK3" s="118" t="str">
        <f>IF('Call Sheet'!$A$1=TRUE,Instructions!$D$8,"")</f>
        <v>Write the title here</v>
      </c>
      <c r="TL3" s="118"/>
      <c r="TM3" s="118"/>
      <c r="TN3" s="118"/>
      <c r="TO3" s="118"/>
      <c r="TP3" s="118"/>
      <c r="TQ3" s="118" t="str">
        <f>IF('Call Sheet'!$A$1=TRUE,Instructions!$D$8,"")</f>
        <v>Write the title here</v>
      </c>
      <c r="TR3" s="118"/>
      <c r="TS3" s="118"/>
      <c r="TT3" s="118"/>
      <c r="TU3" s="118"/>
      <c r="TV3" s="118" t="str">
        <f>IF('Call Sheet'!$A$1=TRUE,Instructions!$D$8,"")</f>
        <v>Write the title here</v>
      </c>
      <c r="TW3" s="118"/>
      <c r="TX3" s="118"/>
      <c r="TY3" s="118"/>
      <c r="TZ3" s="118"/>
      <c r="UA3" s="118"/>
      <c r="UB3" s="118" t="str">
        <f>IF('Call Sheet'!$A$1=TRUE,Instructions!$D$8,"")</f>
        <v>Write the title here</v>
      </c>
      <c r="UC3" s="118"/>
      <c r="UD3" s="118"/>
    </row>
    <row r="4" spans="1:550" s="155" customFormat="1" ht="65.1" customHeight="1" thickBot="1">
      <c r="A4" s="151" t="str">
        <f>Instructions!$D$10</f>
        <v>B</v>
      </c>
      <c r="B4" s="152" t="str">
        <f>Instructions!$E$10</f>
        <v>I</v>
      </c>
      <c r="C4" s="152" t="str">
        <f>Instructions!$F$10</f>
        <v>N</v>
      </c>
      <c r="D4" s="152" t="str">
        <f>Instructions!$G$10</f>
        <v>G</v>
      </c>
      <c r="E4" s="153" t="str">
        <f>Instructions!$H$10</f>
        <v>O</v>
      </c>
      <c r="F4" s="154"/>
      <c r="G4" s="151" t="str">
        <f>Instructions!$D$10</f>
        <v>B</v>
      </c>
      <c r="H4" s="152" t="str">
        <f>Instructions!$E$10</f>
        <v>I</v>
      </c>
      <c r="I4" s="152" t="str">
        <f>Instructions!$F$10</f>
        <v>N</v>
      </c>
      <c r="J4" s="152" t="str">
        <f>Instructions!$G$10</f>
        <v>G</v>
      </c>
      <c r="K4" s="153" t="str">
        <f>Instructions!$H$10</f>
        <v>O</v>
      </c>
      <c r="L4" s="151" t="str">
        <f>Instructions!$D$10</f>
        <v>B</v>
      </c>
      <c r="M4" s="152" t="str">
        <f>Instructions!$E$10</f>
        <v>I</v>
      </c>
      <c r="N4" s="152" t="str">
        <f>Instructions!$F$10</f>
        <v>N</v>
      </c>
      <c r="O4" s="152" t="str">
        <f>Instructions!$G$10</f>
        <v>G</v>
      </c>
      <c r="P4" s="153" t="str">
        <f>Instructions!$H$10</f>
        <v>O</v>
      </c>
      <c r="Q4" s="154"/>
      <c r="R4" s="151" t="str">
        <f>Instructions!$D$10</f>
        <v>B</v>
      </c>
      <c r="S4" s="152" t="str">
        <f>Instructions!$E$10</f>
        <v>I</v>
      </c>
      <c r="T4" s="152" t="str">
        <f>Instructions!$F$10</f>
        <v>N</v>
      </c>
      <c r="U4" s="152" t="str">
        <f>Instructions!$G$10</f>
        <v>G</v>
      </c>
      <c r="V4" s="153" t="str">
        <f>Instructions!$H$10</f>
        <v>O</v>
      </c>
      <c r="W4" s="151" t="str">
        <f>Instructions!$D$10</f>
        <v>B</v>
      </c>
      <c r="X4" s="152" t="str">
        <f>Instructions!$E$10</f>
        <v>I</v>
      </c>
      <c r="Y4" s="152" t="str">
        <f>Instructions!$F$10</f>
        <v>N</v>
      </c>
      <c r="Z4" s="152" t="str">
        <f>Instructions!$G$10</f>
        <v>G</v>
      </c>
      <c r="AA4" s="153" t="str">
        <f>Instructions!$H$10</f>
        <v>O</v>
      </c>
      <c r="AB4" s="154"/>
      <c r="AC4" s="151" t="str">
        <f>Instructions!$D$10</f>
        <v>B</v>
      </c>
      <c r="AD4" s="152" t="str">
        <f>Instructions!$E$10</f>
        <v>I</v>
      </c>
      <c r="AE4" s="152" t="str">
        <f>Instructions!$F$10</f>
        <v>N</v>
      </c>
      <c r="AF4" s="152" t="str">
        <f>Instructions!$G$10</f>
        <v>G</v>
      </c>
      <c r="AG4" s="153" t="str">
        <f>Instructions!$H$10</f>
        <v>O</v>
      </c>
      <c r="AH4" s="151" t="str">
        <f>Instructions!$D$10</f>
        <v>B</v>
      </c>
      <c r="AI4" s="152" t="str">
        <f>Instructions!$E$10</f>
        <v>I</v>
      </c>
      <c r="AJ4" s="152" t="str">
        <f>Instructions!$F$10</f>
        <v>N</v>
      </c>
      <c r="AK4" s="152" t="str">
        <f>Instructions!$G$10</f>
        <v>G</v>
      </c>
      <c r="AL4" s="153" t="str">
        <f>Instructions!$H$10</f>
        <v>O</v>
      </c>
      <c r="AM4" s="154"/>
      <c r="AN4" s="151" t="str">
        <f>Instructions!$D$10</f>
        <v>B</v>
      </c>
      <c r="AO4" s="152" t="str">
        <f>Instructions!$E$10</f>
        <v>I</v>
      </c>
      <c r="AP4" s="152" t="str">
        <f>Instructions!$F$10</f>
        <v>N</v>
      </c>
      <c r="AQ4" s="152" t="str">
        <f>Instructions!$G$10</f>
        <v>G</v>
      </c>
      <c r="AR4" s="153" t="str">
        <f>Instructions!$H$10</f>
        <v>O</v>
      </c>
      <c r="AS4" s="151" t="str">
        <f>Instructions!$D$10</f>
        <v>B</v>
      </c>
      <c r="AT4" s="152" t="str">
        <f>Instructions!$E$10</f>
        <v>I</v>
      </c>
      <c r="AU4" s="152" t="str">
        <f>Instructions!$F$10</f>
        <v>N</v>
      </c>
      <c r="AV4" s="152" t="str">
        <f>Instructions!$G$10</f>
        <v>G</v>
      </c>
      <c r="AW4" s="153" t="str">
        <f>Instructions!$H$10</f>
        <v>O</v>
      </c>
      <c r="AX4" s="154"/>
      <c r="AY4" s="151" t="str">
        <f>Instructions!$D$10</f>
        <v>B</v>
      </c>
      <c r="AZ4" s="152" t="str">
        <f>Instructions!$E$10</f>
        <v>I</v>
      </c>
      <c r="BA4" s="152" t="str">
        <f>Instructions!$F$10</f>
        <v>N</v>
      </c>
      <c r="BB4" s="152" t="str">
        <f>Instructions!$G$10</f>
        <v>G</v>
      </c>
      <c r="BC4" s="153" t="str">
        <f>Instructions!$H$10</f>
        <v>O</v>
      </c>
      <c r="BD4" s="151" t="str">
        <f>Instructions!$D$10</f>
        <v>B</v>
      </c>
      <c r="BE4" s="152" t="str">
        <f>Instructions!$E$10</f>
        <v>I</v>
      </c>
      <c r="BF4" s="152" t="str">
        <f>Instructions!$F$10</f>
        <v>N</v>
      </c>
      <c r="BG4" s="152" t="str">
        <f>Instructions!$G$10</f>
        <v>G</v>
      </c>
      <c r="BH4" s="153" t="str">
        <f>Instructions!$H$10</f>
        <v>O</v>
      </c>
      <c r="BI4" s="154"/>
      <c r="BJ4" s="151" t="str">
        <f>Instructions!$D$10</f>
        <v>B</v>
      </c>
      <c r="BK4" s="152" t="str">
        <f>Instructions!$E$10</f>
        <v>I</v>
      </c>
      <c r="BL4" s="152" t="str">
        <f>Instructions!$F$10</f>
        <v>N</v>
      </c>
      <c r="BM4" s="152" t="str">
        <f>Instructions!$G$10</f>
        <v>G</v>
      </c>
      <c r="BN4" s="153" t="str">
        <f>Instructions!$H$10</f>
        <v>O</v>
      </c>
      <c r="BO4" s="151" t="str">
        <f>Instructions!$D$10</f>
        <v>B</v>
      </c>
      <c r="BP4" s="152" t="str">
        <f>Instructions!$E$10</f>
        <v>I</v>
      </c>
      <c r="BQ4" s="152" t="str">
        <f>Instructions!$F$10</f>
        <v>N</v>
      </c>
      <c r="BR4" s="152" t="str">
        <f>Instructions!$G$10</f>
        <v>G</v>
      </c>
      <c r="BS4" s="153" t="str">
        <f>Instructions!$H$10</f>
        <v>O</v>
      </c>
      <c r="BT4" s="154"/>
      <c r="BU4" s="151" t="str">
        <f>Instructions!$D$10</f>
        <v>B</v>
      </c>
      <c r="BV4" s="152" t="str">
        <f>Instructions!$E$10</f>
        <v>I</v>
      </c>
      <c r="BW4" s="152" t="str">
        <f>Instructions!$F$10</f>
        <v>N</v>
      </c>
      <c r="BX4" s="152" t="str">
        <f>Instructions!$G$10</f>
        <v>G</v>
      </c>
      <c r="BY4" s="153" t="str">
        <f>Instructions!$H$10</f>
        <v>O</v>
      </c>
      <c r="BZ4" s="151" t="str">
        <f>Instructions!$D$10</f>
        <v>B</v>
      </c>
      <c r="CA4" s="152" t="str">
        <f>Instructions!$E$10</f>
        <v>I</v>
      </c>
      <c r="CB4" s="152" t="str">
        <f>Instructions!$F$10</f>
        <v>N</v>
      </c>
      <c r="CC4" s="152" t="str">
        <f>Instructions!$G$10</f>
        <v>G</v>
      </c>
      <c r="CD4" s="153" t="str">
        <f>Instructions!$H$10</f>
        <v>O</v>
      </c>
      <c r="CE4" s="154"/>
      <c r="CF4" s="151" t="str">
        <f>Instructions!$D$10</f>
        <v>B</v>
      </c>
      <c r="CG4" s="152" t="str">
        <f>Instructions!$E$10</f>
        <v>I</v>
      </c>
      <c r="CH4" s="152" t="str">
        <f>Instructions!$F$10</f>
        <v>N</v>
      </c>
      <c r="CI4" s="152" t="str">
        <f>Instructions!$G$10</f>
        <v>G</v>
      </c>
      <c r="CJ4" s="153" t="str">
        <f>Instructions!$H$10</f>
        <v>O</v>
      </c>
      <c r="CK4" s="151" t="str">
        <f>Instructions!$D$10</f>
        <v>B</v>
      </c>
      <c r="CL4" s="152" t="str">
        <f>Instructions!$E$10</f>
        <v>I</v>
      </c>
      <c r="CM4" s="152" t="str">
        <f>Instructions!$F$10</f>
        <v>N</v>
      </c>
      <c r="CN4" s="152" t="str">
        <f>Instructions!$G$10</f>
        <v>G</v>
      </c>
      <c r="CO4" s="153" t="str">
        <f>Instructions!$H$10</f>
        <v>O</v>
      </c>
      <c r="CP4" s="154"/>
      <c r="CQ4" s="151" t="str">
        <f>Instructions!$D$10</f>
        <v>B</v>
      </c>
      <c r="CR4" s="152" t="str">
        <f>Instructions!$E$10</f>
        <v>I</v>
      </c>
      <c r="CS4" s="152" t="str">
        <f>Instructions!$F$10</f>
        <v>N</v>
      </c>
      <c r="CT4" s="152" t="str">
        <f>Instructions!$G$10</f>
        <v>G</v>
      </c>
      <c r="CU4" s="153" t="str">
        <f>Instructions!$H$10</f>
        <v>O</v>
      </c>
      <c r="CV4" s="151" t="str">
        <f>Instructions!$D$10</f>
        <v>B</v>
      </c>
      <c r="CW4" s="152" t="str">
        <f>Instructions!$E$10</f>
        <v>I</v>
      </c>
      <c r="CX4" s="152" t="str">
        <f>Instructions!$F$10</f>
        <v>N</v>
      </c>
      <c r="CY4" s="152" t="str">
        <f>Instructions!$G$10</f>
        <v>G</v>
      </c>
      <c r="CZ4" s="153" t="str">
        <f>Instructions!$H$10</f>
        <v>O</v>
      </c>
      <c r="DA4" s="154"/>
      <c r="DB4" s="151" t="str">
        <f>Instructions!$D$10</f>
        <v>B</v>
      </c>
      <c r="DC4" s="152" t="str">
        <f>Instructions!$E$10</f>
        <v>I</v>
      </c>
      <c r="DD4" s="152" t="str">
        <f>Instructions!$F$10</f>
        <v>N</v>
      </c>
      <c r="DE4" s="152" t="str">
        <f>Instructions!$G$10</f>
        <v>G</v>
      </c>
      <c r="DF4" s="153" t="str">
        <f>Instructions!$H$10</f>
        <v>O</v>
      </c>
      <c r="DG4" s="151" t="str">
        <f>Instructions!$D$10</f>
        <v>B</v>
      </c>
      <c r="DH4" s="152" t="str">
        <f>Instructions!$E$10</f>
        <v>I</v>
      </c>
      <c r="DI4" s="152" t="str">
        <f>Instructions!$F$10</f>
        <v>N</v>
      </c>
      <c r="DJ4" s="152" t="str">
        <f>Instructions!$G$10</f>
        <v>G</v>
      </c>
      <c r="DK4" s="153" t="str">
        <f>Instructions!$H$10</f>
        <v>O</v>
      </c>
      <c r="DL4" s="154"/>
      <c r="DM4" s="151" t="str">
        <f>Instructions!$D$10</f>
        <v>B</v>
      </c>
      <c r="DN4" s="152" t="str">
        <f>Instructions!$E$10</f>
        <v>I</v>
      </c>
      <c r="DO4" s="152" t="str">
        <f>Instructions!$F$10</f>
        <v>N</v>
      </c>
      <c r="DP4" s="152" t="str">
        <f>Instructions!$G$10</f>
        <v>G</v>
      </c>
      <c r="DQ4" s="153" t="str">
        <f>Instructions!$H$10</f>
        <v>O</v>
      </c>
      <c r="DR4" s="151" t="str">
        <f>Instructions!$D$10</f>
        <v>B</v>
      </c>
      <c r="DS4" s="152" t="str">
        <f>Instructions!$E$10</f>
        <v>I</v>
      </c>
      <c r="DT4" s="152" t="str">
        <f>Instructions!$F$10</f>
        <v>N</v>
      </c>
      <c r="DU4" s="152" t="str">
        <f>Instructions!$G$10</f>
        <v>G</v>
      </c>
      <c r="DV4" s="153" t="str">
        <f>Instructions!$H$10</f>
        <v>O</v>
      </c>
      <c r="DW4" s="154"/>
      <c r="DX4" s="151" t="str">
        <f>Instructions!$D$10</f>
        <v>B</v>
      </c>
      <c r="DY4" s="152" t="str">
        <f>Instructions!$E$10</f>
        <v>I</v>
      </c>
      <c r="DZ4" s="152" t="str">
        <f>Instructions!$F$10</f>
        <v>N</v>
      </c>
      <c r="EA4" s="152" t="str">
        <f>Instructions!$G$10</f>
        <v>G</v>
      </c>
      <c r="EB4" s="153" t="str">
        <f>Instructions!$H$10</f>
        <v>O</v>
      </c>
      <c r="EC4" s="151" t="str">
        <f>Instructions!$D$10</f>
        <v>B</v>
      </c>
      <c r="ED4" s="152" t="str">
        <f>Instructions!$E$10</f>
        <v>I</v>
      </c>
      <c r="EE4" s="152" t="str">
        <f>Instructions!$F$10</f>
        <v>N</v>
      </c>
      <c r="EF4" s="152" t="str">
        <f>Instructions!$G$10</f>
        <v>G</v>
      </c>
      <c r="EG4" s="153" t="str">
        <f>Instructions!$H$10</f>
        <v>O</v>
      </c>
      <c r="EH4" s="154"/>
      <c r="EI4" s="151" t="str">
        <f>Instructions!$D$10</f>
        <v>B</v>
      </c>
      <c r="EJ4" s="152" t="str">
        <f>Instructions!$E$10</f>
        <v>I</v>
      </c>
      <c r="EK4" s="152" t="str">
        <f>Instructions!$F$10</f>
        <v>N</v>
      </c>
      <c r="EL4" s="152" t="str">
        <f>Instructions!$G$10</f>
        <v>G</v>
      </c>
      <c r="EM4" s="153" t="str">
        <f>Instructions!$H$10</f>
        <v>O</v>
      </c>
      <c r="EN4" s="151" t="str">
        <f>Instructions!$D$10</f>
        <v>B</v>
      </c>
      <c r="EO4" s="152" t="str">
        <f>Instructions!$E$10</f>
        <v>I</v>
      </c>
      <c r="EP4" s="152" t="str">
        <f>Instructions!$F$10</f>
        <v>N</v>
      </c>
      <c r="EQ4" s="152" t="str">
        <f>Instructions!$G$10</f>
        <v>G</v>
      </c>
      <c r="ER4" s="153" t="str">
        <f>Instructions!$H$10</f>
        <v>O</v>
      </c>
      <c r="ES4" s="154"/>
      <c r="ET4" s="151" t="str">
        <f>Instructions!$D$10</f>
        <v>B</v>
      </c>
      <c r="EU4" s="152" t="str">
        <f>Instructions!$E$10</f>
        <v>I</v>
      </c>
      <c r="EV4" s="152" t="str">
        <f>Instructions!$F$10</f>
        <v>N</v>
      </c>
      <c r="EW4" s="152" t="str">
        <f>Instructions!$G$10</f>
        <v>G</v>
      </c>
      <c r="EX4" s="153" t="str">
        <f>Instructions!$H$10</f>
        <v>O</v>
      </c>
      <c r="EY4" s="151" t="str">
        <f>Instructions!$D$10</f>
        <v>B</v>
      </c>
      <c r="EZ4" s="152" t="str">
        <f>Instructions!$E$10</f>
        <v>I</v>
      </c>
      <c r="FA4" s="152" t="str">
        <f>Instructions!$F$10</f>
        <v>N</v>
      </c>
      <c r="FB4" s="152" t="str">
        <f>Instructions!$G$10</f>
        <v>G</v>
      </c>
      <c r="FC4" s="153" t="str">
        <f>Instructions!$H$10</f>
        <v>O</v>
      </c>
      <c r="FD4" s="154"/>
      <c r="FE4" s="151" t="str">
        <f>Instructions!$D$10</f>
        <v>B</v>
      </c>
      <c r="FF4" s="152" t="str">
        <f>Instructions!$E$10</f>
        <v>I</v>
      </c>
      <c r="FG4" s="152" t="str">
        <f>Instructions!$F$10</f>
        <v>N</v>
      </c>
      <c r="FH4" s="152" t="str">
        <f>Instructions!$G$10</f>
        <v>G</v>
      </c>
      <c r="FI4" s="153" t="str">
        <f>Instructions!$H$10</f>
        <v>O</v>
      </c>
      <c r="FJ4" s="151" t="str">
        <f>Instructions!$D$10</f>
        <v>B</v>
      </c>
      <c r="FK4" s="152" t="str">
        <f>Instructions!$E$10</f>
        <v>I</v>
      </c>
      <c r="FL4" s="152" t="str">
        <f>Instructions!$F$10</f>
        <v>N</v>
      </c>
      <c r="FM4" s="152" t="str">
        <f>Instructions!$G$10</f>
        <v>G</v>
      </c>
      <c r="FN4" s="153" t="str">
        <f>Instructions!$H$10</f>
        <v>O</v>
      </c>
      <c r="FO4" s="154"/>
      <c r="FP4" s="151" t="str">
        <f>Instructions!$D$10</f>
        <v>B</v>
      </c>
      <c r="FQ4" s="152" t="str">
        <f>Instructions!$E$10</f>
        <v>I</v>
      </c>
      <c r="FR4" s="152" t="str">
        <f>Instructions!$F$10</f>
        <v>N</v>
      </c>
      <c r="FS4" s="152" t="str">
        <f>Instructions!$G$10</f>
        <v>G</v>
      </c>
      <c r="FT4" s="153" t="str">
        <f>Instructions!$H$10</f>
        <v>O</v>
      </c>
      <c r="FU4" s="151" t="str">
        <f>Instructions!$D$10</f>
        <v>B</v>
      </c>
      <c r="FV4" s="152" t="str">
        <f>Instructions!$E$10</f>
        <v>I</v>
      </c>
      <c r="FW4" s="152" t="str">
        <f>Instructions!$F$10</f>
        <v>N</v>
      </c>
      <c r="FX4" s="152" t="str">
        <f>Instructions!$G$10</f>
        <v>G</v>
      </c>
      <c r="FY4" s="153" t="str">
        <f>Instructions!$H$10</f>
        <v>O</v>
      </c>
      <c r="FZ4" s="154"/>
      <c r="GA4" s="151" t="str">
        <f>Instructions!$D$10</f>
        <v>B</v>
      </c>
      <c r="GB4" s="152" t="str">
        <f>Instructions!$E$10</f>
        <v>I</v>
      </c>
      <c r="GC4" s="152" t="str">
        <f>Instructions!$F$10</f>
        <v>N</v>
      </c>
      <c r="GD4" s="152" t="str">
        <f>Instructions!$G$10</f>
        <v>G</v>
      </c>
      <c r="GE4" s="153" t="str">
        <f>Instructions!$H$10</f>
        <v>O</v>
      </c>
      <c r="GF4" s="151" t="str">
        <f>Instructions!$D$10</f>
        <v>B</v>
      </c>
      <c r="GG4" s="152" t="str">
        <f>Instructions!$E$10</f>
        <v>I</v>
      </c>
      <c r="GH4" s="152" t="str">
        <f>Instructions!$F$10</f>
        <v>N</v>
      </c>
      <c r="GI4" s="152" t="str">
        <f>Instructions!$G$10</f>
        <v>G</v>
      </c>
      <c r="GJ4" s="153" t="str">
        <f>Instructions!$H$10</f>
        <v>O</v>
      </c>
      <c r="GK4" s="154"/>
      <c r="GL4" s="151" t="str">
        <f>Instructions!$D$10</f>
        <v>B</v>
      </c>
      <c r="GM4" s="152" t="str">
        <f>Instructions!$E$10</f>
        <v>I</v>
      </c>
      <c r="GN4" s="152" t="str">
        <f>Instructions!$F$10</f>
        <v>N</v>
      </c>
      <c r="GO4" s="152" t="str">
        <f>Instructions!$G$10</f>
        <v>G</v>
      </c>
      <c r="GP4" s="153" t="str">
        <f>Instructions!$H$10</f>
        <v>O</v>
      </c>
      <c r="GQ4" s="151" t="str">
        <f>Instructions!$D$10</f>
        <v>B</v>
      </c>
      <c r="GR4" s="152" t="str">
        <f>Instructions!$E$10</f>
        <v>I</v>
      </c>
      <c r="GS4" s="152" t="str">
        <f>Instructions!$F$10</f>
        <v>N</v>
      </c>
      <c r="GT4" s="152" t="str">
        <f>Instructions!$G$10</f>
        <v>G</v>
      </c>
      <c r="GU4" s="153" t="str">
        <f>Instructions!$H$10</f>
        <v>O</v>
      </c>
      <c r="GV4" s="154"/>
      <c r="GW4" s="151" t="str">
        <f>Instructions!$D$10</f>
        <v>B</v>
      </c>
      <c r="GX4" s="152" t="str">
        <f>Instructions!$E$10</f>
        <v>I</v>
      </c>
      <c r="GY4" s="152" t="str">
        <f>Instructions!$F$10</f>
        <v>N</v>
      </c>
      <c r="GZ4" s="152" t="str">
        <f>Instructions!$G$10</f>
        <v>G</v>
      </c>
      <c r="HA4" s="153" t="str">
        <f>Instructions!$H$10</f>
        <v>O</v>
      </c>
      <c r="HB4" s="151" t="str">
        <f>Instructions!$D$10</f>
        <v>B</v>
      </c>
      <c r="HC4" s="152" t="str">
        <f>Instructions!$E$10</f>
        <v>I</v>
      </c>
      <c r="HD4" s="152" t="str">
        <f>Instructions!$F$10</f>
        <v>N</v>
      </c>
      <c r="HE4" s="152" t="str">
        <f>Instructions!$G$10</f>
        <v>G</v>
      </c>
      <c r="HF4" s="153" t="str">
        <f>Instructions!$H$10</f>
        <v>O</v>
      </c>
      <c r="HG4" s="154"/>
      <c r="HH4" s="151" t="str">
        <f>Instructions!$D$10</f>
        <v>B</v>
      </c>
      <c r="HI4" s="152" t="str">
        <f>Instructions!$E$10</f>
        <v>I</v>
      </c>
      <c r="HJ4" s="152" t="str">
        <f>Instructions!$F$10</f>
        <v>N</v>
      </c>
      <c r="HK4" s="152" t="str">
        <f>Instructions!$G$10</f>
        <v>G</v>
      </c>
      <c r="HL4" s="153" t="str">
        <f>Instructions!$H$10</f>
        <v>O</v>
      </c>
      <c r="HM4" s="151" t="str">
        <f>Instructions!$D$10</f>
        <v>B</v>
      </c>
      <c r="HN4" s="152" t="str">
        <f>Instructions!$E$10</f>
        <v>I</v>
      </c>
      <c r="HO4" s="152" t="str">
        <f>Instructions!$F$10</f>
        <v>N</v>
      </c>
      <c r="HP4" s="152" t="str">
        <f>Instructions!$G$10</f>
        <v>G</v>
      </c>
      <c r="HQ4" s="153" t="str">
        <f>Instructions!$H$10</f>
        <v>O</v>
      </c>
      <c r="HR4" s="154"/>
      <c r="HS4" s="151" t="str">
        <f>Instructions!$D$10</f>
        <v>B</v>
      </c>
      <c r="HT4" s="152" t="str">
        <f>Instructions!$E$10</f>
        <v>I</v>
      </c>
      <c r="HU4" s="152" t="str">
        <f>Instructions!$F$10</f>
        <v>N</v>
      </c>
      <c r="HV4" s="152" t="str">
        <f>Instructions!$G$10</f>
        <v>G</v>
      </c>
      <c r="HW4" s="153" t="str">
        <f>Instructions!$H$10</f>
        <v>O</v>
      </c>
      <c r="HX4" s="151" t="str">
        <f>Instructions!$D$10</f>
        <v>B</v>
      </c>
      <c r="HY4" s="152" t="str">
        <f>Instructions!$E$10</f>
        <v>I</v>
      </c>
      <c r="HZ4" s="152" t="str">
        <f>Instructions!$F$10</f>
        <v>N</v>
      </c>
      <c r="IA4" s="152" t="str">
        <f>Instructions!$G$10</f>
        <v>G</v>
      </c>
      <c r="IB4" s="153" t="str">
        <f>Instructions!$H$10</f>
        <v>O</v>
      </c>
      <c r="IC4" s="154"/>
      <c r="ID4" s="151" t="str">
        <f>Instructions!$D$10</f>
        <v>B</v>
      </c>
      <c r="IE4" s="152" t="str">
        <f>Instructions!$E$10</f>
        <v>I</v>
      </c>
      <c r="IF4" s="152" t="str">
        <f>Instructions!$F$10</f>
        <v>N</v>
      </c>
      <c r="IG4" s="152" t="str">
        <f>Instructions!$G$10</f>
        <v>G</v>
      </c>
      <c r="IH4" s="153" t="str">
        <f>Instructions!$H$10</f>
        <v>O</v>
      </c>
      <c r="II4" s="151" t="str">
        <f>Instructions!$D$10</f>
        <v>B</v>
      </c>
      <c r="IJ4" s="152" t="str">
        <f>Instructions!$E$10</f>
        <v>I</v>
      </c>
      <c r="IK4" s="152" t="str">
        <f>Instructions!$F$10</f>
        <v>N</v>
      </c>
      <c r="IL4" s="152" t="str">
        <f>Instructions!$G$10</f>
        <v>G</v>
      </c>
      <c r="IM4" s="153" t="str">
        <f>Instructions!$H$10</f>
        <v>O</v>
      </c>
      <c r="IN4" s="154"/>
      <c r="IO4" s="151" t="str">
        <f>Instructions!$D$10</f>
        <v>B</v>
      </c>
      <c r="IP4" s="152" t="str">
        <f>Instructions!$E$10</f>
        <v>I</v>
      </c>
      <c r="IQ4" s="152" t="str">
        <f>Instructions!$F$10</f>
        <v>N</v>
      </c>
      <c r="IR4" s="152" t="str">
        <f>Instructions!$G$10</f>
        <v>G</v>
      </c>
      <c r="IS4" s="153" t="str">
        <f>Instructions!$H$10</f>
        <v>O</v>
      </c>
      <c r="IT4" s="151" t="str">
        <f>Instructions!$D$10</f>
        <v>B</v>
      </c>
      <c r="IU4" s="152" t="str">
        <f>Instructions!$E$10</f>
        <v>I</v>
      </c>
      <c r="IV4" s="152" t="str">
        <f>Instructions!$F$10</f>
        <v>N</v>
      </c>
      <c r="IW4" s="152" t="str">
        <f>Instructions!$G$10</f>
        <v>G</v>
      </c>
      <c r="IX4" s="153" t="str">
        <f>Instructions!$H$10</f>
        <v>O</v>
      </c>
      <c r="IY4" s="154"/>
      <c r="IZ4" s="151" t="str">
        <f>Instructions!$D$10</f>
        <v>B</v>
      </c>
      <c r="JA4" s="152" t="str">
        <f>Instructions!$E$10</f>
        <v>I</v>
      </c>
      <c r="JB4" s="152" t="str">
        <f>Instructions!$F$10</f>
        <v>N</v>
      </c>
      <c r="JC4" s="152" t="str">
        <f>Instructions!$G$10</f>
        <v>G</v>
      </c>
      <c r="JD4" s="153" t="str">
        <f>Instructions!$H$10</f>
        <v>O</v>
      </c>
      <c r="JE4" s="151" t="str">
        <f>Instructions!$D$10</f>
        <v>B</v>
      </c>
      <c r="JF4" s="152" t="str">
        <f>Instructions!$E$10</f>
        <v>I</v>
      </c>
      <c r="JG4" s="152" t="str">
        <f>Instructions!$F$10</f>
        <v>N</v>
      </c>
      <c r="JH4" s="152" t="str">
        <f>Instructions!$G$10</f>
        <v>G</v>
      </c>
      <c r="JI4" s="153" t="str">
        <f>Instructions!$H$10</f>
        <v>O</v>
      </c>
      <c r="JJ4" s="154"/>
      <c r="JK4" s="151" t="str">
        <f>Instructions!$D$10</f>
        <v>B</v>
      </c>
      <c r="JL4" s="152" t="str">
        <f>Instructions!$E$10</f>
        <v>I</v>
      </c>
      <c r="JM4" s="152" t="str">
        <f>Instructions!$F$10</f>
        <v>N</v>
      </c>
      <c r="JN4" s="152" t="str">
        <f>Instructions!$G$10</f>
        <v>G</v>
      </c>
      <c r="JO4" s="153" t="str">
        <f>Instructions!$H$10</f>
        <v>O</v>
      </c>
      <c r="JP4" s="151" t="str">
        <f>Instructions!$D$10</f>
        <v>B</v>
      </c>
      <c r="JQ4" s="152" t="str">
        <f>Instructions!$E$10</f>
        <v>I</v>
      </c>
      <c r="JR4" s="152" t="str">
        <f>Instructions!$F$10</f>
        <v>N</v>
      </c>
      <c r="JS4" s="152" t="str">
        <f>Instructions!$G$10</f>
        <v>G</v>
      </c>
      <c r="JT4" s="153" t="str">
        <f>Instructions!$H$10</f>
        <v>O</v>
      </c>
      <c r="JU4" s="154"/>
      <c r="JV4" s="151" t="str">
        <f>Instructions!$D$10</f>
        <v>B</v>
      </c>
      <c r="JW4" s="152" t="str">
        <f>Instructions!$E$10</f>
        <v>I</v>
      </c>
      <c r="JX4" s="152" t="str">
        <f>Instructions!$F$10</f>
        <v>N</v>
      </c>
      <c r="JY4" s="152" t="str">
        <f>Instructions!$G$10</f>
        <v>G</v>
      </c>
      <c r="JZ4" s="153" t="str">
        <f>Instructions!$H$10</f>
        <v>O</v>
      </c>
      <c r="KA4" s="151" t="str">
        <f>Instructions!$D$10</f>
        <v>B</v>
      </c>
      <c r="KB4" s="152" t="str">
        <f>Instructions!$E$10</f>
        <v>I</v>
      </c>
      <c r="KC4" s="152" t="str">
        <f>Instructions!$F$10</f>
        <v>N</v>
      </c>
      <c r="KD4" s="152" t="str">
        <f>Instructions!$G$10</f>
        <v>G</v>
      </c>
      <c r="KE4" s="153" t="str">
        <f>Instructions!$H$10</f>
        <v>O</v>
      </c>
      <c r="KF4" s="154"/>
      <c r="KG4" s="151" t="str">
        <f>Instructions!$D$10</f>
        <v>B</v>
      </c>
      <c r="KH4" s="152" t="str">
        <f>Instructions!$E$10</f>
        <v>I</v>
      </c>
      <c r="KI4" s="152" t="str">
        <f>Instructions!$F$10</f>
        <v>N</v>
      </c>
      <c r="KJ4" s="152" t="str">
        <f>Instructions!$G$10</f>
        <v>G</v>
      </c>
      <c r="KK4" s="153" t="str">
        <f>Instructions!$H$10</f>
        <v>O</v>
      </c>
      <c r="KL4" s="151" t="str">
        <f>Instructions!$D$10</f>
        <v>B</v>
      </c>
      <c r="KM4" s="152" t="str">
        <f>Instructions!$E$10</f>
        <v>I</v>
      </c>
      <c r="KN4" s="152" t="str">
        <f>Instructions!$F$10</f>
        <v>N</v>
      </c>
      <c r="KO4" s="152" t="str">
        <f>Instructions!$G$10</f>
        <v>G</v>
      </c>
      <c r="KP4" s="153" t="str">
        <f>Instructions!$H$10</f>
        <v>O</v>
      </c>
      <c r="KQ4" s="154"/>
      <c r="KR4" s="151" t="str">
        <f>Instructions!$D$10</f>
        <v>B</v>
      </c>
      <c r="KS4" s="152" t="str">
        <f>Instructions!$E$10</f>
        <v>I</v>
      </c>
      <c r="KT4" s="152" t="str">
        <f>Instructions!$F$10</f>
        <v>N</v>
      </c>
      <c r="KU4" s="152" t="str">
        <f>Instructions!$G$10</f>
        <v>G</v>
      </c>
      <c r="KV4" s="153" t="str">
        <f>Instructions!$H$10</f>
        <v>O</v>
      </c>
      <c r="KW4" s="151" t="str">
        <f>Instructions!$D$10</f>
        <v>B</v>
      </c>
      <c r="KX4" s="152" t="str">
        <f>Instructions!$E$10</f>
        <v>I</v>
      </c>
      <c r="KY4" s="152" t="str">
        <f>Instructions!$F$10</f>
        <v>N</v>
      </c>
      <c r="KZ4" s="152" t="str">
        <f>Instructions!$G$10</f>
        <v>G</v>
      </c>
      <c r="LA4" s="153" t="str">
        <f>Instructions!$H$10</f>
        <v>O</v>
      </c>
      <c r="LB4" s="154"/>
      <c r="LC4" s="151" t="str">
        <f>Instructions!$D$10</f>
        <v>B</v>
      </c>
      <c r="LD4" s="152" t="str">
        <f>Instructions!$E$10</f>
        <v>I</v>
      </c>
      <c r="LE4" s="152" t="str">
        <f>Instructions!$F$10</f>
        <v>N</v>
      </c>
      <c r="LF4" s="152" t="str">
        <f>Instructions!$G$10</f>
        <v>G</v>
      </c>
      <c r="LG4" s="153" t="str">
        <f>Instructions!$H$10</f>
        <v>O</v>
      </c>
      <c r="LH4" s="151" t="str">
        <f>Instructions!$D$10</f>
        <v>B</v>
      </c>
      <c r="LI4" s="152" t="str">
        <f>Instructions!$E$10</f>
        <v>I</v>
      </c>
      <c r="LJ4" s="152" t="str">
        <f>Instructions!$F$10</f>
        <v>N</v>
      </c>
      <c r="LK4" s="152" t="str">
        <f>Instructions!$G$10</f>
        <v>G</v>
      </c>
      <c r="LL4" s="153" t="str">
        <f>Instructions!$H$10</f>
        <v>O</v>
      </c>
      <c r="LM4" s="154"/>
      <c r="LN4" s="151" t="str">
        <f>Instructions!$D$10</f>
        <v>B</v>
      </c>
      <c r="LO4" s="152" t="str">
        <f>Instructions!$E$10</f>
        <v>I</v>
      </c>
      <c r="LP4" s="152" t="str">
        <f>Instructions!$F$10</f>
        <v>N</v>
      </c>
      <c r="LQ4" s="152" t="str">
        <f>Instructions!$G$10</f>
        <v>G</v>
      </c>
      <c r="LR4" s="153" t="str">
        <f>Instructions!$H$10</f>
        <v>O</v>
      </c>
      <c r="LS4" s="151" t="str">
        <f>Instructions!$D$10</f>
        <v>B</v>
      </c>
      <c r="LT4" s="152" t="str">
        <f>Instructions!$E$10</f>
        <v>I</v>
      </c>
      <c r="LU4" s="152" t="str">
        <f>Instructions!$F$10</f>
        <v>N</v>
      </c>
      <c r="LV4" s="152" t="str">
        <f>Instructions!$G$10</f>
        <v>G</v>
      </c>
      <c r="LW4" s="153" t="str">
        <f>Instructions!$H$10</f>
        <v>O</v>
      </c>
      <c r="LX4" s="154"/>
      <c r="LY4" s="151" t="str">
        <f>Instructions!$D$10</f>
        <v>B</v>
      </c>
      <c r="LZ4" s="152" t="str">
        <f>Instructions!$E$10</f>
        <v>I</v>
      </c>
      <c r="MA4" s="152" t="str">
        <f>Instructions!$F$10</f>
        <v>N</v>
      </c>
      <c r="MB4" s="152" t="str">
        <f>Instructions!$G$10</f>
        <v>G</v>
      </c>
      <c r="MC4" s="153" t="str">
        <f>Instructions!$H$10</f>
        <v>O</v>
      </c>
      <c r="MD4" s="151" t="str">
        <f>Instructions!$D$10</f>
        <v>B</v>
      </c>
      <c r="ME4" s="152" t="str">
        <f>Instructions!$E$10</f>
        <v>I</v>
      </c>
      <c r="MF4" s="152" t="str">
        <f>Instructions!$F$10</f>
        <v>N</v>
      </c>
      <c r="MG4" s="152" t="str">
        <f>Instructions!$G$10</f>
        <v>G</v>
      </c>
      <c r="MH4" s="153" t="str">
        <f>Instructions!$H$10</f>
        <v>O</v>
      </c>
      <c r="MI4" s="154"/>
      <c r="MJ4" s="151" t="str">
        <f>Instructions!$D$10</f>
        <v>B</v>
      </c>
      <c r="MK4" s="152" t="str">
        <f>Instructions!$E$10</f>
        <v>I</v>
      </c>
      <c r="ML4" s="152" t="str">
        <f>Instructions!$F$10</f>
        <v>N</v>
      </c>
      <c r="MM4" s="152" t="str">
        <f>Instructions!$G$10</f>
        <v>G</v>
      </c>
      <c r="MN4" s="153" t="str">
        <f>Instructions!$H$10</f>
        <v>O</v>
      </c>
      <c r="MO4" s="151" t="str">
        <f>Instructions!$D$10</f>
        <v>B</v>
      </c>
      <c r="MP4" s="152" t="str">
        <f>Instructions!$E$10</f>
        <v>I</v>
      </c>
      <c r="MQ4" s="152" t="str">
        <f>Instructions!$F$10</f>
        <v>N</v>
      </c>
      <c r="MR4" s="152" t="str">
        <f>Instructions!$G$10</f>
        <v>G</v>
      </c>
      <c r="MS4" s="153" t="str">
        <f>Instructions!$H$10</f>
        <v>O</v>
      </c>
      <c r="MT4" s="154"/>
      <c r="MU4" s="151" t="str">
        <f>Instructions!$D$10</f>
        <v>B</v>
      </c>
      <c r="MV4" s="152" t="str">
        <f>Instructions!$E$10</f>
        <v>I</v>
      </c>
      <c r="MW4" s="152" t="str">
        <f>Instructions!$F$10</f>
        <v>N</v>
      </c>
      <c r="MX4" s="152" t="str">
        <f>Instructions!$G$10</f>
        <v>G</v>
      </c>
      <c r="MY4" s="153" t="str">
        <f>Instructions!$H$10</f>
        <v>O</v>
      </c>
      <c r="MZ4" s="151" t="str">
        <f>Instructions!$D$10</f>
        <v>B</v>
      </c>
      <c r="NA4" s="152" t="str">
        <f>Instructions!$E$10</f>
        <v>I</v>
      </c>
      <c r="NB4" s="152" t="str">
        <f>Instructions!$F$10</f>
        <v>N</v>
      </c>
      <c r="NC4" s="152" t="str">
        <f>Instructions!$G$10</f>
        <v>G</v>
      </c>
      <c r="ND4" s="153" t="str">
        <f>Instructions!$H$10</f>
        <v>O</v>
      </c>
      <c r="NE4" s="154"/>
      <c r="NF4" s="151" t="str">
        <f>Instructions!$D$10</f>
        <v>B</v>
      </c>
      <c r="NG4" s="152" t="str">
        <f>Instructions!$E$10</f>
        <v>I</v>
      </c>
      <c r="NH4" s="152" t="str">
        <f>Instructions!$F$10</f>
        <v>N</v>
      </c>
      <c r="NI4" s="152" t="str">
        <f>Instructions!$G$10</f>
        <v>G</v>
      </c>
      <c r="NJ4" s="153" t="str">
        <f>Instructions!$H$10</f>
        <v>O</v>
      </c>
      <c r="NK4" s="151" t="str">
        <f>Instructions!$D$10</f>
        <v>B</v>
      </c>
      <c r="NL4" s="152" t="str">
        <f>Instructions!$E$10</f>
        <v>I</v>
      </c>
      <c r="NM4" s="152" t="str">
        <f>Instructions!$F$10</f>
        <v>N</v>
      </c>
      <c r="NN4" s="152" t="str">
        <f>Instructions!$G$10</f>
        <v>G</v>
      </c>
      <c r="NO4" s="153" t="str">
        <f>Instructions!$H$10</f>
        <v>O</v>
      </c>
      <c r="NP4" s="154"/>
      <c r="NQ4" s="151" t="str">
        <f>Instructions!$D$10</f>
        <v>B</v>
      </c>
      <c r="NR4" s="152" t="str">
        <f>Instructions!$E$10</f>
        <v>I</v>
      </c>
      <c r="NS4" s="152" t="str">
        <f>Instructions!$F$10</f>
        <v>N</v>
      </c>
      <c r="NT4" s="152" t="str">
        <f>Instructions!$G$10</f>
        <v>G</v>
      </c>
      <c r="NU4" s="153" t="str">
        <f>Instructions!$H$10</f>
        <v>O</v>
      </c>
      <c r="NV4" s="151" t="str">
        <f>Instructions!$D$10</f>
        <v>B</v>
      </c>
      <c r="NW4" s="152" t="str">
        <f>Instructions!$E$10</f>
        <v>I</v>
      </c>
      <c r="NX4" s="152" t="str">
        <f>Instructions!$F$10</f>
        <v>N</v>
      </c>
      <c r="NY4" s="152" t="str">
        <f>Instructions!$G$10</f>
        <v>G</v>
      </c>
      <c r="NZ4" s="153" t="str">
        <f>Instructions!$H$10</f>
        <v>O</v>
      </c>
      <c r="OA4" s="154"/>
      <c r="OB4" s="151" t="str">
        <f>Instructions!$D$10</f>
        <v>B</v>
      </c>
      <c r="OC4" s="152" t="str">
        <f>Instructions!$E$10</f>
        <v>I</v>
      </c>
      <c r="OD4" s="152" t="str">
        <f>Instructions!$F$10</f>
        <v>N</v>
      </c>
      <c r="OE4" s="152" t="str">
        <f>Instructions!$G$10</f>
        <v>G</v>
      </c>
      <c r="OF4" s="153" t="str">
        <f>Instructions!$H$10</f>
        <v>O</v>
      </c>
      <c r="OG4" s="151" t="str">
        <f>Instructions!$D$10</f>
        <v>B</v>
      </c>
      <c r="OH4" s="152" t="str">
        <f>Instructions!$E$10</f>
        <v>I</v>
      </c>
      <c r="OI4" s="152" t="str">
        <f>Instructions!$F$10</f>
        <v>N</v>
      </c>
      <c r="OJ4" s="152" t="str">
        <f>Instructions!$G$10</f>
        <v>G</v>
      </c>
      <c r="OK4" s="153" t="str">
        <f>Instructions!$H$10</f>
        <v>O</v>
      </c>
      <c r="OL4" s="154"/>
      <c r="OM4" s="151" t="str">
        <f>Instructions!$D$10</f>
        <v>B</v>
      </c>
      <c r="ON4" s="152" t="str">
        <f>Instructions!$E$10</f>
        <v>I</v>
      </c>
      <c r="OO4" s="152" t="str">
        <f>Instructions!$F$10</f>
        <v>N</v>
      </c>
      <c r="OP4" s="152" t="str">
        <f>Instructions!$G$10</f>
        <v>G</v>
      </c>
      <c r="OQ4" s="153" t="str">
        <f>Instructions!$H$10</f>
        <v>O</v>
      </c>
      <c r="OR4" s="151" t="str">
        <f>Instructions!$D$10</f>
        <v>B</v>
      </c>
      <c r="OS4" s="152" t="str">
        <f>Instructions!$E$10</f>
        <v>I</v>
      </c>
      <c r="OT4" s="152" t="str">
        <f>Instructions!$F$10</f>
        <v>N</v>
      </c>
      <c r="OU4" s="152" t="str">
        <f>Instructions!$G$10</f>
        <v>G</v>
      </c>
      <c r="OV4" s="153" t="str">
        <f>Instructions!$H$10</f>
        <v>O</v>
      </c>
      <c r="OW4" s="154"/>
      <c r="OX4" s="151" t="str">
        <f>Instructions!$D$10</f>
        <v>B</v>
      </c>
      <c r="OY4" s="152" t="str">
        <f>Instructions!$E$10</f>
        <v>I</v>
      </c>
      <c r="OZ4" s="152" t="str">
        <f>Instructions!$F$10</f>
        <v>N</v>
      </c>
      <c r="PA4" s="152" t="str">
        <f>Instructions!$G$10</f>
        <v>G</v>
      </c>
      <c r="PB4" s="153" t="str">
        <f>Instructions!$H$10</f>
        <v>O</v>
      </c>
      <c r="PC4" s="151" t="str">
        <f>Instructions!$D$10</f>
        <v>B</v>
      </c>
      <c r="PD4" s="152" t="str">
        <f>Instructions!$E$10</f>
        <v>I</v>
      </c>
      <c r="PE4" s="152" t="str">
        <f>Instructions!$F$10</f>
        <v>N</v>
      </c>
      <c r="PF4" s="152" t="str">
        <f>Instructions!$G$10</f>
        <v>G</v>
      </c>
      <c r="PG4" s="153" t="str">
        <f>Instructions!$H$10</f>
        <v>O</v>
      </c>
      <c r="PH4" s="154"/>
      <c r="PI4" s="151" t="str">
        <f>Instructions!$D$10</f>
        <v>B</v>
      </c>
      <c r="PJ4" s="152" t="str">
        <f>Instructions!$E$10</f>
        <v>I</v>
      </c>
      <c r="PK4" s="152" t="str">
        <f>Instructions!$F$10</f>
        <v>N</v>
      </c>
      <c r="PL4" s="152" t="str">
        <f>Instructions!$G$10</f>
        <v>G</v>
      </c>
      <c r="PM4" s="153" t="str">
        <f>Instructions!$H$10</f>
        <v>O</v>
      </c>
      <c r="PN4" s="151" t="str">
        <f>Instructions!$D$10</f>
        <v>B</v>
      </c>
      <c r="PO4" s="152" t="str">
        <f>Instructions!$E$10</f>
        <v>I</v>
      </c>
      <c r="PP4" s="152" t="str">
        <f>Instructions!$F$10</f>
        <v>N</v>
      </c>
      <c r="PQ4" s="152" t="str">
        <f>Instructions!$G$10</f>
        <v>G</v>
      </c>
      <c r="PR4" s="153" t="str">
        <f>Instructions!$H$10</f>
        <v>O</v>
      </c>
      <c r="PS4" s="154"/>
      <c r="PT4" s="151" t="str">
        <f>Instructions!$D$10</f>
        <v>B</v>
      </c>
      <c r="PU4" s="152" t="str">
        <f>Instructions!$E$10</f>
        <v>I</v>
      </c>
      <c r="PV4" s="152" t="str">
        <f>Instructions!$F$10</f>
        <v>N</v>
      </c>
      <c r="PW4" s="152" t="str">
        <f>Instructions!$G$10</f>
        <v>G</v>
      </c>
      <c r="PX4" s="153" t="str">
        <f>Instructions!$H$10</f>
        <v>O</v>
      </c>
      <c r="PY4" s="151" t="str">
        <f>Instructions!$D$10</f>
        <v>B</v>
      </c>
      <c r="PZ4" s="152" t="str">
        <f>Instructions!$E$10</f>
        <v>I</v>
      </c>
      <c r="QA4" s="152" t="str">
        <f>Instructions!$F$10</f>
        <v>N</v>
      </c>
      <c r="QB4" s="152" t="str">
        <f>Instructions!$G$10</f>
        <v>G</v>
      </c>
      <c r="QC4" s="153" t="str">
        <f>Instructions!$H$10</f>
        <v>O</v>
      </c>
      <c r="QD4" s="154"/>
      <c r="QE4" s="151" t="str">
        <f>Instructions!$D$10</f>
        <v>B</v>
      </c>
      <c r="QF4" s="152" t="str">
        <f>Instructions!$E$10</f>
        <v>I</v>
      </c>
      <c r="QG4" s="152" t="str">
        <f>Instructions!$F$10</f>
        <v>N</v>
      </c>
      <c r="QH4" s="152" t="str">
        <f>Instructions!$G$10</f>
        <v>G</v>
      </c>
      <c r="QI4" s="153" t="str">
        <f>Instructions!$H$10</f>
        <v>O</v>
      </c>
      <c r="QJ4" s="151" t="str">
        <f>Instructions!$D$10</f>
        <v>B</v>
      </c>
      <c r="QK4" s="152" t="str">
        <f>Instructions!$E$10</f>
        <v>I</v>
      </c>
      <c r="QL4" s="152" t="str">
        <f>Instructions!$F$10</f>
        <v>N</v>
      </c>
      <c r="QM4" s="152" t="str">
        <f>Instructions!$G$10</f>
        <v>G</v>
      </c>
      <c r="QN4" s="153" t="str">
        <f>Instructions!$H$10</f>
        <v>O</v>
      </c>
      <c r="QO4" s="154"/>
      <c r="QP4" s="151" t="str">
        <f>Instructions!$D$10</f>
        <v>B</v>
      </c>
      <c r="QQ4" s="152" t="str">
        <f>Instructions!$E$10</f>
        <v>I</v>
      </c>
      <c r="QR4" s="152" t="str">
        <f>Instructions!$F$10</f>
        <v>N</v>
      </c>
      <c r="QS4" s="152" t="str">
        <f>Instructions!$G$10</f>
        <v>G</v>
      </c>
      <c r="QT4" s="153" t="str">
        <f>Instructions!$H$10</f>
        <v>O</v>
      </c>
      <c r="QU4" s="151" t="str">
        <f>Instructions!$D$10</f>
        <v>B</v>
      </c>
      <c r="QV4" s="152" t="str">
        <f>Instructions!$E$10</f>
        <v>I</v>
      </c>
      <c r="QW4" s="152" t="str">
        <f>Instructions!$F$10</f>
        <v>N</v>
      </c>
      <c r="QX4" s="152" t="str">
        <f>Instructions!$G$10</f>
        <v>G</v>
      </c>
      <c r="QY4" s="153" t="str">
        <f>Instructions!$H$10</f>
        <v>O</v>
      </c>
      <c r="QZ4" s="154"/>
      <c r="RA4" s="151" t="str">
        <f>Instructions!$D$10</f>
        <v>B</v>
      </c>
      <c r="RB4" s="152" t="str">
        <f>Instructions!$E$10</f>
        <v>I</v>
      </c>
      <c r="RC4" s="152" t="str">
        <f>Instructions!$F$10</f>
        <v>N</v>
      </c>
      <c r="RD4" s="152" t="str">
        <f>Instructions!$G$10</f>
        <v>G</v>
      </c>
      <c r="RE4" s="153" t="str">
        <f>Instructions!$H$10</f>
        <v>O</v>
      </c>
      <c r="RF4" s="151" t="str">
        <f>Instructions!$D$10</f>
        <v>B</v>
      </c>
      <c r="RG4" s="152" t="str">
        <f>Instructions!$E$10</f>
        <v>I</v>
      </c>
      <c r="RH4" s="152" t="str">
        <f>Instructions!$F$10</f>
        <v>N</v>
      </c>
      <c r="RI4" s="152" t="str">
        <f>Instructions!$G$10</f>
        <v>G</v>
      </c>
      <c r="RJ4" s="153" t="str">
        <f>Instructions!$H$10</f>
        <v>O</v>
      </c>
      <c r="RK4" s="154"/>
      <c r="RL4" s="151" t="str">
        <f>Instructions!$D$10</f>
        <v>B</v>
      </c>
      <c r="RM4" s="152" t="str">
        <f>Instructions!$E$10</f>
        <v>I</v>
      </c>
      <c r="RN4" s="152" t="str">
        <f>Instructions!$F$10</f>
        <v>N</v>
      </c>
      <c r="RO4" s="152" t="str">
        <f>Instructions!$G$10</f>
        <v>G</v>
      </c>
      <c r="RP4" s="153" t="str">
        <f>Instructions!$H$10</f>
        <v>O</v>
      </c>
      <c r="RQ4" s="151" t="str">
        <f>Instructions!$D$10</f>
        <v>B</v>
      </c>
      <c r="RR4" s="152" t="str">
        <f>Instructions!$E$10</f>
        <v>I</v>
      </c>
      <c r="RS4" s="152" t="str">
        <f>Instructions!$F$10</f>
        <v>N</v>
      </c>
      <c r="RT4" s="152" t="str">
        <f>Instructions!$G$10</f>
        <v>G</v>
      </c>
      <c r="RU4" s="153" t="str">
        <f>Instructions!$H$10</f>
        <v>O</v>
      </c>
      <c r="RV4" s="154"/>
      <c r="RW4" s="151" t="str">
        <f>Instructions!$D$10</f>
        <v>B</v>
      </c>
      <c r="RX4" s="152" t="str">
        <f>Instructions!$E$10</f>
        <v>I</v>
      </c>
      <c r="RY4" s="152" t="str">
        <f>Instructions!$F$10</f>
        <v>N</v>
      </c>
      <c r="RZ4" s="152" t="str">
        <f>Instructions!$G$10</f>
        <v>G</v>
      </c>
      <c r="SA4" s="153" t="str">
        <f>Instructions!$H$10</f>
        <v>O</v>
      </c>
      <c r="SB4" s="151" t="str">
        <f>Instructions!$D$10</f>
        <v>B</v>
      </c>
      <c r="SC4" s="152" t="str">
        <f>Instructions!$E$10</f>
        <v>I</v>
      </c>
      <c r="SD4" s="152" t="str">
        <f>Instructions!$F$10</f>
        <v>N</v>
      </c>
      <c r="SE4" s="152" t="str">
        <f>Instructions!$G$10</f>
        <v>G</v>
      </c>
      <c r="SF4" s="153" t="str">
        <f>Instructions!$H$10</f>
        <v>O</v>
      </c>
      <c r="SG4" s="154"/>
      <c r="SH4" s="151" t="str">
        <f>Instructions!$D$10</f>
        <v>B</v>
      </c>
      <c r="SI4" s="152" t="str">
        <f>Instructions!$E$10</f>
        <v>I</v>
      </c>
      <c r="SJ4" s="152" t="str">
        <f>Instructions!$F$10</f>
        <v>N</v>
      </c>
      <c r="SK4" s="152" t="str">
        <f>Instructions!$G$10</f>
        <v>G</v>
      </c>
      <c r="SL4" s="153" t="str">
        <f>Instructions!$H$10</f>
        <v>O</v>
      </c>
      <c r="SM4" s="151" t="str">
        <f>Instructions!$D$10</f>
        <v>B</v>
      </c>
      <c r="SN4" s="152" t="str">
        <f>Instructions!$E$10</f>
        <v>I</v>
      </c>
      <c r="SO4" s="152" t="str">
        <f>Instructions!$F$10</f>
        <v>N</v>
      </c>
      <c r="SP4" s="152" t="str">
        <f>Instructions!$G$10</f>
        <v>G</v>
      </c>
      <c r="SQ4" s="153" t="str">
        <f>Instructions!$H$10</f>
        <v>O</v>
      </c>
      <c r="SR4" s="154"/>
      <c r="SS4" s="151" t="str">
        <f>Instructions!$D$10</f>
        <v>B</v>
      </c>
      <c r="ST4" s="152" t="str">
        <f>Instructions!$E$10</f>
        <v>I</v>
      </c>
      <c r="SU4" s="152" t="str">
        <f>Instructions!$F$10</f>
        <v>N</v>
      </c>
      <c r="SV4" s="152" t="str">
        <f>Instructions!$G$10</f>
        <v>G</v>
      </c>
      <c r="SW4" s="153" t="str">
        <f>Instructions!$H$10</f>
        <v>O</v>
      </c>
      <c r="SX4" s="151" t="str">
        <f>Instructions!$D$10</f>
        <v>B</v>
      </c>
      <c r="SY4" s="152" t="str">
        <f>Instructions!$E$10</f>
        <v>I</v>
      </c>
      <c r="SZ4" s="152" t="str">
        <f>Instructions!$F$10</f>
        <v>N</v>
      </c>
      <c r="TA4" s="152" t="str">
        <f>Instructions!$G$10</f>
        <v>G</v>
      </c>
      <c r="TB4" s="153" t="str">
        <f>Instructions!$H$10</f>
        <v>O</v>
      </c>
      <c r="TC4" s="154"/>
      <c r="TD4" s="151" t="str">
        <f>Instructions!$D$10</f>
        <v>B</v>
      </c>
      <c r="TE4" s="152" t="str">
        <f>Instructions!$E$10</f>
        <v>I</v>
      </c>
      <c r="TF4" s="152" t="str">
        <f>Instructions!$F$10</f>
        <v>N</v>
      </c>
      <c r="TG4" s="152" t="str">
        <f>Instructions!$G$10</f>
        <v>G</v>
      </c>
      <c r="TH4" s="153" t="str">
        <f>Instructions!$H$10</f>
        <v>O</v>
      </c>
      <c r="TI4" s="151" t="str">
        <f>Instructions!$D$10</f>
        <v>B</v>
      </c>
      <c r="TJ4" s="152" t="str">
        <f>Instructions!$E$10</f>
        <v>I</v>
      </c>
      <c r="TK4" s="152" t="str">
        <f>Instructions!$F$10</f>
        <v>N</v>
      </c>
      <c r="TL4" s="152" t="str">
        <f>Instructions!$G$10</f>
        <v>G</v>
      </c>
      <c r="TM4" s="153" t="str">
        <f>Instructions!$H$10</f>
        <v>O</v>
      </c>
      <c r="TN4" s="154"/>
      <c r="TO4" s="151" t="str">
        <f>Instructions!$D$10</f>
        <v>B</v>
      </c>
      <c r="TP4" s="152" t="str">
        <f>Instructions!$E$10</f>
        <v>I</v>
      </c>
      <c r="TQ4" s="152" t="str">
        <f>Instructions!$F$10</f>
        <v>N</v>
      </c>
      <c r="TR4" s="152" t="str">
        <f>Instructions!$G$10</f>
        <v>G</v>
      </c>
      <c r="TS4" s="153" t="str">
        <f>Instructions!$H$10</f>
        <v>O</v>
      </c>
      <c r="TT4" s="151" t="str">
        <f>Instructions!$D$10</f>
        <v>B</v>
      </c>
      <c r="TU4" s="152" t="str">
        <f>Instructions!$E$10</f>
        <v>I</v>
      </c>
      <c r="TV4" s="152" t="str">
        <f>Instructions!$F$10</f>
        <v>N</v>
      </c>
      <c r="TW4" s="152" t="str">
        <f>Instructions!$G$10</f>
        <v>G</v>
      </c>
      <c r="TX4" s="153" t="str">
        <f>Instructions!$H$10</f>
        <v>O</v>
      </c>
      <c r="TY4" s="154"/>
      <c r="TZ4" s="151" t="str">
        <f>Instructions!$D$10</f>
        <v>B</v>
      </c>
      <c r="UA4" s="152" t="str">
        <f>Instructions!$E$10</f>
        <v>I</v>
      </c>
      <c r="UB4" s="152" t="str">
        <f>Instructions!$F$10</f>
        <v>N</v>
      </c>
      <c r="UC4" s="152" t="str">
        <f>Instructions!$G$10</f>
        <v>G</v>
      </c>
      <c r="UD4" s="153" t="str">
        <f>Instructions!$H$10</f>
        <v>O</v>
      </c>
    </row>
    <row r="5" spans="1:551" s="6" customFormat="1" ht="70.5" customHeight="1">
      <c r="A5" s="40">
        <f ca="1">'BingoCardGenerator.com'!$L$2</f>
        <v>10</v>
      </c>
      <c r="B5" s="41">
        <f ca="1">'BingoCardGenerator.com'!$M$2</f>
        <v>23</v>
      </c>
      <c r="C5" s="41">
        <f ca="1">'BingoCardGenerator.com'!$N$2</f>
        <v>44</v>
      </c>
      <c r="D5" s="41">
        <f ca="1">'BingoCardGenerator.com'!$O$2</f>
        <v>46</v>
      </c>
      <c r="E5" s="42">
        <f ca="1">'BingoCardGenerator.com'!$P$2</f>
        <v>65</v>
      </c>
      <c r="F5" s="43"/>
      <c r="G5" s="44">
        <f ca="1">'BingoCardGenerator.com'!$R$2</f>
        <v>12</v>
      </c>
      <c r="H5" s="45">
        <f ca="1">'BingoCardGenerator.com'!$S$2</f>
        <v>26</v>
      </c>
      <c r="I5" s="45">
        <f ca="1">'BingoCardGenerator.com'!$T$2</f>
        <v>38</v>
      </c>
      <c r="J5" s="45">
        <f ca="1">'BingoCardGenerator.com'!$U$2</f>
        <v>53</v>
      </c>
      <c r="K5" s="46">
        <f ca="1">'BingoCardGenerator.com'!$V$2</f>
        <v>70</v>
      </c>
      <c r="L5" s="44">
        <f ca="1">'BingoCardGenerator.com'!$W$2</f>
        <v>13</v>
      </c>
      <c r="M5" s="45">
        <f ca="1">'BingoCardGenerator.com'!$X$2</f>
        <v>22</v>
      </c>
      <c r="N5" s="45">
        <f ca="1">'BingoCardGenerator.com'!$Y$2</f>
        <v>31</v>
      </c>
      <c r="O5" s="45">
        <f ca="1">'BingoCardGenerator.com'!$Z$2</f>
        <v>58</v>
      </c>
      <c r="P5" s="46">
        <f ca="1">'BingoCardGenerator.com'!$AA$2</f>
        <v>72</v>
      </c>
      <c r="Q5" s="43"/>
      <c r="R5" s="40">
        <f ca="1">'BingoCardGenerator.com'!$AC$2</f>
        <v>6</v>
      </c>
      <c r="S5" s="41">
        <f ca="1">'BingoCardGenerator.com'!$AD$2</f>
        <v>19</v>
      </c>
      <c r="T5" s="41">
        <f ca="1">'BingoCardGenerator.com'!$AE$2</f>
        <v>44</v>
      </c>
      <c r="U5" s="41">
        <f ca="1">'BingoCardGenerator.com'!$AF$2</f>
        <v>58</v>
      </c>
      <c r="V5" s="42">
        <f ca="1">'BingoCardGenerator.com'!$AG$2</f>
        <v>61</v>
      </c>
      <c r="W5" s="40">
        <f ca="1">'BingoCardGenerator.com'!$AH$2</f>
        <v>4</v>
      </c>
      <c r="X5" s="41">
        <f ca="1">'BingoCardGenerator.com'!$AI$2</f>
        <v>16</v>
      </c>
      <c r="Y5" s="41">
        <f ca="1">'BingoCardGenerator.com'!$AJ$2</f>
        <v>45</v>
      </c>
      <c r="Z5" s="41">
        <f ca="1">'BingoCardGenerator.com'!$AK$2</f>
        <v>51</v>
      </c>
      <c r="AA5" s="42">
        <f ca="1">'BingoCardGenerator.com'!$AL$2</f>
        <v>68</v>
      </c>
      <c r="AB5" s="43"/>
      <c r="AC5" s="40">
        <f ca="1">'BingoCardGenerator.com'!$AN$2</f>
        <v>13</v>
      </c>
      <c r="AD5" s="41">
        <f ca="1">'BingoCardGenerator.com'!$AO$2</f>
        <v>19</v>
      </c>
      <c r="AE5" s="41">
        <f ca="1">'BingoCardGenerator.com'!$AP$2</f>
        <v>31</v>
      </c>
      <c r="AF5" s="41">
        <f ca="1">'BingoCardGenerator.com'!$AQ$2</f>
        <v>55</v>
      </c>
      <c r="AG5" s="42">
        <f ca="1">'BingoCardGenerator.com'!$AR$2</f>
        <v>69</v>
      </c>
      <c r="AH5" s="40">
        <f ca="1">'BingoCardGenerator.com'!$AS$2</f>
        <v>10</v>
      </c>
      <c r="AI5" s="41">
        <f ca="1">'BingoCardGenerator.com'!$AT$2</f>
        <v>26</v>
      </c>
      <c r="AJ5" s="41">
        <f ca="1">'BingoCardGenerator.com'!$AU$2</f>
        <v>40</v>
      </c>
      <c r="AK5" s="41">
        <f ca="1">'BingoCardGenerator.com'!$AV$2</f>
        <v>48</v>
      </c>
      <c r="AL5" s="42">
        <f ca="1">'BingoCardGenerator.com'!$AW$2</f>
        <v>71</v>
      </c>
      <c r="AM5" s="43"/>
      <c r="AN5" s="44">
        <f ca="1">'BingoCardGenerator.com'!$AY$2</f>
        <v>1</v>
      </c>
      <c r="AO5" s="45">
        <f ca="1">'BingoCardGenerator.com'!$AZ$2</f>
        <v>26</v>
      </c>
      <c r="AP5" s="45">
        <f ca="1">'BingoCardGenerator.com'!$BA$2</f>
        <v>39</v>
      </c>
      <c r="AQ5" s="45">
        <f ca="1">'BingoCardGenerator.com'!$BB$2</f>
        <v>53</v>
      </c>
      <c r="AR5" s="46">
        <f ca="1">'BingoCardGenerator.com'!$BC$2</f>
        <v>71</v>
      </c>
      <c r="AS5" s="44">
        <f ca="1">'BingoCardGenerator.com'!$BD$2</f>
        <v>1</v>
      </c>
      <c r="AT5" s="45">
        <f ca="1">'BingoCardGenerator.com'!$BE$2</f>
        <v>20</v>
      </c>
      <c r="AU5" s="45">
        <f ca="1">'BingoCardGenerator.com'!$BF$2</f>
        <v>35</v>
      </c>
      <c r="AV5" s="45">
        <f ca="1">'BingoCardGenerator.com'!$BG$2</f>
        <v>56</v>
      </c>
      <c r="AW5" s="46">
        <f ca="1">'BingoCardGenerator.com'!$BH$2</f>
        <v>67</v>
      </c>
      <c r="AX5" s="43"/>
      <c r="AY5" s="40">
        <f ca="1">'BingoCardGenerator.com'!$BJ$2</f>
        <v>11</v>
      </c>
      <c r="AZ5" s="41">
        <f ca="1">'BingoCardGenerator.com'!$BK$2</f>
        <v>22</v>
      </c>
      <c r="BA5" s="41">
        <f ca="1">'BingoCardGenerator.com'!$BL$2</f>
        <v>33</v>
      </c>
      <c r="BB5" s="41">
        <f ca="1">'BingoCardGenerator.com'!$BM$2</f>
        <v>52</v>
      </c>
      <c r="BC5" s="42">
        <f ca="1">'BingoCardGenerator.com'!$BN$2</f>
        <v>63</v>
      </c>
      <c r="BD5" s="40">
        <f ca="1">'BingoCardGenerator.com'!$BO$2</f>
        <v>2</v>
      </c>
      <c r="BE5" s="41">
        <f ca="1">'BingoCardGenerator.com'!$BP$2</f>
        <v>18</v>
      </c>
      <c r="BF5" s="41">
        <f ca="1">'BingoCardGenerator.com'!$BQ$2</f>
        <v>34</v>
      </c>
      <c r="BG5" s="41">
        <f ca="1">'BingoCardGenerator.com'!$BR$2</f>
        <v>50</v>
      </c>
      <c r="BH5" s="42">
        <f ca="1">'BingoCardGenerator.com'!$BS$2</f>
        <v>65</v>
      </c>
      <c r="BI5" s="43"/>
      <c r="BJ5" s="40">
        <f ca="1">'BingoCardGenerator.com'!$BU$2</f>
        <v>11</v>
      </c>
      <c r="BK5" s="41">
        <f ca="1">'BingoCardGenerator.com'!$BV$2</f>
        <v>18</v>
      </c>
      <c r="BL5" s="41">
        <f ca="1">'BingoCardGenerator.com'!$BW$2</f>
        <v>43</v>
      </c>
      <c r="BM5" s="41">
        <f ca="1">'BingoCardGenerator.com'!$BX$2</f>
        <v>50</v>
      </c>
      <c r="BN5" s="42">
        <f ca="1">'BingoCardGenerator.com'!$BY$2</f>
        <v>72</v>
      </c>
      <c r="BO5" s="40">
        <f ca="1">'BingoCardGenerator.com'!$BZ$2</f>
        <v>10</v>
      </c>
      <c r="BP5" s="41">
        <f ca="1">'BingoCardGenerator.com'!$CA$2</f>
        <v>27</v>
      </c>
      <c r="BQ5" s="41">
        <f ca="1">'BingoCardGenerator.com'!$CB$2</f>
        <v>41</v>
      </c>
      <c r="BR5" s="41">
        <f ca="1">'BingoCardGenerator.com'!$CC$2</f>
        <v>46</v>
      </c>
      <c r="BS5" s="42">
        <f ca="1">'BingoCardGenerator.com'!$CD$2</f>
        <v>72</v>
      </c>
      <c r="BT5" s="43"/>
      <c r="BU5" s="40">
        <f ca="1">'BingoCardGenerator.com'!$CF$2</f>
        <v>6</v>
      </c>
      <c r="BV5" s="41">
        <f ca="1">'BingoCardGenerator.com'!$CG$2</f>
        <v>29</v>
      </c>
      <c r="BW5" s="41">
        <f ca="1">'BingoCardGenerator.com'!$CH$2</f>
        <v>38</v>
      </c>
      <c r="BX5" s="41">
        <f ca="1">'BingoCardGenerator.com'!$CI$2</f>
        <v>55</v>
      </c>
      <c r="BY5" s="42">
        <f ca="1">'BingoCardGenerator.com'!$CJ$2</f>
        <v>73</v>
      </c>
      <c r="BZ5" s="40">
        <f ca="1">'BingoCardGenerator.com'!$CK$2</f>
        <v>5</v>
      </c>
      <c r="CA5" s="41">
        <f ca="1">'BingoCardGenerator.com'!$CL$2</f>
        <v>23</v>
      </c>
      <c r="CB5" s="41">
        <f ca="1">'BingoCardGenerator.com'!$CM$2</f>
        <v>34</v>
      </c>
      <c r="CC5" s="41">
        <f ca="1">'BingoCardGenerator.com'!$CN$2</f>
        <v>57</v>
      </c>
      <c r="CD5" s="42">
        <f ca="1">'BingoCardGenerator.com'!$CO$2</f>
        <v>72</v>
      </c>
      <c r="CE5" s="43"/>
      <c r="CF5" s="40">
        <f ca="1">'BingoCardGenerator.com'!$CQ$2</f>
        <v>11</v>
      </c>
      <c r="CG5" s="41">
        <f ca="1">'BingoCardGenerator.com'!$CR$2</f>
        <v>25</v>
      </c>
      <c r="CH5" s="41">
        <f ca="1">'BingoCardGenerator.com'!$CS$2</f>
        <v>39</v>
      </c>
      <c r="CI5" s="41">
        <f ca="1">'BingoCardGenerator.com'!$CT$2</f>
        <v>52</v>
      </c>
      <c r="CJ5" s="42">
        <f ca="1">'BingoCardGenerator.com'!$CU$2</f>
        <v>61</v>
      </c>
      <c r="CK5" s="40">
        <f ca="1">'BingoCardGenerator.com'!$CV$2</f>
        <v>15</v>
      </c>
      <c r="CL5" s="41">
        <f ca="1">'BingoCardGenerator.com'!$CW$2</f>
        <v>16</v>
      </c>
      <c r="CM5" s="41">
        <f ca="1">'BingoCardGenerator.com'!$CX$2</f>
        <v>43</v>
      </c>
      <c r="CN5" s="41">
        <f ca="1">'BingoCardGenerator.com'!$CY$2</f>
        <v>52</v>
      </c>
      <c r="CO5" s="42">
        <f ca="1">'BingoCardGenerator.com'!$CZ$2</f>
        <v>75</v>
      </c>
      <c r="CP5" s="43"/>
      <c r="CQ5" s="40">
        <f ca="1">'BingoCardGenerator.com'!$DB$2</f>
        <v>13</v>
      </c>
      <c r="CR5" s="41">
        <f ca="1">'BingoCardGenerator.com'!$DC$2</f>
        <v>30</v>
      </c>
      <c r="CS5" s="41">
        <f ca="1">'BingoCardGenerator.com'!$DD$2</f>
        <v>38</v>
      </c>
      <c r="CT5" s="41">
        <f ca="1">'BingoCardGenerator.com'!$DE$2</f>
        <v>54</v>
      </c>
      <c r="CU5" s="42">
        <f ca="1">'BingoCardGenerator.com'!$DF$2</f>
        <v>64</v>
      </c>
      <c r="CV5" s="40">
        <f ca="1">'BingoCardGenerator.com'!$DG$2</f>
        <v>1</v>
      </c>
      <c r="CW5" s="41">
        <f ca="1">'BingoCardGenerator.com'!$DH$2</f>
        <v>16</v>
      </c>
      <c r="CX5" s="41">
        <f ca="1">'BingoCardGenerator.com'!$DI$2</f>
        <v>38</v>
      </c>
      <c r="CY5" s="41">
        <f ca="1">'BingoCardGenerator.com'!$DJ$2</f>
        <v>48</v>
      </c>
      <c r="CZ5" s="42">
        <f ca="1">'BingoCardGenerator.com'!$DK$2</f>
        <v>72</v>
      </c>
      <c r="DA5" s="43"/>
      <c r="DB5" s="40">
        <f ca="1">'BingoCardGenerator.com'!$DM$2</f>
        <v>11</v>
      </c>
      <c r="DC5" s="41">
        <f ca="1">'BingoCardGenerator.com'!$DN$2</f>
        <v>21</v>
      </c>
      <c r="DD5" s="41">
        <f ca="1">'BingoCardGenerator.com'!$DO$2</f>
        <v>40</v>
      </c>
      <c r="DE5" s="41">
        <f ca="1">'BingoCardGenerator.com'!$DP$2</f>
        <v>52</v>
      </c>
      <c r="DF5" s="42">
        <f ca="1">'BingoCardGenerator.com'!$DQ$2</f>
        <v>70</v>
      </c>
      <c r="DG5" s="40">
        <f ca="1">'BingoCardGenerator.com'!$DR$2</f>
        <v>13</v>
      </c>
      <c r="DH5" s="41">
        <f ca="1">'BingoCardGenerator.com'!$DS$2</f>
        <v>20</v>
      </c>
      <c r="DI5" s="41">
        <f ca="1">'BingoCardGenerator.com'!$DT$2</f>
        <v>35</v>
      </c>
      <c r="DJ5" s="41">
        <f ca="1">'BingoCardGenerator.com'!$DU$2</f>
        <v>46</v>
      </c>
      <c r="DK5" s="42">
        <f ca="1">'BingoCardGenerator.com'!$DV$2</f>
        <v>64</v>
      </c>
      <c r="DL5" s="43"/>
      <c r="DM5" s="40">
        <f ca="1">'BingoCardGenerator.com'!$DX$2</f>
        <v>4</v>
      </c>
      <c r="DN5" s="41">
        <f ca="1">'BingoCardGenerator.com'!$DY$2</f>
        <v>20</v>
      </c>
      <c r="DO5" s="41">
        <f ca="1">'BingoCardGenerator.com'!$DZ$2</f>
        <v>40</v>
      </c>
      <c r="DP5" s="41">
        <f ca="1">'BingoCardGenerator.com'!$EA$2</f>
        <v>58</v>
      </c>
      <c r="DQ5" s="42">
        <f ca="1">'BingoCardGenerator.com'!$EB$2</f>
        <v>68</v>
      </c>
      <c r="DR5" s="40">
        <f ca="1">'BingoCardGenerator.com'!$EC$2</f>
        <v>8</v>
      </c>
      <c r="DS5" s="41">
        <f ca="1">'BingoCardGenerator.com'!$ED$2</f>
        <v>23</v>
      </c>
      <c r="DT5" s="41">
        <f ca="1">'BingoCardGenerator.com'!$EE$2</f>
        <v>38</v>
      </c>
      <c r="DU5" s="41">
        <f ca="1">'BingoCardGenerator.com'!$EF$2</f>
        <v>56</v>
      </c>
      <c r="DV5" s="42">
        <f ca="1">'BingoCardGenerator.com'!$EG$2</f>
        <v>63</v>
      </c>
      <c r="DW5" s="43"/>
      <c r="DX5" s="40">
        <f ca="1">'BingoCardGenerator.com'!$EI$2</f>
        <v>14</v>
      </c>
      <c r="DY5" s="41">
        <f ca="1">'BingoCardGenerator.com'!$EJ$2</f>
        <v>30</v>
      </c>
      <c r="DZ5" s="41">
        <f ca="1">'BingoCardGenerator.com'!$EK$2</f>
        <v>39</v>
      </c>
      <c r="EA5" s="41">
        <f ca="1">'BingoCardGenerator.com'!$EL$2</f>
        <v>55</v>
      </c>
      <c r="EB5" s="42">
        <f ca="1">'BingoCardGenerator.com'!$EM$2</f>
        <v>71</v>
      </c>
      <c r="EC5" s="40">
        <f ca="1">'BingoCardGenerator.com'!$EN$2</f>
        <v>15</v>
      </c>
      <c r="ED5" s="41">
        <f ca="1">'BingoCardGenerator.com'!$EO$2</f>
        <v>22</v>
      </c>
      <c r="EE5" s="41">
        <f ca="1">'BingoCardGenerator.com'!$EP$2</f>
        <v>35</v>
      </c>
      <c r="EF5" s="41">
        <f ca="1">'BingoCardGenerator.com'!$EQ$2</f>
        <v>46</v>
      </c>
      <c r="EG5" s="42">
        <f ca="1">'BingoCardGenerator.com'!$ER$2</f>
        <v>71</v>
      </c>
      <c r="EH5" s="43"/>
      <c r="EI5" s="40">
        <f ca="1">'BingoCardGenerator.com'!$ET$2</f>
        <v>8</v>
      </c>
      <c r="EJ5" s="41">
        <f ca="1">'BingoCardGenerator.com'!$EU$2</f>
        <v>18</v>
      </c>
      <c r="EK5" s="41">
        <f ca="1">'BingoCardGenerator.com'!$EV$2</f>
        <v>36</v>
      </c>
      <c r="EL5" s="41">
        <f ca="1">'BingoCardGenerator.com'!$EW$2</f>
        <v>49</v>
      </c>
      <c r="EM5" s="42">
        <f ca="1">'BingoCardGenerator.com'!$EX$2</f>
        <v>70</v>
      </c>
      <c r="EN5" s="40">
        <f ca="1">'BingoCardGenerator.com'!$EY$2</f>
        <v>6</v>
      </c>
      <c r="EO5" s="41">
        <f ca="1">'BingoCardGenerator.com'!$EZ$2</f>
        <v>24</v>
      </c>
      <c r="EP5" s="41">
        <f ca="1">'BingoCardGenerator.com'!$FA$2</f>
        <v>42</v>
      </c>
      <c r="EQ5" s="41">
        <f ca="1">'BingoCardGenerator.com'!$FB$2</f>
        <v>60</v>
      </c>
      <c r="ER5" s="42">
        <f ca="1">'BingoCardGenerator.com'!$FC$2</f>
        <v>68</v>
      </c>
      <c r="ES5" s="43"/>
      <c r="ET5" s="40">
        <f ca="1">'BingoCardGenerator.com'!$FE$2</f>
        <v>8</v>
      </c>
      <c r="EU5" s="41">
        <f ca="1">'BingoCardGenerator.com'!$FF$2</f>
        <v>25</v>
      </c>
      <c r="EV5" s="41">
        <f ca="1">'BingoCardGenerator.com'!$FG$2</f>
        <v>40</v>
      </c>
      <c r="EW5" s="41">
        <f ca="1">'BingoCardGenerator.com'!$FH$2</f>
        <v>59</v>
      </c>
      <c r="EX5" s="42">
        <f ca="1">'BingoCardGenerator.com'!$FI$2</f>
        <v>68</v>
      </c>
      <c r="EY5" s="40">
        <f ca="1">'BingoCardGenerator.com'!$FJ$2</f>
        <v>8</v>
      </c>
      <c r="EZ5" s="41">
        <f ca="1">'BingoCardGenerator.com'!$FK$2</f>
        <v>23</v>
      </c>
      <c r="FA5" s="41">
        <f ca="1">'BingoCardGenerator.com'!$FL$2</f>
        <v>38</v>
      </c>
      <c r="FB5" s="41">
        <f ca="1">'BingoCardGenerator.com'!$FM$2</f>
        <v>59</v>
      </c>
      <c r="FC5" s="42">
        <f ca="1">'BingoCardGenerator.com'!$FN$2</f>
        <v>73</v>
      </c>
      <c r="FD5" s="43"/>
      <c r="FE5" s="40">
        <f ca="1">'BingoCardGenerator.com'!$FP$2</f>
        <v>4</v>
      </c>
      <c r="FF5" s="41">
        <f ca="1">'BingoCardGenerator.com'!$FQ$2</f>
        <v>30</v>
      </c>
      <c r="FG5" s="41">
        <f ca="1">'BingoCardGenerator.com'!$FR$2</f>
        <v>42</v>
      </c>
      <c r="FH5" s="41">
        <f ca="1">'BingoCardGenerator.com'!$FS$2</f>
        <v>50</v>
      </c>
      <c r="FI5" s="42">
        <f ca="1">'BingoCardGenerator.com'!$FT$2</f>
        <v>68</v>
      </c>
      <c r="FJ5" s="40">
        <f ca="1">'BingoCardGenerator.com'!$FU$2</f>
        <v>12</v>
      </c>
      <c r="FK5" s="41">
        <f ca="1">'BingoCardGenerator.com'!$FV$2</f>
        <v>27</v>
      </c>
      <c r="FL5" s="41">
        <f ca="1">'BingoCardGenerator.com'!$FW$2</f>
        <v>31</v>
      </c>
      <c r="FM5" s="41">
        <f ca="1">'BingoCardGenerator.com'!$FX$2</f>
        <v>47</v>
      </c>
      <c r="FN5" s="42">
        <f ca="1">'BingoCardGenerator.com'!$FY$2</f>
        <v>71</v>
      </c>
      <c r="FO5" s="43"/>
      <c r="FP5" s="40">
        <f ca="1">'BingoCardGenerator.com'!$GA$2</f>
        <v>9</v>
      </c>
      <c r="FQ5" s="41">
        <f ca="1">'BingoCardGenerator.com'!$GB$2</f>
        <v>28</v>
      </c>
      <c r="FR5" s="41">
        <f ca="1">'BingoCardGenerator.com'!$GC$2</f>
        <v>42</v>
      </c>
      <c r="FS5" s="41">
        <f ca="1">'BingoCardGenerator.com'!$GD$2</f>
        <v>59</v>
      </c>
      <c r="FT5" s="42">
        <f ca="1">'BingoCardGenerator.com'!$GE$2</f>
        <v>65</v>
      </c>
      <c r="FU5" s="40">
        <f ca="1">'BingoCardGenerator.com'!$GF$2</f>
        <v>14</v>
      </c>
      <c r="FV5" s="41">
        <f ca="1">'BingoCardGenerator.com'!$GG$2</f>
        <v>25</v>
      </c>
      <c r="FW5" s="41">
        <f ca="1">'BingoCardGenerator.com'!$GH$2</f>
        <v>33</v>
      </c>
      <c r="FX5" s="41">
        <f ca="1">'BingoCardGenerator.com'!$GI$2</f>
        <v>59</v>
      </c>
      <c r="FY5" s="42">
        <f ca="1">'BingoCardGenerator.com'!$GJ$2</f>
        <v>62</v>
      </c>
      <c r="FZ5" s="43"/>
      <c r="GA5" s="40">
        <f ca="1">'BingoCardGenerator.com'!$GL$2</f>
        <v>11</v>
      </c>
      <c r="GB5" s="41">
        <f ca="1">'BingoCardGenerator.com'!$GM$2</f>
        <v>25</v>
      </c>
      <c r="GC5" s="41">
        <f ca="1">'BingoCardGenerator.com'!$GN$2</f>
        <v>36</v>
      </c>
      <c r="GD5" s="41">
        <f ca="1">'BingoCardGenerator.com'!$GO$2</f>
        <v>57</v>
      </c>
      <c r="GE5" s="42">
        <f ca="1">'BingoCardGenerator.com'!$GP$2</f>
        <v>65</v>
      </c>
      <c r="GF5" s="40">
        <f ca="1">'BingoCardGenerator.com'!$GQ$2</f>
        <v>3</v>
      </c>
      <c r="GG5" s="41">
        <f ca="1">'BingoCardGenerator.com'!$GR$2</f>
        <v>22</v>
      </c>
      <c r="GH5" s="41">
        <f ca="1">'BingoCardGenerator.com'!$GS$2</f>
        <v>40</v>
      </c>
      <c r="GI5" s="41">
        <f ca="1">'BingoCardGenerator.com'!$GT$2</f>
        <v>52</v>
      </c>
      <c r="GJ5" s="42">
        <f ca="1">'BingoCardGenerator.com'!$GU$2</f>
        <v>62</v>
      </c>
      <c r="GK5" s="43"/>
      <c r="GL5" s="40">
        <f ca="1">'BingoCardGenerator.com'!$GW$2</f>
        <v>8</v>
      </c>
      <c r="GM5" s="41">
        <f ca="1">'BingoCardGenerator.com'!$GX$2</f>
        <v>17</v>
      </c>
      <c r="GN5" s="41">
        <f ca="1">'BingoCardGenerator.com'!$GY$2</f>
        <v>34</v>
      </c>
      <c r="GO5" s="41">
        <f ca="1">'BingoCardGenerator.com'!$GZ$2</f>
        <v>52</v>
      </c>
      <c r="GP5" s="42">
        <f ca="1">'BingoCardGenerator.com'!$HA$2</f>
        <v>61</v>
      </c>
      <c r="GQ5" s="40">
        <f ca="1">'BingoCardGenerator.com'!$HB$2</f>
        <v>7</v>
      </c>
      <c r="GR5" s="41">
        <f ca="1">'BingoCardGenerator.com'!$HC$2</f>
        <v>18</v>
      </c>
      <c r="GS5" s="41">
        <f ca="1">'BingoCardGenerator.com'!$HD$2</f>
        <v>45</v>
      </c>
      <c r="GT5" s="41">
        <f ca="1">'BingoCardGenerator.com'!$HE$2</f>
        <v>57</v>
      </c>
      <c r="GU5" s="42">
        <f ca="1">'BingoCardGenerator.com'!$HF$2</f>
        <v>68</v>
      </c>
      <c r="GV5" s="43"/>
      <c r="GW5" s="40">
        <f ca="1">'BingoCardGenerator.com'!$HH$2</f>
        <v>7</v>
      </c>
      <c r="GX5" s="41">
        <f ca="1">'BingoCardGenerator.com'!$HI$2</f>
        <v>30</v>
      </c>
      <c r="GY5" s="41">
        <f ca="1">'BingoCardGenerator.com'!$HJ$2</f>
        <v>33</v>
      </c>
      <c r="GZ5" s="41">
        <f ca="1">'BingoCardGenerator.com'!$HK$2</f>
        <v>59</v>
      </c>
      <c r="HA5" s="42">
        <f ca="1">'BingoCardGenerator.com'!$HL$2</f>
        <v>61</v>
      </c>
      <c r="HB5" s="40">
        <f ca="1">'BingoCardGenerator.com'!$HM$2</f>
        <v>2</v>
      </c>
      <c r="HC5" s="41">
        <f ca="1">'BingoCardGenerator.com'!$HN$2</f>
        <v>19</v>
      </c>
      <c r="HD5" s="41">
        <f ca="1">'BingoCardGenerator.com'!$HO$2</f>
        <v>34</v>
      </c>
      <c r="HE5" s="41">
        <f ca="1">'BingoCardGenerator.com'!$HP$2</f>
        <v>56</v>
      </c>
      <c r="HF5" s="42">
        <f ca="1">'BingoCardGenerator.com'!$HQ$2</f>
        <v>66</v>
      </c>
      <c r="HG5" s="43"/>
      <c r="HH5" s="40">
        <f ca="1">'BingoCardGenerator.com'!$HS$2</f>
        <v>2</v>
      </c>
      <c r="HI5" s="41">
        <f ca="1">'BingoCardGenerator.com'!$HT$2</f>
        <v>27</v>
      </c>
      <c r="HJ5" s="41">
        <f ca="1">'BingoCardGenerator.com'!$HU$2</f>
        <v>45</v>
      </c>
      <c r="HK5" s="41">
        <f ca="1">'BingoCardGenerator.com'!$HV$2</f>
        <v>51</v>
      </c>
      <c r="HL5" s="42">
        <f ca="1">'BingoCardGenerator.com'!$HW$2</f>
        <v>74</v>
      </c>
      <c r="HM5" s="40">
        <f ca="1">'BingoCardGenerator.com'!$HX$2</f>
        <v>3</v>
      </c>
      <c r="HN5" s="41">
        <f ca="1">'BingoCardGenerator.com'!$HY$2</f>
        <v>27</v>
      </c>
      <c r="HO5" s="41">
        <f ca="1">'BingoCardGenerator.com'!$HZ$2</f>
        <v>33</v>
      </c>
      <c r="HP5" s="41">
        <f ca="1">'BingoCardGenerator.com'!$IA$2</f>
        <v>47</v>
      </c>
      <c r="HQ5" s="42">
        <f ca="1">'BingoCardGenerator.com'!$IB$2</f>
        <v>75</v>
      </c>
      <c r="HR5" s="43"/>
      <c r="HS5" s="40">
        <f ca="1">'BingoCardGenerator.com'!$ID$2</f>
        <v>7</v>
      </c>
      <c r="HT5" s="41">
        <f ca="1">'BingoCardGenerator.com'!$IE$2</f>
        <v>20</v>
      </c>
      <c r="HU5" s="41">
        <f ca="1">'BingoCardGenerator.com'!$IF$2</f>
        <v>42</v>
      </c>
      <c r="HV5" s="41">
        <f ca="1">'BingoCardGenerator.com'!$IG$2</f>
        <v>55</v>
      </c>
      <c r="HW5" s="42">
        <f ca="1">'BingoCardGenerator.com'!$IH$2</f>
        <v>62</v>
      </c>
      <c r="HX5" s="40">
        <f ca="1">'BingoCardGenerator.com'!$II$2</f>
        <v>5</v>
      </c>
      <c r="HY5" s="41">
        <f ca="1">'BingoCardGenerator.com'!$IJ$2</f>
        <v>22</v>
      </c>
      <c r="HZ5" s="41">
        <f ca="1">'BingoCardGenerator.com'!$IK$2</f>
        <v>42</v>
      </c>
      <c r="IA5" s="41">
        <f ca="1">'BingoCardGenerator.com'!$IL$2</f>
        <v>50</v>
      </c>
      <c r="IB5" s="42">
        <f ca="1">'BingoCardGenerator.com'!$IM$2</f>
        <v>72</v>
      </c>
      <c r="IC5" s="43"/>
      <c r="ID5" s="40">
        <f ca="1">'BingoCardGenerator.com'!$IO$2</f>
        <v>8</v>
      </c>
      <c r="IE5" s="41">
        <f ca="1">'BingoCardGenerator.com'!$IP$2</f>
        <v>22</v>
      </c>
      <c r="IF5" s="41">
        <f ca="1">'BingoCardGenerator.com'!$IQ$2</f>
        <v>45</v>
      </c>
      <c r="IG5" s="41">
        <f ca="1">'BingoCardGenerator.com'!$IR$2</f>
        <v>51</v>
      </c>
      <c r="IH5" s="42">
        <f ca="1">'BingoCardGenerator.com'!$IS$2</f>
        <v>67</v>
      </c>
      <c r="II5" s="40">
        <f ca="1">'BingoCardGenerator.com'!$IT$2</f>
        <v>14</v>
      </c>
      <c r="IJ5" s="41">
        <f ca="1">'BingoCardGenerator.com'!$IU$2</f>
        <v>17</v>
      </c>
      <c r="IK5" s="41">
        <f ca="1">'BingoCardGenerator.com'!$IV$2</f>
        <v>35</v>
      </c>
      <c r="IL5" s="41">
        <f ca="1">'BingoCardGenerator.com'!$IW$2</f>
        <v>47</v>
      </c>
      <c r="IM5" s="42">
        <f ca="1">'BingoCardGenerator.com'!$IX$2</f>
        <v>63</v>
      </c>
      <c r="IN5" s="43"/>
      <c r="IO5" s="40">
        <f ca="1">'BingoCardGenerator.com'!$IZ$2</f>
        <v>15</v>
      </c>
      <c r="IP5" s="41">
        <f ca="1">'BingoCardGenerator.com'!$JA$2</f>
        <v>22</v>
      </c>
      <c r="IQ5" s="41">
        <f ca="1">'BingoCardGenerator.com'!$JB$2</f>
        <v>40</v>
      </c>
      <c r="IR5" s="41">
        <f ca="1">'BingoCardGenerator.com'!$JC$2</f>
        <v>53</v>
      </c>
      <c r="IS5" s="42">
        <f ca="1">'BingoCardGenerator.com'!$JD$2</f>
        <v>71</v>
      </c>
      <c r="IT5" s="40">
        <f ca="1">'BingoCardGenerator.com'!$JE$2</f>
        <v>10</v>
      </c>
      <c r="IU5" s="41">
        <f ca="1">'BingoCardGenerator.com'!$JF$2</f>
        <v>30</v>
      </c>
      <c r="IV5" s="41">
        <f ca="1">'BingoCardGenerator.com'!$JG$2</f>
        <v>39</v>
      </c>
      <c r="IW5" s="41">
        <f ca="1">'BingoCardGenerator.com'!$JH$2</f>
        <v>57</v>
      </c>
      <c r="IX5" s="42">
        <f ca="1">'BingoCardGenerator.com'!$JI$2</f>
        <v>74</v>
      </c>
      <c r="IY5" s="43"/>
      <c r="IZ5" s="40">
        <f ca="1">'BingoCardGenerator.com'!$JK$2</f>
        <v>8</v>
      </c>
      <c r="JA5" s="41">
        <f ca="1">'BingoCardGenerator.com'!$JL$2</f>
        <v>20</v>
      </c>
      <c r="JB5" s="41">
        <f ca="1">'BingoCardGenerator.com'!$JM$2</f>
        <v>35</v>
      </c>
      <c r="JC5" s="41">
        <f ca="1">'BingoCardGenerator.com'!$JN$2</f>
        <v>50</v>
      </c>
      <c r="JD5" s="42">
        <f ca="1">'BingoCardGenerator.com'!$JO$2</f>
        <v>75</v>
      </c>
      <c r="JE5" s="40">
        <f ca="1">'BingoCardGenerator.com'!$JP$2</f>
        <v>11</v>
      </c>
      <c r="JF5" s="41">
        <f ca="1">'BingoCardGenerator.com'!$JQ$2</f>
        <v>28</v>
      </c>
      <c r="JG5" s="41">
        <f ca="1">'BingoCardGenerator.com'!$JR$2</f>
        <v>37</v>
      </c>
      <c r="JH5" s="41">
        <f ca="1">'BingoCardGenerator.com'!$JS$2</f>
        <v>59</v>
      </c>
      <c r="JI5" s="42">
        <f ca="1">'BingoCardGenerator.com'!$JT$2</f>
        <v>71</v>
      </c>
      <c r="JJ5" s="43"/>
      <c r="JK5" s="40">
        <f ca="1">'BingoCardGenerator.com'!$JV$2</f>
        <v>6</v>
      </c>
      <c r="JL5" s="41">
        <f ca="1">'BingoCardGenerator.com'!$JW$2</f>
        <v>16</v>
      </c>
      <c r="JM5" s="41">
        <f ca="1">'BingoCardGenerator.com'!$JX$2</f>
        <v>38</v>
      </c>
      <c r="JN5" s="41">
        <f ca="1">'BingoCardGenerator.com'!$JY$2</f>
        <v>49</v>
      </c>
      <c r="JO5" s="42">
        <f ca="1">'BingoCardGenerator.com'!$JZ$2</f>
        <v>73</v>
      </c>
      <c r="JP5" s="40">
        <f ca="1">'BingoCardGenerator.com'!$KA$2</f>
        <v>2</v>
      </c>
      <c r="JQ5" s="41">
        <f ca="1">'BingoCardGenerator.com'!$KB$2</f>
        <v>16</v>
      </c>
      <c r="JR5" s="41">
        <f ca="1">'BingoCardGenerator.com'!$KC$2</f>
        <v>43</v>
      </c>
      <c r="JS5" s="41">
        <f ca="1">'BingoCardGenerator.com'!$KD$2</f>
        <v>49</v>
      </c>
      <c r="JT5" s="42">
        <f ca="1">'BingoCardGenerator.com'!$KE$2</f>
        <v>74</v>
      </c>
      <c r="JU5" s="43"/>
      <c r="JV5" s="40">
        <f ca="1">'BingoCardGenerator.com'!$KG$2</f>
        <v>9</v>
      </c>
      <c r="JW5" s="41">
        <f ca="1">'BingoCardGenerator.com'!$KH$2</f>
        <v>22</v>
      </c>
      <c r="JX5" s="41">
        <f ca="1">'BingoCardGenerator.com'!$KI$2</f>
        <v>36</v>
      </c>
      <c r="JY5" s="41">
        <f ca="1">'BingoCardGenerator.com'!$KJ$2</f>
        <v>58</v>
      </c>
      <c r="JZ5" s="42">
        <f ca="1">'BingoCardGenerator.com'!$KK$2</f>
        <v>71</v>
      </c>
      <c r="KA5" s="40">
        <f ca="1">'BingoCardGenerator.com'!$KL$2</f>
        <v>2</v>
      </c>
      <c r="KB5" s="41">
        <f ca="1">'BingoCardGenerator.com'!$KM$2</f>
        <v>18</v>
      </c>
      <c r="KC5" s="41">
        <f ca="1">'BingoCardGenerator.com'!$KN$2</f>
        <v>35</v>
      </c>
      <c r="KD5" s="41">
        <f ca="1">'BingoCardGenerator.com'!$KO$2</f>
        <v>48</v>
      </c>
      <c r="KE5" s="42">
        <f ca="1">'BingoCardGenerator.com'!$KP$2</f>
        <v>62</v>
      </c>
      <c r="KF5" s="43"/>
      <c r="KG5" s="40">
        <f ca="1">'BingoCardGenerator.com'!$KR$2</f>
        <v>2</v>
      </c>
      <c r="KH5" s="41">
        <f ca="1">'BingoCardGenerator.com'!$KS$2</f>
        <v>29</v>
      </c>
      <c r="KI5" s="41">
        <f ca="1">'BingoCardGenerator.com'!$KT$2</f>
        <v>36</v>
      </c>
      <c r="KJ5" s="41">
        <f ca="1">'BingoCardGenerator.com'!$KU$2</f>
        <v>56</v>
      </c>
      <c r="KK5" s="42">
        <f ca="1">'BingoCardGenerator.com'!$KV$2</f>
        <v>68</v>
      </c>
      <c r="KL5" s="40">
        <f ca="1">'BingoCardGenerator.com'!$KW$2</f>
        <v>5</v>
      </c>
      <c r="KM5" s="41">
        <f ca="1">'BingoCardGenerator.com'!$KX$2</f>
        <v>18</v>
      </c>
      <c r="KN5" s="41">
        <f ca="1">'BingoCardGenerator.com'!$KY$2</f>
        <v>41</v>
      </c>
      <c r="KO5" s="41">
        <f ca="1">'BingoCardGenerator.com'!$KZ$2</f>
        <v>53</v>
      </c>
      <c r="KP5" s="42">
        <f ca="1">'BingoCardGenerator.com'!$LA$2</f>
        <v>66</v>
      </c>
      <c r="KQ5" s="43"/>
      <c r="KR5" s="40">
        <f ca="1">'BingoCardGenerator.com'!$LC$2</f>
        <v>7</v>
      </c>
      <c r="KS5" s="41">
        <f ca="1">'BingoCardGenerator.com'!$LD$2</f>
        <v>24</v>
      </c>
      <c r="KT5" s="41">
        <f ca="1">'BingoCardGenerator.com'!$LE$2</f>
        <v>41</v>
      </c>
      <c r="KU5" s="41">
        <f ca="1">'BingoCardGenerator.com'!$LF$2</f>
        <v>47</v>
      </c>
      <c r="KV5" s="42">
        <f ca="1">'BingoCardGenerator.com'!$LG$2</f>
        <v>75</v>
      </c>
      <c r="KW5" s="40">
        <f ca="1">'BingoCardGenerator.com'!$LH$2</f>
        <v>6</v>
      </c>
      <c r="KX5" s="41">
        <f ca="1">'BingoCardGenerator.com'!$LI$2</f>
        <v>17</v>
      </c>
      <c r="KY5" s="41">
        <f ca="1">'BingoCardGenerator.com'!$LJ$2</f>
        <v>42</v>
      </c>
      <c r="KZ5" s="41">
        <f ca="1">'BingoCardGenerator.com'!$LK$2</f>
        <v>48</v>
      </c>
      <c r="LA5" s="42">
        <f ca="1">'BingoCardGenerator.com'!$LL$2</f>
        <v>66</v>
      </c>
      <c r="LB5" s="43"/>
      <c r="LC5" s="40">
        <f ca="1">'BingoCardGenerator.com'!$LN$2</f>
        <v>3</v>
      </c>
      <c r="LD5" s="41">
        <f ca="1">'BingoCardGenerator.com'!$LO$2</f>
        <v>21</v>
      </c>
      <c r="LE5" s="41">
        <f ca="1">'BingoCardGenerator.com'!$LP$2</f>
        <v>42</v>
      </c>
      <c r="LF5" s="41">
        <f ca="1">'BingoCardGenerator.com'!$LQ$2</f>
        <v>59</v>
      </c>
      <c r="LG5" s="42">
        <f ca="1">'BingoCardGenerator.com'!$LR$2</f>
        <v>65</v>
      </c>
      <c r="LH5" s="40">
        <f ca="1">'BingoCardGenerator.com'!$LS$2</f>
        <v>11</v>
      </c>
      <c r="LI5" s="41">
        <f ca="1">'BingoCardGenerator.com'!$LT$2</f>
        <v>27</v>
      </c>
      <c r="LJ5" s="41">
        <f ca="1">'BingoCardGenerator.com'!$LU$2</f>
        <v>45</v>
      </c>
      <c r="LK5" s="41">
        <f ca="1">'BingoCardGenerator.com'!$LV$2</f>
        <v>53</v>
      </c>
      <c r="LL5" s="42">
        <f ca="1">'BingoCardGenerator.com'!$LW$2</f>
        <v>75</v>
      </c>
      <c r="LM5" s="43"/>
      <c r="LN5" s="40">
        <f ca="1">'BingoCardGenerator.com'!$LY$2</f>
        <v>14</v>
      </c>
      <c r="LO5" s="41">
        <f ca="1">'BingoCardGenerator.com'!$LZ$2</f>
        <v>25</v>
      </c>
      <c r="LP5" s="41">
        <f ca="1">'BingoCardGenerator.com'!$MA$2</f>
        <v>45</v>
      </c>
      <c r="LQ5" s="41">
        <f ca="1">'BingoCardGenerator.com'!$MB$2</f>
        <v>58</v>
      </c>
      <c r="LR5" s="42">
        <f ca="1">'BingoCardGenerator.com'!$MC$2</f>
        <v>62</v>
      </c>
      <c r="LS5" s="40">
        <f ca="1">'BingoCardGenerator.com'!$MD$2</f>
        <v>5</v>
      </c>
      <c r="LT5" s="41">
        <f ca="1">'BingoCardGenerator.com'!$ME$2</f>
        <v>30</v>
      </c>
      <c r="LU5" s="41">
        <f ca="1">'BingoCardGenerator.com'!$MF$2</f>
        <v>33</v>
      </c>
      <c r="LV5" s="41">
        <f ca="1">'BingoCardGenerator.com'!$MG$2</f>
        <v>57</v>
      </c>
      <c r="LW5" s="42">
        <f ca="1">'BingoCardGenerator.com'!$MH$2</f>
        <v>74</v>
      </c>
      <c r="LX5" s="43"/>
      <c r="LY5" s="40">
        <f ca="1">'BingoCardGenerator.com'!$MJ$2</f>
        <v>8</v>
      </c>
      <c r="LZ5" s="41">
        <f ca="1">'BingoCardGenerator.com'!$MK$2</f>
        <v>29</v>
      </c>
      <c r="MA5" s="41">
        <f ca="1">'BingoCardGenerator.com'!$ML$2</f>
        <v>31</v>
      </c>
      <c r="MB5" s="41">
        <f ca="1">'BingoCardGenerator.com'!$MM$2</f>
        <v>60</v>
      </c>
      <c r="MC5" s="42">
        <f ca="1">'BingoCardGenerator.com'!$MN$2</f>
        <v>71</v>
      </c>
      <c r="MD5" s="40">
        <f ca="1">'BingoCardGenerator.com'!$MO$2</f>
        <v>14</v>
      </c>
      <c r="ME5" s="41">
        <f ca="1">'BingoCardGenerator.com'!$MP$2</f>
        <v>22</v>
      </c>
      <c r="MF5" s="41">
        <f ca="1">'BingoCardGenerator.com'!$MQ$2</f>
        <v>35</v>
      </c>
      <c r="MG5" s="41">
        <f ca="1">'BingoCardGenerator.com'!$MR$2</f>
        <v>50</v>
      </c>
      <c r="MH5" s="42">
        <f ca="1">'BingoCardGenerator.com'!$MS$2</f>
        <v>61</v>
      </c>
      <c r="MI5" s="43"/>
      <c r="MJ5" s="40">
        <f ca="1">'BingoCardGenerator.com'!$MU$2</f>
        <v>11</v>
      </c>
      <c r="MK5" s="41">
        <f ca="1">'BingoCardGenerator.com'!$MV$2</f>
        <v>20</v>
      </c>
      <c r="ML5" s="41">
        <f ca="1">'BingoCardGenerator.com'!$MW$2</f>
        <v>42</v>
      </c>
      <c r="MM5" s="41">
        <f ca="1">'BingoCardGenerator.com'!$MX$2</f>
        <v>49</v>
      </c>
      <c r="MN5" s="42">
        <f ca="1">'BingoCardGenerator.com'!$MY$2</f>
        <v>68</v>
      </c>
      <c r="MO5" s="40">
        <f ca="1">'BingoCardGenerator.com'!$MZ$2</f>
        <v>1</v>
      </c>
      <c r="MP5" s="41">
        <f ca="1">'BingoCardGenerator.com'!$NA$2</f>
        <v>26</v>
      </c>
      <c r="MQ5" s="41">
        <f ca="1">'BingoCardGenerator.com'!$NB$2</f>
        <v>31</v>
      </c>
      <c r="MR5" s="41">
        <f ca="1">'BingoCardGenerator.com'!$NC$2</f>
        <v>46</v>
      </c>
      <c r="MS5" s="42">
        <f ca="1">'BingoCardGenerator.com'!$ND$2</f>
        <v>65</v>
      </c>
      <c r="MT5" s="43"/>
      <c r="MU5" s="40">
        <f ca="1">'BingoCardGenerator.com'!$NF$2</f>
        <v>14</v>
      </c>
      <c r="MV5" s="41">
        <f ca="1">'BingoCardGenerator.com'!$NG$2</f>
        <v>30</v>
      </c>
      <c r="MW5" s="41">
        <f ca="1">'BingoCardGenerator.com'!$NH$2</f>
        <v>33</v>
      </c>
      <c r="MX5" s="41">
        <f ca="1">'BingoCardGenerator.com'!$NI$2</f>
        <v>56</v>
      </c>
      <c r="MY5" s="42">
        <f ca="1">'BingoCardGenerator.com'!$NJ$2</f>
        <v>64</v>
      </c>
      <c r="MZ5" s="40">
        <f ca="1">'BingoCardGenerator.com'!$NK$2</f>
        <v>11</v>
      </c>
      <c r="NA5" s="41">
        <f ca="1">'BingoCardGenerator.com'!$NL$2</f>
        <v>21</v>
      </c>
      <c r="NB5" s="41">
        <f ca="1">'BingoCardGenerator.com'!$NM$2</f>
        <v>38</v>
      </c>
      <c r="NC5" s="41">
        <f ca="1">'BingoCardGenerator.com'!$NN$2</f>
        <v>56</v>
      </c>
      <c r="ND5" s="42">
        <f ca="1">'BingoCardGenerator.com'!$NO$2</f>
        <v>74</v>
      </c>
      <c r="NE5" s="43"/>
      <c r="NF5" s="40">
        <f ca="1">'BingoCardGenerator.com'!$NQ$2</f>
        <v>1</v>
      </c>
      <c r="NG5" s="41">
        <f ca="1">'BingoCardGenerator.com'!$NR$2</f>
        <v>26</v>
      </c>
      <c r="NH5" s="41">
        <f ca="1">'BingoCardGenerator.com'!$NS$2</f>
        <v>37</v>
      </c>
      <c r="NI5" s="41">
        <f ca="1">'BingoCardGenerator.com'!$NT$2</f>
        <v>56</v>
      </c>
      <c r="NJ5" s="42">
        <f ca="1">'BingoCardGenerator.com'!$NU$2</f>
        <v>75</v>
      </c>
      <c r="NK5" s="40">
        <f ca="1">'BingoCardGenerator.com'!$NV$2</f>
        <v>6</v>
      </c>
      <c r="NL5" s="41">
        <f ca="1">'BingoCardGenerator.com'!$NW$2</f>
        <v>30</v>
      </c>
      <c r="NM5" s="41">
        <f ca="1">'BingoCardGenerator.com'!$NX$2</f>
        <v>37</v>
      </c>
      <c r="NN5" s="41">
        <f ca="1">'BingoCardGenerator.com'!$NY$2</f>
        <v>50</v>
      </c>
      <c r="NO5" s="42">
        <f ca="1">'BingoCardGenerator.com'!$NZ$2</f>
        <v>71</v>
      </c>
      <c r="NP5" s="43"/>
      <c r="NQ5" s="40">
        <f ca="1">'BingoCardGenerator.com'!$OB$2</f>
        <v>8</v>
      </c>
      <c r="NR5" s="41">
        <f ca="1">'BingoCardGenerator.com'!$OC$2</f>
        <v>24</v>
      </c>
      <c r="NS5" s="41">
        <f ca="1">'BingoCardGenerator.com'!$OD$2</f>
        <v>38</v>
      </c>
      <c r="NT5" s="41">
        <f ca="1">'BingoCardGenerator.com'!$OE$2</f>
        <v>54</v>
      </c>
      <c r="NU5" s="42">
        <f ca="1">'BingoCardGenerator.com'!$OF$2</f>
        <v>64</v>
      </c>
      <c r="NV5" s="40">
        <f ca="1">'BingoCardGenerator.com'!$OG$2</f>
        <v>11</v>
      </c>
      <c r="NW5" s="41">
        <f ca="1">'BingoCardGenerator.com'!$OH$2</f>
        <v>21</v>
      </c>
      <c r="NX5" s="41">
        <f ca="1">'BingoCardGenerator.com'!$OI$2</f>
        <v>36</v>
      </c>
      <c r="NY5" s="41">
        <f ca="1">'BingoCardGenerator.com'!$OJ$2</f>
        <v>49</v>
      </c>
      <c r="NZ5" s="42">
        <f ca="1">'BingoCardGenerator.com'!$OK$2</f>
        <v>75</v>
      </c>
      <c r="OA5" s="43"/>
      <c r="OB5" s="40">
        <f ca="1">'BingoCardGenerator.com'!$OM$2</f>
        <v>5</v>
      </c>
      <c r="OC5" s="41">
        <f ca="1">'BingoCardGenerator.com'!$ON$2</f>
        <v>22</v>
      </c>
      <c r="OD5" s="41">
        <f ca="1">'BingoCardGenerator.com'!$OO$2</f>
        <v>35</v>
      </c>
      <c r="OE5" s="41">
        <f ca="1">'BingoCardGenerator.com'!$OP$2</f>
        <v>60</v>
      </c>
      <c r="OF5" s="42">
        <f ca="1">'BingoCardGenerator.com'!$OQ$2</f>
        <v>70</v>
      </c>
      <c r="OG5" s="40">
        <f ca="1">'BingoCardGenerator.com'!$OR$2</f>
        <v>9</v>
      </c>
      <c r="OH5" s="41">
        <f ca="1">'BingoCardGenerator.com'!$OS$2</f>
        <v>17</v>
      </c>
      <c r="OI5" s="41">
        <f ca="1">'BingoCardGenerator.com'!$OT$2</f>
        <v>35</v>
      </c>
      <c r="OJ5" s="41">
        <f ca="1">'BingoCardGenerator.com'!$OU$2</f>
        <v>49</v>
      </c>
      <c r="OK5" s="42">
        <f ca="1">'BingoCardGenerator.com'!$OV$2</f>
        <v>62</v>
      </c>
      <c r="OL5" s="43"/>
      <c r="OM5" s="40">
        <f ca="1">'BingoCardGenerator.com'!$OX$2</f>
        <v>8</v>
      </c>
      <c r="ON5" s="41">
        <f ca="1">'BingoCardGenerator.com'!$OY$2</f>
        <v>25</v>
      </c>
      <c r="OO5" s="41">
        <f ca="1">'BingoCardGenerator.com'!$OZ$2</f>
        <v>35</v>
      </c>
      <c r="OP5" s="41">
        <f ca="1">'BingoCardGenerator.com'!$PA$2</f>
        <v>55</v>
      </c>
      <c r="OQ5" s="42">
        <f ca="1">'BingoCardGenerator.com'!$PB$2</f>
        <v>72</v>
      </c>
      <c r="OR5" s="40">
        <f ca="1">'BingoCardGenerator.com'!$PC$2</f>
        <v>2</v>
      </c>
      <c r="OS5" s="41">
        <f ca="1">'BingoCardGenerator.com'!$PD$2</f>
        <v>20</v>
      </c>
      <c r="OT5" s="41">
        <f ca="1">'BingoCardGenerator.com'!$PE$2</f>
        <v>36</v>
      </c>
      <c r="OU5" s="41">
        <f ca="1">'BingoCardGenerator.com'!$PF$2</f>
        <v>55</v>
      </c>
      <c r="OV5" s="42">
        <f ca="1">'BingoCardGenerator.com'!$PG$2</f>
        <v>73</v>
      </c>
      <c r="OW5" s="43"/>
      <c r="OX5" s="40">
        <f ca="1">'BingoCardGenerator.com'!$PI$2</f>
        <v>1</v>
      </c>
      <c r="OY5" s="41">
        <f ca="1">'BingoCardGenerator.com'!$PJ$2</f>
        <v>16</v>
      </c>
      <c r="OZ5" s="41">
        <f ca="1">'BingoCardGenerator.com'!$PK$2</f>
        <v>45</v>
      </c>
      <c r="PA5" s="41">
        <f ca="1">'BingoCardGenerator.com'!$PL$2</f>
        <v>56</v>
      </c>
      <c r="PB5" s="42">
        <f ca="1">'BingoCardGenerator.com'!$PM$2</f>
        <v>67</v>
      </c>
      <c r="PC5" s="40">
        <f ca="1">'BingoCardGenerator.com'!$PN$2</f>
        <v>9</v>
      </c>
      <c r="PD5" s="41">
        <f ca="1">'BingoCardGenerator.com'!$PO$2</f>
        <v>16</v>
      </c>
      <c r="PE5" s="41">
        <f ca="1">'BingoCardGenerator.com'!$PP$2</f>
        <v>44</v>
      </c>
      <c r="PF5" s="41">
        <f ca="1">'BingoCardGenerator.com'!$PQ$2</f>
        <v>51</v>
      </c>
      <c r="PG5" s="42">
        <f ca="1">'BingoCardGenerator.com'!$PR$2</f>
        <v>67</v>
      </c>
      <c r="PH5" s="43"/>
      <c r="PI5" s="40">
        <f ca="1">'BingoCardGenerator.com'!$PT$2</f>
        <v>6</v>
      </c>
      <c r="PJ5" s="41">
        <f ca="1">'BingoCardGenerator.com'!$PU$2</f>
        <v>22</v>
      </c>
      <c r="PK5" s="41">
        <f ca="1">'BingoCardGenerator.com'!$PV$2</f>
        <v>34</v>
      </c>
      <c r="PL5" s="41">
        <f ca="1">'BingoCardGenerator.com'!$PW$2</f>
        <v>53</v>
      </c>
      <c r="PM5" s="42">
        <f ca="1">'BingoCardGenerator.com'!$PX$2</f>
        <v>73</v>
      </c>
      <c r="PN5" s="40">
        <f ca="1">'BingoCardGenerator.com'!$PY$2</f>
        <v>13</v>
      </c>
      <c r="PO5" s="41">
        <f ca="1">'BingoCardGenerator.com'!$PZ$2</f>
        <v>24</v>
      </c>
      <c r="PP5" s="41">
        <f ca="1">'BingoCardGenerator.com'!$QA$2</f>
        <v>34</v>
      </c>
      <c r="PQ5" s="41">
        <f ca="1">'BingoCardGenerator.com'!$QB$2</f>
        <v>47</v>
      </c>
      <c r="PR5" s="42">
        <f ca="1">'BingoCardGenerator.com'!$QC$2</f>
        <v>68</v>
      </c>
      <c r="PS5" s="43"/>
      <c r="PT5" s="40">
        <f ca="1">'BingoCardGenerator.com'!$QE$2</f>
        <v>7</v>
      </c>
      <c r="PU5" s="41">
        <f ca="1">'BingoCardGenerator.com'!$QF$2</f>
        <v>25</v>
      </c>
      <c r="PV5" s="41">
        <f ca="1">'BingoCardGenerator.com'!$QG$2</f>
        <v>44</v>
      </c>
      <c r="PW5" s="41">
        <f ca="1">'BingoCardGenerator.com'!$QH$2</f>
        <v>52</v>
      </c>
      <c r="PX5" s="42">
        <f ca="1">'BingoCardGenerator.com'!$QI$2</f>
        <v>68</v>
      </c>
      <c r="PY5" s="40">
        <f ca="1">'BingoCardGenerator.com'!$QJ$2</f>
        <v>12</v>
      </c>
      <c r="PZ5" s="41">
        <f ca="1">'BingoCardGenerator.com'!$QK$2</f>
        <v>21</v>
      </c>
      <c r="QA5" s="41">
        <f ca="1">'BingoCardGenerator.com'!$QL$2</f>
        <v>38</v>
      </c>
      <c r="QB5" s="41">
        <f ca="1">'BingoCardGenerator.com'!$QM$2</f>
        <v>54</v>
      </c>
      <c r="QC5" s="42">
        <f ca="1">'BingoCardGenerator.com'!$QN$2</f>
        <v>63</v>
      </c>
      <c r="QD5" s="43"/>
      <c r="QE5" s="40">
        <f ca="1">'BingoCardGenerator.com'!$QP$2</f>
        <v>4</v>
      </c>
      <c r="QF5" s="41">
        <f ca="1">'BingoCardGenerator.com'!$QQ$2</f>
        <v>17</v>
      </c>
      <c r="QG5" s="41">
        <f ca="1">'BingoCardGenerator.com'!$QR$2</f>
        <v>33</v>
      </c>
      <c r="QH5" s="41">
        <f ca="1">'BingoCardGenerator.com'!$QS$2</f>
        <v>53</v>
      </c>
      <c r="QI5" s="42">
        <f ca="1">'BingoCardGenerator.com'!$QT$2</f>
        <v>64</v>
      </c>
      <c r="QJ5" s="40">
        <f ca="1">'BingoCardGenerator.com'!$QU$2</f>
        <v>1</v>
      </c>
      <c r="QK5" s="41">
        <f ca="1">'BingoCardGenerator.com'!$QV$2</f>
        <v>30</v>
      </c>
      <c r="QL5" s="41">
        <f ca="1">'BingoCardGenerator.com'!$QW$2</f>
        <v>39</v>
      </c>
      <c r="QM5" s="41">
        <f ca="1">'BingoCardGenerator.com'!$QX$2</f>
        <v>47</v>
      </c>
      <c r="QN5" s="42">
        <f ca="1">'BingoCardGenerator.com'!$QY$2</f>
        <v>71</v>
      </c>
      <c r="QO5" s="43"/>
      <c r="QP5" s="40">
        <f ca="1">'BingoCardGenerator.com'!$RA$2</f>
        <v>9</v>
      </c>
      <c r="QQ5" s="41">
        <f ca="1">'BingoCardGenerator.com'!$RB$2</f>
        <v>17</v>
      </c>
      <c r="QR5" s="41">
        <f ca="1">'BingoCardGenerator.com'!$RC$2</f>
        <v>32</v>
      </c>
      <c r="QS5" s="41">
        <f ca="1">'BingoCardGenerator.com'!$RD$2</f>
        <v>51</v>
      </c>
      <c r="QT5" s="42">
        <f ca="1">'BingoCardGenerator.com'!$RE$2</f>
        <v>67</v>
      </c>
      <c r="QU5" s="40">
        <f ca="1">'BingoCardGenerator.com'!$RF$2</f>
        <v>11</v>
      </c>
      <c r="QV5" s="41">
        <f ca="1">'BingoCardGenerator.com'!$RG$2</f>
        <v>26</v>
      </c>
      <c r="QW5" s="41">
        <f ca="1">'BingoCardGenerator.com'!$RH$2</f>
        <v>32</v>
      </c>
      <c r="QX5" s="41">
        <f ca="1">'BingoCardGenerator.com'!$RI$2</f>
        <v>60</v>
      </c>
      <c r="QY5" s="42">
        <f ca="1">'BingoCardGenerator.com'!$RJ$2</f>
        <v>64</v>
      </c>
      <c r="QZ5" s="43"/>
      <c r="RA5" s="40">
        <f ca="1">'BingoCardGenerator.com'!$RL$2</f>
        <v>11</v>
      </c>
      <c r="RB5" s="41">
        <f ca="1">'BingoCardGenerator.com'!$RM$2</f>
        <v>26</v>
      </c>
      <c r="RC5" s="41">
        <f ca="1">'BingoCardGenerator.com'!$RN$2</f>
        <v>33</v>
      </c>
      <c r="RD5" s="41">
        <f ca="1">'BingoCardGenerator.com'!$RO$2</f>
        <v>55</v>
      </c>
      <c r="RE5" s="42">
        <f ca="1">'BingoCardGenerator.com'!$RP$2</f>
        <v>70</v>
      </c>
      <c r="RF5" s="40">
        <f ca="1">'BingoCardGenerator.com'!$RQ$2</f>
        <v>6</v>
      </c>
      <c r="RG5" s="41">
        <f ca="1">'BingoCardGenerator.com'!$RR$2</f>
        <v>29</v>
      </c>
      <c r="RH5" s="41">
        <f ca="1">'BingoCardGenerator.com'!$RS$2</f>
        <v>38</v>
      </c>
      <c r="RI5" s="41">
        <f ca="1">'BingoCardGenerator.com'!$RT$2</f>
        <v>51</v>
      </c>
      <c r="RJ5" s="42">
        <f ca="1">'BingoCardGenerator.com'!$RU$2</f>
        <v>71</v>
      </c>
      <c r="RK5" s="43"/>
      <c r="RL5" s="40">
        <f ca="1">'BingoCardGenerator.com'!$RW$2</f>
        <v>13</v>
      </c>
      <c r="RM5" s="41">
        <f ca="1">'BingoCardGenerator.com'!$RX$2</f>
        <v>16</v>
      </c>
      <c r="RN5" s="41">
        <f ca="1">'BingoCardGenerator.com'!$RY$2</f>
        <v>36</v>
      </c>
      <c r="RO5" s="41">
        <f ca="1">'BingoCardGenerator.com'!$RZ$2</f>
        <v>53</v>
      </c>
      <c r="RP5" s="42">
        <f ca="1">'BingoCardGenerator.com'!$SA$2</f>
        <v>70</v>
      </c>
      <c r="RQ5" s="40">
        <f ca="1">'BingoCardGenerator.com'!$SB$2</f>
        <v>13</v>
      </c>
      <c r="RR5" s="41">
        <f ca="1">'BingoCardGenerator.com'!$SC$2</f>
        <v>23</v>
      </c>
      <c r="RS5" s="41">
        <f ca="1">'BingoCardGenerator.com'!$SD$2</f>
        <v>36</v>
      </c>
      <c r="RT5" s="41">
        <f ca="1">'BingoCardGenerator.com'!$SE$2</f>
        <v>47</v>
      </c>
      <c r="RU5" s="42">
        <f ca="1">'BingoCardGenerator.com'!$SF$2</f>
        <v>64</v>
      </c>
      <c r="RV5" s="43"/>
      <c r="RW5" s="40">
        <f ca="1">'BingoCardGenerator.com'!$SH$2</f>
        <v>12</v>
      </c>
      <c r="RX5" s="41">
        <f ca="1">'BingoCardGenerator.com'!$SI$2</f>
        <v>26</v>
      </c>
      <c r="RY5" s="41">
        <f ca="1">'BingoCardGenerator.com'!$SJ$2</f>
        <v>39</v>
      </c>
      <c r="RZ5" s="41">
        <f ca="1">'BingoCardGenerator.com'!$SK$2</f>
        <v>57</v>
      </c>
      <c r="SA5" s="42">
        <f ca="1">'BingoCardGenerator.com'!$SL$2</f>
        <v>68</v>
      </c>
      <c r="SB5" s="40">
        <f ca="1">'BingoCardGenerator.com'!$SM$2</f>
        <v>13</v>
      </c>
      <c r="SC5" s="41">
        <f ca="1">'BingoCardGenerator.com'!$SN$2</f>
        <v>21</v>
      </c>
      <c r="SD5" s="41">
        <f ca="1">'BingoCardGenerator.com'!$SO$2</f>
        <v>44</v>
      </c>
      <c r="SE5" s="41">
        <f ca="1">'BingoCardGenerator.com'!$SP$2</f>
        <v>56</v>
      </c>
      <c r="SF5" s="42">
        <f ca="1">'BingoCardGenerator.com'!$SQ$2</f>
        <v>68</v>
      </c>
      <c r="SG5" s="43"/>
      <c r="SH5" s="40">
        <f ca="1">'BingoCardGenerator.com'!$SS$2</f>
        <v>10</v>
      </c>
      <c r="SI5" s="41">
        <f ca="1">'BingoCardGenerator.com'!$ST$2</f>
        <v>25</v>
      </c>
      <c r="SJ5" s="41">
        <f ca="1">'BingoCardGenerator.com'!$SU$2</f>
        <v>36</v>
      </c>
      <c r="SK5" s="41">
        <f ca="1">'BingoCardGenerator.com'!$SV$2</f>
        <v>52</v>
      </c>
      <c r="SL5" s="42">
        <f ca="1">'BingoCardGenerator.com'!$SW$2</f>
        <v>63</v>
      </c>
      <c r="SM5" s="40">
        <f ca="1">'BingoCardGenerator.com'!$SX$2</f>
        <v>7</v>
      </c>
      <c r="SN5" s="41">
        <f ca="1">'BingoCardGenerator.com'!$SY$2</f>
        <v>29</v>
      </c>
      <c r="SO5" s="41">
        <f ca="1">'BingoCardGenerator.com'!$SZ$2</f>
        <v>36</v>
      </c>
      <c r="SP5" s="41">
        <f ca="1">'BingoCardGenerator.com'!$TA$2</f>
        <v>50</v>
      </c>
      <c r="SQ5" s="42">
        <f ca="1">'BingoCardGenerator.com'!$TB$2</f>
        <v>67</v>
      </c>
      <c r="SR5" s="43"/>
      <c r="SS5" s="40">
        <f ca="1">'BingoCardGenerator.com'!$TD$2</f>
        <v>7</v>
      </c>
      <c r="ST5" s="41">
        <f ca="1">'BingoCardGenerator.com'!$TE$2</f>
        <v>19</v>
      </c>
      <c r="SU5" s="41">
        <f ca="1">'BingoCardGenerator.com'!$TF$2</f>
        <v>34</v>
      </c>
      <c r="SV5" s="41">
        <f ca="1">'BingoCardGenerator.com'!$TG$2</f>
        <v>53</v>
      </c>
      <c r="SW5" s="42">
        <f ca="1">'BingoCardGenerator.com'!$TH$2</f>
        <v>61</v>
      </c>
      <c r="SX5" s="40">
        <f ca="1">'BingoCardGenerator.com'!$TI$2</f>
        <v>4</v>
      </c>
      <c r="SY5" s="41">
        <f ca="1">'BingoCardGenerator.com'!$TJ$2</f>
        <v>29</v>
      </c>
      <c r="SZ5" s="41">
        <f ca="1">'BingoCardGenerator.com'!$TK$2</f>
        <v>36</v>
      </c>
      <c r="TA5" s="41">
        <f ca="1">'BingoCardGenerator.com'!$TL$2</f>
        <v>50</v>
      </c>
      <c r="TB5" s="42">
        <f ca="1">'BingoCardGenerator.com'!$TM$2</f>
        <v>68</v>
      </c>
      <c r="TC5" s="43"/>
      <c r="TD5" s="40">
        <f ca="1">'BingoCardGenerator.com'!$TO$2</f>
        <v>15</v>
      </c>
      <c r="TE5" s="41">
        <f ca="1">'BingoCardGenerator.com'!$TP$2</f>
        <v>16</v>
      </c>
      <c r="TF5" s="41">
        <f ca="1">'BingoCardGenerator.com'!$TQ$2</f>
        <v>42</v>
      </c>
      <c r="TG5" s="41">
        <f ca="1">'BingoCardGenerator.com'!$TR$2</f>
        <v>52</v>
      </c>
      <c r="TH5" s="42">
        <f ca="1">'BingoCardGenerator.com'!$TS$2</f>
        <v>72</v>
      </c>
      <c r="TI5" s="40">
        <f ca="1">'BingoCardGenerator.com'!$TT$2</f>
        <v>14</v>
      </c>
      <c r="TJ5" s="41">
        <f ca="1">'BingoCardGenerator.com'!$TU$2</f>
        <v>29</v>
      </c>
      <c r="TK5" s="41">
        <f ca="1">'BingoCardGenerator.com'!$TV$2</f>
        <v>35</v>
      </c>
      <c r="TL5" s="41">
        <f ca="1">'BingoCardGenerator.com'!$TW$2</f>
        <v>57</v>
      </c>
      <c r="TM5" s="42">
        <f ca="1">'BingoCardGenerator.com'!$TX$2</f>
        <v>61</v>
      </c>
      <c r="TN5" s="43"/>
      <c r="TO5" s="40">
        <f ca="1">'BingoCardGenerator.com'!$TZ$2</f>
        <v>14</v>
      </c>
      <c r="TP5" s="41">
        <f ca="1">'BingoCardGenerator.com'!$UA$2</f>
        <v>19</v>
      </c>
      <c r="TQ5" s="41">
        <f ca="1">'BingoCardGenerator.com'!$UB$2</f>
        <v>35</v>
      </c>
      <c r="TR5" s="41">
        <f ca="1">'BingoCardGenerator.com'!$UC$2</f>
        <v>55</v>
      </c>
      <c r="TS5" s="42">
        <f ca="1">'BingoCardGenerator.com'!$UD$2</f>
        <v>75</v>
      </c>
      <c r="TT5" s="40">
        <f ca="1">'BingoCardGenerator.com'!$UE$2</f>
        <v>9</v>
      </c>
      <c r="TU5" s="41">
        <f ca="1">'BingoCardGenerator.com'!$UF$2</f>
        <v>25</v>
      </c>
      <c r="TV5" s="41">
        <f ca="1">'BingoCardGenerator.com'!$UG$2</f>
        <v>35</v>
      </c>
      <c r="TW5" s="41">
        <f ca="1">'BingoCardGenerator.com'!$UH$2</f>
        <v>53</v>
      </c>
      <c r="TX5" s="42">
        <f ca="1">'BingoCardGenerator.com'!$UI$2</f>
        <v>73</v>
      </c>
      <c r="TY5" s="43"/>
      <c r="TZ5" s="40">
        <f ca="1">'BingoCardGenerator.com'!$UK$2</f>
        <v>1</v>
      </c>
      <c r="UA5" s="41">
        <f ca="1">'BingoCardGenerator.com'!$UL$2</f>
        <v>23</v>
      </c>
      <c r="UB5" s="41">
        <f ca="1">'BingoCardGenerator.com'!$UM$2</f>
        <v>42</v>
      </c>
      <c r="UC5" s="41">
        <f ca="1">'BingoCardGenerator.com'!$UN$2</f>
        <v>60</v>
      </c>
      <c r="UD5" s="42">
        <f ca="1">'BingoCardGenerator.com'!$UO$2</f>
        <v>73</v>
      </c>
      <c r="UE5" s="5"/>
    </row>
    <row r="6" spans="1:550" s="6" customFormat="1" ht="70.5" customHeight="1">
      <c r="A6" s="47">
        <f ca="1">'BingoCardGenerator.com'!$L$3</f>
        <v>13</v>
      </c>
      <c r="B6" s="48">
        <f ca="1">'BingoCardGenerator.com'!$M$3</f>
        <v>28</v>
      </c>
      <c r="C6" s="48">
        <f ca="1">'BingoCardGenerator.com'!$N$3</f>
        <v>41</v>
      </c>
      <c r="D6" s="48">
        <f ca="1">'BingoCardGenerator.com'!$O$3</f>
        <v>59</v>
      </c>
      <c r="E6" s="49">
        <f ca="1">'BingoCardGenerator.com'!$P$3</f>
        <v>63</v>
      </c>
      <c r="F6" s="43"/>
      <c r="G6" s="47">
        <f ca="1">'BingoCardGenerator.com'!$R$3</f>
        <v>2</v>
      </c>
      <c r="H6" s="48">
        <f ca="1">'BingoCardGenerator.com'!$S$3</f>
        <v>18</v>
      </c>
      <c r="I6" s="48">
        <f ca="1">'BingoCardGenerator.com'!$T$3</f>
        <v>37</v>
      </c>
      <c r="J6" s="48">
        <f ca="1">'BingoCardGenerator.com'!$U$3</f>
        <v>56</v>
      </c>
      <c r="K6" s="49">
        <f ca="1">'BingoCardGenerator.com'!$V$3</f>
        <v>64</v>
      </c>
      <c r="L6" s="47">
        <f ca="1">'BingoCardGenerator.com'!$W$3</f>
        <v>15</v>
      </c>
      <c r="M6" s="48">
        <f ca="1">'BingoCardGenerator.com'!$X$3</f>
        <v>19</v>
      </c>
      <c r="N6" s="48">
        <f ca="1">'BingoCardGenerator.com'!$Y$3</f>
        <v>42</v>
      </c>
      <c r="O6" s="48">
        <f ca="1">'BingoCardGenerator.com'!$Z$3</f>
        <v>50</v>
      </c>
      <c r="P6" s="49">
        <f ca="1">'BingoCardGenerator.com'!$AA$3</f>
        <v>74</v>
      </c>
      <c r="Q6" s="43"/>
      <c r="R6" s="47">
        <f ca="1">'BingoCardGenerator.com'!$AC$3</f>
        <v>9</v>
      </c>
      <c r="S6" s="48">
        <f ca="1">'BingoCardGenerator.com'!$AD$3</f>
        <v>25</v>
      </c>
      <c r="T6" s="48">
        <f ca="1">'BingoCardGenerator.com'!$AE$3</f>
        <v>41</v>
      </c>
      <c r="U6" s="48">
        <f ca="1">'BingoCardGenerator.com'!$AF$3</f>
        <v>54</v>
      </c>
      <c r="V6" s="49">
        <f ca="1">'BingoCardGenerator.com'!$AG$3</f>
        <v>70</v>
      </c>
      <c r="W6" s="47">
        <f ca="1">'BingoCardGenerator.com'!$AH$3</f>
        <v>3</v>
      </c>
      <c r="X6" s="48">
        <f ca="1">'BingoCardGenerator.com'!$AI$3</f>
        <v>20</v>
      </c>
      <c r="Y6" s="48">
        <f ca="1">'BingoCardGenerator.com'!$AJ$3</f>
        <v>36</v>
      </c>
      <c r="Z6" s="48">
        <f ca="1">'BingoCardGenerator.com'!$AK$3</f>
        <v>54</v>
      </c>
      <c r="AA6" s="49">
        <f ca="1">'BingoCardGenerator.com'!$AL$3</f>
        <v>75</v>
      </c>
      <c r="AB6" s="43"/>
      <c r="AC6" s="47">
        <f ca="1">'BingoCardGenerator.com'!$AN$3</f>
        <v>14</v>
      </c>
      <c r="AD6" s="48">
        <f ca="1">'BingoCardGenerator.com'!$AO$3</f>
        <v>16</v>
      </c>
      <c r="AE6" s="48">
        <f ca="1">'BingoCardGenerator.com'!$AP$3</f>
        <v>38</v>
      </c>
      <c r="AF6" s="48">
        <f ca="1">'BingoCardGenerator.com'!$AQ$3</f>
        <v>50</v>
      </c>
      <c r="AG6" s="49">
        <f ca="1">'BingoCardGenerator.com'!$AR$3</f>
        <v>65</v>
      </c>
      <c r="AH6" s="47">
        <f ca="1">'BingoCardGenerator.com'!$AS$3</f>
        <v>4</v>
      </c>
      <c r="AI6" s="48">
        <f ca="1">'BingoCardGenerator.com'!$AT$3</f>
        <v>27</v>
      </c>
      <c r="AJ6" s="48">
        <f ca="1">'BingoCardGenerator.com'!$AU$3</f>
        <v>32</v>
      </c>
      <c r="AK6" s="48">
        <f ca="1">'BingoCardGenerator.com'!$AV$3</f>
        <v>56</v>
      </c>
      <c r="AL6" s="49">
        <f ca="1">'BingoCardGenerator.com'!$AW$3</f>
        <v>61</v>
      </c>
      <c r="AM6" s="43"/>
      <c r="AN6" s="47">
        <f ca="1">'BingoCardGenerator.com'!$AY$3</f>
        <v>6</v>
      </c>
      <c r="AO6" s="48">
        <f ca="1">'BingoCardGenerator.com'!$AZ$3</f>
        <v>28</v>
      </c>
      <c r="AP6" s="48">
        <f ca="1">'BingoCardGenerator.com'!$BA$3</f>
        <v>37</v>
      </c>
      <c r="AQ6" s="48">
        <f ca="1">'BingoCardGenerator.com'!$BB$3</f>
        <v>49</v>
      </c>
      <c r="AR6" s="49">
        <f ca="1">'BingoCardGenerator.com'!$BC$3</f>
        <v>69</v>
      </c>
      <c r="AS6" s="47">
        <f ca="1">'BingoCardGenerator.com'!$BD$3</f>
        <v>15</v>
      </c>
      <c r="AT6" s="48">
        <f ca="1">'BingoCardGenerator.com'!$BE$3</f>
        <v>28</v>
      </c>
      <c r="AU6" s="48">
        <f ca="1">'BingoCardGenerator.com'!$BF$3</f>
        <v>37</v>
      </c>
      <c r="AV6" s="48">
        <f ca="1">'BingoCardGenerator.com'!$BG$3</f>
        <v>54</v>
      </c>
      <c r="AW6" s="49">
        <f ca="1">'BingoCardGenerator.com'!$BH$3</f>
        <v>71</v>
      </c>
      <c r="AX6" s="43"/>
      <c r="AY6" s="47">
        <f ca="1">'BingoCardGenerator.com'!$BJ$3</f>
        <v>10</v>
      </c>
      <c r="AZ6" s="48">
        <f ca="1">'BingoCardGenerator.com'!$BK$3</f>
        <v>27</v>
      </c>
      <c r="BA6" s="48">
        <f ca="1">'BingoCardGenerator.com'!$BL$3</f>
        <v>32</v>
      </c>
      <c r="BB6" s="48">
        <f ca="1">'BingoCardGenerator.com'!$BM$3</f>
        <v>57</v>
      </c>
      <c r="BC6" s="49">
        <f ca="1">'BingoCardGenerator.com'!$BN$3</f>
        <v>65</v>
      </c>
      <c r="BD6" s="47">
        <f ca="1">'BingoCardGenerator.com'!$BO$3</f>
        <v>5</v>
      </c>
      <c r="BE6" s="48">
        <f ca="1">'BingoCardGenerator.com'!$BP$3</f>
        <v>19</v>
      </c>
      <c r="BF6" s="48">
        <f ca="1">'BingoCardGenerator.com'!$BQ$3</f>
        <v>45</v>
      </c>
      <c r="BG6" s="48">
        <f ca="1">'BingoCardGenerator.com'!$BR$3</f>
        <v>46</v>
      </c>
      <c r="BH6" s="49">
        <f ca="1">'BingoCardGenerator.com'!$BS$3</f>
        <v>73</v>
      </c>
      <c r="BI6" s="43"/>
      <c r="BJ6" s="47">
        <f ca="1">'BingoCardGenerator.com'!$BU$3</f>
        <v>6</v>
      </c>
      <c r="BK6" s="48">
        <f ca="1">'BingoCardGenerator.com'!$BV$3</f>
        <v>21</v>
      </c>
      <c r="BL6" s="48">
        <f ca="1">'BingoCardGenerator.com'!$BW$3</f>
        <v>44</v>
      </c>
      <c r="BM6" s="48">
        <f ca="1">'BingoCardGenerator.com'!$BX$3</f>
        <v>56</v>
      </c>
      <c r="BN6" s="49">
        <f ca="1">'BingoCardGenerator.com'!$BY$3</f>
        <v>63</v>
      </c>
      <c r="BO6" s="47">
        <f ca="1">'BingoCardGenerator.com'!$BZ$3</f>
        <v>6</v>
      </c>
      <c r="BP6" s="48">
        <f ca="1">'BingoCardGenerator.com'!$CA$3</f>
        <v>16</v>
      </c>
      <c r="BQ6" s="48">
        <f ca="1">'BingoCardGenerator.com'!$CB$3</f>
        <v>43</v>
      </c>
      <c r="BR6" s="48">
        <f ca="1">'BingoCardGenerator.com'!$CC$3</f>
        <v>54</v>
      </c>
      <c r="BS6" s="49">
        <f ca="1">'BingoCardGenerator.com'!$CD$3</f>
        <v>61</v>
      </c>
      <c r="BT6" s="43"/>
      <c r="BU6" s="47">
        <f ca="1">'BingoCardGenerator.com'!$CF$3</f>
        <v>5</v>
      </c>
      <c r="BV6" s="48">
        <f ca="1">'BingoCardGenerator.com'!$CG$3</f>
        <v>27</v>
      </c>
      <c r="BW6" s="48">
        <f ca="1">'BingoCardGenerator.com'!$CH$3</f>
        <v>45</v>
      </c>
      <c r="BX6" s="48">
        <f ca="1">'BingoCardGenerator.com'!$CI$3</f>
        <v>58</v>
      </c>
      <c r="BY6" s="49">
        <f ca="1">'BingoCardGenerator.com'!$CJ$3</f>
        <v>62</v>
      </c>
      <c r="BZ6" s="47">
        <f ca="1">'BingoCardGenerator.com'!$CK$3</f>
        <v>8</v>
      </c>
      <c r="CA6" s="48">
        <f ca="1">'BingoCardGenerator.com'!$CL$3</f>
        <v>20</v>
      </c>
      <c r="CB6" s="48">
        <f ca="1">'BingoCardGenerator.com'!$CM$3</f>
        <v>43</v>
      </c>
      <c r="CC6" s="48">
        <f ca="1">'BingoCardGenerator.com'!$CN$3</f>
        <v>51</v>
      </c>
      <c r="CD6" s="49">
        <f ca="1">'BingoCardGenerator.com'!$CO$3</f>
        <v>74</v>
      </c>
      <c r="CE6" s="43"/>
      <c r="CF6" s="47">
        <f ca="1">'BingoCardGenerator.com'!$CQ$3</f>
        <v>6</v>
      </c>
      <c r="CG6" s="48">
        <f ca="1">'BingoCardGenerator.com'!$CR$3</f>
        <v>28</v>
      </c>
      <c r="CH6" s="48">
        <f ca="1">'BingoCardGenerator.com'!$CS$3</f>
        <v>41</v>
      </c>
      <c r="CI6" s="48">
        <f ca="1">'BingoCardGenerator.com'!$CT$3</f>
        <v>48</v>
      </c>
      <c r="CJ6" s="49">
        <f ca="1">'BingoCardGenerator.com'!$CU$3</f>
        <v>71</v>
      </c>
      <c r="CK6" s="47">
        <f ca="1">'BingoCardGenerator.com'!$CV$3</f>
        <v>9</v>
      </c>
      <c r="CL6" s="48">
        <f ca="1">'BingoCardGenerator.com'!$CW$3</f>
        <v>21</v>
      </c>
      <c r="CM6" s="48">
        <f ca="1">'BingoCardGenerator.com'!$CX$3</f>
        <v>44</v>
      </c>
      <c r="CN6" s="48">
        <f ca="1">'BingoCardGenerator.com'!$CY$3</f>
        <v>49</v>
      </c>
      <c r="CO6" s="49">
        <f ca="1">'BingoCardGenerator.com'!$CZ$3</f>
        <v>65</v>
      </c>
      <c r="CP6" s="43"/>
      <c r="CQ6" s="47">
        <f ca="1">'BingoCardGenerator.com'!$DB$3</f>
        <v>15</v>
      </c>
      <c r="CR6" s="48">
        <f ca="1">'BingoCardGenerator.com'!$DC$3</f>
        <v>20</v>
      </c>
      <c r="CS6" s="48">
        <f ca="1">'BingoCardGenerator.com'!$DD$3</f>
        <v>34</v>
      </c>
      <c r="CT6" s="48">
        <f ca="1">'BingoCardGenerator.com'!$DE$3</f>
        <v>59</v>
      </c>
      <c r="CU6" s="49">
        <f ca="1">'BingoCardGenerator.com'!$DF$3</f>
        <v>65</v>
      </c>
      <c r="CV6" s="47">
        <f ca="1">'BingoCardGenerator.com'!$DG$3</f>
        <v>8</v>
      </c>
      <c r="CW6" s="48">
        <f ca="1">'BingoCardGenerator.com'!$DH$3</f>
        <v>22</v>
      </c>
      <c r="CX6" s="48">
        <f ca="1">'BingoCardGenerator.com'!$DI$3</f>
        <v>45</v>
      </c>
      <c r="CY6" s="48">
        <f ca="1">'BingoCardGenerator.com'!$DJ$3</f>
        <v>51</v>
      </c>
      <c r="CZ6" s="49">
        <f ca="1">'BingoCardGenerator.com'!$DK$3</f>
        <v>64</v>
      </c>
      <c r="DA6" s="43"/>
      <c r="DB6" s="47">
        <f ca="1">'BingoCardGenerator.com'!$DM$3</f>
        <v>7</v>
      </c>
      <c r="DC6" s="48">
        <f ca="1">'BingoCardGenerator.com'!$DN$3</f>
        <v>23</v>
      </c>
      <c r="DD6" s="48">
        <f ca="1">'BingoCardGenerator.com'!$DO$3</f>
        <v>33</v>
      </c>
      <c r="DE6" s="48">
        <f ca="1">'BingoCardGenerator.com'!$DP$3</f>
        <v>56</v>
      </c>
      <c r="DF6" s="49">
        <f ca="1">'BingoCardGenerator.com'!$DQ$3</f>
        <v>66</v>
      </c>
      <c r="DG6" s="47">
        <f ca="1">'BingoCardGenerator.com'!$DR$3</f>
        <v>11</v>
      </c>
      <c r="DH6" s="48">
        <f ca="1">'BingoCardGenerator.com'!$DS$3</f>
        <v>23</v>
      </c>
      <c r="DI6" s="48">
        <f ca="1">'BingoCardGenerator.com'!$DT$3</f>
        <v>34</v>
      </c>
      <c r="DJ6" s="48">
        <f ca="1">'BingoCardGenerator.com'!$DU$3</f>
        <v>54</v>
      </c>
      <c r="DK6" s="49">
        <f ca="1">'BingoCardGenerator.com'!$DV$3</f>
        <v>72</v>
      </c>
      <c r="DL6" s="43"/>
      <c r="DM6" s="47">
        <f ca="1">'BingoCardGenerator.com'!$DX$3</f>
        <v>10</v>
      </c>
      <c r="DN6" s="48">
        <f ca="1">'BingoCardGenerator.com'!$DY$3</f>
        <v>22</v>
      </c>
      <c r="DO6" s="48">
        <f ca="1">'BingoCardGenerator.com'!$DZ$3</f>
        <v>42</v>
      </c>
      <c r="DP6" s="48">
        <f ca="1">'BingoCardGenerator.com'!$EA$3</f>
        <v>53</v>
      </c>
      <c r="DQ6" s="49">
        <f ca="1">'BingoCardGenerator.com'!$EB$3</f>
        <v>63</v>
      </c>
      <c r="DR6" s="47">
        <f ca="1">'BingoCardGenerator.com'!$EC$3</f>
        <v>10</v>
      </c>
      <c r="DS6" s="48">
        <f ca="1">'BingoCardGenerator.com'!$ED$3</f>
        <v>22</v>
      </c>
      <c r="DT6" s="48">
        <f ca="1">'BingoCardGenerator.com'!$EE$3</f>
        <v>31</v>
      </c>
      <c r="DU6" s="48">
        <f ca="1">'BingoCardGenerator.com'!$EF$3</f>
        <v>58</v>
      </c>
      <c r="DV6" s="49">
        <f ca="1">'BingoCardGenerator.com'!$EG$3</f>
        <v>65</v>
      </c>
      <c r="DW6" s="43"/>
      <c r="DX6" s="47">
        <f ca="1">'BingoCardGenerator.com'!$EI$3</f>
        <v>1</v>
      </c>
      <c r="DY6" s="48">
        <f ca="1">'BingoCardGenerator.com'!$EJ$3</f>
        <v>20</v>
      </c>
      <c r="DZ6" s="48">
        <f ca="1">'BingoCardGenerator.com'!$EK$3</f>
        <v>42</v>
      </c>
      <c r="EA6" s="48">
        <f ca="1">'BingoCardGenerator.com'!$EL$3</f>
        <v>49</v>
      </c>
      <c r="EB6" s="49">
        <f ca="1">'BingoCardGenerator.com'!$EM$3</f>
        <v>72</v>
      </c>
      <c r="EC6" s="47">
        <f ca="1">'BingoCardGenerator.com'!$EN$3</f>
        <v>11</v>
      </c>
      <c r="ED6" s="48">
        <f ca="1">'BingoCardGenerator.com'!$EO$3</f>
        <v>25</v>
      </c>
      <c r="EE6" s="48">
        <f ca="1">'BingoCardGenerator.com'!$EP$3</f>
        <v>40</v>
      </c>
      <c r="EF6" s="48">
        <f ca="1">'BingoCardGenerator.com'!$EQ$3</f>
        <v>55</v>
      </c>
      <c r="EG6" s="49">
        <f ca="1">'BingoCardGenerator.com'!$ER$3</f>
        <v>70</v>
      </c>
      <c r="EH6" s="43"/>
      <c r="EI6" s="47">
        <f ca="1">'BingoCardGenerator.com'!$ET$3</f>
        <v>6</v>
      </c>
      <c r="EJ6" s="48">
        <f ca="1">'BingoCardGenerator.com'!$EU$3</f>
        <v>27</v>
      </c>
      <c r="EK6" s="48">
        <f ca="1">'BingoCardGenerator.com'!$EV$3</f>
        <v>33</v>
      </c>
      <c r="EL6" s="48">
        <f ca="1">'BingoCardGenerator.com'!$EW$3</f>
        <v>59</v>
      </c>
      <c r="EM6" s="49">
        <f ca="1">'BingoCardGenerator.com'!$EX$3</f>
        <v>62</v>
      </c>
      <c r="EN6" s="47">
        <f ca="1">'BingoCardGenerator.com'!$EY$3</f>
        <v>12</v>
      </c>
      <c r="EO6" s="48">
        <f ca="1">'BingoCardGenerator.com'!$EZ$3</f>
        <v>22</v>
      </c>
      <c r="EP6" s="48">
        <f ca="1">'BingoCardGenerator.com'!$FA$3</f>
        <v>34</v>
      </c>
      <c r="EQ6" s="48">
        <f ca="1">'BingoCardGenerator.com'!$FB$3</f>
        <v>57</v>
      </c>
      <c r="ER6" s="49">
        <f ca="1">'BingoCardGenerator.com'!$FC$3</f>
        <v>73</v>
      </c>
      <c r="ES6" s="43"/>
      <c r="ET6" s="47">
        <f ca="1">'BingoCardGenerator.com'!$FE$3</f>
        <v>13</v>
      </c>
      <c r="EU6" s="48">
        <f ca="1">'BingoCardGenerator.com'!$FF$3</f>
        <v>19</v>
      </c>
      <c r="EV6" s="48">
        <f ca="1">'BingoCardGenerator.com'!$FG$3</f>
        <v>42</v>
      </c>
      <c r="EW6" s="48">
        <f ca="1">'BingoCardGenerator.com'!$FH$3</f>
        <v>47</v>
      </c>
      <c r="EX6" s="49">
        <f ca="1">'BingoCardGenerator.com'!$FI$3</f>
        <v>71</v>
      </c>
      <c r="EY6" s="47">
        <f ca="1">'BingoCardGenerator.com'!$FJ$3</f>
        <v>5</v>
      </c>
      <c r="EZ6" s="48">
        <f ca="1">'BingoCardGenerator.com'!$FK$3</f>
        <v>26</v>
      </c>
      <c r="FA6" s="48">
        <f ca="1">'BingoCardGenerator.com'!$FL$3</f>
        <v>35</v>
      </c>
      <c r="FB6" s="48">
        <f ca="1">'BingoCardGenerator.com'!$FM$3</f>
        <v>52</v>
      </c>
      <c r="FC6" s="49">
        <f ca="1">'BingoCardGenerator.com'!$FN$3</f>
        <v>64</v>
      </c>
      <c r="FD6" s="43"/>
      <c r="FE6" s="47">
        <f ca="1">'BingoCardGenerator.com'!$FP$3</f>
        <v>13</v>
      </c>
      <c r="FF6" s="48">
        <f ca="1">'BingoCardGenerator.com'!$FQ$3</f>
        <v>24</v>
      </c>
      <c r="FG6" s="48">
        <f ca="1">'BingoCardGenerator.com'!$FR$3</f>
        <v>43</v>
      </c>
      <c r="FH6" s="48">
        <f ca="1">'BingoCardGenerator.com'!$FS$3</f>
        <v>59</v>
      </c>
      <c r="FI6" s="49">
        <f ca="1">'BingoCardGenerator.com'!$FT$3</f>
        <v>62</v>
      </c>
      <c r="FJ6" s="47">
        <f ca="1">'BingoCardGenerator.com'!$FU$3</f>
        <v>8</v>
      </c>
      <c r="FK6" s="48">
        <f ca="1">'BingoCardGenerator.com'!$FV$3</f>
        <v>29</v>
      </c>
      <c r="FL6" s="48">
        <f ca="1">'BingoCardGenerator.com'!$FW$3</f>
        <v>32</v>
      </c>
      <c r="FM6" s="48">
        <f ca="1">'BingoCardGenerator.com'!$FX$3</f>
        <v>53</v>
      </c>
      <c r="FN6" s="49">
        <f ca="1">'BingoCardGenerator.com'!$FY$3</f>
        <v>64</v>
      </c>
      <c r="FO6" s="43"/>
      <c r="FP6" s="47">
        <f ca="1">'BingoCardGenerator.com'!$GA$3</f>
        <v>5</v>
      </c>
      <c r="FQ6" s="48">
        <f ca="1">'BingoCardGenerator.com'!$GB$3</f>
        <v>18</v>
      </c>
      <c r="FR6" s="48">
        <f ca="1">'BingoCardGenerator.com'!$GC$3</f>
        <v>33</v>
      </c>
      <c r="FS6" s="48">
        <f ca="1">'BingoCardGenerator.com'!$GD$3</f>
        <v>48</v>
      </c>
      <c r="FT6" s="49">
        <f ca="1">'BingoCardGenerator.com'!$GE$3</f>
        <v>61</v>
      </c>
      <c r="FU6" s="47">
        <f ca="1">'BingoCardGenerator.com'!$GF$3</f>
        <v>8</v>
      </c>
      <c r="FV6" s="48">
        <f ca="1">'BingoCardGenerator.com'!$GG$3</f>
        <v>26</v>
      </c>
      <c r="FW6" s="48">
        <f ca="1">'BingoCardGenerator.com'!$GH$3</f>
        <v>36</v>
      </c>
      <c r="FX6" s="48">
        <f ca="1">'BingoCardGenerator.com'!$GI$3</f>
        <v>52</v>
      </c>
      <c r="FY6" s="49">
        <f ca="1">'BingoCardGenerator.com'!$GJ$3</f>
        <v>74</v>
      </c>
      <c r="FZ6" s="43"/>
      <c r="GA6" s="47">
        <f ca="1">'BingoCardGenerator.com'!$GL$3</f>
        <v>7</v>
      </c>
      <c r="GB6" s="48">
        <f ca="1">'BingoCardGenerator.com'!$GM$3</f>
        <v>20</v>
      </c>
      <c r="GC6" s="48">
        <f ca="1">'BingoCardGenerator.com'!$GN$3</f>
        <v>33</v>
      </c>
      <c r="GD6" s="48">
        <f ca="1">'BingoCardGenerator.com'!$GO$3</f>
        <v>47</v>
      </c>
      <c r="GE6" s="49">
        <f ca="1">'BingoCardGenerator.com'!$GP$3</f>
        <v>63</v>
      </c>
      <c r="GF6" s="47">
        <f ca="1">'BingoCardGenerator.com'!$GQ$3</f>
        <v>13</v>
      </c>
      <c r="GG6" s="48">
        <f ca="1">'BingoCardGenerator.com'!$GR$3</f>
        <v>26</v>
      </c>
      <c r="GH6" s="48">
        <f ca="1">'BingoCardGenerator.com'!$GS$3</f>
        <v>31</v>
      </c>
      <c r="GI6" s="48">
        <f ca="1">'BingoCardGenerator.com'!$GT$3</f>
        <v>50</v>
      </c>
      <c r="GJ6" s="49">
        <f ca="1">'BingoCardGenerator.com'!$GU$3</f>
        <v>67</v>
      </c>
      <c r="GK6" s="43"/>
      <c r="GL6" s="47">
        <f ca="1">'BingoCardGenerator.com'!$GW$3</f>
        <v>9</v>
      </c>
      <c r="GM6" s="48">
        <f ca="1">'BingoCardGenerator.com'!$GX$3</f>
        <v>26</v>
      </c>
      <c r="GN6" s="48">
        <f ca="1">'BingoCardGenerator.com'!$GY$3</f>
        <v>41</v>
      </c>
      <c r="GO6" s="48">
        <f ca="1">'BingoCardGenerator.com'!$GZ$3</f>
        <v>57</v>
      </c>
      <c r="GP6" s="49">
        <f ca="1">'BingoCardGenerator.com'!$HA$3</f>
        <v>69</v>
      </c>
      <c r="GQ6" s="47">
        <f ca="1">'BingoCardGenerator.com'!$HB$3</f>
        <v>13</v>
      </c>
      <c r="GR6" s="48">
        <f ca="1">'BingoCardGenerator.com'!$HC$3</f>
        <v>29</v>
      </c>
      <c r="GS6" s="48">
        <f ca="1">'BingoCardGenerator.com'!$HD$3</f>
        <v>32</v>
      </c>
      <c r="GT6" s="48">
        <f ca="1">'BingoCardGenerator.com'!$HE$3</f>
        <v>60</v>
      </c>
      <c r="GU6" s="49">
        <f ca="1">'BingoCardGenerator.com'!$HF$3</f>
        <v>72</v>
      </c>
      <c r="GV6" s="43"/>
      <c r="GW6" s="47">
        <f ca="1">'BingoCardGenerator.com'!$HH$3</f>
        <v>1</v>
      </c>
      <c r="GX6" s="48">
        <f ca="1">'BingoCardGenerator.com'!$HI$3</f>
        <v>21</v>
      </c>
      <c r="GY6" s="48">
        <f ca="1">'BingoCardGenerator.com'!$HJ$3</f>
        <v>41</v>
      </c>
      <c r="GZ6" s="48">
        <f ca="1">'BingoCardGenerator.com'!$HK$3</f>
        <v>57</v>
      </c>
      <c r="HA6" s="49">
        <f ca="1">'BingoCardGenerator.com'!$HL$3</f>
        <v>75</v>
      </c>
      <c r="HB6" s="47">
        <f ca="1">'BingoCardGenerator.com'!$HM$3</f>
        <v>4</v>
      </c>
      <c r="HC6" s="48">
        <f ca="1">'BingoCardGenerator.com'!$HN$3</f>
        <v>25</v>
      </c>
      <c r="HD6" s="48">
        <f ca="1">'BingoCardGenerator.com'!$HO$3</f>
        <v>44</v>
      </c>
      <c r="HE6" s="48">
        <f ca="1">'BingoCardGenerator.com'!$HP$3</f>
        <v>55</v>
      </c>
      <c r="HF6" s="49">
        <f ca="1">'BingoCardGenerator.com'!$HQ$3</f>
        <v>72</v>
      </c>
      <c r="HG6" s="43"/>
      <c r="HH6" s="47">
        <f ca="1">'BingoCardGenerator.com'!$HS$3</f>
        <v>5</v>
      </c>
      <c r="HI6" s="48">
        <f ca="1">'BingoCardGenerator.com'!$HT$3</f>
        <v>18</v>
      </c>
      <c r="HJ6" s="48">
        <f ca="1">'BingoCardGenerator.com'!$HU$3</f>
        <v>36</v>
      </c>
      <c r="HK6" s="48">
        <f ca="1">'BingoCardGenerator.com'!$HV$3</f>
        <v>53</v>
      </c>
      <c r="HL6" s="49">
        <f ca="1">'BingoCardGenerator.com'!$HW$3</f>
        <v>75</v>
      </c>
      <c r="HM6" s="47">
        <f ca="1">'BingoCardGenerator.com'!$HX$3</f>
        <v>9</v>
      </c>
      <c r="HN6" s="48">
        <f ca="1">'BingoCardGenerator.com'!$HY$3</f>
        <v>30</v>
      </c>
      <c r="HO6" s="48">
        <f ca="1">'BingoCardGenerator.com'!$HZ$3</f>
        <v>35</v>
      </c>
      <c r="HP6" s="48">
        <f ca="1">'BingoCardGenerator.com'!$IA$3</f>
        <v>51</v>
      </c>
      <c r="HQ6" s="49">
        <f ca="1">'BingoCardGenerator.com'!$IB$3</f>
        <v>63</v>
      </c>
      <c r="HR6" s="43"/>
      <c r="HS6" s="47">
        <f ca="1">'BingoCardGenerator.com'!$ID$3</f>
        <v>5</v>
      </c>
      <c r="HT6" s="48">
        <f ca="1">'BingoCardGenerator.com'!$IE$3</f>
        <v>22</v>
      </c>
      <c r="HU6" s="48">
        <f ca="1">'BingoCardGenerator.com'!$IF$3</f>
        <v>44</v>
      </c>
      <c r="HV6" s="48">
        <f ca="1">'BingoCardGenerator.com'!$IG$3</f>
        <v>53</v>
      </c>
      <c r="HW6" s="49">
        <f ca="1">'BingoCardGenerator.com'!$IH$3</f>
        <v>66</v>
      </c>
      <c r="HX6" s="47">
        <f ca="1">'BingoCardGenerator.com'!$II$3</f>
        <v>11</v>
      </c>
      <c r="HY6" s="48">
        <f ca="1">'BingoCardGenerator.com'!$IJ$3</f>
        <v>27</v>
      </c>
      <c r="HZ6" s="48">
        <f ca="1">'BingoCardGenerator.com'!$IK$3</f>
        <v>37</v>
      </c>
      <c r="IA6" s="48">
        <f ca="1">'BingoCardGenerator.com'!$IL$3</f>
        <v>60</v>
      </c>
      <c r="IB6" s="49">
        <f ca="1">'BingoCardGenerator.com'!$IM$3</f>
        <v>68</v>
      </c>
      <c r="IC6" s="43"/>
      <c r="ID6" s="47">
        <f ca="1">'BingoCardGenerator.com'!$IO$3</f>
        <v>12</v>
      </c>
      <c r="IE6" s="48">
        <f ca="1">'BingoCardGenerator.com'!$IP$3</f>
        <v>18</v>
      </c>
      <c r="IF6" s="48">
        <f ca="1">'BingoCardGenerator.com'!$IQ$3</f>
        <v>34</v>
      </c>
      <c r="IG6" s="48">
        <f ca="1">'BingoCardGenerator.com'!$IR$3</f>
        <v>60</v>
      </c>
      <c r="IH6" s="49">
        <f ca="1">'BingoCardGenerator.com'!$IS$3</f>
        <v>71</v>
      </c>
      <c r="II6" s="47">
        <f ca="1">'BingoCardGenerator.com'!$IT$3</f>
        <v>1</v>
      </c>
      <c r="IJ6" s="48">
        <f ca="1">'BingoCardGenerator.com'!$IU$3</f>
        <v>18</v>
      </c>
      <c r="IK6" s="48">
        <f ca="1">'BingoCardGenerator.com'!$IV$3</f>
        <v>42</v>
      </c>
      <c r="IL6" s="48">
        <f ca="1">'BingoCardGenerator.com'!$IW$3</f>
        <v>56</v>
      </c>
      <c r="IM6" s="49">
        <f ca="1">'BingoCardGenerator.com'!$IX$3</f>
        <v>75</v>
      </c>
      <c r="IN6" s="43"/>
      <c r="IO6" s="47">
        <f ca="1">'BingoCardGenerator.com'!$IZ$3</f>
        <v>2</v>
      </c>
      <c r="IP6" s="48">
        <f ca="1">'BingoCardGenerator.com'!$JA$3</f>
        <v>19</v>
      </c>
      <c r="IQ6" s="48">
        <f ca="1">'BingoCardGenerator.com'!$JB$3</f>
        <v>45</v>
      </c>
      <c r="IR6" s="48">
        <f ca="1">'BingoCardGenerator.com'!$JC$3</f>
        <v>57</v>
      </c>
      <c r="IS6" s="49">
        <f ca="1">'BingoCardGenerator.com'!$JD$3</f>
        <v>63</v>
      </c>
      <c r="IT6" s="47">
        <f ca="1">'BingoCardGenerator.com'!$JE$3</f>
        <v>9</v>
      </c>
      <c r="IU6" s="48">
        <f ca="1">'BingoCardGenerator.com'!$JF$3</f>
        <v>26</v>
      </c>
      <c r="IV6" s="48">
        <f ca="1">'BingoCardGenerator.com'!$JG$3</f>
        <v>44</v>
      </c>
      <c r="IW6" s="48">
        <f ca="1">'BingoCardGenerator.com'!$JH$3</f>
        <v>53</v>
      </c>
      <c r="IX6" s="49">
        <f ca="1">'BingoCardGenerator.com'!$JI$3</f>
        <v>70</v>
      </c>
      <c r="IY6" s="43"/>
      <c r="IZ6" s="47">
        <f ca="1">'BingoCardGenerator.com'!$JK$3</f>
        <v>9</v>
      </c>
      <c r="JA6" s="48">
        <f ca="1">'BingoCardGenerator.com'!$JL$3</f>
        <v>23</v>
      </c>
      <c r="JB6" s="48">
        <f ca="1">'BingoCardGenerator.com'!$JM$3</f>
        <v>38</v>
      </c>
      <c r="JC6" s="48">
        <f ca="1">'BingoCardGenerator.com'!$JN$3</f>
        <v>48</v>
      </c>
      <c r="JD6" s="49">
        <f ca="1">'BingoCardGenerator.com'!$JO$3</f>
        <v>71</v>
      </c>
      <c r="JE6" s="47">
        <f ca="1">'BingoCardGenerator.com'!$JP$3</f>
        <v>15</v>
      </c>
      <c r="JF6" s="48">
        <f ca="1">'BingoCardGenerator.com'!$JQ$3</f>
        <v>27</v>
      </c>
      <c r="JG6" s="48">
        <f ca="1">'BingoCardGenerator.com'!$JR$3</f>
        <v>34</v>
      </c>
      <c r="JH6" s="48">
        <f ca="1">'BingoCardGenerator.com'!$JS$3</f>
        <v>57</v>
      </c>
      <c r="JI6" s="49">
        <f ca="1">'BingoCardGenerator.com'!$JT$3</f>
        <v>61</v>
      </c>
      <c r="JJ6" s="43"/>
      <c r="JK6" s="47">
        <f ca="1">'BingoCardGenerator.com'!$JV$3</f>
        <v>4</v>
      </c>
      <c r="JL6" s="48">
        <f ca="1">'BingoCardGenerator.com'!$JW$3</f>
        <v>24</v>
      </c>
      <c r="JM6" s="48">
        <f ca="1">'BingoCardGenerator.com'!$JX$3</f>
        <v>39</v>
      </c>
      <c r="JN6" s="48">
        <f ca="1">'BingoCardGenerator.com'!$JY$3</f>
        <v>47</v>
      </c>
      <c r="JO6" s="49">
        <f ca="1">'BingoCardGenerator.com'!$JZ$3</f>
        <v>72</v>
      </c>
      <c r="JP6" s="47">
        <f ca="1">'BingoCardGenerator.com'!$KA$3</f>
        <v>7</v>
      </c>
      <c r="JQ6" s="48">
        <f ca="1">'BingoCardGenerator.com'!$KB$3</f>
        <v>26</v>
      </c>
      <c r="JR6" s="48">
        <f ca="1">'BingoCardGenerator.com'!$KC$3</f>
        <v>33</v>
      </c>
      <c r="JS6" s="48">
        <f ca="1">'BingoCardGenerator.com'!$KD$3</f>
        <v>46</v>
      </c>
      <c r="JT6" s="49">
        <f ca="1">'BingoCardGenerator.com'!$KE$3</f>
        <v>63</v>
      </c>
      <c r="JU6" s="43"/>
      <c r="JV6" s="47">
        <f ca="1">'BingoCardGenerator.com'!$KG$3</f>
        <v>13</v>
      </c>
      <c r="JW6" s="48">
        <f ca="1">'BingoCardGenerator.com'!$KH$3</f>
        <v>28</v>
      </c>
      <c r="JX6" s="48">
        <f ca="1">'BingoCardGenerator.com'!$KI$3</f>
        <v>41</v>
      </c>
      <c r="JY6" s="48">
        <f ca="1">'BingoCardGenerator.com'!$KJ$3</f>
        <v>56</v>
      </c>
      <c r="JZ6" s="49">
        <f ca="1">'BingoCardGenerator.com'!$KK$3</f>
        <v>62</v>
      </c>
      <c r="KA6" s="47">
        <f ca="1">'BingoCardGenerator.com'!$KL$3</f>
        <v>11</v>
      </c>
      <c r="KB6" s="48">
        <f ca="1">'BingoCardGenerator.com'!$KM$3</f>
        <v>16</v>
      </c>
      <c r="KC6" s="48">
        <f ca="1">'BingoCardGenerator.com'!$KN$3</f>
        <v>36</v>
      </c>
      <c r="KD6" s="48">
        <f ca="1">'BingoCardGenerator.com'!$KO$3</f>
        <v>58</v>
      </c>
      <c r="KE6" s="49">
        <f ca="1">'BingoCardGenerator.com'!$KP$3</f>
        <v>64</v>
      </c>
      <c r="KF6" s="43"/>
      <c r="KG6" s="47">
        <f ca="1">'BingoCardGenerator.com'!$KR$3</f>
        <v>4</v>
      </c>
      <c r="KH6" s="48">
        <f ca="1">'BingoCardGenerator.com'!$KS$3</f>
        <v>19</v>
      </c>
      <c r="KI6" s="48">
        <f ca="1">'BingoCardGenerator.com'!$KT$3</f>
        <v>45</v>
      </c>
      <c r="KJ6" s="48">
        <f ca="1">'BingoCardGenerator.com'!$KU$3</f>
        <v>49</v>
      </c>
      <c r="KK6" s="49">
        <f ca="1">'BingoCardGenerator.com'!$KV$3</f>
        <v>64</v>
      </c>
      <c r="KL6" s="47">
        <f ca="1">'BingoCardGenerator.com'!$KW$3</f>
        <v>8</v>
      </c>
      <c r="KM6" s="48">
        <f ca="1">'BingoCardGenerator.com'!$KX$3</f>
        <v>25</v>
      </c>
      <c r="KN6" s="48">
        <f ca="1">'BingoCardGenerator.com'!$KY$3</f>
        <v>40</v>
      </c>
      <c r="KO6" s="48">
        <f ca="1">'BingoCardGenerator.com'!$KZ$3</f>
        <v>54</v>
      </c>
      <c r="KP6" s="49">
        <f ca="1">'BingoCardGenerator.com'!$LA$3</f>
        <v>72</v>
      </c>
      <c r="KQ6" s="43"/>
      <c r="KR6" s="47">
        <f ca="1">'BingoCardGenerator.com'!$LC$3</f>
        <v>1</v>
      </c>
      <c r="KS6" s="48">
        <f ca="1">'BingoCardGenerator.com'!$LD$3</f>
        <v>18</v>
      </c>
      <c r="KT6" s="48">
        <f ca="1">'BingoCardGenerator.com'!$LE$3</f>
        <v>39</v>
      </c>
      <c r="KU6" s="48">
        <f ca="1">'BingoCardGenerator.com'!$LF$3</f>
        <v>53</v>
      </c>
      <c r="KV6" s="49">
        <f ca="1">'BingoCardGenerator.com'!$LG$3</f>
        <v>63</v>
      </c>
      <c r="KW6" s="47">
        <f ca="1">'BingoCardGenerator.com'!$LH$3</f>
        <v>13</v>
      </c>
      <c r="KX6" s="48">
        <f ca="1">'BingoCardGenerator.com'!$LI$3</f>
        <v>26</v>
      </c>
      <c r="KY6" s="48">
        <f ca="1">'BingoCardGenerator.com'!$LJ$3</f>
        <v>35</v>
      </c>
      <c r="KZ6" s="48">
        <f ca="1">'BingoCardGenerator.com'!$LK$3</f>
        <v>57</v>
      </c>
      <c r="LA6" s="49">
        <f ca="1">'BingoCardGenerator.com'!$LL$3</f>
        <v>63</v>
      </c>
      <c r="LB6" s="43"/>
      <c r="LC6" s="47">
        <f ca="1">'BingoCardGenerator.com'!$LN$3</f>
        <v>7</v>
      </c>
      <c r="LD6" s="48">
        <f ca="1">'BingoCardGenerator.com'!$LO$3</f>
        <v>20</v>
      </c>
      <c r="LE6" s="48">
        <f ca="1">'BingoCardGenerator.com'!$LP$3</f>
        <v>41</v>
      </c>
      <c r="LF6" s="48">
        <f ca="1">'BingoCardGenerator.com'!$LQ$3</f>
        <v>56</v>
      </c>
      <c r="LG6" s="49">
        <f ca="1">'BingoCardGenerator.com'!$LR$3</f>
        <v>61</v>
      </c>
      <c r="LH6" s="47">
        <f ca="1">'BingoCardGenerator.com'!$LS$3</f>
        <v>13</v>
      </c>
      <c r="LI6" s="48">
        <f ca="1">'BingoCardGenerator.com'!$LT$3</f>
        <v>26</v>
      </c>
      <c r="LJ6" s="48">
        <f ca="1">'BingoCardGenerator.com'!$LU$3</f>
        <v>32</v>
      </c>
      <c r="LK6" s="48">
        <f ca="1">'BingoCardGenerator.com'!$LV$3</f>
        <v>52</v>
      </c>
      <c r="LL6" s="49">
        <f ca="1">'BingoCardGenerator.com'!$LW$3</f>
        <v>63</v>
      </c>
      <c r="LM6" s="43"/>
      <c r="LN6" s="47">
        <f ca="1">'BingoCardGenerator.com'!$LY$3</f>
        <v>13</v>
      </c>
      <c r="LO6" s="48">
        <f ca="1">'BingoCardGenerator.com'!$LZ$3</f>
        <v>30</v>
      </c>
      <c r="LP6" s="48">
        <f ca="1">'BingoCardGenerator.com'!$MA$3</f>
        <v>43</v>
      </c>
      <c r="LQ6" s="48">
        <f ca="1">'BingoCardGenerator.com'!$MB$3</f>
        <v>52</v>
      </c>
      <c r="LR6" s="49">
        <f ca="1">'BingoCardGenerator.com'!$MC$3</f>
        <v>64</v>
      </c>
      <c r="LS6" s="47">
        <f ca="1">'BingoCardGenerator.com'!$MD$3</f>
        <v>11</v>
      </c>
      <c r="LT6" s="48">
        <f ca="1">'BingoCardGenerator.com'!$ME$3</f>
        <v>28</v>
      </c>
      <c r="LU6" s="48">
        <f ca="1">'BingoCardGenerator.com'!$MF$3</f>
        <v>31</v>
      </c>
      <c r="LV6" s="48">
        <f ca="1">'BingoCardGenerator.com'!$MG$3</f>
        <v>60</v>
      </c>
      <c r="LW6" s="49">
        <f ca="1">'BingoCardGenerator.com'!$MH$3</f>
        <v>61</v>
      </c>
      <c r="LX6" s="43"/>
      <c r="LY6" s="47">
        <f ca="1">'BingoCardGenerator.com'!$MJ$3</f>
        <v>10</v>
      </c>
      <c r="LZ6" s="48">
        <f ca="1">'BingoCardGenerator.com'!$MK$3</f>
        <v>30</v>
      </c>
      <c r="MA6" s="48">
        <f ca="1">'BingoCardGenerator.com'!$ML$3</f>
        <v>36</v>
      </c>
      <c r="MB6" s="48">
        <f ca="1">'BingoCardGenerator.com'!$MM$3</f>
        <v>52</v>
      </c>
      <c r="MC6" s="49">
        <f ca="1">'BingoCardGenerator.com'!$MN$3</f>
        <v>65</v>
      </c>
      <c r="MD6" s="47">
        <f ca="1">'BingoCardGenerator.com'!$MO$3</f>
        <v>4</v>
      </c>
      <c r="ME6" s="48">
        <f ca="1">'BingoCardGenerator.com'!$MP$3</f>
        <v>28</v>
      </c>
      <c r="MF6" s="48">
        <f ca="1">'BingoCardGenerator.com'!$MQ$3</f>
        <v>43</v>
      </c>
      <c r="MG6" s="48">
        <f ca="1">'BingoCardGenerator.com'!$MR$3</f>
        <v>55</v>
      </c>
      <c r="MH6" s="49">
        <f ca="1">'BingoCardGenerator.com'!$MS$3</f>
        <v>75</v>
      </c>
      <c r="MI6" s="43"/>
      <c r="MJ6" s="47">
        <f ca="1">'BingoCardGenerator.com'!$MU$3</f>
        <v>10</v>
      </c>
      <c r="MK6" s="48">
        <f ca="1">'BingoCardGenerator.com'!$MV$3</f>
        <v>25</v>
      </c>
      <c r="ML6" s="48">
        <f ca="1">'BingoCardGenerator.com'!$MW$3</f>
        <v>36</v>
      </c>
      <c r="MM6" s="48">
        <f ca="1">'BingoCardGenerator.com'!$MX$3</f>
        <v>53</v>
      </c>
      <c r="MN6" s="49">
        <f ca="1">'BingoCardGenerator.com'!$MY$3</f>
        <v>75</v>
      </c>
      <c r="MO6" s="47">
        <f ca="1">'BingoCardGenerator.com'!$MZ$3</f>
        <v>13</v>
      </c>
      <c r="MP6" s="48">
        <f ca="1">'BingoCardGenerator.com'!$NA$3</f>
        <v>28</v>
      </c>
      <c r="MQ6" s="48">
        <f ca="1">'BingoCardGenerator.com'!$NB$3</f>
        <v>42</v>
      </c>
      <c r="MR6" s="48">
        <f ca="1">'BingoCardGenerator.com'!$NC$3</f>
        <v>58</v>
      </c>
      <c r="MS6" s="49">
        <f ca="1">'BingoCardGenerator.com'!$ND$3</f>
        <v>71</v>
      </c>
      <c r="MT6" s="43"/>
      <c r="MU6" s="47">
        <f ca="1">'BingoCardGenerator.com'!$NF$3</f>
        <v>6</v>
      </c>
      <c r="MV6" s="48">
        <f ca="1">'BingoCardGenerator.com'!$NG$3</f>
        <v>25</v>
      </c>
      <c r="MW6" s="48">
        <f ca="1">'BingoCardGenerator.com'!$NH$3</f>
        <v>40</v>
      </c>
      <c r="MX6" s="48">
        <f ca="1">'BingoCardGenerator.com'!$NI$3</f>
        <v>55</v>
      </c>
      <c r="MY6" s="49">
        <f ca="1">'BingoCardGenerator.com'!$NJ$3</f>
        <v>65</v>
      </c>
      <c r="MZ6" s="47">
        <f ca="1">'BingoCardGenerator.com'!$NK$3</f>
        <v>9</v>
      </c>
      <c r="NA6" s="48">
        <f ca="1">'BingoCardGenerator.com'!$NL$3</f>
        <v>29</v>
      </c>
      <c r="NB6" s="48">
        <f ca="1">'BingoCardGenerator.com'!$NM$3</f>
        <v>34</v>
      </c>
      <c r="NC6" s="48">
        <f ca="1">'BingoCardGenerator.com'!$NN$3</f>
        <v>53</v>
      </c>
      <c r="ND6" s="49">
        <f ca="1">'BingoCardGenerator.com'!$NO$3</f>
        <v>63</v>
      </c>
      <c r="NE6" s="43"/>
      <c r="NF6" s="47">
        <f ca="1">'BingoCardGenerator.com'!$NQ$3</f>
        <v>13</v>
      </c>
      <c r="NG6" s="48">
        <f ca="1">'BingoCardGenerator.com'!$NR$3</f>
        <v>29</v>
      </c>
      <c r="NH6" s="48">
        <f ca="1">'BingoCardGenerator.com'!$NS$3</f>
        <v>39</v>
      </c>
      <c r="NI6" s="48">
        <f ca="1">'BingoCardGenerator.com'!$NT$3</f>
        <v>54</v>
      </c>
      <c r="NJ6" s="49">
        <f ca="1">'BingoCardGenerator.com'!$NU$3</f>
        <v>70</v>
      </c>
      <c r="NK6" s="47">
        <f ca="1">'BingoCardGenerator.com'!$NV$3</f>
        <v>10</v>
      </c>
      <c r="NL6" s="48">
        <f ca="1">'BingoCardGenerator.com'!$NW$3</f>
        <v>28</v>
      </c>
      <c r="NM6" s="48">
        <f ca="1">'BingoCardGenerator.com'!$NX$3</f>
        <v>31</v>
      </c>
      <c r="NN6" s="48">
        <f ca="1">'BingoCardGenerator.com'!$NY$3</f>
        <v>58</v>
      </c>
      <c r="NO6" s="49">
        <f ca="1">'BingoCardGenerator.com'!$NZ$3</f>
        <v>72</v>
      </c>
      <c r="NP6" s="43"/>
      <c r="NQ6" s="47">
        <f ca="1">'BingoCardGenerator.com'!$OB$3</f>
        <v>4</v>
      </c>
      <c r="NR6" s="48">
        <f ca="1">'BingoCardGenerator.com'!$OC$3</f>
        <v>27</v>
      </c>
      <c r="NS6" s="48">
        <f ca="1">'BingoCardGenerator.com'!$OD$3</f>
        <v>45</v>
      </c>
      <c r="NT6" s="48">
        <f ca="1">'BingoCardGenerator.com'!$OE$3</f>
        <v>53</v>
      </c>
      <c r="NU6" s="49">
        <f ca="1">'BingoCardGenerator.com'!$OF$3</f>
        <v>61</v>
      </c>
      <c r="NV6" s="47">
        <f ca="1">'BingoCardGenerator.com'!$OG$3</f>
        <v>13</v>
      </c>
      <c r="NW6" s="48">
        <f ca="1">'BingoCardGenerator.com'!$OH$3</f>
        <v>23</v>
      </c>
      <c r="NX6" s="48">
        <f ca="1">'BingoCardGenerator.com'!$OI$3</f>
        <v>40</v>
      </c>
      <c r="NY6" s="48">
        <f ca="1">'BingoCardGenerator.com'!$OJ$3</f>
        <v>54</v>
      </c>
      <c r="NZ6" s="49">
        <f ca="1">'BingoCardGenerator.com'!$OK$3</f>
        <v>70</v>
      </c>
      <c r="OA6" s="43"/>
      <c r="OB6" s="47">
        <f ca="1">'BingoCardGenerator.com'!$OM$3</f>
        <v>1</v>
      </c>
      <c r="OC6" s="48">
        <f ca="1">'BingoCardGenerator.com'!$ON$3</f>
        <v>17</v>
      </c>
      <c r="OD6" s="48">
        <f ca="1">'BingoCardGenerator.com'!$OO$3</f>
        <v>33</v>
      </c>
      <c r="OE6" s="48">
        <f ca="1">'BingoCardGenerator.com'!$OP$3</f>
        <v>58</v>
      </c>
      <c r="OF6" s="49">
        <f ca="1">'BingoCardGenerator.com'!$OQ$3</f>
        <v>74</v>
      </c>
      <c r="OG6" s="47">
        <f ca="1">'BingoCardGenerator.com'!$OR$3</f>
        <v>10</v>
      </c>
      <c r="OH6" s="48">
        <f ca="1">'BingoCardGenerator.com'!$OS$3</f>
        <v>16</v>
      </c>
      <c r="OI6" s="48">
        <f ca="1">'BingoCardGenerator.com'!$OT$3</f>
        <v>33</v>
      </c>
      <c r="OJ6" s="48">
        <f ca="1">'BingoCardGenerator.com'!$OU$3</f>
        <v>50</v>
      </c>
      <c r="OK6" s="49">
        <f ca="1">'BingoCardGenerator.com'!$OV$3</f>
        <v>71</v>
      </c>
      <c r="OL6" s="43"/>
      <c r="OM6" s="47">
        <f ca="1">'BingoCardGenerator.com'!$OX$3</f>
        <v>13</v>
      </c>
      <c r="ON6" s="48">
        <f ca="1">'BingoCardGenerator.com'!$OY$3</f>
        <v>18</v>
      </c>
      <c r="OO6" s="48">
        <f ca="1">'BingoCardGenerator.com'!$OZ$3</f>
        <v>34</v>
      </c>
      <c r="OP6" s="48">
        <f ca="1">'BingoCardGenerator.com'!$PA$3</f>
        <v>56</v>
      </c>
      <c r="OQ6" s="49">
        <f ca="1">'BingoCardGenerator.com'!$PB$3</f>
        <v>68</v>
      </c>
      <c r="OR6" s="47">
        <f ca="1">'BingoCardGenerator.com'!$PC$3</f>
        <v>4</v>
      </c>
      <c r="OS6" s="48">
        <f ca="1">'BingoCardGenerator.com'!$PD$3</f>
        <v>21</v>
      </c>
      <c r="OT6" s="48">
        <f ca="1">'BingoCardGenerator.com'!$PE$3</f>
        <v>41</v>
      </c>
      <c r="OU6" s="48">
        <f ca="1">'BingoCardGenerator.com'!$PF$3</f>
        <v>51</v>
      </c>
      <c r="OV6" s="49">
        <f ca="1">'BingoCardGenerator.com'!$PG$3</f>
        <v>71</v>
      </c>
      <c r="OW6" s="43"/>
      <c r="OX6" s="47">
        <f ca="1">'BingoCardGenerator.com'!$PI$3</f>
        <v>11</v>
      </c>
      <c r="OY6" s="48">
        <f ca="1">'BingoCardGenerator.com'!$PJ$3</f>
        <v>26</v>
      </c>
      <c r="OZ6" s="48">
        <f ca="1">'BingoCardGenerator.com'!$PK$3</f>
        <v>35</v>
      </c>
      <c r="PA6" s="48">
        <f ca="1">'BingoCardGenerator.com'!$PL$3</f>
        <v>55</v>
      </c>
      <c r="PB6" s="49">
        <f ca="1">'BingoCardGenerator.com'!$PM$3</f>
        <v>74</v>
      </c>
      <c r="PC6" s="47">
        <f ca="1">'BingoCardGenerator.com'!$PN$3</f>
        <v>6</v>
      </c>
      <c r="PD6" s="48">
        <f ca="1">'BingoCardGenerator.com'!$PO$3</f>
        <v>21</v>
      </c>
      <c r="PE6" s="48">
        <f ca="1">'BingoCardGenerator.com'!$PP$3</f>
        <v>38</v>
      </c>
      <c r="PF6" s="48">
        <f ca="1">'BingoCardGenerator.com'!$PQ$3</f>
        <v>55</v>
      </c>
      <c r="PG6" s="49">
        <f ca="1">'BingoCardGenerator.com'!$PR$3</f>
        <v>62</v>
      </c>
      <c r="PH6" s="43"/>
      <c r="PI6" s="47">
        <f ca="1">'BingoCardGenerator.com'!$PT$3</f>
        <v>1</v>
      </c>
      <c r="PJ6" s="48">
        <f ca="1">'BingoCardGenerator.com'!$PU$3</f>
        <v>23</v>
      </c>
      <c r="PK6" s="48">
        <f ca="1">'BingoCardGenerator.com'!$PV$3</f>
        <v>41</v>
      </c>
      <c r="PL6" s="48">
        <f ca="1">'BingoCardGenerator.com'!$PW$3</f>
        <v>48</v>
      </c>
      <c r="PM6" s="49">
        <f ca="1">'BingoCardGenerator.com'!$PX$3</f>
        <v>70</v>
      </c>
      <c r="PN6" s="47">
        <f ca="1">'BingoCardGenerator.com'!$PY$3</f>
        <v>2</v>
      </c>
      <c r="PO6" s="48">
        <f ca="1">'BingoCardGenerator.com'!$PZ$3</f>
        <v>18</v>
      </c>
      <c r="PP6" s="48">
        <f ca="1">'BingoCardGenerator.com'!$QA$3</f>
        <v>43</v>
      </c>
      <c r="PQ6" s="48">
        <f ca="1">'BingoCardGenerator.com'!$QB$3</f>
        <v>53</v>
      </c>
      <c r="PR6" s="49">
        <f ca="1">'BingoCardGenerator.com'!$QC$3</f>
        <v>61</v>
      </c>
      <c r="PS6" s="43"/>
      <c r="PT6" s="47">
        <f ca="1">'BingoCardGenerator.com'!$QE$3</f>
        <v>6</v>
      </c>
      <c r="PU6" s="48">
        <f ca="1">'BingoCardGenerator.com'!$QF$3</f>
        <v>24</v>
      </c>
      <c r="PV6" s="48">
        <f ca="1">'BingoCardGenerator.com'!$QG$3</f>
        <v>32</v>
      </c>
      <c r="PW6" s="48">
        <f ca="1">'BingoCardGenerator.com'!$QH$3</f>
        <v>54</v>
      </c>
      <c r="PX6" s="49">
        <f ca="1">'BingoCardGenerator.com'!$QI$3</f>
        <v>73</v>
      </c>
      <c r="PY6" s="47">
        <f ca="1">'BingoCardGenerator.com'!$QJ$3</f>
        <v>9</v>
      </c>
      <c r="PZ6" s="48">
        <f ca="1">'BingoCardGenerator.com'!$QK$3</f>
        <v>30</v>
      </c>
      <c r="QA6" s="48">
        <f ca="1">'BingoCardGenerator.com'!$QL$3</f>
        <v>44</v>
      </c>
      <c r="QB6" s="48">
        <f ca="1">'BingoCardGenerator.com'!$QM$3</f>
        <v>55</v>
      </c>
      <c r="QC6" s="49">
        <f ca="1">'BingoCardGenerator.com'!$QN$3</f>
        <v>72</v>
      </c>
      <c r="QD6" s="43"/>
      <c r="QE6" s="47">
        <f ca="1">'BingoCardGenerator.com'!$QP$3</f>
        <v>7</v>
      </c>
      <c r="QF6" s="48">
        <f ca="1">'BingoCardGenerator.com'!$QQ$3</f>
        <v>24</v>
      </c>
      <c r="QG6" s="48">
        <f ca="1">'BingoCardGenerator.com'!$QR$3</f>
        <v>35</v>
      </c>
      <c r="QH6" s="48">
        <f ca="1">'BingoCardGenerator.com'!$QS$3</f>
        <v>52</v>
      </c>
      <c r="QI6" s="49">
        <f ca="1">'BingoCardGenerator.com'!$QT$3</f>
        <v>63</v>
      </c>
      <c r="QJ6" s="47">
        <f ca="1">'BingoCardGenerator.com'!$QU$3</f>
        <v>14</v>
      </c>
      <c r="QK6" s="48">
        <f ca="1">'BingoCardGenerator.com'!$QV$3</f>
        <v>23</v>
      </c>
      <c r="QL6" s="48">
        <f ca="1">'BingoCardGenerator.com'!$QW$3</f>
        <v>33</v>
      </c>
      <c r="QM6" s="48">
        <f ca="1">'BingoCardGenerator.com'!$QX$3</f>
        <v>56</v>
      </c>
      <c r="QN6" s="49">
        <f ca="1">'BingoCardGenerator.com'!$QY$3</f>
        <v>61</v>
      </c>
      <c r="QO6" s="43"/>
      <c r="QP6" s="47">
        <f ca="1">'BingoCardGenerator.com'!$RA$3</f>
        <v>6</v>
      </c>
      <c r="QQ6" s="48">
        <f ca="1">'BingoCardGenerator.com'!$RB$3</f>
        <v>19</v>
      </c>
      <c r="QR6" s="48">
        <f ca="1">'BingoCardGenerator.com'!$RC$3</f>
        <v>45</v>
      </c>
      <c r="QS6" s="48">
        <f ca="1">'BingoCardGenerator.com'!$RD$3</f>
        <v>58</v>
      </c>
      <c r="QT6" s="49">
        <f ca="1">'BingoCardGenerator.com'!$RE$3</f>
        <v>64</v>
      </c>
      <c r="QU6" s="47">
        <f ca="1">'BingoCardGenerator.com'!$RF$3</f>
        <v>4</v>
      </c>
      <c r="QV6" s="48">
        <f ca="1">'BingoCardGenerator.com'!$RG$3</f>
        <v>22</v>
      </c>
      <c r="QW6" s="48">
        <f ca="1">'BingoCardGenerator.com'!$RH$3</f>
        <v>37</v>
      </c>
      <c r="QX6" s="48">
        <f ca="1">'BingoCardGenerator.com'!$RI$3</f>
        <v>59</v>
      </c>
      <c r="QY6" s="49">
        <f ca="1">'BingoCardGenerator.com'!$RJ$3</f>
        <v>71</v>
      </c>
      <c r="QZ6" s="43"/>
      <c r="RA6" s="47">
        <f ca="1">'BingoCardGenerator.com'!$RL$3</f>
        <v>5</v>
      </c>
      <c r="RB6" s="48">
        <f ca="1">'BingoCardGenerator.com'!$RM$3</f>
        <v>25</v>
      </c>
      <c r="RC6" s="48">
        <f ca="1">'BingoCardGenerator.com'!$RN$3</f>
        <v>31</v>
      </c>
      <c r="RD6" s="48">
        <f ca="1">'BingoCardGenerator.com'!$RO$3</f>
        <v>49</v>
      </c>
      <c r="RE6" s="49">
        <f ca="1">'BingoCardGenerator.com'!$RP$3</f>
        <v>71</v>
      </c>
      <c r="RF6" s="47">
        <f ca="1">'BingoCardGenerator.com'!$RQ$3</f>
        <v>4</v>
      </c>
      <c r="RG6" s="48">
        <f ca="1">'BingoCardGenerator.com'!$RR$3</f>
        <v>17</v>
      </c>
      <c r="RH6" s="48">
        <f ca="1">'BingoCardGenerator.com'!$RS$3</f>
        <v>43</v>
      </c>
      <c r="RI6" s="48">
        <f ca="1">'BingoCardGenerator.com'!$RT$3</f>
        <v>46</v>
      </c>
      <c r="RJ6" s="49">
        <f ca="1">'BingoCardGenerator.com'!$RU$3</f>
        <v>63</v>
      </c>
      <c r="RK6" s="43"/>
      <c r="RL6" s="47">
        <f ca="1">'BingoCardGenerator.com'!$RW$3</f>
        <v>15</v>
      </c>
      <c r="RM6" s="48">
        <f ca="1">'BingoCardGenerator.com'!$RX$3</f>
        <v>30</v>
      </c>
      <c r="RN6" s="48">
        <f ca="1">'BingoCardGenerator.com'!$RY$3</f>
        <v>34</v>
      </c>
      <c r="RO6" s="48">
        <f ca="1">'BingoCardGenerator.com'!$RZ$3</f>
        <v>60</v>
      </c>
      <c r="RP6" s="49">
        <f ca="1">'BingoCardGenerator.com'!$SA$3</f>
        <v>68</v>
      </c>
      <c r="RQ6" s="47">
        <f ca="1">'BingoCardGenerator.com'!$SB$3</f>
        <v>14</v>
      </c>
      <c r="RR6" s="48">
        <f ca="1">'BingoCardGenerator.com'!$SC$3</f>
        <v>24</v>
      </c>
      <c r="RS6" s="48">
        <f ca="1">'BingoCardGenerator.com'!$SD$3</f>
        <v>35</v>
      </c>
      <c r="RT6" s="48">
        <f ca="1">'BingoCardGenerator.com'!$SE$3</f>
        <v>46</v>
      </c>
      <c r="RU6" s="49">
        <f ca="1">'BingoCardGenerator.com'!$SF$3</f>
        <v>69</v>
      </c>
      <c r="RV6" s="43"/>
      <c r="RW6" s="47">
        <f ca="1">'BingoCardGenerator.com'!$SH$3</f>
        <v>2</v>
      </c>
      <c r="RX6" s="48">
        <f ca="1">'BingoCardGenerator.com'!$SI$3</f>
        <v>20</v>
      </c>
      <c r="RY6" s="48">
        <f ca="1">'BingoCardGenerator.com'!$SJ$3</f>
        <v>32</v>
      </c>
      <c r="RZ6" s="48">
        <f ca="1">'BingoCardGenerator.com'!$SK$3</f>
        <v>54</v>
      </c>
      <c r="SA6" s="49">
        <f ca="1">'BingoCardGenerator.com'!$SL$3</f>
        <v>71</v>
      </c>
      <c r="SB6" s="47">
        <f ca="1">'BingoCardGenerator.com'!$SM$3</f>
        <v>3</v>
      </c>
      <c r="SC6" s="48">
        <f ca="1">'BingoCardGenerator.com'!$SN$3</f>
        <v>26</v>
      </c>
      <c r="SD6" s="48">
        <f ca="1">'BingoCardGenerator.com'!$SO$3</f>
        <v>39</v>
      </c>
      <c r="SE6" s="48">
        <f ca="1">'BingoCardGenerator.com'!$SP$3</f>
        <v>54</v>
      </c>
      <c r="SF6" s="49">
        <f ca="1">'BingoCardGenerator.com'!$SQ$3</f>
        <v>70</v>
      </c>
      <c r="SG6" s="43"/>
      <c r="SH6" s="47">
        <f ca="1">'BingoCardGenerator.com'!$SS$3</f>
        <v>12</v>
      </c>
      <c r="SI6" s="48">
        <f ca="1">'BingoCardGenerator.com'!$ST$3</f>
        <v>26</v>
      </c>
      <c r="SJ6" s="48">
        <f ca="1">'BingoCardGenerator.com'!$SU$3</f>
        <v>42</v>
      </c>
      <c r="SK6" s="48">
        <f ca="1">'BingoCardGenerator.com'!$SV$3</f>
        <v>57</v>
      </c>
      <c r="SL6" s="49">
        <f ca="1">'BingoCardGenerator.com'!$SW$3</f>
        <v>61</v>
      </c>
      <c r="SM6" s="47">
        <f ca="1">'BingoCardGenerator.com'!$SX$3</f>
        <v>12</v>
      </c>
      <c r="SN6" s="48">
        <f ca="1">'BingoCardGenerator.com'!$SY$3</f>
        <v>30</v>
      </c>
      <c r="SO6" s="48">
        <f ca="1">'BingoCardGenerator.com'!$SZ$3</f>
        <v>44</v>
      </c>
      <c r="SP6" s="48">
        <f ca="1">'BingoCardGenerator.com'!$TA$3</f>
        <v>54</v>
      </c>
      <c r="SQ6" s="49">
        <f ca="1">'BingoCardGenerator.com'!$TB$3</f>
        <v>72</v>
      </c>
      <c r="SR6" s="43"/>
      <c r="SS6" s="47">
        <f ca="1">'BingoCardGenerator.com'!$TD$3</f>
        <v>10</v>
      </c>
      <c r="ST6" s="48">
        <f ca="1">'BingoCardGenerator.com'!$TE$3</f>
        <v>16</v>
      </c>
      <c r="SU6" s="48">
        <f ca="1">'BingoCardGenerator.com'!$TF$3</f>
        <v>35</v>
      </c>
      <c r="SV6" s="48">
        <f ca="1">'BingoCardGenerator.com'!$TG$3</f>
        <v>52</v>
      </c>
      <c r="SW6" s="49">
        <f ca="1">'BingoCardGenerator.com'!$TH$3</f>
        <v>63</v>
      </c>
      <c r="SX6" s="47">
        <f ca="1">'BingoCardGenerator.com'!$TI$3</f>
        <v>12</v>
      </c>
      <c r="SY6" s="48">
        <f ca="1">'BingoCardGenerator.com'!$TJ$3</f>
        <v>24</v>
      </c>
      <c r="SZ6" s="48">
        <f ca="1">'BingoCardGenerator.com'!$TK$3</f>
        <v>31</v>
      </c>
      <c r="TA6" s="48">
        <f ca="1">'BingoCardGenerator.com'!$TL$3</f>
        <v>59</v>
      </c>
      <c r="TB6" s="49">
        <f ca="1">'BingoCardGenerator.com'!$TM$3</f>
        <v>61</v>
      </c>
      <c r="TC6" s="43"/>
      <c r="TD6" s="47">
        <f ca="1">'BingoCardGenerator.com'!$TO$3</f>
        <v>8</v>
      </c>
      <c r="TE6" s="48">
        <f ca="1">'BingoCardGenerator.com'!$TP$3</f>
        <v>29</v>
      </c>
      <c r="TF6" s="48">
        <f ca="1">'BingoCardGenerator.com'!$TQ$3</f>
        <v>31</v>
      </c>
      <c r="TG6" s="48">
        <f ca="1">'BingoCardGenerator.com'!$TR$3</f>
        <v>51</v>
      </c>
      <c r="TH6" s="49">
        <f ca="1">'BingoCardGenerator.com'!$TS$3</f>
        <v>73</v>
      </c>
      <c r="TI6" s="47">
        <f ca="1">'BingoCardGenerator.com'!$TT$3</f>
        <v>12</v>
      </c>
      <c r="TJ6" s="48">
        <f ca="1">'BingoCardGenerator.com'!$TU$3</f>
        <v>28</v>
      </c>
      <c r="TK6" s="48">
        <f ca="1">'BingoCardGenerator.com'!$TV$3</f>
        <v>38</v>
      </c>
      <c r="TL6" s="48">
        <f ca="1">'BingoCardGenerator.com'!$TW$3</f>
        <v>59</v>
      </c>
      <c r="TM6" s="49">
        <f ca="1">'BingoCardGenerator.com'!$TX$3</f>
        <v>68</v>
      </c>
      <c r="TN6" s="43"/>
      <c r="TO6" s="47">
        <f ca="1">'BingoCardGenerator.com'!$TZ$3</f>
        <v>4</v>
      </c>
      <c r="TP6" s="48">
        <f ca="1">'BingoCardGenerator.com'!$UA$3</f>
        <v>21</v>
      </c>
      <c r="TQ6" s="48">
        <f ca="1">'BingoCardGenerator.com'!$UB$3</f>
        <v>37</v>
      </c>
      <c r="TR6" s="48">
        <f ca="1">'BingoCardGenerator.com'!$UC$3</f>
        <v>57</v>
      </c>
      <c r="TS6" s="49">
        <f ca="1">'BingoCardGenerator.com'!$UD$3</f>
        <v>74</v>
      </c>
      <c r="TT6" s="47">
        <f ca="1">'BingoCardGenerator.com'!$UE$3</f>
        <v>14</v>
      </c>
      <c r="TU6" s="48">
        <f ca="1">'BingoCardGenerator.com'!$UF$3</f>
        <v>30</v>
      </c>
      <c r="TV6" s="48">
        <f ca="1">'BingoCardGenerator.com'!$UG$3</f>
        <v>41</v>
      </c>
      <c r="TW6" s="48">
        <f ca="1">'BingoCardGenerator.com'!$UH$3</f>
        <v>57</v>
      </c>
      <c r="TX6" s="49">
        <f ca="1">'BingoCardGenerator.com'!$UI$3</f>
        <v>63</v>
      </c>
      <c r="TY6" s="43"/>
      <c r="TZ6" s="47">
        <f ca="1">'BingoCardGenerator.com'!$UK$3</f>
        <v>7</v>
      </c>
      <c r="UA6" s="48">
        <f ca="1">'BingoCardGenerator.com'!$UL$3</f>
        <v>27</v>
      </c>
      <c r="UB6" s="48">
        <f ca="1">'BingoCardGenerator.com'!$UM$3</f>
        <v>34</v>
      </c>
      <c r="UC6" s="48">
        <f ca="1">'BingoCardGenerator.com'!$UN$3</f>
        <v>52</v>
      </c>
      <c r="UD6" s="49">
        <f ca="1">'BingoCardGenerator.com'!$UO$3</f>
        <v>72</v>
      </c>
    </row>
    <row r="7" spans="1:550" s="6" customFormat="1" ht="70.5" customHeight="1">
      <c r="A7" s="47">
        <f ca="1">'BingoCardGenerator.com'!$L$4</f>
        <v>2</v>
      </c>
      <c r="B7" s="48">
        <f ca="1">'BingoCardGenerator.com'!$M$4</f>
        <v>19</v>
      </c>
      <c r="C7" s="50" t="str">
        <f>Instructions!$F$13</f>
        <v>Free</v>
      </c>
      <c r="D7" s="48">
        <f ca="1">'BingoCardGenerator.com'!$O$4</f>
        <v>56</v>
      </c>
      <c r="E7" s="49">
        <f ca="1">'BingoCardGenerator.com'!$P$4</f>
        <v>62</v>
      </c>
      <c r="F7" s="43"/>
      <c r="G7" s="47">
        <f ca="1">'BingoCardGenerator.com'!$R$4</f>
        <v>11</v>
      </c>
      <c r="H7" s="48">
        <f ca="1">'BingoCardGenerator.com'!$S$4</f>
        <v>21</v>
      </c>
      <c r="I7" s="50" t="str">
        <f>Instructions!$F$13</f>
        <v>Free</v>
      </c>
      <c r="J7" s="48">
        <f ca="1">'BingoCardGenerator.com'!$U$4</f>
        <v>48</v>
      </c>
      <c r="K7" s="49">
        <f ca="1">'BingoCardGenerator.com'!$V$4</f>
        <v>65</v>
      </c>
      <c r="L7" s="47">
        <f ca="1">'BingoCardGenerator.com'!$W$4</f>
        <v>14</v>
      </c>
      <c r="M7" s="48">
        <f ca="1">'BingoCardGenerator.com'!$X$4</f>
        <v>25</v>
      </c>
      <c r="N7" s="50" t="str">
        <f>Instructions!$F$13</f>
        <v>Free</v>
      </c>
      <c r="O7" s="48">
        <f ca="1">'BingoCardGenerator.com'!$Z$4</f>
        <v>54</v>
      </c>
      <c r="P7" s="49">
        <f ca="1">'BingoCardGenerator.com'!$AA$4</f>
        <v>66</v>
      </c>
      <c r="Q7" s="43"/>
      <c r="R7" s="47">
        <f ca="1">'BingoCardGenerator.com'!$AC$4</f>
        <v>4</v>
      </c>
      <c r="S7" s="48">
        <f ca="1">'BingoCardGenerator.com'!$AD$4</f>
        <v>28</v>
      </c>
      <c r="T7" s="50" t="str">
        <f>Instructions!$F$13</f>
        <v>Free</v>
      </c>
      <c r="U7" s="48">
        <f ca="1">'BingoCardGenerator.com'!$AF$4</f>
        <v>56</v>
      </c>
      <c r="V7" s="49">
        <f ca="1">'BingoCardGenerator.com'!$AG$4</f>
        <v>69</v>
      </c>
      <c r="W7" s="47">
        <f ca="1">'BingoCardGenerator.com'!$AH$4</f>
        <v>15</v>
      </c>
      <c r="X7" s="48">
        <f ca="1">'BingoCardGenerator.com'!$AI$4</f>
        <v>29</v>
      </c>
      <c r="Y7" s="50" t="str">
        <f>Instructions!$F$13</f>
        <v>Free</v>
      </c>
      <c r="Z7" s="48">
        <f ca="1">'BingoCardGenerator.com'!$AK$4</f>
        <v>47</v>
      </c>
      <c r="AA7" s="49">
        <f ca="1">'BingoCardGenerator.com'!$AL$4</f>
        <v>67</v>
      </c>
      <c r="AB7" s="43"/>
      <c r="AC7" s="47">
        <f ca="1">'BingoCardGenerator.com'!$AN$4</f>
        <v>15</v>
      </c>
      <c r="AD7" s="48">
        <f ca="1">'BingoCardGenerator.com'!$AO$4</f>
        <v>27</v>
      </c>
      <c r="AE7" s="50" t="str">
        <f>Instructions!$F$13</f>
        <v>Free</v>
      </c>
      <c r="AF7" s="48">
        <f ca="1">'BingoCardGenerator.com'!$AQ$4</f>
        <v>47</v>
      </c>
      <c r="AG7" s="49">
        <f ca="1">'BingoCardGenerator.com'!$AR$4</f>
        <v>74</v>
      </c>
      <c r="AH7" s="47">
        <f ca="1">'BingoCardGenerator.com'!$AS$4</f>
        <v>14</v>
      </c>
      <c r="AI7" s="48">
        <f ca="1">'BingoCardGenerator.com'!$AT$4</f>
        <v>21</v>
      </c>
      <c r="AJ7" s="50" t="str">
        <f>Instructions!$F$13</f>
        <v>Free</v>
      </c>
      <c r="AK7" s="48">
        <f ca="1">'BingoCardGenerator.com'!$AV$4</f>
        <v>50</v>
      </c>
      <c r="AL7" s="49">
        <f ca="1">'BingoCardGenerator.com'!$AW$4</f>
        <v>66</v>
      </c>
      <c r="AM7" s="43"/>
      <c r="AN7" s="47">
        <f ca="1">'BingoCardGenerator.com'!$AY$4</f>
        <v>13</v>
      </c>
      <c r="AO7" s="48">
        <f ca="1">'BingoCardGenerator.com'!$AZ$4</f>
        <v>21</v>
      </c>
      <c r="AP7" s="50" t="str">
        <f>Instructions!$F$13</f>
        <v>Free</v>
      </c>
      <c r="AQ7" s="48">
        <f ca="1">'BingoCardGenerator.com'!$BB$4</f>
        <v>47</v>
      </c>
      <c r="AR7" s="49">
        <f ca="1">'BingoCardGenerator.com'!$BC$4</f>
        <v>61</v>
      </c>
      <c r="AS7" s="47">
        <f ca="1">'BingoCardGenerator.com'!$BD$4</f>
        <v>8</v>
      </c>
      <c r="AT7" s="48">
        <f ca="1">'BingoCardGenerator.com'!$BE$4</f>
        <v>24</v>
      </c>
      <c r="AU7" s="50" t="str">
        <f>Instructions!$F$13</f>
        <v>Free</v>
      </c>
      <c r="AV7" s="48">
        <f ca="1">'BingoCardGenerator.com'!$BG$4</f>
        <v>53</v>
      </c>
      <c r="AW7" s="49">
        <f ca="1">'BingoCardGenerator.com'!$BH$4</f>
        <v>62</v>
      </c>
      <c r="AX7" s="43"/>
      <c r="AY7" s="47">
        <f ca="1">'BingoCardGenerator.com'!$BJ$4</f>
        <v>14</v>
      </c>
      <c r="AZ7" s="48">
        <f ca="1">'BingoCardGenerator.com'!$BK$4</f>
        <v>16</v>
      </c>
      <c r="BA7" s="50" t="str">
        <f>Instructions!$F$13</f>
        <v>Free</v>
      </c>
      <c r="BB7" s="48">
        <f ca="1">'BingoCardGenerator.com'!$BM$4</f>
        <v>46</v>
      </c>
      <c r="BC7" s="49">
        <f ca="1">'BingoCardGenerator.com'!$BN$4</f>
        <v>69</v>
      </c>
      <c r="BD7" s="47">
        <f ca="1">'BingoCardGenerator.com'!$BO$4</f>
        <v>8</v>
      </c>
      <c r="BE7" s="48">
        <f ca="1">'BingoCardGenerator.com'!$BP$4</f>
        <v>20</v>
      </c>
      <c r="BF7" s="50" t="str">
        <f>Instructions!$F$13</f>
        <v>Free</v>
      </c>
      <c r="BG7" s="48">
        <f ca="1">'BingoCardGenerator.com'!$BR$4</f>
        <v>49</v>
      </c>
      <c r="BH7" s="49">
        <f ca="1">'BingoCardGenerator.com'!$BS$4</f>
        <v>67</v>
      </c>
      <c r="BI7" s="43"/>
      <c r="BJ7" s="47">
        <f ca="1">'BingoCardGenerator.com'!$BU$4</f>
        <v>13</v>
      </c>
      <c r="BK7" s="48">
        <f ca="1">'BingoCardGenerator.com'!$BV$4</f>
        <v>22</v>
      </c>
      <c r="BL7" s="50" t="str">
        <f>Instructions!$F$13</f>
        <v>Free</v>
      </c>
      <c r="BM7" s="48">
        <f ca="1">'BingoCardGenerator.com'!$BX$4</f>
        <v>57</v>
      </c>
      <c r="BN7" s="49">
        <f ca="1">'BingoCardGenerator.com'!$BY$4</f>
        <v>74</v>
      </c>
      <c r="BO7" s="47">
        <f ca="1">'BingoCardGenerator.com'!$BZ$4</f>
        <v>3</v>
      </c>
      <c r="BP7" s="48">
        <f ca="1">'BingoCardGenerator.com'!$CA$4</f>
        <v>28</v>
      </c>
      <c r="BQ7" s="50" t="str">
        <f>Instructions!$F$13</f>
        <v>Free</v>
      </c>
      <c r="BR7" s="48">
        <f ca="1">'BingoCardGenerator.com'!$CC$4</f>
        <v>51</v>
      </c>
      <c r="BS7" s="49">
        <f ca="1">'BingoCardGenerator.com'!$CD$4</f>
        <v>71</v>
      </c>
      <c r="BT7" s="43"/>
      <c r="BU7" s="47">
        <f ca="1">'BingoCardGenerator.com'!$CF$4</f>
        <v>10</v>
      </c>
      <c r="BV7" s="48">
        <f ca="1">'BingoCardGenerator.com'!$CG$4</f>
        <v>24</v>
      </c>
      <c r="BW7" s="50" t="str">
        <f>Instructions!$F$13</f>
        <v>Free</v>
      </c>
      <c r="BX7" s="48">
        <f ca="1">'BingoCardGenerator.com'!$CI$4</f>
        <v>54</v>
      </c>
      <c r="BY7" s="49">
        <f ca="1">'BingoCardGenerator.com'!$CJ$4</f>
        <v>67</v>
      </c>
      <c r="BZ7" s="47">
        <f ca="1">'BingoCardGenerator.com'!$CK$4</f>
        <v>2</v>
      </c>
      <c r="CA7" s="48">
        <f ca="1">'BingoCardGenerator.com'!$CL$4</f>
        <v>17</v>
      </c>
      <c r="CB7" s="50" t="str">
        <f>Instructions!$F$13</f>
        <v>Free</v>
      </c>
      <c r="CC7" s="48">
        <f ca="1">'BingoCardGenerator.com'!$CN$4</f>
        <v>53</v>
      </c>
      <c r="CD7" s="49">
        <f ca="1">'BingoCardGenerator.com'!$CO$4</f>
        <v>62</v>
      </c>
      <c r="CE7" s="43"/>
      <c r="CF7" s="47">
        <f ca="1">'BingoCardGenerator.com'!$CQ$4</f>
        <v>13</v>
      </c>
      <c r="CG7" s="48">
        <f ca="1">'BingoCardGenerator.com'!$CR$4</f>
        <v>23</v>
      </c>
      <c r="CH7" s="50" t="str">
        <f>Instructions!$F$13</f>
        <v>Free</v>
      </c>
      <c r="CI7" s="48">
        <f ca="1">'BingoCardGenerator.com'!$CT$4</f>
        <v>47</v>
      </c>
      <c r="CJ7" s="49">
        <f ca="1">'BingoCardGenerator.com'!$CU$4</f>
        <v>66</v>
      </c>
      <c r="CK7" s="47">
        <f ca="1">'BingoCardGenerator.com'!$CV$4</f>
        <v>3</v>
      </c>
      <c r="CL7" s="48">
        <f ca="1">'BingoCardGenerator.com'!$CW$4</f>
        <v>26</v>
      </c>
      <c r="CM7" s="50" t="str">
        <f>Instructions!$F$13</f>
        <v>Free</v>
      </c>
      <c r="CN7" s="48">
        <f ca="1">'BingoCardGenerator.com'!$CY$4</f>
        <v>48</v>
      </c>
      <c r="CO7" s="49">
        <f ca="1">'BingoCardGenerator.com'!$CZ$4</f>
        <v>64</v>
      </c>
      <c r="CP7" s="43"/>
      <c r="CQ7" s="47">
        <f ca="1">'BingoCardGenerator.com'!$DB$4</f>
        <v>4</v>
      </c>
      <c r="CR7" s="48">
        <f ca="1">'BingoCardGenerator.com'!$DC$4</f>
        <v>22</v>
      </c>
      <c r="CS7" s="50" t="str">
        <f>Instructions!$F$13</f>
        <v>Free</v>
      </c>
      <c r="CT7" s="48">
        <f ca="1">'BingoCardGenerator.com'!$DE$4</f>
        <v>49</v>
      </c>
      <c r="CU7" s="49">
        <f ca="1">'BingoCardGenerator.com'!$DF$4</f>
        <v>66</v>
      </c>
      <c r="CV7" s="47">
        <f ca="1">'BingoCardGenerator.com'!$DG$4</f>
        <v>14</v>
      </c>
      <c r="CW7" s="48">
        <f ca="1">'BingoCardGenerator.com'!$DH$4</f>
        <v>27</v>
      </c>
      <c r="CX7" s="50" t="str">
        <f>Instructions!$F$13</f>
        <v>Free</v>
      </c>
      <c r="CY7" s="48">
        <f ca="1">'BingoCardGenerator.com'!$DJ$4</f>
        <v>60</v>
      </c>
      <c r="CZ7" s="49">
        <f ca="1">'BingoCardGenerator.com'!$DK$4</f>
        <v>70</v>
      </c>
      <c r="DA7" s="43"/>
      <c r="DB7" s="47">
        <f ca="1">'BingoCardGenerator.com'!$DM$4</f>
        <v>9</v>
      </c>
      <c r="DC7" s="48">
        <f ca="1">'BingoCardGenerator.com'!$DN$4</f>
        <v>16</v>
      </c>
      <c r="DD7" s="50" t="str">
        <f>Instructions!$F$13</f>
        <v>Free</v>
      </c>
      <c r="DE7" s="48">
        <f ca="1">'BingoCardGenerator.com'!$DP$4</f>
        <v>55</v>
      </c>
      <c r="DF7" s="49">
        <f ca="1">'BingoCardGenerator.com'!$DQ$4</f>
        <v>62</v>
      </c>
      <c r="DG7" s="47">
        <f ca="1">'BingoCardGenerator.com'!$DR$4</f>
        <v>15</v>
      </c>
      <c r="DH7" s="48">
        <f ca="1">'BingoCardGenerator.com'!$DS$4</f>
        <v>17</v>
      </c>
      <c r="DI7" s="50" t="str">
        <f>Instructions!$F$13</f>
        <v>Free</v>
      </c>
      <c r="DJ7" s="48">
        <f ca="1">'BingoCardGenerator.com'!$DU$4</f>
        <v>49</v>
      </c>
      <c r="DK7" s="49">
        <f ca="1">'BingoCardGenerator.com'!$DV$4</f>
        <v>65</v>
      </c>
      <c r="DL7" s="43"/>
      <c r="DM7" s="47">
        <f ca="1">'BingoCardGenerator.com'!$DX$4</f>
        <v>5</v>
      </c>
      <c r="DN7" s="48">
        <f ca="1">'BingoCardGenerator.com'!$DY$4</f>
        <v>25</v>
      </c>
      <c r="DO7" s="50" t="str">
        <f>Instructions!$F$13</f>
        <v>Free</v>
      </c>
      <c r="DP7" s="48">
        <f ca="1">'BingoCardGenerator.com'!$EA$4</f>
        <v>50</v>
      </c>
      <c r="DQ7" s="49">
        <f ca="1">'BingoCardGenerator.com'!$EB$4</f>
        <v>73</v>
      </c>
      <c r="DR7" s="47">
        <f ca="1">'BingoCardGenerator.com'!$EC$4</f>
        <v>6</v>
      </c>
      <c r="DS7" s="48">
        <f ca="1">'BingoCardGenerator.com'!$ED$4</f>
        <v>17</v>
      </c>
      <c r="DT7" s="50" t="str">
        <f>Instructions!$F$13</f>
        <v>Free</v>
      </c>
      <c r="DU7" s="48">
        <f ca="1">'BingoCardGenerator.com'!$EF$4</f>
        <v>60</v>
      </c>
      <c r="DV7" s="49">
        <f ca="1">'BingoCardGenerator.com'!$EG$4</f>
        <v>75</v>
      </c>
      <c r="DW7" s="43"/>
      <c r="DX7" s="47">
        <f ca="1">'BingoCardGenerator.com'!$EI$4</f>
        <v>9</v>
      </c>
      <c r="DY7" s="48">
        <f ca="1">'BingoCardGenerator.com'!$EJ$4</f>
        <v>17</v>
      </c>
      <c r="DZ7" s="50" t="str">
        <f>Instructions!$F$13</f>
        <v>Free</v>
      </c>
      <c r="EA7" s="48">
        <f ca="1">'BingoCardGenerator.com'!$EL$4</f>
        <v>48</v>
      </c>
      <c r="EB7" s="49">
        <f ca="1">'BingoCardGenerator.com'!$EM$4</f>
        <v>66</v>
      </c>
      <c r="EC7" s="47">
        <f ca="1">'BingoCardGenerator.com'!$EN$4</f>
        <v>10</v>
      </c>
      <c r="ED7" s="48">
        <f ca="1">'BingoCardGenerator.com'!$EO$4</f>
        <v>30</v>
      </c>
      <c r="EE7" s="50" t="str">
        <f>Instructions!$F$13</f>
        <v>Free</v>
      </c>
      <c r="EF7" s="48">
        <f ca="1">'BingoCardGenerator.com'!$EQ$4</f>
        <v>58</v>
      </c>
      <c r="EG7" s="49">
        <f ca="1">'BingoCardGenerator.com'!$ER$4</f>
        <v>72</v>
      </c>
      <c r="EH7" s="43"/>
      <c r="EI7" s="47">
        <f ca="1">'BingoCardGenerator.com'!$ET$4</f>
        <v>7</v>
      </c>
      <c r="EJ7" s="48">
        <f ca="1">'BingoCardGenerator.com'!$EU$4</f>
        <v>26</v>
      </c>
      <c r="EK7" s="50" t="str">
        <f>Instructions!$F$13</f>
        <v>Free</v>
      </c>
      <c r="EL7" s="48">
        <f ca="1">'BingoCardGenerator.com'!$EW$4</f>
        <v>60</v>
      </c>
      <c r="EM7" s="49">
        <f ca="1">'BingoCardGenerator.com'!$EX$4</f>
        <v>64</v>
      </c>
      <c r="EN7" s="47">
        <f ca="1">'BingoCardGenerator.com'!$EY$4</f>
        <v>3</v>
      </c>
      <c r="EO7" s="48">
        <f ca="1">'BingoCardGenerator.com'!$EZ$4</f>
        <v>17</v>
      </c>
      <c r="EP7" s="50" t="str">
        <f>Instructions!$F$13</f>
        <v>Free</v>
      </c>
      <c r="EQ7" s="48">
        <f ca="1">'BingoCardGenerator.com'!$FB$4</f>
        <v>58</v>
      </c>
      <c r="ER7" s="49">
        <f ca="1">'BingoCardGenerator.com'!$FC$4</f>
        <v>74</v>
      </c>
      <c r="ES7" s="43"/>
      <c r="ET7" s="47">
        <f ca="1">'BingoCardGenerator.com'!$FE$4</f>
        <v>10</v>
      </c>
      <c r="EU7" s="48">
        <f ca="1">'BingoCardGenerator.com'!$FF$4</f>
        <v>18</v>
      </c>
      <c r="EV7" s="50" t="str">
        <f>Instructions!$F$13</f>
        <v>Free</v>
      </c>
      <c r="EW7" s="48">
        <f ca="1">'BingoCardGenerator.com'!$FH$4</f>
        <v>50</v>
      </c>
      <c r="EX7" s="49">
        <f ca="1">'BingoCardGenerator.com'!$FI$4</f>
        <v>61</v>
      </c>
      <c r="EY7" s="47">
        <f ca="1">'BingoCardGenerator.com'!$FJ$4</f>
        <v>10</v>
      </c>
      <c r="EZ7" s="48">
        <f ca="1">'BingoCardGenerator.com'!$FK$4</f>
        <v>18</v>
      </c>
      <c r="FA7" s="50" t="str">
        <f>Instructions!$F$13</f>
        <v>Free</v>
      </c>
      <c r="FB7" s="48">
        <f ca="1">'BingoCardGenerator.com'!$FM$4</f>
        <v>57</v>
      </c>
      <c r="FC7" s="49">
        <f ca="1">'BingoCardGenerator.com'!$FN$4</f>
        <v>71</v>
      </c>
      <c r="FD7" s="43"/>
      <c r="FE7" s="47">
        <f ca="1">'BingoCardGenerator.com'!$FP$4</f>
        <v>11</v>
      </c>
      <c r="FF7" s="48">
        <f ca="1">'BingoCardGenerator.com'!$FQ$4</f>
        <v>23</v>
      </c>
      <c r="FG7" s="50" t="str">
        <f>Instructions!$F$13</f>
        <v>Free</v>
      </c>
      <c r="FH7" s="48">
        <f ca="1">'BingoCardGenerator.com'!$FS$4</f>
        <v>52</v>
      </c>
      <c r="FI7" s="49">
        <f ca="1">'BingoCardGenerator.com'!$FT$4</f>
        <v>71</v>
      </c>
      <c r="FJ7" s="47">
        <f ca="1">'BingoCardGenerator.com'!$FU$4</f>
        <v>6</v>
      </c>
      <c r="FK7" s="48">
        <f ca="1">'BingoCardGenerator.com'!$FV$4</f>
        <v>24</v>
      </c>
      <c r="FL7" s="50" t="str">
        <f>Instructions!$F$13</f>
        <v>Free</v>
      </c>
      <c r="FM7" s="48">
        <f ca="1">'BingoCardGenerator.com'!$FX$4</f>
        <v>46</v>
      </c>
      <c r="FN7" s="49">
        <f ca="1">'BingoCardGenerator.com'!$FY$4</f>
        <v>73</v>
      </c>
      <c r="FO7" s="43"/>
      <c r="FP7" s="47">
        <f ca="1">'BingoCardGenerator.com'!$GA$4</f>
        <v>2</v>
      </c>
      <c r="FQ7" s="48">
        <f ca="1">'BingoCardGenerator.com'!$GB$4</f>
        <v>24</v>
      </c>
      <c r="FR7" s="50" t="str">
        <f>Instructions!$F$13</f>
        <v>Free</v>
      </c>
      <c r="FS7" s="48">
        <f ca="1">'BingoCardGenerator.com'!$GD$4</f>
        <v>55</v>
      </c>
      <c r="FT7" s="49">
        <f ca="1">'BingoCardGenerator.com'!$GE$4</f>
        <v>71</v>
      </c>
      <c r="FU7" s="47">
        <f ca="1">'BingoCardGenerator.com'!$GF$4</f>
        <v>1</v>
      </c>
      <c r="FV7" s="48">
        <f ca="1">'BingoCardGenerator.com'!$GG$4</f>
        <v>22</v>
      </c>
      <c r="FW7" s="50" t="str">
        <f>Instructions!$F$13</f>
        <v>Free</v>
      </c>
      <c r="FX7" s="48">
        <f ca="1">'BingoCardGenerator.com'!$GI$4</f>
        <v>56</v>
      </c>
      <c r="FY7" s="49">
        <f ca="1">'BingoCardGenerator.com'!$GJ$4</f>
        <v>69</v>
      </c>
      <c r="FZ7" s="43"/>
      <c r="GA7" s="47">
        <f ca="1">'BingoCardGenerator.com'!$GL$4</f>
        <v>4</v>
      </c>
      <c r="GB7" s="48">
        <f ca="1">'BingoCardGenerator.com'!$GM$4</f>
        <v>29</v>
      </c>
      <c r="GC7" s="50" t="str">
        <f>Instructions!$F$13</f>
        <v>Free</v>
      </c>
      <c r="GD7" s="48">
        <f ca="1">'BingoCardGenerator.com'!$GO$4</f>
        <v>58</v>
      </c>
      <c r="GE7" s="49">
        <f ca="1">'BingoCardGenerator.com'!$GP$4</f>
        <v>72</v>
      </c>
      <c r="GF7" s="47">
        <f ca="1">'BingoCardGenerator.com'!$GQ$4</f>
        <v>10</v>
      </c>
      <c r="GG7" s="48">
        <f ca="1">'BingoCardGenerator.com'!$GR$4</f>
        <v>18</v>
      </c>
      <c r="GH7" s="50" t="str">
        <f>Instructions!$F$13</f>
        <v>Free</v>
      </c>
      <c r="GI7" s="48">
        <f ca="1">'BingoCardGenerator.com'!$GT$4</f>
        <v>54</v>
      </c>
      <c r="GJ7" s="49">
        <f ca="1">'BingoCardGenerator.com'!$GU$4</f>
        <v>73</v>
      </c>
      <c r="GK7" s="43"/>
      <c r="GL7" s="47">
        <f ca="1">'BingoCardGenerator.com'!$GW$4</f>
        <v>4</v>
      </c>
      <c r="GM7" s="48">
        <f ca="1">'BingoCardGenerator.com'!$GX$4</f>
        <v>23</v>
      </c>
      <c r="GN7" s="50" t="str">
        <f>Instructions!$F$13</f>
        <v>Free</v>
      </c>
      <c r="GO7" s="48">
        <f ca="1">'BingoCardGenerator.com'!$GZ$4</f>
        <v>56</v>
      </c>
      <c r="GP7" s="49">
        <f ca="1">'BingoCardGenerator.com'!$HA$4</f>
        <v>64</v>
      </c>
      <c r="GQ7" s="47">
        <f ca="1">'BingoCardGenerator.com'!$HB$4</f>
        <v>11</v>
      </c>
      <c r="GR7" s="48">
        <f ca="1">'BingoCardGenerator.com'!$HC$4</f>
        <v>23</v>
      </c>
      <c r="GS7" s="50" t="str">
        <f>Instructions!$F$13</f>
        <v>Free</v>
      </c>
      <c r="GT7" s="48">
        <f ca="1">'BingoCardGenerator.com'!$HE$4</f>
        <v>49</v>
      </c>
      <c r="GU7" s="49">
        <f ca="1">'BingoCardGenerator.com'!$HF$4</f>
        <v>71</v>
      </c>
      <c r="GV7" s="43"/>
      <c r="GW7" s="47">
        <f ca="1">'BingoCardGenerator.com'!$HH$4</f>
        <v>2</v>
      </c>
      <c r="GX7" s="48">
        <f ca="1">'BingoCardGenerator.com'!$HI$4</f>
        <v>16</v>
      </c>
      <c r="GY7" s="50" t="str">
        <f>Instructions!$F$13</f>
        <v>Free</v>
      </c>
      <c r="GZ7" s="48">
        <f ca="1">'BingoCardGenerator.com'!$HK$4</f>
        <v>51</v>
      </c>
      <c r="HA7" s="49">
        <f ca="1">'BingoCardGenerator.com'!$HL$4</f>
        <v>65</v>
      </c>
      <c r="HB7" s="47">
        <f ca="1">'BingoCardGenerator.com'!$HM$4</f>
        <v>3</v>
      </c>
      <c r="HC7" s="48">
        <f ca="1">'BingoCardGenerator.com'!$HN$4</f>
        <v>27</v>
      </c>
      <c r="HD7" s="50" t="str">
        <f>Instructions!$F$13</f>
        <v>Free</v>
      </c>
      <c r="HE7" s="48">
        <f ca="1">'BingoCardGenerator.com'!$HP$4</f>
        <v>46</v>
      </c>
      <c r="HF7" s="49">
        <f ca="1">'BingoCardGenerator.com'!$HQ$4</f>
        <v>65</v>
      </c>
      <c r="HG7" s="43"/>
      <c r="HH7" s="47">
        <f ca="1">'BingoCardGenerator.com'!$HS$4</f>
        <v>6</v>
      </c>
      <c r="HI7" s="48">
        <f ca="1">'BingoCardGenerator.com'!$HT$4</f>
        <v>19</v>
      </c>
      <c r="HJ7" s="50" t="str">
        <f>Instructions!$F$13</f>
        <v>Free</v>
      </c>
      <c r="HK7" s="48">
        <f ca="1">'BingoCardGenerator.com'!$HV$4</f>
        <v>49</v>
      </c>
      <c r="HL7" s="49">
        <f ca="1">'BingoCardGenerator.com'!$HW$4</f>
        <v>64</v>
      </c>
      <c r="HM7" s="47">
        <f ca="1">'BingoCardGenerator.com'!$HX$4</f>
        <v>10</v>
      </c>
      <c r="HN7" s="48">
        <f ca="1">'BingoCardGenerator.com'!$HY$4</f>
        <v>16</v>
      </c>
      <c r="HO7" s="50" t="str">
        <f>Instructions!$F$13</f>
        <v>Free</v>
      </c>
      <c r="HP7" s="48">
        <f ca="1">'BingoCardGenerator.com'!$IA$4</f>
        <v>48</v>
      </c>
      <c r="HQ7" s="49">
        <f ca="1">'BingoCardGenerator.com'!$IB$4</f>
        <v>65</v>
      </c>
      <c r="HR7" s="43"/>
      <c r="HS7" s="47">
        <f ca="1">'BingoCardGenerator.com'!$ID$4</f>
        <v>6</v>
      </c>
      <c r="HT7" s="48">
        <f ca="1">'BingoCardGenerator.com'!$IE$4</f>
        <v>29</v>
      </c>
      <c r="HU7" s="50" t="str">
        <f>Instructions!$F$13</f>
        <v>Free</v>
      </c>
      <c r="HV7" s="48">
        <f ca="1">'BingoCardGenerator.com'!$IG$4</f>
        <v>50</v>
      </c>
      <c r="HW7" s="49">
        <f ca="1">'BingoCardGenerator.com'!$IH$4</f>
        <v>68</v>
      </c>
      <c r="HX7" s="47">
        <f ca="1">'BingoCardGenerator.com'!$II$4</f>
        <v>1</v>
      </c>
      <c r="HY7" s="48">
        <f ca="1">'BingoCardGenerator.com'!$IJ$4</f>
        <v>18</v>
      </c>
      <c r="HZ7" s="50" t="str">
        <f>Instructions!$F$13</f>
        <v>Free</v>
      </c>
      <c r="IA7" s="48">
        <f ca="1">'BingoCardGenerator.com'!$IL$4</f>
        <v>57</v>
      </c>
      <c r="IB7" s="49">
        <f ca="1">'BingoCardGenerator.com'!$IM$4</f>
        <v>69</v>
      </c>
      <c r="IC7" s="43"/>
      <c r="ID7" s="47">
        <f ca="1">'BingoCardGenerator.com'!$IO$4</f>
        <v>13</v>
      </c>
      <c r="IE7" s="48">
        <f ca="1">'BingoCardGenerator.com'!$IP$4</f>
        <v>30</v>
      </c>
      <c r="IF7" s="50" t="str">
        <f>Instructions!$F$13</f>
        <v>Free</v>
      </c>
      <c r="IG7" s="48">
        <f ca="1">'BingoCardGenerator.com'!$IR$4</f>
        <v>55</v>
      </c>
      <c r="IH7" s="49">
        <f ca="1">'BingoCardGenerator.com'!$IS$4</f>
        <v>72</v>
      </c>
      <c r="II7" s="47">
        <f ca="1">'BingoCardGenerator.com'!$IT$4</f>
        <v>5</v>
      </c>
      <c r="IJ7" s="48">
        <f ca="1">'BingoCardGenerator.com'!$IU$4</f>
        <v>30</v>
      </c>
      <c r="IK7" s="50" t="str">
        <f>Instructions!$F$13</f>
        <v>Free</v>
      </c>
      <c r="IL7" s="48">
        <f ca="1">'BingoCardGenerator.com'!$IW$4</f>
        <v>50</v>
      </c>
      <c r="IM7" s="49">
        <f ca="1">'BingoCardGenerator.com'!$IX$4</f>
        <v>64</v>
      </c>
      <c r="IN7" s="43"/>
      <c r="IO7" s="47">
        <f ca="1">'BingoCardGenerator.com'!$IZ$4</f>
        <v>5</v>
      </c>
      <c r="IP7" s="48">
        <f ca="1">'BingoCardGenerator.com'!$JA$4</f>
        <v>23</v>
      </c>
      <c r="IQ7" s="50" t="str">
        <f>Instructions!$F$13</f>
        <v>Free</v>
      </c>
      <c r="IR7" s="48">
        <f ca="1">'BingoCardGenerator.com'!$JC$4</f>
        <v>46</v>
      </c>
      <c r="IS7" s="49">
        <f ca="1">'BingoCardGenerator.com'!$JD$4</f>
        <v>74</v>
      </c>
      <c r="IT7" s="47">
        <f ca="1">'BingoCardGenerator.com'!$JE$4</f>
        <v>14</v>
      </c>
      <c r="IU7" s="48">
        <f ca="1">'BingoCardGenerator.com'!$JF$4</f>
        <v>27</v>
      </c>
      <c r="IV7" s="50" t="str">
        <f>Instructions!$F$13</f>
        <v>Free</v>
      </c>
      <c r="IW7" s="48">
        <f ca="1">'BingoCardGenerator.com'!$JH$4</f>
        <v>59</v>
      </c>
      <c r="IX7" s="49">
        <f ca="1">'BingoCardGenerator.com'!$JI$4</f>
        <v>62</v>
      </c>
      <c r="IY7" s="43"/>
      <c r="IZ7" s="47">
        <f ca="1">'BingoCardGenerator.com'!$JK$4</f>
        <v>5</v>
      </c>
      <c r="JA7" s="48">
        <f ca="1">'BingoCardGenerator.com'!$JL$4</f>
        <v>30</v>
      </c>
      <c r="JB7" s="50" t="str">
        <f>Instructions!$F$13</f>
        <v>Free</v>
      </c>
      <c r="JC7" s="48">
        <f ca="1">'BingoCardGenerator.com'!$JN$4</f>
        <v>56</v>
      </c>
      <c r="JD7" s="49">
        <f ca="1">'BingoCardGenerator.com'!$JO$4</f>
        <v>64</v>
      </c>
      <c r="JE7" s="47">
        <f ca="1">'BingoCardGenerator.com'!$JP$4</f>
        <v>3</v>
      </c>
      <c r="JF7" s="48">
        <f ca="1">'BingoCardGenerator.com'!$JQ$4</f>
        <v>22</v>
      </c>
      <c r="JG7" s="50" t="str">
        <f>Instructions!$F$13</f>
        <v>Free</v>
      </c>
      <c r="JH7" s="48">
        <f ca="1">'BingoCardGenerator.com'!$JS$4</f>
        <v>55</v>
      </c>
      <c r="JI7" s="49">
        <f ca="1">'BingoCardGenerator.com'!$JT$4</f>
        <v>66</v>
      </c>
      <c r="JJ7" s="43"/>
      <c r="JK7" s="47">
        <f ca="1">'BingoCardGenerator.com'!$JV$4</f>
        <v>14</v>
      </c>
      <c r="JL7" s="48">
        <f ca="1">'BingoCardGenerator.com'!$JW$4</f>
        <v>27</v>
      </c>
      <c r="JM7" s="50" t="str">
        <f>Instructions!$F$13</f>
        <v>Free</v>
      </c>
      <c r="JN7" s="48">
        <f ca="1">'BingoCardGenerator.com'!$JY$4</f>
        <v>58</v>
      </c>
      <c r="JO7" s="49">
        <f ca="1">'BingoCardGenerator.com'!$JZ$4</f>
        <v>63</v>
      </c>
      <c r="JP7" s="47">
        <f ca="1">'BingoCardGenerator.com'!$KA$4</f>
        <v>8</v>
      </c>
      <c r="JQ7" s="48">
        <f ca="1">'BingoCardGenerator.com'!$KB$4</f>
        <v>17</v>
      </c>
      <c r="JR7" s="50" t="str">
        <f>Instructions!$F$13</f>
        <v>Free</v>
      </c>
      <c r="JS7" s="48">
        <f ca="1">'BingoCardGenerator.com'!$KD$4</f>
        <v>53</v>
      </c>
      <c r="JT7" s="49">
        <f ca="1">'BingoCardGenerator.com'!$KE$4</f>
        <v>69</v>
      </c>
      <c r="JU7" s="43"/>
      <c r="JV7" s="47">
        <f ca="1">'BingoCardGenerator.com'!$KG$4</f>
        <v>7</v>
      </c>
      <c r="JW7" s="48">
        <f ca="1">'BingoCardGenerator.com'!$KH$4</f>
        <v>30</v>
      </c>
      <c r="JX7" s="50" t="str">
        <f>Instructions!$F$13</f>
        <v>Free</v>
      </c>
      <c r="JY7" s="48">
        <f ca="1">'BingoCardGenerator.com'!$KJ$4</f>
        <v>59</v>
      </c>
      <c r="JZ7" s="49">
        <f ca="1">'BingoCardGenerator.com'!$KK$4</f>
        <v>73</v>
      </c>
      <c r="KA7" s="47">
        <f ca="1">'BingoCardGenerator.com'!$KL$4</f>
        <v>12</v>
      </c>
      <c r="KB7" s="48">
        <f ca="1">'BingoCardGenerator.com'!$KM$4</f>
        <v>30</v>
      </c>
      <c r="KC7" s="50" t="str">
        <f>Instructions!$F$13</f>
        <v>Free</v>
      </c>
      <c r="KD7" s="48">
        <f ca="1">'BingoCardGenerator.com'!$KO$4</f>
        <v>52</v>
      </c>
      <c r="KE7" s="49">
        <f ca="1">'BingoCardGenerator.com'!$KP$4</f>
        <v>71</v>
      </c>
      <c r="KF7" s="43"/>
      <c r="KG7" s="47">
        <f ca="1">'BingoCardGenerator.com'!$KR$4</f>
        <v>3</v>
      </c>
      <c r="KH7" s="48">
        <f ca="1">'BingoCardGenerator.com'!$KS$4</f>
        <v>20</v>
      </c>
      <c r="KI7" s="50" t="str">
        <f>Instructions!$F$13</f>
        <v>Free</v>
      </c>
      <c r="KJ7" s="48">
        <f ca="1">'BingoCardGenerator.com'!$KU$4</f>
        <v>48</v>
      </c>
      <c r="KK7" s="49">
        <f ca="1">'BingoCardGenerator.com'!$KV$4</f>
        <v>69</v>
      </c>
      <c r="KL7" s="47">
        <f ca="1">'BingoCardGenerator.com'!$KW$4</f>
        <v>11</v>
      </c>
      <c r="KM7" s="48">
        <f ca="1">'BingoCardGenerator.com'!$KX$4</f>
        <v>16</v>
      </c>
      <c r="KN7" s="50" t="str">
        <f>Instructions!$F$13</f>
        <v>Free</v>
      </c>
      <c r="KO7" s="48">
        <f ca="1">'BingoCardGenerator.com'!$KZ$4</f>
        <v>51</v>
      </c>
      <c r="KP7" s="49">
        <f ca="1">'BingoCardGenerator.com'!$LA$4</f>
        <v>74</v>
      </c>
      <c r="KQ7" s="43"/>
      <c r="KR7" s="47">
        <f ca="1">'BingoCardGenerator.com'!$LC$4</f>
        <v>11</v>
      </c>
      <c r="KS7" s="48">
        <f ca="1">'BingoCardGenerator.com'!$LD$4</f>
        <v>20</v>
      </c>
      <c r="KT7" s="50" t="str">
        <f>Instructions!$F$13</f>
        <v>Free</v>
      </c>
      <c r="KU7" s="48">
        <f ca="1">'BingoCardGenerator.com'!$LF$4</f>
        <v>56</v>
      </c>
      <c r="KV7" s="49">
        <f ca="1">'BingoCardGenerator.com'!$LG$4</f>
        <v>71</v>
      </c>
      <c r="KW7" s="47">
        <f ca="1">'BingoCardGenerator.com'!$LH$4</f>
        <v>2</v>
      </c>
      <c r="KX7" s="48">
        <f ca="1">'BingoCardGenerator.com'!$LI$4</f>
        <v>24</v>
      </c>
      <c r="KY7" s="50" t="str">
        <f>Instructions!$F$13</f>
        <v>Free</v>
      </c>
      <c r="KZ7" s="48">
        <f ca="1">'BingoCardGenerator.com'!$LK$4</f>
        <v>56</v>
      </c>
      <c r="LA7" s="49">
        <f ca="1">'BingoCardGenerator.com'!$LL$4</f>
        <v>62</v>
      </c>
      <c r="LB7" s="43"/>
      <c r="LC7" s="47">
        <f ca="1">'BingoCardGenerator.com'!$LN$4</f>
        <v>13</v>
      </c>
      <c r="LD7" s="48">
        <f ca="1">'BingoCardGenerator.com'!$LO$4</f>
        <v>29</v>
      </c>
      <c r="LE7" s="50" t="str">
        <f>Instructions!$F$13</f>
        <v>Free</v>
      </c>
      <c r="LF7" s="48">
        <f ca="1">'BingoCardGenerator.com'!$LQ$4</f>
        <v>52</v>
      </c>
      <c r="LG7" s="49">
        <f ca="1">'BingoCardGenerator.com'!$LR$4</f>
        <v>75</v>
      </c>
      <c r="LH7" s="47">
        <f ca="1">'BingoCardGenerator.com'!$LS$4</f>
        <v>12</v>
      </c>
      <c r="LI7" s="48">
        <f ca="1">'BingoCardGenerator.com'!$LT$4</f>
        <v>28</v>
      </c>
      <c r="LJ7" s="50" t="str">
        <f>Instructions!$F$13</f>
        <v>Free</v>
      </c>
      <c r="LK7" s="48">
        <f ca="1">'BingoCardGenerator.com'!$LV$4</f>
        <v>57</v>
      </c>
      <c r="LL7" s="49">
        <f ca="1">'BingoCardGenerator.com'!$LW$4</f>
        <v>68</v>
      </c>
      <c r="LM7" s="43"/>
      <c r="LN7" s="47">
        <f ca="1">'BingoCardGenerator.com'!$LY$4</f>
        <v>2</v>
      </c>
      <c r="LO7" s="48">
        <f ca="1">'BingoCardGenerator.com'!$LZ$4</f>
        <v>17</v>
      </c>
      <c r="LP7" s="50" t="str">
        <f>Instructions!$F$13</f>
        <v>Free</v>
      </c>
      <c r="LQ7" s="48">
        <f ca="1">'BingoCardGenerator.com'!$MB$4</f>
        <v>51</v>
      </c>
      <c r="LR7" s="49">
        <f ca="1">'BingoCardGenerator.com'!$MC$4</f>
        <v>68</v>
      </c>
      <c r="LS7" s="47">
        <f ca="1">'BingoCardGenerator.com'!$MD$4</f>
        <v>4</v>
      </c>
      <c r="LT7" s="48">
        <f ca="1">'BingoCardGenerator.com'!$ME$4</f>
        <v>19</v>
      </c>
      <c r="LU7" s="50" t="str">
        <f>Instructions!$F$13</f>
        <v>Free</v>
      </c>
      <c r="LV7" s="48">
        <f ca="1">'BingoCardGenerator.com'!$MG$4</f>
        <v>59</v>
      </c>
      <c r="LW7" s="49">
        <f ca="1">'BingoCardGenerator.com'!$MH$4</f>
        <v>66</v>
      </c>
      <c r="LX7" s="43"/>
      <c r="LY7" s="47">
        <f ca="1">'BingoCardGenerator.com'!$MJ$4</f>
        <v>12</v>
      </c>
      <c r="LZ7" s="48">
        <f ca="1">'BingoCardGenerator.com'!$MK$4</f>
        <v>24</v>
      </c>
      <c r="MA7" s="50" t="str">
        <f>Instructions!$F$13</f>
        <v>Free</v>
      </c>
      <c r="MB7" s="48">
        <f ca="1">'BingoCardGenerator.com'!$MM$4</f>
        <v>55</v>
      </c>
      <c r="MC7" s="49">
        <f ca="1">'BingoCardGenerator.com'!$MN$4</f>
        <v>75</v>
      </c>
      <c r="MD7" s="47">
        <f ca="1">'BingoCardGenerator.com'!$MO$4</f>
        <v>13</v>
      </c>
      <c r="ME7" s="48">
        <f ca="1">'BingoCardGenerator.com'!$MP$4</f>
        <v>18</v>
      </c>
      <c r="MF7" s="50" t="str">
        <f>Instructions!$F$13</f>
        <v>Free</v>
      </c>
      <c r="MG7" s="48">
        <f ca="1">'BingoCardGenerator.com'!$MR$4</f>
        <v>52</v>
      </c>
      <c r="MH7" s="49">
        <f ca="1">'BingoCardGenerator.com'!$MS$4</f>
        <v>74</v>
      </c>
      <c r="MI7" s="43"/>
      <c r="MJ7" s="47">
        <f ca="1">'BingoCardGenerator.com'!$MU$4</f>
        <v>1</v>
      </c>
      <c r="MK7" s="48">
        <f ca="1">'BingoCardGenerator.com'!$MV$4</f>
        <v>22</v>
      </c>
      <c r="ML7" s="50" t="str">
        <f>Instructions!$F$13</f>
        <v>Free</v>
      </c>
      <c r="MM7" s="48">
        <f ca="1">'BingoCardGenerator.com'!$MX$4</f>
        <v>46</v>
      </c>
      <c r="MN7" s="49">
        <f ca="1">'BingoCardGenerator.com'!$MY$4</f>
        <v>67</v>
      </c>
      <c r="MO7" s="47">
        <f ca="1">'BingoCardGenerator.com'!$MZ$4</f>
        <v>4</v>
      </c>
      <c r="MP7" s="48">
        <f ca="1">'BingoCardGenerator.com'!$NA$4</f>
        <v>17</v>
      </c>
      <c r="MQ7" s="50" t="str">
        <f>Instructions!$F$13</f>
        <v>Free</v>
      </c>
      <c r="MR7" s="48">
        <f ca="1">'BingoCardGenerator.com'!$NC$4</f>
        <v>52</v>
      </c>
      <c r="MS7" s="49">
        <f ca="1">'BingoCardGenerator.com'!$ND$4</f>
        <v>74</v>
      </c>
      <c r="MT7" s="43"/>
      <c r="MU7" s="47">
        <f ca="1">'BingoCardGenerator.com'!$NF$4</f>
        <v>7</v>
      </c>
      <c r="MV7" s="48">
        <f ca="1">'BingoCardGenerator.com'!$NG$4</f>
        <v>27</v>
      </c>
      <c r="MW7" s="50" t="str">
        <f>Instructions!$F$13</f>
        <v>Free</v>
      </c>
      <c r="MX7" s="48">
        <f ca="1">'BingoCardGenerator.com'!$NI$4</f>
        <v>49</v>
      </c>
      <c r="MY7" s="49">
        <f ca="1">'BingoCardGenerator.com'!$NJ$4</f>
        <v>75</v>
      </c>
      <c r="MZ7" s="47">
        <f ca="1">'BingoCardGenerator.com'!$NK$4</f>
        <v>3</v>
      </c>
      <c r="NA7" s="48">
        <f ca="1">'BingoCardGenerator.com'!$NL$4</f>
        <v>22</v>
      </c>
      <c r="NB7" s="50" t="str">
        <f>Instructions!$F$13</f>
        <v>Free</v>
      </c>
      <c r="NC7" s="48">
        <f ca="1">'BingoCardGenerator.com'!$NN$4</f>
        <v>54</v>
      </c>
      <c r="ND7" s="49">
        <f ca="1">'BingoCardGenerator.com'!$NO$4</f>
        <v>68</v>
      </c>
      <c r="NE7" s="43"/>
      <c r="NF7" s="47">
        <f ca="1">'BingoCardGenerator.com'!$NQ$4</f>
        <v>6</v>
      </c>
      <c r="NG7" s="48">
        <f ca="1">'BingoCardGenerator.com'!$NR$4</f>
        <v>19</v>
      </c>
      <c r="NH7" s="50" t="str">
        <f>Instructions!$F$13</f>
        <v>Free</v>
      </c>
      <c r="NI7" s="48">
        <f ca="1">'BingoCardGenerator.com'!$NT$4</f>
        <v>57</v>
      </c>
      <c r="NJ7" s="49">
        <f ca="1">'BingoCardGenerator.com'!$NU$4</f>
        <v>68</v>
      </c>
      <c r="NK7" s="47">
        <f ca="1">'BingoCardGenerator.com'!$NV$4</f>
        <v>7</v>
      </c>
      <c r="NL7" s="48">
        <f ca="1">'BingoCardGenerator.com'!$NW$4</f>
        <v>24</v>
      </c>
      <c r="NM7" s="50" t="str">
        <f>Instructions!$F$13</f>
        <v>Free</v>
      </c>
      <c r="NN7" s="48">
        <f ca="1">'BingoCardGenerator.com'!$NY$4</f>
        <v>53</v>
      </c>
      <c r="NO7" s="49">
        <f ca="1">'BingoCardGenerator.com'!$NZ$4</f>
        <v>62</v>
      </c>
      <c r="NP7" s="43"/>
      <c r="NQ7" s="47">
        <f ca="1">'BingoCardGenerator.com'!$OB$4</f>
        <v>2</v>
      </c>
      <c r="NR7" s="48">
        <f ca="1">'BingoCardGenerator.com'!$OC$4</f>
        <v>16</v>
      </c>
      <c r="NS7" s="50" t="str">
        <f>Instructions!$F$13</f>
        <v>Free</v>
      </c>
      <c r="NT7" s="48">
        <f ca="1">'BingoCardGenerator.com'!$OE$4</f>
        <v>46</v>
      </c>
      <c r="NU7" s="49">
        <f ca="1">'BingoCardGenerator.com'!$OF$4</f>
        <v>75</v>
      </c>
      <c r="NV7" s="47">
        <f ca="1">'BingoCardGenerator.com'!$OG$4</f>
        <v>8</v>
      </c>
      <c r="NW7" s="48">
        <f ca="1">'BingoCardGenerator.com'!$OH$4</f>
        <v>29</v>
      </c>
      <c r="NX7" s="50" t="str">
        <f>Instructions!$F$13</f>
        <v>Free</v>
      </c>
      <c r="NY7" s="48">
        <f ca="1">'BingoCardGenerator.com'!$OJ$4</f>
        <v>59</v>
      </c>
      <c r="NZ7" s="49">
        <f ca="1">'BingoCardGenerator.com'!$OK$4</f>
        <v>69</v>
      </c>
      <c r="OA7" s="43"/>
      <c r="OB7" s="47">
        <f ca="1">'BingoCardGenerator.com'!$OM$4</f>
        <v>7</v>
      </c>
      <c r="OC7" s="48">
        <f ca="1">'BingoCardGenerator.com'!$ON$4</f>
        <v>20</v>
      </c>
      <c r="OD7" s="50" t="str">
        <f>Instructions!$F$13</f>
        <v>Free</v>
      </c>
      <c r="OE7" s="48">
        <f ca="1">'BingoCardGenerator.com'!$OP$4</f>
        <v>53</v>
      </c>
      <c r="OF7" s="49">
        <f ca="1">'BingoCardGenerator.com'!$OQ$4</f>
        <v>67</v>
      </c>
      <c r="OG7" s="47">
        <f ca="1">'BingoCardGenerator.com'!$OR$4</f>
        <v>5</v>
      </c>
      <c r="OH7" s="48">
        <f ca="1">'BingoCardGenerator.com'!$OS$4</f>
        <v>19</v>
      </c>
      <c r="OI7" s="51" t="str">
        <f>Instructions!$F$13</f>
        <v>Free</v>
      </c>
      <c r="OJ7" s="48">
        <f ca="1">'BingoCardGenerator.com'!$OU$4</f>
        <v>58</v>
      </c>
      <c r="OK7" s="49">
        <f ca="1">'BingoCardGenerator.com'!$OV$4</f>
        <v>70</v>
      </c>
      <c r="OL7" s="43"/>
      <c r="OM7" s="47">
        <f ca="1">'BingoCardGenerator.com'!$OX$4</f>
        <v>6</v>
      </c>
      <c r="ON7" s="48">
        <f ca="1">'BingoCardGenerator.com'!$OY$4</f>
        <v>30</v>
      </c>
      <c r="OO7" s="51" t="str">
        <f>Instructions!$F$13</f>
        <v>Free</v>
      </c>
      <c r="OP7" s="48">
        <f ca="1">'BingoCardGenerator.com'!$PA$4</f>
        <v>48</v>
      </c>
      <c r="OQ7" s="49">
        <f ca="1">'BingoCardGenerator.com'!$PB$4</f>
        <v>75</v>
      </c>
      <c r="OR7" s="47">
        <f ca="1">'BingoCardGenerator.com'!$PC$4</f>
        <v>11</v>
      </c>
      <c r="OS7" s="48">
        <f ca="1">'BingoCardGenerator.com'!$PD$4</f>
        <v>18</v>
      </c>
      <c r="OT7" s="51" t="str">
        <f>Instructions!$F$13</f>
        <v>Free</v>
      </c>
      <c r="OU7" s="48">
        <f ca="1">'BingoCardGenerator.com'!$PF$4</f>
        <v>57</v>
      </c>
      <c r="OV7" s="49">
        <f ca="1">'BingoCardGenerator.com'!$PG$4</f>
        <v>62</v>
      </c>
      <c r="OW7" s="43"/>
      <c r="OX7" s="47">
        <f ca="1">'BingoCardGenerator.com'!$PI$4</f>
        <v>13</v>
      </c>
      <c r="OY7" s="48">
        <f ca="1">'BingoCardGenerator.com'!$PJ$4</f>
        <v>22</v>
      </c>
      <c r="OZ7" s="51" t="str">
        <f>Instructions!$F$13</f>
        <v>Free</v>
      </c>
      <c r="PA7" s="48">
        <f ca="1">'BingoCardGenerator.com'!$PL$4</f>
        <v>60</v>
      </c>
      <c r="PB7" s="49">
        <f ca="1">'BingoCardGenerator.com'!$PM$4</f>
        <v>70</v>
      </c>
      <c r="PC7" s="47">
        <f ca="1">'BingoCardGenerator.com'!$PN$4</f>
        <v>11</v>
      </c>
      <c r="PD7" s="48">
        <f ca="1">'BingoCardGenerator.com'!$PO$4</f>
        <v>20</v>
      </c>
      <c r="PE7" s="51" t="str">
        <f>Instructions!$F$13</f>
        <v>Free</v>
      </c>
      <c r="PF7" s="48">
        <f ca="1">'BingoCardGenerator.com'!$PQ$4</f>
        <v>60</v>
      </c>
      <c r="PG7" s="49">
        <f ca="1">'BingoCardGenerator.com'!$PR$4</f>
        <v>74</v>
      </c>
      <c r="PH7" s="43"/>
      <c r="PI7" s="47">
        <f ca="1">'BingoCardGenerator.com'!$PT$4</f>
        <v>12</v>
      </c>
      <c r="PJ7" s="48">
        <f ca="1">'BingoCardGenerator.com'!$PU$4</f>
        <v>16</v>
      </c>
      <c r="PK7" s="51" t="str">
        <f>Instructions!$F$13</f>
        <v>Free</v>
      </c>
      <c r="PL7" s="48">
        <f ca="1">'BingoCardGenerator.com'!$PW$4</f>
        <v>46</v>
      </c>
      <c r="PM7" s="49">
        <f ca="1">'BingoCardGenerator.com'!$PX$4</f>
        <v>75</v>
      </c>
      <c r="PN7" s="47">
        <f ca="1">'BingoCardGenerator.com'!$PY$4</f>
        <v>1</v>
      </c>
      <c r="PO7" s="48">
        <f ca="1">'BingoCardGenerator.com'!$PZ$4</f>
        <v>21</v>
      </c>
      <c r="PP7" s="51" t="str">
        <f>Instructions!$F$13</f>
        <v>Free</v>
      </c>
      <c r="PQ7" s="48">
        <f ca="1">'BingoCardGenerator.com'!$QB$4</f>
        <v>51</v>
      </c>
      <c r="PR7" s="49">
        <f ca="1">'BingoCardGenerator.com'!$QC$4</f>
        <v>75</v>
      </c>
      <c r="PS7" s="43"/>
      <c r="PT7" s="47">
        <f ca="1">'BingoCardGenerator.com'!$QE$4</f>
        <v>14</v>
      </c>
      <c r="PU7" s="48">
        <f ca="1">'BingoCardGenerator.com'!$QF$4</f>
        <v>23</v>
      </c>
      <c r="PV7" s="51" t="str">
        <f>Instructions!$F$13</f>
        <v>Free</v>
      </c>
      <c r="PW7" s="48">
        <f ca="1">'BingoCardGenerator.com'!$QH$4</f>
        <v>55</v>
      </c>
      <c r="PX7" s="49">
        <f ca="1">'BingoCardGenerator.com'!$QI$4</f>
        <v>62</v>
      </c>
      <c r="PY7" s="47">
        <f ca="1">'BingoCardGenerator.com'!$QJ$4</f>
        <v>6</v>
      </c>
      <c r="PZ7" s="48">
        <f ca="1">'BingoCardGenerator.com'!$QK$4</f>
        <v>28</v>
      </c>
      <c r="QA7" s="51" t="str">
        <f>Instructions!$F$13</f>
        <v>Free</v>
      </c>
      <c r="QB7" s="48">
        <f ca="1">'BingoCardGenerator.com'!$QM$4</f>
        <v>60</v>
      </c>
      <c r="QC7" s="49">
        <f ca="1">'BingoCardGenerator.com'!$QN$4</f>
        <v>69</v>
      </c>
      <c r="QD7" s="43"/>
      <c r="QE7" s="47">
        <f ca="1">'BingoCardGenerator.com'!$QP$4</f>
        <v>9</v>
      </c>
      <c r="QF7" s="48">
        <f ca="1">'BingoCardGenerator.com'!$QQ$4</f>
        <v>27</v>
      </c>
      <c r="QG7" s="51" t="str">
        <f>Instructions!$F$13</f>
        <v>Free</v>
      </c>
      <c r="QH7" s="48">
        <f ca="1">'BingoCardGenerator.com'!$QS$4</f>
        <v>49</v>
      </c>
      <c r="QI7" s="49">
        <f ca="1">'BingoCardGenerator.com'!$QT$4</f>
        <v>69</v>
      </c>
      <c r="QJ7" s="47">
        <f ca="1">'BingoCardGenerator.com'!$QU$4</f>
        <v>13</v>
      </c>
      <c r="QK7" s="48">
        <f ca="1">'BingoCardGenerator.com'!$QV$4</f>
        <v>16</v>
      </c>
      <c r="QL7" s="51" t="str">
        <f>Instructions!$F$13</f>
        <v>Free</v>
      </c>
      <c r="QM7" s="48">
        <f ca="1">'BingoCardGenerator.com'!$QX$4</f>
        <v>54</v>
      </c>
      <c r="QN7" s="49">
        <f ca="1">'BingoCardGenerator.com'!$QY$4</f>
        <v>63</v>
      </c>
      <c r="QO7" s="43"/>
      <c r="QP7" s="47">
        <f ca="1">'BingoCardGenerator.com'!$RA$4</f>
        <v>5</v>
      </c>
      <c r="QQ7" s="48">
        <f ca="1">'BingoCardGenerator.com'!$RB$4</f>
        <v>27</v>
      </c>
      <c r="QR7" s="51" t="str">
        <f>Instructions!$F$13</f>
        <v>Free</v>
      </c>
      <c r="QS7" s="48">
        <f ca="1">'BingoCardGenerator.com'!$RD$4</f>
        <v>55</v>
      </c>
      <c r="QT7" s="49">
        <f ca="1">'BingoCardGenerator.com'!$RE$4</f>
        <v>72</v>
      </c>
      <c r="QU7" s="47">
        <f ca="1">'BingoCardGenerator.com'!$RF$4</f>
        <v>1</v>
      </c>
      <c r="QV7" s="48">
        <f ca="1">'BingoCardGenerator.com'!$RG$4</f>
        <v>23</v>
      </c>
      <c r="QW7" s="51" t="str">
        <f>Instructions!$F$13</f>
        <v>Free</v>
      </c>
      <c r="QX7" s="48">
        <f ca="1">'BingoCardGenerator.com'!$RI$4</f>
        <v>52</v>
      </c>
      <c r="QY7" s="49">
        <f ca="1">'BingoCardGenerator.com'!$RJ$4</f>
        <v>63</v>
      </c>
      <c r="QZ7" s="43"/>
      <c r="RA7" s="47">
        <f ca="1">'BingoCardGenerator.com'!$RL$4</f>
        <v>14</v>
      </c>
      <c r="RB7" s="48">
        <f ca="1">'BingoCardGenerator.com'!$RM$4</f>
        <v>20</v>
      </c>
      <c r="RC7" s="51" t="str">
        <f>Instructions!$F$13</f>
        <v>Free</v>
      </c>
      <c r="RD7" s="48">
        <f ca="1">'BingoCardGenerator.com'!$RO$4</f>
        <v>52</v>
      </c>
      <c r="RE7" s="49">
        <f ca="1">'BingoCardGenerator.com'!$RP$4</f>
        <v>64</v>
      </c>
      <c r="RF7" s="47">
        <f ca="1">'BingoCardGenerator.com'!$RQ$4</f>
        <v>11</v>
      </c>
      <c r="RG7" s="48">
        <f ca="1">'BingoCardGenerator.com'!$RR$4</f>
        <v>28</v>
      </c>
      <c r="RH7" s="51" t="str">
        <f>Instructions!$F$13</f>
        <v>Free</v>
      </c>
      <c r="RI7" s="48">
        <f ca="1">'BingoCardGenerator.com'!$RT$4</f>
        <v>56</v>
      </c>
      <c r="RJ7" s="49">
        <f ca="1">'BingoCardGenerator.com'!$RU$4</f>
        <v>75</v>
      </c>
      <c r="RK7" s="43"/>
      <c r="RL7" s="47">
        <f ca="1">'BingoCardGenerator.com'!$RW$4</f>
        <v>11</v>
      </c>
      <c r="RM7" s="48">
        <f ca="1">'BingoCardGenerator.com'!$RX$4</f>
        <v>25</v>
      </c>
      <c r="RN7" s="51" t="str">
        <f>Instructions!$F$13</f>
        <v>Free</v>
      </c>
      <c r="RO7" s="48">
        <f ca="1">'BingoCardGenerator.com'!$RZ$4</f>
        <v>51</v>
      </c>
      <c r="RP7" s="49">
        <f ca="1">'BingoCardGenerator.com'!$SA$4</f>
        <v>63</v>
      </c>
      <c r="RQ7" s="47">
        <f ca="1">'BingoCardGenerator.com'!$SB$4</f>
        <v>1</v>
      </c>
      <c r="RR7" s="48">
        <f ca="1">'BingoCardGenerator.com'!$SC$4</f>
        <v>27</v>
      </c>
      <c r="RS7" s="51" t="str">
        <f>Instructions!$F$13</f>
        <v>Free</v>
      </c>
      <c r="RT7" s="48">
        <f ca="1">'BingoCardGenerator.com'!$SE$4</f>
        <v>54</v>
      </c>
      <c r="RU7" s="49">
        <f ca="1">'BingoCardGenerator.com'!$SF$4</f>
        <v>68</v>
      </c>
      <c r="RV7" s="43"/>
      <c r="RW7" s="47">
        <f ca="1">'BingoCardGenerator.com'!$SH$4</f>
        <v>4</v>
      </c>
      <c r="RX7" s="48">
        <f ca="1">'BingoCardGenerator.com'!$SI$4</f>
        <v>19</v>
      </c>
      <c r="RY7" s="51" t="str">
        <f>Instructions!$F$13</f>
        <v>Free</v>
      </c>
      <c r="RZ7" s="48">
        <f ca="1">'BingoCardGenerator.com'!$SK$4</f>
        <v>58</v>
      </c>
      <c r="SA7" s="49">
        <f ca="1">'BingoCardGenerator.com'!$SL$4</f>
        <v>74</v>
      </c>
      <c r="SB7" s="47">
        <f ca="1">'BingoCardGenerator.com'!$SM$4</f>
        <v>14</v>
      </c>
      <c r="SC7" s="48">
        <f ca="1">'BingoCardGenerator.com'!$SN$4</f>
        <v>16</v>
      </c>
      <c r="SD7" s="51" t="str">
        <f>Instructions!$F$13</f>
        <v>Free</v>
      </c>
      <c r="SE7" s="48">
        <f ca="1">'BingoCardGenerator.com'!$SP$4</f>
        <v>55</v>
      </c>
      <c r="SF7" s="49">
        <f ca="1">'BingoCardGenerator.com'!$SQ$4</f>
        <v>65</v>
      </c>
      <c r="SG7" s="43"/>
      <c r="SH7" s="47">
        <f ca="1">'BingoCardGenerator.com'!$SS$4</f>
        <v>8</v>
      </c>
      <c r="SI7" s="48">
        <f ca="1">'BingoCardGenerator.com'!$ST$4</f>
        <v>17</v>
      </c>
      <c r="SJ7" s="51" t="str">
        <f>Instructions!$F$13</f>
        <v>Free</v>
      </c>
      <c r="SK7" s="48">
        <f ca="1">'BingoCardGenerator.com'!$SV$4</f>
        <v>55</v>
      </c>
      <c r="SL7" s="49">
        <f ca="1">'BingoCardGenerator.com'!$SW$4</f>
        <v>73</v>
      </c>
      <c r="SM7" s="47">
        <f ca="1">'BingoCardGenerator.com'!$SX$4</f>
        <v>2</v>
      </c>
      <c r="SN7" s="48">
        <f ca="1">'BingoCardGenerator.com'!$SY$4</f>
        <v>25</v>
      </c>
      <c r="SO7" s="51" t="str">
        <f>Instructions!$F$13</f>
        <v>Free</v>
      </c>
      <c r="SP7" s="48">
        <f ca="1">'BingoCardGenerator.com'!$TA$4</f>
        <v>56</v>
      </c>
      <c r="SQ7" s="49">
        <f ca="1">'BingoCardGenerator.com'!$TB$4</f>
        <v>63</v>
      </c>
      <c r="SR7" s="43"/>
      <c r="SS7" s="47">
        <f ca="1">'BingoCardGenerator.com'!$TD$4</f>
        <v>11</v>
      </c>
      <c r="ST7" s="48">
        <f ca="1">'BingoCardGenerator.com'!$TE$4</f>
        <v>21</v>
      </c>
      <c r="SU7" s="51" t="str">
        <f>Instructions!$F$13</f>
        <v>Free</v>
      </c>
      <c r="SV7" s="48">
        <f ca="1">'BingoCardGenerator.com'!$TG$4</f>
        <v>56</v>
      </c>
      <c r="SW7" s="49">
        <f ca="1">'BingoCardGenerator.com'!$TH$4</f>
        <v>69</v>
      </c>
      <c r="SX7" s="47">
        <f ca="1">'BingoCardGenerator.com'!$TI$4</f>
        <v>3</v>
      </c>
      <c r="SY7" s="48">
        <f ca="1">'BingoCardGenerator.com'!$TJ$4</f>
        <v>28</v>
      </c>
      <c r="SZ7" s="51" t="str">
        <f>Instructions!$F$13</f>
        <v>Free</v>
      </c>
      <c r="TA7" s="48">
        <f ca="1">'BingoCardGenerator.com'!$TL$4</f>
        <v>49</v>
      </c>
      <c r="TB7" s="49">
        <f ca="1">'BingoCardGenerator.com'!$TM$4</f>
        <v>70</v>
      </c>
      <c r="TC7" s="43"/>
      <c r="TD7" s="47">
        <f ca="1">'BingoCardGenerator.com'!$TO$4</f>
        <v>4</v>
      </c>
      <c r="TE7" s="48">
        <f ca="1">'BingoCardGenerator.com'!$TP$4</f>
        <v>25</v>
      </c>
      <c r="TF7" s="51" t="str">
        <f>Instructions!$F$13</f>
        <v>Free</v>
      </c>
      <c r="TG7" s="48">
        <f ca="1">'BingoCardGenerator.com'!$TR$4</f>
        <v>50</v>
      </c>
      <c r="TH7" s="49">
        <f ca="1">'BingoCardGenerator.com'!$TS$4</f>
        <v>65</v>
      </c>
      <c r="TI7" s="47">
        <f ca="1">'BingoCardGenerator.com'!$TT$4</f>
        <v>15</v>
      </c>
      <c r="TJ7" s="48">
        <f ca="1">'BingoCardGenerator.com'!$TU$4</f>
        <v>24</v>
      </c>
      <c r="TK7" s="51" t="str">
        <f>Instructions!$F$13</f>
        <v>Free</v>
      </c>
      <c r="TL7" s="48">
        <f ca="1">'BingoCardGenerator.com'!$TW$4</f>
        <v>47</v>
      </c>
      <c r="TM7" s="49">
        <f ca="1">'BingoCardGenerator.com'!$TX$4</f>
        <v>71</v>
      </c>
      <c r="TN7" s="43"/>
      <c r="TO7" s="47">
        <f ca="1">'BingoCardGenerator.com'!$TZ$4</f>
        <v>1</v>
      </c>
      <c r="TP7" s="48">
        <f ca="1">'BingoCardGenerator.com'!$UA$4</f>
        <v>27</v>
      </c>
      <c r="TQ7" s="51" t="str">
        <f>Instructions!$F$13</f>
        <v>Free</v>
      </c>
      <c r="TR7" s="48">
        <f ca="1">'BingoCardGenerator.com'!$UC$4</f>
        <v>50</v>
      </c>
      <c r="TS7" s="49">
        <f ca="1">'BingoCardGenerator.com'!$UD$4</f>
        <v>62</v>
      </c>
      <c r="TT7" s="47">
        <f ca="1">'BingoCardGenerator.com'!$UE$4</f>
        <v>1</v>
      </c>
      <c r="TU7" s="48">
        <f ca="1">'BingoCardGenerator.com'!$UF$4</f>
        <v>23</v>
      </c>
      <c r="TV7" s="51" t="str">
        <f>Instructions!$F$13</f>
        <v>Free</v>
      </c>
      <c r="TW7" s="48">
        <f ca="1">'BingoCardGenerator.com'!$UH$4</f>
        <v>59</v>
      </c>
      <c r="TX7" s="49">
        <f ca="1">'BingoCardGenerator.com'!$UI$4</f>
        <v>64</v>
      </c>
      <c r="TY7" s="43"/>
      <c r="TZ7" s="47">
        <f ca="1">'BingoCardGenerator.com'!$UK$4</f>
        <v>8</v>
      </c>
      <c r="UA7" s="48">
        <f ca="1">'BingoCardGenerator.com'!$UL$4</f>
        <v>20</v>
      </c>
      <c r="UB7" s="51" t="str">
        <f>Instructions!$F$13</f>
        <v>Free</v>
      </c>
      <c r="UC7" s="48">
        <f ca="1">'BingoCardGenerator.com'!$UN$4</f>
        <v>51</v>
      </c>
      <c r="UD7" s="49">
        <f ca="1">'BingoCardGenerator.com'!$UO$4</f>
        <v>64</v>
      </c>
    </row>
    <row r="8" spans="1:550" s="6" customFormat="1" ht="70.5" customHeight="1">
      <c r="A8" s="47">
        <f ca="1">'BingoCardGenerator.com'!$L$5</f>
        <v>9</v>
      </c>
      <c r="B8" s="48">
        <f ca="1">'BingoCardGenerator.com'!$M$5</f>
        <v>16</v>
      </c>
      <c r="C8" s="48">
        <f ca="1">'BingoCardGenerator.com'!$N$5</f>
        <v>35</v>
      </c>
      <c r="D8" s="48">
        <f ca="1">'BingoCardGenerator.com'!$O$5</f>
        <v>60</v>
      </c>
      <c r="E8" s="49">
        <f ca="1">'BingoCardGenerator.com'!$P$5</f>
        <v>74</v>
      </c>
      <c r="F8" s="43"/>
      <c r="G8" s="47">
        <f ca="1">'BingoCardGenerator.com'!$R$5</f>
        <v>8</v>
      </c>
      <c r="H8" s="48">
        <f ca="1">'BingoCardGenerator.com'!$S$5</f>
        <v>24</v>
      </c>
      <c r="I8" s="48">
        <f ca="1">'BingoCardGenerator.com'!$T$5</f>
        <v>41</v>
      </c>
      <c r="J8" s="48">
        <f ca="1">'BingoCardGenerator.com'!$U$5</f>
        <v>54</v>
      </c>
      <c r="K8" s="49">
        <f ca="1">'BingoCardGenerator.com'!$V$5</f>
        <v>61</v>
      </c>
      <c r="L8" s="47">
        <f ca="1">'BingoCardGenerator.com'!$W$5</f>
        <v>12</v>
      </c>
      <c r="M8" s="48">
        <f ca="1">'BingoCardGenerator.com'!$X$5</f>
        <v>30</v>
      </c>
      <c r="N8" s="48">
        <f ca="1">'BingoCardGenerator.com'!$Y$5</f>
        <v>38</v>
      </c>
      <c r="O8" s="48">
        <f ca="1">'BingoCardGenerator.com'!$Z$5</f>
        <v>51</v>
      </c>
      <c r="P8" s="49">
        <f ca="1">'BingoCardGenerator.com'!$AA$5</f>
        <v>64</v>
      </c>
      <c r="Q8" s="43"/>
      <c r="R8" s="47">
        <f ca="1">'BingoCardGenerator.com'!$AC$5</f>
        <v>11</v>
      </c>
      <c r="S8" s="48">
        <f ca="1">'BingoCardGenerator.com'!$AD$5</f>
        <v>16</v>
      </c>
      <c r="T8" s="48">
        <f ca="1">'BingoCardGenerator.com'!$AE$5</f>
        <v>33</v>
      </c>
      <c r="U8" s="48">
        <f ca="1">'BingoCardGenerator.com'!$AF$5</f>
        <v>60</v>
      </c>
      <c r="V8" s="49">
        <f ca="1">'BingoCardGenerator.com'!$AG$5</f>
        <v>64</v>
      </c>
      <c r="W8" s="47">
        <f ca="1">'BingoCardGenerator.com'!$AH$5</f>
        <v>1</v>
      </c>
      <c r="X8" s="48">
        <f ca="1">'BingoCardGenerator.com'!$AI$5</f>
        <v>25</v>
      </c>
      <c r="Y8" s="48">
        <f ca="1">'BingoCardGenerator.com'!$AJ$5</f>
        <v>38</v>
      </c>
      <c r="Z8" s="48">
        <f ca="1">'BingoCardGenerator.com'!$AK$5</f>
        <v>58</v>
      </c>
      <c r="AA8" s="49">
        <f ca="1">'BingoCardGenerator.com'!$AL$5</f>
        <v>69</v>
      </c>
      <c r="AB8" s="43"/>
      <c r="AC8" s="47">
        <f ca="1">'BingoCardGenerator.com'!$AN$5</f>
        <v>1</v>
      </c>
      <c r="AD8" s="48">
        <f ca="1">'BingoCardGenerator.com'!$AO$5</f>
        <v>18</v>
      </c>
      <c r="AE8" s="48">
        <f ca="1">'BingoCardGenerator.com'!$AP$5</f>
        <v>34</v>
      </c>
      <c r="AF8" s="48">
        <f ca="1">'BingoCardGenerator.com'!$AQ$5</f>
        <v>59</v>
      </c>
      <c r="AG8" s="49">
        <f ca="1">'BingoCardGenerator.com'!$AR$5</f>
        <v>71</v>
      </c>
      <c r="AH8" s="47">
        <f ca="1">'BingoCardGenerator.com'!$AS$5</f>
        <v>3</v>
      </c>
      <c r="AI8" s="48">
        <f ca="1">'BingoCardGenerator.com'!$AT$5</f>
        <v>16</v>
      </c>
      <c r="AJ8" s="48">
        <f ca="1">'BingoCardGenerator.com'!$AU$5</f>
        <v>39</v>
      </c>
      <c r="AK8" s="48">
        <f ca="1">'BingoCardGenerator.com'!$AV$5</f>
        <v>49</v>
      </c>
      <c r="AL8" s="49">
        <f ca="1">'BingoCardGenerator.com'!$AW$5</f>
        <v>72</v>
      </c>
      <c r="AM8" s="43"/>
      <c r="AN8" s="47">
        <f ca="1">'BingoCardGenerator.com'!$AY$5</f>
        <v>9</v>
      </c>
      <c r="AO8" s="48">
        <f ca="1">'BingoCardGenerator.com'!$AZ$5</f>
        <v>23</v>
      </c>
      <c r="AP8" s="48">
        <f ca="1">'BingoCardGenerator.com'!$BA$5</f>
        <v>35</v>
      </c>
      <c r="AQ8" s="48">
        <f ca="1">'BingoCardGenerator.com'!$BB$5</f>
        <v>52</v>
      </c>
      <c r="AR8" s="49">
        <f ca="1">'BingoCardGenerator.com'!$BC$5</f>
        <v>63</v>
      </c>
      <c r="AS8" s="47">
        <f ca="1">'BingoCardGenerator.com'!$BD$5</f>
        <v>13</v>
      </c>
      <c r="AT8" s="48">
        <f ca="1">'BingoCardGenerator.com'!$BE$5</f>
        <v>30</v>
      </c>
      <c r="AU8" s="48">
        <f ca="1">'BingoCardGenerator.com'!$BF$5</f>
        <v>33</v>
      </c>
      <c r="AV8" s="48">
        <f ca="1">'BingoCardGenerator.com'!$BG$5</f>
        <v>50</v>
      </c>
      <c r="AW8" s="49">
        <f ca="1">'BingoCardGenerator.com'!$BH$5</f>
        <v>72</v>
      </c>
      <c r="AX8" s="43"/>
      <c r="AY8" s="47">
        <f ca="1">'BingoCardGenerator.com'!$BJ$5</f>
        <v>8</v>
      </c>
      <c r="AZ8" s="48">
        <f ca="1">'BingoCardGenerator.com'!$BK$5</f>
        <v>18</v>
      </c>
      <c r="BA8" s="48">
        <f ca="1">'BingoCardGenerator.com'!$BL$5</f>
        <v>34</v>
      </c>
      <c r="BB8" s="48">
        <f ca="1">'BingoCardGenerator.com'!$BM$5</f>
        <v>53</v>
      </c>
      <c r="BC8" s="49">
        <f ca="1">'BingoCardGenerator.com'!$BN$5</f>
        <v>66</v>
      </c>
      <c r="BD8" s="47">
        <f ca="1">'BingoCardGenerator.com'!$BO$5</f>
        <v>9</v>
      </c>
      <c r="BE8" s="48">
        <f ca="1">'BingoCardGenerator.com'!$BP$5</f>
        <v>21</v>
      </c>
      <c r="BF8" s="48">
        <f ca="1">'BingoCardGenerator.com'!$BQ$5</f>
        <v>42</v>
      </c>
      <c r="BG8" s="48">
        <f ca="1">'BingoCardGenerator.com'!$BR$5</f>
        <v>57</v>
      </c>
      <c r="BH8" s="49">
        <f ca="1">'BingoCardGenerator.com'!$BS$5</f>
        <v>61</v>
      </c>
      <c r="BI8" s="43"/>
      <c r="BJ8" s="47">
        <f ca="1">'BingoCardGenerator.com'!$BU$5</f>
        <v>15</v>
      </c>
      <c r="BK8" s="48">
        <f ca="1">'BingoCardGenerator.com'!$BV$5</f>
        <v>29</v>
      </c>
      <c r="BL8" s="48">
        <f ca="1">'BingoCardGenerator.com'!$BW$5</f>
        <v>38</v>
      </c>
      <c r="BM8" s="48">
        <f ca="1">'BingoCardGenerator.com'!$BX$5</f>
        <v>53</v>
      </c>
      <c r="BN8" s="49">
        <f ca="1">'BingoCardGenerator.com'!$BY$5</f>
        <v>61</v>
      </c>
      <c r="BO8" s="47">
        <f ca="1">'BingoCardGenerator.com'!$BZ$5</f>
        <v>11</v>
      </c>
      <c r="BP8" s="48">
        <f ca="1">'BingoCardGenerator.com'!$CA$5</f>
        <v>30</v>
      </c>
      <c r="BQ8" s="48">
        <f ca="1">'BingoCardGenerator.com'!$CB$5</f>
        <v>33</v>
      </c>
      <c r="BR8" s="48">
        <f ca="1">'BingoCardGenerator.com'!$CC$5</f>
        <v>60</v>
      </c>
      <c r="BS8" s="49">
        <f ca="1">'BingoCardGenerator.com'!$CD$5</f>
        <v>68</v>
      </c>
      <c r="BT8" s="43"/>
      <c r="BU8" s="47">
        <f ca="1">'BingoCardGenerator.com'!$CF$5</f>
        <v>9</v>
      </c>
      <c r="BV8" s="48">
        <f ca="1">'BingoCardGenerator.com'!$CG$5</f>
        <v>19</v>
      </c>
      <c r="BW8" s="48">
        <f ca="1">'BingoCardGenerator.com'!$CH$5</f>
        <v>41</v>
      </c>
      <c r="BX8" s="48">
        <f ca="1">'BingoCardGenerator.com'!$CI$5</f>
        <v>50</v>
      </c>
      <c r="BY8" s="49">
        <f ca="1">'BingoCardGenerator.com'!$CJ$5</f>
        <v>72</v>
      </c>
      <c r="BZ8" s="47">
        <f ca="1">'BingoCardGenerator.com'!$CK$5</f>
        <v>9</v>
      </c>
      <c r="CA8" s="48">
        <f ca="1">'BingoCardGenerator.com'!$CL$5</f>
        <v>29</v>
      </c>
      <c r="CB8" s="48">
        <f ca="1">'BingoCardGenerator.com'!$CM$5</f>
        <v>38</v>
      </c>
      <c r="CC8" s="48">
        <f ca="1">'BingoCardGenerator.com'!$CN$5</f>
        <v>50</v>
      </c>
      <c r="CD8" s="49">
        <f ca="1">'BingoCardGenerator.com'!$CO$5</f>
        <v>69</v>
      </c>
      <c r="CE8" s="43"/>
      <c r="CF8" s="47">
        <f ca="1">'BingoCardGenerator.com'!$CQ$5</f>
        <v>7</v>
      </c>
      <c r="CG8" s="48">
        <f ca="1">'BingoCardGenerator.com'!$CR$5</f>
        <v>17</v>
      </c>
      <c r="CH8" s="48">
        <f ca="1">'BingoCardGenerator.com'!$CS$5</f>
        <v>36</v>
      </c>
      <c r="CI8" s="48">
        <f ca="1">'BingoCardGenerator.com'!$CT$5</f>
        <v>57</v>
      </c>
      <c r="CJ8" s="49">
        <f ca="1">'BingoCardGenerator.com'!$CU$5</f>
        <v>69</v>
      </c>
      <c r="CK8" s="47">
        <f ca="1">'BingoCardGenerator.com'!$CV$5</f>
        <v>2</v>
      </c>
      <c r="CL8" s="48">
        <f ca="1">'BingoCardGenerator.com'!$CW$5</f>
        <v>18</v>
      </c>
      <c r="CM8" s="48">
        <f ca="1">'BingoCardGenerator.com'!$CX$5</f>
        <v>37</v>
      </c>
      <c r="CN8" s="48">
        <f ca="1">'BingoCardGenerator.com'!$CY$5</f>
        <v>46</v>
      </c>
      <c r="CO8" s="49">
        <f ca="1">'BingoCardGenerator.com'!$CZ$5</f>
        <v>71</v>
      </c>
      <c r="CP8" s="43"/>
      <c r="CQ8" s="47">
        <f ca="1">'BingoCardGenerator.com'!$DB$5</f>
        <v>5</v>
      </c>
      <c r="CR8" s="48">
        <f ca="1">'BingoCardGenerator.com'!$DC$5</f>
        <v>18</v>
      </c>
      <c r="CS8" s="48">
        <f ca="1">'BingoCardGenerator.com'!$DD$5</f>
        <v>32</v>
      </c>
      <c r="CT8" s="48">
        <f ca="1">'BingoCardGenerator.com'!$DE$5</f>
        <v>56</v>
      </c>
      <c r="CU8" s="49">
        <f ca="1">'BingoCardGenerator.com'!$DF$5</f>
        <v>73</v>
      </c>
      <c r="CV8" s="47">
        <f ca="1">'BingoCardGenerator.com'!$DG$5</f>
        <v>13</v>
      </c>
      <c r="CW8" s="48">
        <f ca="1">'BingoCardGenerator.com'!$DH$5</f>
        <v>30</v>
      </c>
      <c r="CX8" s="48">
        <f ca="1">'BingoCardGenerator.com'!$DI$5</f>
        <v>43</v>
      </c>
      <c r="CY8" s="48">
        <f ca="1">'BingoCardGenerator.com'!$DJ$5</f>
        <v>54</v>
      </c>
      <c r="CZ8" s="49">
        <f ca="1">'BingoCardGenerator.com'!$DK$5</f>
        <v>61</v>
      </c>
      <c r="DA8" s="43"/>
      <c r="DB8" s="47">
        <f ca="1">'BingoCardGenerator.com'!$DM$5</f>
        <v>3</v>
      </c>
      <c r="DC8" s="48">
        <f ca="1">'BingoCardGenerator.com'!$DN$5</f>
        <v>22</v>
      </c>
      <c r="DD8" s="48">
        <f ca="1">'BingoCardGenerator.com'!$DO$5</f>
        <v>32</v>
      </c>
      <c r="DE8" s="48">
        <f ca="1">'BingoCardGenerator.com'!$DP$5</f>
        <v>50</v>
      </c>
      <c r="DF8" s="49">
        <f ca="1">'BingoCardGenerator.com'!$DQ$5</f>
        <v>73</v>
      </c>
      <c r="DG8" s="47">
        <f ca="1">'BingoCardGenerator.com'!$DR$5</f>
        <v>8</v>
      </c>
      <c r="DH8" s="48">
        <f ca="1">'BingoCardGenerator.com'!$DS$5</f>
        <v>25</v>
      </c>
      <c r="DI8" s="48">
        <f ca="1">'BingoCardGenerator.com'!$DT$5</f>
        <v>40</v>
      </c>
      <c r="DJ8" s="48">
        <f ca="1">'BingoCardGenerator.com'!$DU$5</f>
        <v>58</v>
      </c>
      <c r="DK8" s="49">
        <f ca="1">'BingoCardGenerator.com'!$DV$5</f>
        <v>66</v>
      </c>
      <c r="DL8" s="43"/>
      <c r="DM8" s="47">
        <f ca="1">'BingoCardGenerator.com'!$DX$5</f>
        <v>15</v>
      </c>
      <c r="DN8" s="48">
        <f ca="1">'BingoCardGenerator.com'!$DY$5</f>
        <v>30</v>
      </c>
      <c r="DO8" s="48">
        <f ca="1">'BingoCardGenerator.com'!$DZ$5</f>
        <v>35</v>
      </c>
      <c r="DP8" s="48">
        <f ca="1">'BingoCardGenerator.com'!$EA$5</f>
        <v>54</v>
      </c>
      <c r="DQ8" s="49">
        <f ca="1">'BingoCardGenerator.com'!$EB$5</f>
        <v>62</v>
      </c>
      <c r="DR8" s="47">
        <f ca="1">'BingoCardGenerator.com'!$EC$5</f>
        <v>11</v>
      </c>
      <c r="DS8" s="48">
        <f ca="1">'BingoCardGenerator.com'!$ED$5</f>
        <v>26</v>
      </c>
      <c r="DT8" s="48">
        <f ca="1">'BingoCardGenerator.com'!$EE$5</f>
        <v>37</v>
      </c>
      <c r="DU8" s="48">
        <f ca="1">'BingoCardGenerator.com'!$EF$5</f>
        <v>53</v>
      </c>
      <c r="DV8" s="49">
        <f ca="1">'BingoCardGenerator.com'!$EG$5</f>
        <v>70</v>
      </c>
      <c r="DW8" s="43"/>
      <c r="DX8" s="47">
        <f ca="1">'BingoCardGenerator.com'!$EI$5</f>
        <v>3</v>
      </c>
      <c r="DY8" s="48">
        <f ca="1">'BingoCardGenerator.com'!$EJ$5</f>
        <v>28</v>
      </c>
      <c r="DZ8" s="48">
        <f ca="1">'BingoCardGenerator.com'!$EK$5</f>
        <v>41</v>
      </c>
      <c r="EA8" s="48">
        <f ca="1">'BingoCardGenerator.com'!$EL$5</f>
        <v>59</v>
      </c>
      <c r="EB8" s="49">
        <f ca="1">'BingoCardGenerator.com'!$EM$5</f>
        <v>68</v>
      </c>
      <c r="EC8" s="47">
        <f ca="1">'BingoCardGenerator.com'!$EN$5</f>
        <v>1</v>
      </c>
      <c r="ED8" s="48">
        <f ca="1">'BingoCardGenerator.com'!$EO$5</f>
        <v>17</v>
      </c>
      <c r="EE8" s="48">
        <f ca="1">'BingoCardGenerator.com'!$EP$5</f>
        <v>44</v>
      </c>
      <c r="EF8" s="48">
        <f ca="1">'BingoCardGenerator.com'!$EQ$5</f>
        <v>47</v>
      </c>
      <c r="EG8" s="49">
        <f ca="1">'BingoCardGenerator.com'!$ER$5</f>
        <v>65</v>
      </c>
      <c r="EH8" s="43"/>
      <c r="EI8" s="47">
        <f ca="1">'BingoCardGenerator.com'!$ET$5</f>
        <v>10</v>
      </c>
      <c r="EJ8" s="48">
        <f ca="1">'BingoCardGenerator.com'!$EU$5</f>
        <v>23</v>
      </c>
      <c r="EK8" s="48">
        <f ca="1">'BingoCardGenerator.com'!$EV$5</f>
        <v>40</v>
      </c>
      <c r="EL8" s="48">
        <f ca="1">'BingoCardGenerator.com'!$EW$5</f>
        <v>53</v>
      </c>
      <c r="EM8" s="49">
        <f ca="1">'BingoCardGenerator.com'!$EX$5</f>
        <v>75</v>
      </c>
      <c r="EN8" s="47">
        <f ca="1">'BingoCardGenerator.com'!$EY$5</f>
        <v>1</v>
      </c>
      <c r="EO8" s="48">
        <f ca="1">'BingoCardGenerator.com'!$EZ$5</f>
        <v>30</v>
      </c>
      <c r="EP8" s="48">
        <f ca="1">'BingoCardGenerator.com'!$FA$5</f>
        <v>43</v>
      </c>
      <c r="EQ8" s="48">
        <f ca="1">'BingoCardGenerator.com'!$FB$5</f>
        <v>51</v>
      </c>
      <c r="ER8" s="49">
        <f ca="1">'BingoCardGenerator.com'!$FC$5</f>
        <v>65</v>
      </c>
      <c r="ES8" s="43"/>
      <c r="ET8" s="47">
        <f ca="1">'BingoCardGenerator.com'!$FE$5</f>
        <v>11</v>
      </c>
      <c r="EU8" s="48">
        <f ca="1">'BingoCardGenerator.com'!$FF$5</f>
        <v>20</v>
      </c>
      <c r="EV8" s="48">
        <f ca="1">'BingoCardGenerator.com'!$FG$5</f>
        <v>34</v>
      </c>
      <c r="EW8" s="48">
        <f ca="1">'BingoCardGenerator.com'!$FH$5</f>
        <v>51</v>
      </c>
      <c r="EX8" s="49">
        <f ca="1">'BingoCardGenerator.com'!$FI$5</f>
        <v>63</v>
      </c>
      <c r="EY8" s="47">
        <f ca="1">'BingoCardGenerator.com'!$FJ$5</f>
        <v>12</v>
      </c>
      <c r="EZ8" s="48">
        <f ca="1">'BingoCardGenerator.com'!$FK$5</f>
        <v>16</v>
      </c>
      <c r="FA8" s="48">
        <f ca="1">'BingoCardGenerator.com'!$FL$5</f>
        <v>42</v>
      </c>
      <c r="FB8" s="48">
        <f ca="1">'BingoCardGenerator.com'!$FM$5</f>
        <v>55</v>
      </c>
      <c r="FC8" s="49">
        <f ca="1">'BingoCardGenerator.com'!$FN$5</f>
        <v>68</v>
      </c>
      <c r="FD8" s="43"/>
      <c r="FE8" s="47">
        <f ca="1">'BingoCardGenerator.com'!$FP$5</f>
        <v>10</v>
      </c>
      <c r="FF8" s="48">
        <f ca="1">'BingoCardGenerator.com'!$FQ$5</f>
        <v>27</v>
      </c>
      <c r="FG8" s="48">
        <f ca="1">'BingoCardGenerator.com'!$FR$5</f>
        <v>36</v>
      </c>
      <c r="FH8" s="48">
        <f ca="1">'BingoCardGenerator.com'!$FS$5</f>
        <v>49</v>
      </c>
      <c r="FI8" s="49">
        <f ca="1">'BingoCardGenerator.com'!$FT$5</f>
        <v>70</v>
      </c>
      <c r="FJ8" s="47">
        <f ca="1">'BingoCardGenerator.com'!$FU$5</f>
        <v>7</v>
      </c>
      <c r="FK8" s="48">
        <f ca="1">'BingoCardGenerator.com'!$FV$5</f>
        <v>23</v>
      </c>
      <c r="FL8" s="48">
        <f ca="1">'BingoCardGenerator.com'!$FW$5</f>
        <v>35</v>
      </c>
      <c r="FM8" s="48">
        <f ca="1">'BingoCardGenerator.com'!$FX$5</f>
        <v>57</v>
      </c>
      <c r="FN8" s="49">
        <f ca="1">'BingoCardGenerator.com'!$FY$5</f>
        <v>72</v>
      </c>
      <c r="FO8" s="43"/>
      <c r="FP8" s="47">
        <f ca="1">'BingoCardGenerator.com'!$GA$5</f>
        <v>6</v>
      </c>
      <c r="FQ8" s="48">
        <f ca="1">'BingoCardGenerator.com'!$GB$5</f>
        <v>21</v>
      </c>
      <c r="FR8" s="48">
        <f ca="1">'BingoCardGenerator.com'!$GC$5</f>
        <v>36</v>
      </c>
      <c r="FS8" s="48">
        <f ca="1">'BingoCardGenerator.com'!$GD$5</f>
        <v>57</v>
      </c>
      <c r="FT8" s="49">
        <f ca="1">'BingoCardGenerator.com'!$GE$5</f>
        <v>63</v>
      </c>
      <c r="FU8" s="47">
        <f ca="1">'BingoCardGenerator.com'!$GF$5</f>
        <v>6</v>
      </c>
      <c r="FV8" s="48">
        <f ca="1">'BingoCardGenerator.com'!$GG$5</f>
        <v>18</v>
      </c>
      <c r="FW8" s="48">
        <f ca="1">'BingoCardGenerator.com'!$GH$5</f>
        <v>37</v>
      </c>
      <c r="FX8" s="48">
        <f ca="1">'BingoCardGenerator.com'!$GI$5</f>
        <v>54</v>
      </c>
      <c r="FY8" s="49">
        <f ca="1">'BingoCardGenerator.com'!$GJ$5</f>
        <v>61</v>
      </c>
      <c r="FZ8" s="43"/>
      <c r="GA8" s="47">
        <f ca="1">'BingoCardGenerator.com'!$GL$5</f>
        <v>1</v>
      </c>
      <c r="GB8" s="48">
        <f ca="1">'BingoCardGenerator.com'!$GM$5</f>
        <v>24</v>
      </c>
      <c r="GC8" s="48">
        <f ca="1">'BingoCardGenerator.com'!$GN$5</f>
        <v>42</v>
      </c>
      <c r="GD8" s="48">
        <f ca="1">'BingoCardGenerator.com'!$GO$5</f>
        <v>55</v>
      </c>
      <c r="GE8" s="49">
        <f ca="1">'BingoCardGenerator.com'!$GP$5</f>
        <v>67</v>
      </c>
      <c r="GF8" s="47">
        <f ca="1">'BingoCardGenerator.com'!$GQ$5</f>
        <v>7</v>
      </c>
      <c r="GG8" s="48">
        <f ca="1">'BingoCardGenerator.com'!$GR$5</f>
        <v>19</v>
      </c>
      <c r="GH8" s="48">
        <f ca="1">'BingoCardGenerator.com'!$GS$5</f>
        <v>37</v>
      </c>
      <c r="GI8" s="48">
        <f ca="1">'BingoCardGenerator.com'!$GT$5</f>
        <v>56</v>
      </c>
      <c r="GJ8" s="49">
        <f ca="1">'BingoCardGenerator.com'!$GU$5</f>
        <v>65</v>
      </c>
      <c r="GK8" s="43"/>
      <c r="GL8" s="47">
        <f ca="1">'BingoCardGenerator.com'!$GW$5</f>
        <v>1</v>
      </c>
      <c r="GM8" s="48">
        <f ca="1">'BingoCardGenerator.com'!$GX$5</f>
        <v>21</v>
      </c>
      <c r="GN8" s="48">
        <f ca="1">'BingoCardGenerator.com'!$GY$5</f>
        <v>44</v>
      </c>
      <c r="GO8" s="48">
        <f ca="1">'BingoCardGenerator.com'!$GZ$5</f>
        <v>48</v>
      </c>
      <c r="GP8" s="49">
        <f ca="1">'BingoCardGenerator.com'!$HA$5</f>
        <v>62</v>
      </c>
      <c r="GQ8" s="47">
        <f ca="1">'BingoCardGenerator.com'!$HB$5</f>
        <v>9</v>
      </c>
      <c r="GR8" s="48">
        <f ca="1">'BingoCardGenerator.com'!$HC$5</f>
        <v>25</v>
      </c>
      <c r="GS8" s="48">
        <f ca="1">'BingoCardGenerator.com'!$HD$5</f>
        <v>33</v>
      </c>
      <c r="GT8" s="48">
        <f ca="1">'BingoCardGenerator.com'!$HE$5</f>
        <v>48</v>
      </c>
      <c r="GU8" s="49">
        <f ca="1">'BingoCardGenerator.com'!$HF$5</f>
        <v>67</v>
      </c>
      <c r="GV8" s="43"/>
      <c r="GW8" s="47">
        <f ca="1">'BingoCardGenerator.com'!$HH$5</f>
        <v>8</v>
      </c>
      <c r="GX8" s="48">
        <f ca="1">'BingoCardGenerator.com'!$HI$5</f>
        <v>26</v>
      </c>
      <c r="GY8" s="48">
        <f ca="1">'BingoCardGenerator.com'!$HJ$5</f>
        <v>35</v>
      </c>
      <c r="GZ8" s="48">
        <f ca="1">'BingoCardGenerator.com'!$HK$5</f>
        <v>46</v>
      </c>
      <c r="HA8" s="49">
        <f ca="1">'BingoCardGenerator.com'!$HL$5</f>
        <v>67</v>
      </c>
      <c r="HB8" s="47">
        <f ca="1">'BingoCardGenerator.com'!$HM$5</f>
        <v>13</v>
      </c>
      <c r="HC8" s="48">
        <f ca="1">'BingoCardGenerator.com'!$HN$5</f>
        <v>18</v>
      </c>
      <c r="HD8" s="48">
        <f ca="1">'BingoCardGenerator.com'!$HO$5</f>
        <v>37</v>
      </c>
      <c r="HE8" s="48">
        <f ca="1">'BingoCardGenerator.com'!$HP$5</f>
        <v>48</v>
      </c>
      <c r="HF8" s="49">
        <f ca="1">'BingoCardGenerator.com'!$HQ$5</f>
        <v>69</v>
      </c>
      <c r="HG8" s="43"/>
      <c r="HH8" s="47">
        <f ca="1">'BingoCardGenerator.com'!$HS$5</f>
        <v>12</v>
      </c>
      <c r="HI8" s="48">
        <f ca="1">'BingoCardGenerator.com'!$HT$5</f>
        <v>24</v>
      </c>
      <c r="HJ8" s="48">
        <f ca="1">'BingoCardGenerator.com'!$HU$5</f>
        <v>35</v>
      </c>
      <c r="HK8" s="48">
        <f ca="1">'BingoCardGenerator.com'!$HV$5</f>
        <v>52</v>
      </c>
      <c r="HL8" s="49">
        <f ca="1">'BingoCardGenerator.com'!$HW$5</f>
        <v>71</v>
      </c>
      <c r="HM8" s="47">
        <f ca="1">'BingoCardGenerator.com'!$HX$5</f>
        <v>12</v>
      </c>
      <c r="HN8" s="48">
        <f ca="1">'BingoCardGenerator.com'!$HY$5</f>
        <v>19</v>
      </c>
      <c r="HO8" s="48">
        <f ca="1">'BingoCardGenerator.com'!$HZ$5</f>
        <v>44</v>
      </c>
      <c r="HP8" s="48">
        <f ca="1">'BingoCardGenerator.com'!$IA$5</f>
        <v>59</v>
      </c>
      <c r="HQ8" s="49">
        <f ca="1">'BingoCardGenerator.com'!$IB$5</f>
        <v>69</v>
      </c>
      <c r="HR8" s="43"/>
      <c r="HS8" s="47">
        <f ca="1">'BingoCardGenerator.com'!$ID$5</f>
        <v>11</v>
      </c>
      <c r="HT8" s="48">
        <f ca="1">'BingoCardGenerator.com'!$IE$5</f>
        <v>16</v>
      </c>
      <c r="HU8" s="48">
        <f ca="1">'BingoCardGenerator.com'!$IF$5</f>
        <v>35</v>
      </c>
      <c r="HV8" s="48">
        <f ca="1">'BingoCardGenerator.com'!$IG$5</f>
        <v>46</v>
      </c>
      <c r="HW8" s="49">
        <f ca="1">'BingoCardGenerator.com'!$IH$5</f>
        <v>75</v>
      </c>
      <c r="HX8" s="47">
        <f ca="1">'BingoCardGenerator.com'!$II$5</f>
        <v>8</v>
      </c>
      <c r="HY8" s="48">
        <f ca="1">'BingoCardGenerator.com'!$IJ$5</f>
        <v>25</v>
      </c>
      <c r="HZ8" s="48">
        <f ca="1">'BingoCardGenerator.com'!$IK$5</f>
        <v>36</v>
      </c>
      <c r="IA8" s="48">
        <f ca="1">'BingoCardGenerator.com'!$IL$5</f>
        <v>56</v>
      </c>
      <c r="IB8" s="49">
        <f ca="1">'BingoCardGenerator.com'!$IM$5</f>
        <v>63</v>
      </c>
      <c r="IC8" s="43"/>
      <c r="ID8" s="47">
        <f ca="1">'BingoCardGenerator.com'!$IO$5</f>
        <v>10</v>
      </c>
      <c r="IE8" s="48">
        <f ca="1">'BingoCardGenerator.com'!$IP$5</f>
        <v>23</v>
      </c>
      <c r="IF8" s="48">
        <f ca="1">'BingoCardGenerator.com'!$IQ$5</f>
        <v>44</v>
      </c>
      <c r="IG8" s="48">
        <f ca="1">'BingoCardGenerator.com'!$IR$5</f>
        <v>54</v>
      </c>
      <c r="IH8" s="49">
        <f ca="1">'BingoCardGenerator.com'!$IS$5</f>
        <v>62</v>
      </c>
      <c r="II8" s="47">
        <f ca="1">'BingoCardGenerator.com'!$IT$5</f>
        <v>8</v>
      </c>
      <c r="IJ8" s="48">
        <f ca="1">'BingoCardGenerator.com'!$IU$5</f>
        <v>25</v>
      </c>
      <c r="IK8" s="48">
        <f ca="1">'BingoCardGenerator.com'!$IV$5</f>
        <v>38</v>
      </c>
      <c r="IL8" s="48">
        <f ca="1">'BingoCardGenerator.com'!$IW$5</f>
        <v>52</v>
      </c>
      <c r="IM8" s="49">
        <f ca="1">'BingoCardGenerator.com'!$IX$5</f>
        <v>62</v>
      </c>
      <c r="IN8" s="43"/>
      <c r="IO8" s="47">
        <f ca="1">'BingoCardGenerator.com'!$IZ$5</f>
        <v>6</v>
      </c>
      <c r="IP8" s="48">
        <f ca="1">'BingoCardGenerator.com'!$JA$5</f>
        <v>25</v>
      </c>
      <c r="IQ8" s="48">
        <f ca="1">'BingoCardGenerator.com'!$JB$5</f>
        <v>41</v>
      </c>
      <c r="IR8" s="48">
        <f ca="1">'BingoCardGenerator.com'!$JC$5</f>
        <v>55</v>
      </c>
      <c r="IS8" s="49">
        <f ca="1">'BingoCardGenerator.com'!$JD$5</f>
        <v>62</v>
      </c>
      <c r="IT8" s="47">
        <f ca="1">'BingoCardGenerator.com'!$JE$5</f>
        <v>7</v>
      </c>
      <c r="IU8" s="48">
        <f ca="1">'BingoCardGenerator.com'!$JF$5</f>
        <v>17</v>
      </c>
      <c r="IV8" s="48">
        <f ca="1">'BingoCardGenerator.com'!$JG$5</f>
        <v>36</v>
      </c>
      <c r="IW8" s="48">
        <f ca="1">'BingoCardGenerator.com'!$JH$5</f>
        <v>51</v>
      </c>
      <c r="IX8" s="49">
        <f ca="1">'BingoCardGenerator.com'!$JI$5</f>
        <v>73</v>
      </c>
      <c r="IY8" s="43"/>
      <c r="IZ8" s="47">
        <f ca="1">'BingoCardGenerator.com'!$JK$5</f>
        <v>10</v>
      </c>
      <c r="JA8" s="48">
        <f ca="1">'BingoCardGenerator.com'!$JL$5</f>
        <v>28</v>
      </c>
      <c r="JB8" s="48">
        <f ca="1">'BingoCardGenerator.com'!$JM$5</f>
        <v>32</v>
      </c>
      <c r="JC8" s="48">
        <f ca="1">'BingoCardGenerator.com'!$JN$5</f>
        <v>57</v>
      </c>
      <c r="JD8" s="49">
        <f ca="1">'BingoCardGenerator.com'!$JO$5</f>
        <v>67</v>
      </c>
      <c r="JE8" s="47">
        <f ca="1">'BingoCardGenerator.com'!$JP$5</f>
        <v>1</v>
      </c>
      <c r="JF8" s="48">
        <f ca="1">'BingoCardGenerator.com'!$JQ$5</f>
        <v>23</v>
      </c>
      <c r="JG8" s="48">
        <f ca="1">'BingoCardGenerator.com'!$JR$5</f>
        <v>39</v>
      </c>
      <c r="JH8" s="48">
        <f ca="1">'BingoCardGenerator.com'!$JS$5</f>
        <v>48</v>
      </c>
      <c r="JI8" s="49">
        <f ca="1">'BingoCardGenerator.com'!$JT$5</f>
        <v>63</v>
      </c>
      <c r="JJ8" s="43"/>
      <c r="JK8" s="47">
        <f ca="1">'BingoCardGenerator.com'!$JV$5</f>
        <v>2</v>
      </c>
      <c r="JL8" s="48">
        <f ca="1">'BingoCardGenerator.com'!$JW$5</f>
        <v>20</v>
      </c>
      <c r="JM8" s="48">
        <f ca="1">'BingoCardGenerator.com'!$JX$5</f>
        <v>40</v>
      </c>
      <c r="JN8" s="48">
        <f ca="1">'BingoCardGenerator.com'!$JY$5</f>
        <v>51</v>
      </c>
      <c r="JO8" s="49">
        <f ca="1">'BingoCardGenerator.com'!$JZ$5</f>
        <v>74</v>
      </c>
      <c r="JP8" s="47">
        <f ca="1">'BingoCardGenerator.com'!$KA$5</f>
        <v>1</v>
      </c>
      <c r="JQ8" s="48">
        <f ca="1">'BingoCardGenerator.com'!$KB$5</f>
        <v>24</v>
      </c>
      <c r="JR8" s="48">
        <f ca="1">'BingoCardGenerator.com'!$KC$5</f>
        <v>45</v>
      </c>
      <c r="JS8" s="48">
        <f ca="1">'BingoCardGenerator.com'!$KD$5</f>
        <v>48</v>
      </c>
      <c r="JT8" s="49">
        <f ca="1">'BingoCardGenerator.com'!$KE$5</f>
        <v>64</v>
      </c>
      <c r="JU8" s="43"/>
      <c r="JV8" s="47">
        <f ca="1">'BingoCardGenerator.com'!$KG$5</f>
        <v>5</v>
      </c>
      <c r="JW8" s="48">
        <f ca="1">'BingoCardGenerator.com'!$KH$5</f>
        <v>20</v>
      </c>
      <c r="JX8" s="48">
        <f ca="1">'BingoCardGenerator.com'!$KI$5</f>
        <v>39</v>
      </c>
      <c r="JY8" s="48">
        <f ca="1">'BingoCardGenerator.com'!$KJ$5</f>
        <v>47</v>
      </c>
      <c r="JZ8" s="49">
        <f ca="1">'BingoCardGenerator.com'!$KK$5</f>
        <v>74</v>
      </c>
      <c r="KA8" s="47">
        <f ca="1">'BingoCardGenerator.com'!$KL$5</f>
        <v>10</v>
      </c>
      <c r="KB8" s="48">
        <f ca="1">'BingoCardGenerator.com'!$KM$5</f>
        <v>19</v>
      </c>
      <c r="KC8" s="48">
        <f ca="1">'BingoCardGenerator.com'!$KN$5</f>
        <v>42</v>
      </c>
      <c r="KD8" s="48">
        <f ca="1">'BingoCardGenerator.com'!$KO$5</f>
        <v>53</v>
      </c>
      <c r="KE8" s="49">
        <f ca="1">'BingoCardGenerator.com'!$KP$5</f>
        <v>69</v>
      </c>
      <c r="KF8" s="43"/>
      <c r="KG8" s="47">
        <f ca="1">'BingoCardGenerator.com'!$KR$5</f>
        <v>15</v>
      </c>
      <c r="KH8" s="48">
        <f ca="1">'BingoCardGenerator.com'!$KS$5</f>
        <v>25</v>
      </c>
      <c r="KI8" s="48">
        <f ca="1">'BingoCardGenerator.com'!$KT$5</f>
        <v>33</v>
      </c>
      <c r="KJ8" s="48">
        <f ca="1">'BingoCardGenerator.com'!$KU$5</f>
        <v>47</v>
      </c>
      <c r="KK8" s="49">
        <f ca="1">'BingoCardGenerator.com'!$KV$5</f>
        <v>66</v>
      </c>
      <c r="KL8" s="47">
        <f ca="1">'BingoCardGenerator.com'!$KW$5</f>
        <v>2</v>
      </c>
      <c r="KM8" s="48">
        <f ca="1">'BingoCardGenerator.com'!$KX$5</f>
        <v>26</v>
      </c>
      <c r="KN8" s="48">
        <f ca="1">'BingoCardGenerator.com'!$KY$5</f>
        <v>36</v>
      </c>
      <c r="KO8" s="48">
        <f ca="1">'BingoCardGenerator.com'!$KZ$5</f>
        <v>56</v>
      </c>
      <c r="KP8" s="49">
        <f ca="1">'BingoCardGenerator.com'!$LA$5</f>
        <v>65</v>
      </c>
      <c r="KQ8" s="43"/>
      <c r="KR8" s="47">
        <f ca="1">'BingoCardGenerator.com'!$LC$5</f>
        <v>14</v>
      </c>
      <c r="KS8" s="48">
        <f ca="1">'BingoCardGenerator.com'!$LD$5</f>
        <v>27</v>
      </c>
      <c r="KT8" s="48">
        <f ca="1">'BingoCardGenerator.com'!$LE$5</f>
        <v>33</v>
      </c>
      <c r="KU8" s="48">
        <f ca="1">'BingoCardGenerator.com'!$LF$5</f>
        <v>57</v>
      </c>
      <c r="KV8" s="49">
        <f ca="1">'BingoCardGenerator.com'!$LG$5</f>
        <v>65</v>
      </c>
      <c r="KW8" s="47">
        <f ca="1">'BingoCardGenerator.com'!$LH$5</f>
        <v>1</v>
      </c>
      <c r="KX8" s="48">
        <f ca="1">'BingoCardGenerator.com'!$LI$5</f>
        <v>25</v>
      </c>
      <c r="KY8" s="48">
        <f ca="1">'BingoCardGenerator.com'!$LJ$5</f>
        <v>38</v>
      </c>
      <c r="KZ8" s="48">
        <f ca="1">'BingoCardGenerator.com'!$LK$5</f>
        <v>46</v>
      </c>
      <c r="LA8" s="49">
        <f ca="1">'BingoCardGenerator.com'!$LL$5</f>
        <v>69</v>
      </c>
      <c r="LB8" s="43"/>
      <c r="LC8" s="47">
        <f ca="1">'BingoCardGenerator.com'!$LN$5</f>
        <v>12</v>
      </c>
      <c r="LD8" s="48">
        <f ca="1">'BingoCardGenerator.com'!$LO$5</f>
        <v>24</v>
      </c>
      <c r="LE8" s="48">
        <f ca="1">'BingoCardGenerator.com'!$LP$5</f>
        <v>37</v>
      </c>
      <c r="LF8" s="48">
        <f ca="1">'BingoCardGenerator.com'!$LQ$5</f>
        <v>49</v>
      </c>
      <c r="LG8" s="49">
        <f ca="1">'BingoCardGenerator.com'!$LR$5</f>
        <v>67</v>
      </c>
      <c r="LH8" s="47">
        <f ca="1">'BingoCardGenerator.com'!$LS$5</f>
        <v>15</v>
      </c>
      <c r="LI8" s="48">
        <f ca="1">'BingoCardGenerator.com'!$LT$5</f>
        <v>30</v>
      </c>
      <c r="LJ8" s="48">
        <f ca="1">'BingoCardGenerator.com'!$LU$5</f>
        <v>40</v>
      </c>
      <c r="LK8" s="48">
        <f ca="1">'BingoCardGenerator.com'!$LV$5</f>
        <v>47</v>
      </c>
      <c r="LL8" s="49">
        <f ca="1">'BingoCardGenerator.com'!$LW$5</f>
        <v>61</v>
      </c>
      <c r="LM8" s="43"/>
      <c r="LN8" s="47">
        <f ca="1">'BingoCardGenerator.com'!$LY$5</f>
        <v>10</v>
      </c>
      <c r="LO8" s="48">
        <f ca="1">'BingoCardGenerator.com'!$LZ$5</f>
        <v>26</v>
      </c>
      <c r="LP8" s="48">
        <f ca="1">'BingoCardGenerator.com'!$MA$5</f>
        <v>40</v>
      </c>
      <c r="LQ8" s="48">
        <f ca="1">'BingoCardGenerator.com'!$MB$5</f>
        <v>46</v>
      </c>
      <c r="LR8" s="49">
        <f ca="1">'BingoCardGenerator.com'!$MC$5</f>
        <v>61</v>
      </c>
      <c r="LS8" s="47">
        <f ca="1">'BingoCardGenerator.com'!$MD$5</f>
        <v>1</v>
      </c>
      <c r="LT8" s="48">
        <f ca="1">'BingoCardGenerator.com'!$ME$5</f>
        <v>25</v>
      </c>
      <c r="LU8" s="48">
        <f ca="1">'BingoCardGenerator.com'!$MF$5</f>
        <v>44</v>
      </c>
      <c r="LV8" s="48">
        <f ca="1">'BingoCardGenerator.com'!$MG$5</f>
        <v>54</v>
      </c>
      <c r="LW8" s="49">
        <f ca="1">'BingoCardGenerator.com'!$MH$5</f>
        <v>69</v>
      </c>
      <c r="LX8" s="43"/>
      <c r="LY8" s="47">
        <f ca="1">'BingoCardGenerator.com'!$MJ$5</f>
        <v>13</v>
      </c>
      <c r="LZ8" s="48">
        <f ca="1">'BingoCardGenerator.com'!$MK$5</f>
        <v>17</v>
      </c>
      <c r="MA8" s="48">
        <f ca="1">'BingoCardGenerator.com'!$ML$5</f>
        <v>43</v>
      </c>
      <c r="MB8" s="48">
        <f ca="1">'BingoCardGenerator.com'!$MM$5</f>
        <v>51</v>
      </c>
      <c r="MC8" s="49">
        <f ca="1">'BingoCardGenerator.com'!$MN$5</f>
        <v>67</v>
      </c>
      <c r="MD8" s="47">
        <f ca="1">'BingoCardGenerator.com'!$MO$5</f>
        <v>8</v>
      </c>
      <c r="ME8" s="48">
        <f ca="1">'BingoCardGenerator.com'!$MP$5</f>
        <v>29</v>
      </c>
      <c r="MF8" s="48">
        <f ca="1">'BingoCardGenerator.com'!$MQ$5</f>
        <v>38</v>
      </c>
      <c r="MG8" s="48">
        <f ca="1">'BingoCardGenerator.com'!$MR$5</f>
        <v>51</v>
      </c>
      <c r="MH8" s="49">
        <f ca="1">'BingoCardGenerator.com'!$MS$5</f>
        <v>70</v>
      </c>
      <c r="MI8" s="43"/>
      <c r="MJ8" s="47">
        <f ca="1">'BingoCardGenerator.com'!$MU$5</f>
        <v>12</v>
      </c>
      <c r="MK8" s="48">
        <f ca="1">'BingoCardGenerator.com'!$MV$5</f>
        <v>28</v>
      </c>
      <c r="ML8" s="48">
        <f ca="1">'BingoCardGenerator.com'!$MW$5</f>
        <v>39</v>
      </c>
      <c r="MM8" s="48">
        <f ca="1">'BingoCardGenerator.com'!$MX$5</f>
        <v>47</v>
      </c>
      <c r="MN8" s="49">
        <f ca="1">'BingoCardGenerator.com'!$MY$5</f>
        <v>74</v>
      </c>
      <c r="MO8" s="47">
        <f ca="1">'BingoCardGenerator.com'!$MZ$5</f>
        <v>12</v>
      </c>
      <c r="MP8" s="48">
        <f ca="1">'BingoCardGenerator.com'!$NA$5</f>
        <v>25</v>
      </c>
      <c r="MQ8" s="48">
        <f ca="1">'BingoCardGenerator.com'!$NB$5</f>
        <v>40</v>
      </c>
      <c r="MR8" s="48">
        <f ca="1">'BingoCardGenerator.com'!$NC$5</f>
        <v>51</v>
      </c>
      <c r="MS8" s="49">
        <f ca="1">'BingoCardGenerator.com'!$ND$5</f>
        <v>70</v>
      </c>
      <c r="MT8" s="43"/>
      <c r="MU8" s="47">
        <f ca="1">'BingoCardGenerator.com'!$NF$5</f>
        <v>13</v>
      </c>
      <c r="MV8" s="48">
        <f ca="1">'BingoCardGenerator.com'!$NG$5</f>
        <v>22</v>
      </c>
      <c r="MW8" s="48">
        <f ca="1">'BingoCardGenerator.com'!$NH$5</f>
        <v>45</v>
      </c>
      <c r="MX8" s="48">
        <f ca="1">'BingoCardGenerator.com'!$NI$5</f>
        <v>57</v>
      </c>
      <c r="MY8" s="49">
        <f ca="1">'BingoCardGenerator.com'!$NJ$5</f>
        <v>72</v>
      </c>
      <c r="MZ8" s="47">
        <f ca="1">'BingoCardGenerator.com'!$NK$5</f>
        <v>10</v>
      </c>
      <c r="NA8" s="48">
        <f ca="1">'BingoCardGenerator.com'!$NL$5</f>
        <v>25</v>
      </c>
      <c r="NB8" s="48">
        <f ca="1">'BingoCardGenerator.com'!$NM$5</f>
        <v>37</v>
      </c>
      <c r="NC8" s="48">
        <f ca="1">'BingoCardGenerator.com'!$NN$5</f>
        <v>57</v>
      </c>
      <c r="ND8" s="49">
        <f ca="1">'BingoCardGenerator.com'!$NO$5</f>
        <v>69</v>
      </c>
      <c r="NE8" s="43"/>
      <c r="NF8" s="47">
        <f ca="1">'BingoCardGenerator.com'!$NQ$5</f>
        <v>8</v>
      </c>
      <c r="NG8" s="48">
        <f ca="1">'BingoCardGenerator.com'!$NR$5</f>
        <v>18</v>
      </c>
      <c r="NH8" s="48">
        <f ca="1">'BingoCardGenerator.com'!$NS$5</f>
        <v>35</v>
      </c>
      <c r="NI8" s="48">
        <f ca="1">'BingoCardGenerator.com'!$NT$5</f>
        <v>59</v>
      </c>
      <c r="NJ8" s="49">
        <f ca="1">'BingoCardGenerator.com'!$NU$5</f>
        <v>65</v>
      </c>
      <c r="NK8" s="47">
        <f ca="1">'BingoCardGenerator.com'!$NV$5</f>
        <v>2</v>
      </c>
      <c r="NL8" s="48">
        <f ca="1">'BingoCardGenerator.com'!$NW$5</f>
        <v>21</v>
      </c>
      <c r="NM8" s="48">
        <f ca="1">'BingoCardGenerator.com'!$NX$5</f>
        <v>34</v>
      </c>
      <c r="NN8" s="48">
        <f ca="1">'BingoCardGenerator.com'!$NY$5</f>
        <v>56</v>
      </c>
      <c r="NO8" s="49">
        <f ca="1">'BingoCardGenerator.com'!$NZ$5</f>
        <v>67</v>
      </c>
      <c r="NP8" s="43"/>
      <c r="NQ8" s="47">
        <f ca="1">'BingoCardGenerator.com'!$OB$5</f>
        <v>5</v>
      </c>
      <c r="NR8" s="48">
        <f ca="1">'BingoCardGenerator.com'!$OC$5</f>
        <v>25</v>
      </c>
      <c r="NS8" s="48">
        <f ca="1">'BingoCardGenerator.com'!$OD$5</f>
        <v>41</v>
      </c>
      <c r="NT8" s="48">
        <f ca="1">'BingoCardGenerator.com'!$OE$5</f>
        <v>57</v>
      </c>
      <c r="NU8" s="49">
        <f ca="1">'BingoCardGenerator.com'!$OF$5</f>
        <v>74</v>
      </c>
      <c r="NV8" s="47">
        <f ca="1">'BingoCardGenerator.com'!$OG$5</f>
        <v>5</v>
      </c>
      <c r="NW8" s="48">
        <f ca="1">'BingoCardGenerator.com'!$OH$5</f>
        <v>26</v>
      </c>
      <c r="NX8" s="48">
        <f ca="1">'BingoCardGenerator.com'!$OI$5</f>
        <v>38</v>
      </c>
      <c r="NY8" s="48">
        <f ca="1">'BingoCardGenerator.com'!$OJ$5</f>
        <v>58</v>
      </c>
      <c r="NZ8" s="49">
        <f ca="1">'BingoCardGenerator.com'!$OK$5</f>
        <v>65</v>
      </c>
      <c r="OA8" s="43"/>
      <c r="OB8" s="47">
        <f ca="1">'BingoCardGenerator.com'!$OM$5</f>
        <v>13</v>
      </c>
      <c r="OC8" s="48">
        <f ca="1">'BingoCardGenerator.com'!$ON$5</f>
        <v>28</v>
      </c>
      <c r="OD8" s="48">
        <f ca="1">'BingoCardGenerator.com'!$OO$5</f>
        <v>44</v>
      </c>
      <c r="OE8" s="48">
        <f ca="1">'BingoCardGenerator.com'!$OP$5</f>
        <v>46</v>
      </c>
      <c r="OF8" s="49">
        <f ca="1">'BingoCardGenerator.com'!$OQ$5</f>
        <v>69</v>
      </c>
      <c r="OG8" s="47">
        <f ca="1">'BingoCardGenerator.com'!$OR$5</f>
        <v>7</v>
      </c>
      <c r="OH8" s="48">
        <f ca="1">'BingoCardGenerator.com'!$OS$5</f>
        <v>29</v>
      </c>
      <c r="OI8" s="48">
        <f ca="1">'BingoCardGenerator.com'!$OT$5</f>
        <v>45</v>
      </c>
      <c r="OJ8" s="48">
        <f ca="1">'BingoCardGenerator.com'!$OU$5</f>
        <v>57</v>
      </c>
      <c r="OK8" s="49">
        <f ca="1">'BingoCardGenerator.com'!$OV$5</f>
        <v>63</v>
      </c>
      <c r="OL8" s="43"/>
      <c r="OM8" s="47">
        <f ca="1">'BingoCardGenerator.com'!$OX$5</f>
        <v>11</v>
      </c>
      <c r="ON8" s="48">
        <f ca="1">'BingoCardGenerator.com'!$OY$5</f>
        <v>28</v>
      </c>
      <c r="OO8" s="48">
        <f ca="1">'BingoCardGenerator.com'!$OZ$5</f>
        <v>32</v>
      </c>
      <c r="OP8" s="48">
        <f ca="1">'BingoCardGenerator.com'!$PA$5</f>
        <v>49</v>
      </c>
      <c r="OQ8" s="49">
        <f ca="1">'BingoCardGenerator.com'!$PB$5</f>
        <v>61</v>
      </c>
      <c r="OR8" s="47">
        <f ca="1">'BingoCardGenerator.com'!$PC$5</f>
        <v>15</v>
      </c>
      <c r="OS8" s="48">
        <f ca="1">'BingoCardGenerator.com'!$PD$5</f>
        <v>23</v>
      </c>
      <c r="OT8" s="48">
        <f ca="1">'BingoCardGenerator.com'!$PE$5</f>
        <v>33</v>
      </c>
      <c r="OU8" s="48">
        <f ca="1">'BingoCardGenerator.com'!$PF$5</f>
        <v>52</v>
      </c>
      <c r="OV8" s="49">
        <f ca="1">'BingoCardGenerator.com'!$PG$5</f>
        <v>64</v>
      </c>
      <c r="OW8" s="43"/>
      <c r="OX8" s="47">
        <f ca="1">'BingoCardGenerator.com'!$PI$5</f>
        <v>15</v>
      </c>
      <c r="OY8" s="48">
        <f ca="1">'BingoCardGenerator.com'!$PJ$5</f>
        <v>27</v>
      </c>
      <c r="OZ8" s="48">
        <f ca="1">'BingoCardGenerator.com'!$PK$5</f>
        <v>34</v>
      </c>
      <c r="PA8" s="48">
        <f ca="1">'BingoCardGenerator.com'!$PL$5</f>
        <v>53</v>
      </c>
      <c r="PB8" s="49">
        <f ca="1">'BingoCardGenerator.com'!$PM$5</f>
        <v>69</v>
      </c>
      <c r="PC8" s="47">
        <f ca="1">'BingoCardGenerator.com'!$PN$5</f>
        <v>3</v>
      </c>
      <c r="PD8" s="48">
        <f ca="1">'BingoCardGenerator.com'!$PO$5</f>
        <v>22</v>
      </c>
      <c r="PE8" s="48">
        <f ca="1">'BingoCardGenerator.com'!$PP$5</f>
        <v>42</v>
      </c>
      <c r="PF8" s="48">
        <f ca="1">'BingoCardGenerator.com'!$PQ$5</f>
        <v>59</v>
      </c>
      <c r="PG8" s="49">
        <f ca="1">'BingoCardGenerator.com'!$PR$5</f>
        <v>61</v>
      </c>
      <c r="PH8" s="43"/>
      <c r="PI8" s="47">
        <f ca="1">'BingoCardGenerator.com'!$PT$5</f>
        <v>4</v>
      </c>
      <c r="PJ8" s="48">
        <f ca="1">'BingoCardGenerator.com'!$PU$5</f>
        <v>20</v>
      </c>
      <c r="PK8" s="48">
        <f ca="1">'BingoCardGenerator.com'!$PV$5</f>
        <v>44</v>
      </c>
      <c r="PL8" s="48">
        <f ca="1">'BingoCardGenerator.com'!$PW$5</f>
        <v>55</v>
      </c>
      <c r="PM8" s="49">
        <f ca="1">'BingoCardGenerator.com'!$PX$5</f>
        <v>67</v>
      </c>
      <c r="PN8" s="47">
        <f ca="1">'BingoCardGenerator.com'!$PY$5</f>
        <v>8</v>
      </c>
      <c r="PO8" s="48">
        <f ca="1">'BingoCardGenerator.com'!$PZ$5</f>
        <v>27</v>
      </c>
      <c r="PP8" s="48">
        <f ca="1">'BingoCardGenerator.com'!$QA$5</f>
        <v>38</v>
      </c>
      <c r="PQ8" s="48">
        <f ca="1">'BingoCardGenerator.com'!$QB$5</f>
        <v>54</v>
      </c>
      <c r="PR8" s="49">
        <f ca="1">'BingoCardGenerator.com'!$QC$5</f>
        <v>66</v>
      </c>
      <c r="PS8" s="43"/>
      <c r="PT8" s="47">
        <f ca="1">'BingoCardGenerator.com'!$QE$5</f>
        <v>15</v>
      </c>
      <c r="PU8" s="48">
        <f ca="1">'BingoCardGenerator.com'!$QF$5</f>
        <v>20</v>
      </c>
      <c r="PV8" s="48">
        <f ca="1">'BingoCardGenerator.com'!$QG$5</f>
        <v>37</v>
      </c>
      <c r="PW8" s="48">
        <f ca="1">'BingoCardGenerator.com'!$QH$5</f>
        <v>59</v>
      </c>
      <c r="PX8" s="49">
        <f ca="1">'BingoCardGenerator.com'!$QI$5</f>
        <v>70</v>
      </c>
      <c r="PY8" s="47">
        <f ca="1">'BingoCardGenerator.com'!$QJ$5</f>
        <v>1</v>
      </c>
      <c r="PZ8" s="48">
        <f ca="1">'BingoCardGenerator.com'!$QK$5</f>
        <v>19</v>
      </c>
      <c r="QA8" s="48">
        <f ca="1">'BingoCardGenerator.com'!$QL$5</f>
        <v>40</v>
      </c>
      <c r="QB8" s="48">
        <f ca="1">'BingoCardGenerator.com'!$QM$5</f>
        <v>56</v>
      </c>
      <c r="QC8" s="49">
        <f ca="1">'BingoCardGenerator.com'!$QN$5</f>
        <v>73</v>
      </c>
      <c r="QD8" s="43"/>
      <c r="QE8" s="47">
        <f ca="1">'BingoCardGenerator.com'!$QP$5</f>
        <v>14</v>
      </c>
      <c r="QF8" s="48">
        <f ca="1">'BingoCardGenerator.com'!$QQ$5</f>
        <v>23</v>
      </c>
      <c r="QG8" s="48">
        <f ca="1">'BingoCardGenerator.com'!$QR$5</f>
        <v>40</v>
      </c>
      <c r="QH8" s="48">
        <f ca="1">'BingoCardGenerator.com'!$QS$5</f>
        <v>57</v>
      </c>
      <c r="QI8" s="49">
        <f ca="1">'BingoCardGenerator.com'!$QT$5</f>
        <v>75</v>
      </c>
      <c r="QJ8" s="47">
        <f ca="1">'BingoCardGenerator.com'!$QU$5</f>
        <v>9</v>
      </c>
      <c r="QK8" s="48">
        <f ca="1">'BingoCardGenerator.com'!$QV$5</f>
        <v>19</v>
      </c>
      <c r="QL8" s="48">
        <f ca="1">'BingoCardGenerator.com'!$QW$5</f>
        <v>44</v>
      </c>
      <c r="QM8" s="48">
        <f ca="1">'BingoCardGenerator.com'!$QX$5</f>
        <v>48</v>
      </c>
      <c r="QN8" s="49">
        <f ca="1">'BingoCardGenerator.com'!$QY$5</f>
        <v>73</v>
      </c>
      <c r="QO8" s="43"/>
      <c r="QP8" s="47">
        <f ca="1">'BingoCardGenerator.com'!$RA$5</f>
        <v>1</v>
      </c>
      <c r="QQ8" s="48">
        <f ca="1">'BingoCardGenerator.com'!$RB$5</f>
        <v>18</v>
      </c>
      <c r="QR8" s="48">
        <f ca="1">'BingoCardGenerator.com'!$RC$5</f>
        <v>43</v>
      </c>
      <c r="QS8" s="48">
        <f ca="1">'BingoCardGenerator.com'!$RD$5</f>
        <v>60</v>
      </c>
      <c r="QT8" s="49">
        <f ca="1">'BingoCardGenerator.com'!$RE$5</f>
        <v>75</v>
      </c>
      <c r="QU8" s="47">
        <f ca="1">'BingoCardGenerator.com'!$RF$5</f>
        <v>6</v>
      </c>
      <c r="QV8" s="48">
        <f ca="1">'BingoCardGenerator.com'!$RG$5</f>
        <v>25</v>
      </c>
      <c r="QW8" s="48">
        <f ca="1">'BingoCardGenerator.com'!$RH$5</f>
        <v>34</v>
      </c>
      <c r="QX8" s="48">
        <f ca="1">'BingoCardGenerator.com'!$RI$5</f>
        <v>57</v>
      </c>
      <c r="QY8" s="49">
        <f ca="1">'BingoCardGenerator.com'!$RJ$5</f>
        <v>69</v>
      </c>
      <c r="QZ8" s="43"/>
      <c r="RA8" s="47">
        <f ca="1">'BingoCardGenerator.com'!$RL$5</f>
        <v>10</v>
      </c>
      <c r="RB8" s="48">
        <f ca="1">'BingoCardGenerator.com'!$RM$5</f>
        <v>28</v>
      </c>
      <c r="RC8" s="48">
        <f ca="1">'BingoCardGenerator.com'!$RN$5</f>
        <v>43</v>
      </c>
      <c r="RD8" s="48">
        <f ca="1">'BingoCardGenerator.com'!$RO$5</f>
        <v>48</v>
      </c>
      <c r="RE8" s="49">
        <f ca="1">'BingoCardGenerator.com'!$RP$5</f>
        <v>62</v>
      </c>
      <c r="RF8" s="47">
        <f ca="1">'BingoCardGenerator.com'!$RQ$5</f>
        <v>7</v>
      </c>
      <c r="RG8" s="48">
        <f ca="1">'BingoCardGenerator.com'!$RR$5</f>
        <v>25</v>
      </c>
      <c r="RH8" s="48">
        <f ca="1">'BingoCardGenerator.com'!$RS$5</f>
        <v>36</v>
      </c>
      <c r="RI8" s="48">
        <f ca="1">'BingoCardGenerator.com'!$RT$5</f>
        <v>58</v>
      </c>
      <c r="RJ8" s="49">
        <f ca="1">'BingoCardGenerator.com'!$RU$5</f>
        <v>72</v>
      </c>
      <c r="RK8" s="43"/>
      <c r="RL8" s="47">
        <f ca="1">'BingoCardGenerator.com'!$RW$5</f>
        <v>1</v>
      </c>
      <c r="RM8" s="48">
        <f ca="1">'BingoCardGenerator.com'!$RX$5</f>
        <v>19</v>
      </c>
      <c r="RN8" s="48">
        <f ca="1">'BingoCardGenerator.com'!$RY$5</f>
        <v>43</v>
      </c>
      <c r="RO8" s="48">
        <f ca="1">'BingoCardGenerator.com'!$RZ$5</f>
        <v>58</v>
      </c>
      <c r="RP8" s="49">
        <f ca="1">'BingoCardGenerator.com'!$SA$5</f>
        <v>67</v>
      </c>
      <c r="RQ8" s="47">
        <f ca="1">'BingoCardGenerator.com'!$SB$5</f>
        <v>6</v>
      </c>
      <c r="RR8" s="48">
        <f ca="1">'BingoCardGenerator.com'!$SC$5</f>
        <v>29</v>
      </c>
      <c r="RS8" s="48">
        <f ca="1">'BingoCardGenerator.com'!$SD$5</f>
        <v>33</v>
      </c>
      <c r="RT8" s="48">
        <f ca="1">'BingoCardGenerator.com'!$SE$5</f>
        <v>52</v>
      </c>
      <c r="RU8" s="49">
        <f ca="1">'BingoCardGenerator.com'!$SF$5</f>
        <v>75</v>
      </c>
      <c r="RV8" s="43"/>
      <c r="RW8" s="47">
        <f ca="1">'BingoCardGenerator.com'!$SH$5</f>
        <v>15</v>
      </c>
      <c r="RX8" s="48">
        <f ca="1">'BingoCardGenerator.com'!$SI$5</f>
        <v>18</v>
      </c>
      <c r="RY8" s="48">
        <f ca="1">'BingoCardGenerator.com'!$SJ$5</f>
        <v>41</v>
      </c>
      <c r="RZ8" s="48">
        <f ca="1">'BingoCardGenerator.com'!$SK$5</f>
        <v>51</v>
      </c>
      <c r="SA8" s="49">
        <f ca="1">'BingoCardGenerator.com'!$SL$5</f>
        <v>70</v>
      </c>
      <c r="SB8" s="47">
        <f ca="1">'BingoCardGenerator.com'!$SM$5</f>
        <v>9</v>
      </c>
      <c r="SC8" s="48">
        <f ca="1">'BingoCardGenerator.com'!$SN$5</f>
        <v>30</v>
      </c>
      <c r="SD8" s="48">
        <f ca="1">'BingoCardGenerator.com'!$SO$5</f>
        <v>37</v>
      </c>
      <c r="SE8" s="48">
        <f ca="1">'BingoCardGenerator.com'!$SP$5</f>
        <v>47</v>
      </c>
      <c r="SF8" s="49">
        <f ca="1">'BingoCardGenerator.com'!$SQ$5</f>
        <v>61</v>
      </c>
      <c r="SG8" s="43"/>
      <c r="SH8" s="47">
        <f ca="1">'BingoCardGenerator.com'!$SS$5</f>
        <v>7</v>
      </c>
      <c r="SI8" s="48">
        <f ca="1">'BingoCardGenerator.com'!$ST$5</f>
        <v>29</v>
      </c>
      <c r="SJ8" s="48">
        <f ca="1">'BingoCardGenerator.com'!$SU$5</f>
        <v>41</v>
      </c>
      <c r="SK8" s="48">
        <f ca="1">'BingoCardGenerator.com'!$SV$5</f>
        <v>51</v>
      </c>
      <c r="SL8" s="49">
        <f ca="1">'BingoCardGenerator.com'!$SW$5</f>
        <v>65</v>
      </c>
      <c r="SM8" s="47">
        <f ca="1">'BingoCardGenerator.com'!$SX$5</f>
        <v>6</v>
      </c>
      <c r="SN8" s="48">
        <f ca="1">'BingoCardGenerator.com'!$SY$5</f>
        <v>16</v>
      </c>
      <c r="SO8" s="48">
        <f ca="1">'BingoCardGenerator.com'!$SZ$5</f>
        <v>37</v>
      </c>
      <c r="SP8" s="48">
        <f ca="1">'BingoCardGenerator.com'!$TA$5</f>
        <v>59</v>
      </c>
      <c r="SQ8" s="49">
        <f ca="1">'BingoCardGenerator.com'!$TB$5</f>
        <v>65</v>
      </c>
      <c r="SR8" s="43"/>
      <c r="SS8" s="47">
        <f ca="1">'BingoCardGenerator.com'!$TD$5</f>
        <v>2</v>
      </c>
      <c r="ST8" s="48">
        <f ca="1">'BingoCardGenerator.com'!$TE$5</f>
        <v>24</v>
      </c>
      <c r="SU8" s="48">
        <f ca="1">'BingoCardGenerator.com'!$TF$5</f>
        <v>39</v>
      </c>
      <c r="SV8" s="48">
        <f ca="1">'BingoCardGenerator.com'!$TG$5</f>
        <v>58</v>
      </c>
      <c r="SW8" s="49">
        <f ca="1">'BingoCardGenerator.com'!$TH$5</f>
        <v>71</v>
      </c>
      <c r="SX8" s="47">
        <f ca="1">'BingoCardGenerator.com'!$TI$5</f>
        <v>9</v>
      </c>
      <c r="SY8" s="48">
        <f ca="1">'BingoCardGenerator.com'!$TJ$5</f>
        <v>25</v>
      </c>
      <c r="SZ8" s="48">
        <f ca="1">'BingoCardGenerator.com'!$TK$5</f>
        <v>40</v>
      </c>
      <c r="TA8" s="48">
        <f ca="1">'BingoCardGenerator.com'!$TL$5</f>
        <v>48</v>
      </c>
      <c r="TB8" s="49">
        <f ca="1">'BingoCardGenerator.com'!$TM$5</f>
        <v>63</v>
      </c>
      <c r="TC8" s="43"/>
      <c r="TD8" s="47">
        <f ca="1">'BingoCardGenerator.com'!$TO$5</f>
        <v>10</v>
      </c>
      <c r="TE8" s="48">
        <f ca="1">'BingoCardGenerator.com'!$TP$5</f>
        <v>17</v>
      </c>
      <c r="TF8" s="48">
        <f ca="1">'BingoCardGenerator.com'!$TQ$5</f>
        <v>45</v>
      </c>
      <c r="TG8" s="48">
        <f ca="1">'BingoCardGenerator.com'!$TR$5</f>
        <v>60</v>
      </c>
      <c r="TH8" s="49">
        <f ca="1">'BingoCardGenerator.com'!$TS$5</f>
        <v>75</v>
      </c>
      <c r="TI8" s="47">
        <f ca="1">'BingoCardGenerator.com'!$TT$5</f>
        <v>10</v>
      </c>
      <c r="TJ8" s="48">
        <f ca="1">'BingoCardGenerator.com'!$TU$5</f>
        <v>27</v>
      </c>
      <c r="TK8" s="48">
        <f ca="1">'BingoCardGenerator.com'!$TV$5</f>
        <v>36</v>
      </c>
      <c r="TL8" s="48">
        <f ca="1">'BingoCardGenerator.com'!$TW$5</f>
        <v>48</v>
      </c>
      <c r="TM8" s="49">
        <f ca="1">'BingoCardGenerator.com'!$TX$5</f>
        <v>72</v>
      </c>
      <c r="TN8" s="43"/>
      <c r="TO8" s="47">
        <f ca="1">'BingoCardGenerator.com'!$TZ$5</f>
        <v>12</v>
      </c>
      <c r="TP8" s="48">
        <f ca="1">'BingoCardGenerator.com'!$UA$5</f>
        <v>26</v>
      </c>
      <c r="TQ8" s="48">
        <f ca="1">'BingoCardGenerator.com'!$UB$5</f>
        <v>38</v>
      </c>
      <c r="TR8" s="48">
        <f ca="1">'BingoCardGenerator.com'!$UC$5</f>
        <v>60</v>
      </c>
      <c r="TS8" s="49">
        <f ca="1">'BingoCardGenerator.com'!$UD$5</f>
        <v>73</v>
      </c>
      <c r="TT8" s="47">
        <f ca="1">'BingoCardGenerator.com'!$UE$5</f>
        <v>13</v>
      </c>
      <c r="TU8" s="48">
        <f ca="1">'BingoCardGenerator.com'!$UF$5</f>
        <v>24</v>
      </c>
      <c r="TV8" s="48">
        <f ca="1">'BingoCardGenerator.com'!$UG$5</f>
        <v>38</v>
      </c>
      <c r="TW8" s="48">
        <f ca="1">'BingoCardGenerator.com'!$UH$5</f>
        <v>55</v>
      </c>
      <c r="TX8" s="49">
        <f ca="1">'BingoCardGenerator.com'!$UI$5</f>
        <v>74</v>
      </c>
      <c r="TY8" s="43"/>
      <c r="TZ8" s="47">
        <f ca="1">'BingoCardGenerator.com'!$UK$5</f>
        <v>6</v>
      </c>
      <c r="UA8" s="48">
        <f ca="1">'BingoCardGenerator.com'!$UL$5</f>
        <v>21</v>
      </c>
      <c r="UB8" s="48">
        <f ca="1">'BingoCardGenerator.com'!$UM$5</f>
        <v>43</v>
      </c>
      <c r="UC8" s="48">
        <f ca="1">'BingoCardGenerator.com'!$UN$5</f>
        <v>57</v>
      </c>
      <c r="UD8" s="49">
        <f ca="1">'BingoCardGenerator.com'!$UO$5</f>
        <v>63</v>
      </c>
    </row>
    <row r="9" spans="1:550" s="6" customFormat="1" ht="70.5" customHeight="1" thickBot="1">
      <c r="A9" s="52">
        <f ca="1">'BingoCardGenerator.com'!$L$6</f>
        <v>3</v>
      </c>
      <c r="B9" s="53">
        <f ca="1">'BingoCardGenerator.com'!$M$6</f>
        <v>21</v>
      </c>
      <c r="C9" s="53">
        <f ca="1">'BingoCardGenerator.com'!$N$6</f>
        <v>38</v>
      </c>
      <c r="D9" s="53">
        <f ca="1">'BingoCardGenerator.com'!$O$6</f>
        <v>49</v>
      </c>
      <c r="E9" s="54">
        <f ca="1">'BingoCardGenerator.com'!$P$6</f>
        <v>67</v>
      </c>
      <c r="F9" s="43"/>
      <c r="G9" s="52">
        <f ca="1">'BingoCardGenerator.com'!$R$6</f>
        <v>9</v>
      </c>
      <c r="H9" s="53">
        <f ca="1">'BingoCardGenerator.com'!$S$6</f>
        <v>29</v>
      </c>
      <c r="I9" s="53">
        <f ca="1">'BingoCardGenerator.com'!$T$6</f>
        <v>40</v>
      </c>
      <c r="J9" s="53">
        <f ca="1">'BingoCardGenerator.com'!$U$6</f>
        <v>55</v>
      </c>
      <c r="K9" s="54">
        <f ca="1">'BingoCardGenerator.com'!$V$6</f>
        <v>68</v>
      </c>
      <c r="L9" s="52">
        <f ca="1">'BingoCardGenerator.com'!$W$6</f>
        <v>1</v>
      </c>
      <c r="M9" s="53">
        <f ca="1">'BingoCardGenerator.com'!$X$6</f>
        <v>20</v>
      </c>
      <c r="N9" s="53">
        <f ca="1">'BingoCardGenerator.com'!$Y$6</f>
        <v>32</v>
      </c>
      <c r="O9" s="53">
        <f ca="1">'BingoCardGenerator.com'!$Z$6</f>
        <v>56</v>
      </c>
      <c r="P9" s="54">
        <f ca="1">'BingoCardGenerator.com'!$AA$6</f>
        <v>67</v>
      </c>
      <c r="Q9" s="43"/>
      <c r="R9" s="52">
        <f ca="1">'BingoCardGenerator.com'!$AC$6</f>
        <v>2</v>
      </c>
      <c r="S9" s="53">
        <f ca="1">'BingoCardGenerator.com'!$AD$6</f>
        <v>24</v>
      </c>
      <c r="T9" s="53">
        <f ca="1">'BingoCardGenerator.com'!$AE$6</f>
        <v>45</v>
      </c>
      <c r="U9" s="53">
        <f ca="1">'BingoCardGenerator.com'!$AF$6</f>
        <v>50</v>
      </c>
      <c r="V9" s="54">
        <f ca="1">'BingoCardGenerator.com'!$AG$6</f>
        <v>74</v>
      </c>
      <c r="W9" s="52">
        <f ca="1">'BingoCardGenerator.com'!$AH$6</f>
        <v>8</v>
      </c>
      <c r="X9" s="53">
        <f ca="1">'BingoCardGenerator.com'!$AI$6</f>
        <v>28</v>
      </c>
      <c r="Y9" s="53">
        <f ca="1">'BingoCardGenerator.com'!$AJ$6</f>
        <v>34</v>
      </c>
      <c r="Z9" s="53">
        <f ca="1">'BingoCardGenerator.com'!$AK$6</f>
        <v>60</v>
      </c>
      <c r="AA9" s="54">
        <f ca="1">'BingoCardGenerator.com'!$AL$6</f>
        <v>64</v>
      </c>
      <c r="AB9" s="43"/>
      <c r="AC9" s="52">
        <f ca="1">'BingoCardGenerator.com'!$AN$6</f>
        <v>4</v>
      </c>
      <c r="AD9" s="53">
        <f ca="1">'BingoCardGenerator.com'!$AO$6</f>
        <v>24</v>
      </c>
      <c r="AE9" s="53">
        <f ca="1">'BingoCardGenerator.com'!$AP$6</f>
        <v>32</v>
      </c>
      <c r="AF9" s="53">
        <f ca="1">'BingoCardGenerator.com'!$AQ$6</f>
        <v>52</v>
      </c>
      <c r="AG9" s="54">
        <f ca="1">'BingoCardGenerator.com'!$AR$6</f>
        <v>68</v>
      </c>
      <c r="AH9" s="52">
        <f ca="1">'BingoCardGenerator.com'!$AS$6</f>
        <v>2</v>
      </c>
      <c r="AI9" s="53">
        <f ca="1">'BingoCardGenerator.com'!$AT$6</f>
        <v>19</v>
      </c>
      <c r="AJ9" s="53">
        <f ca="1">'BingoCardGenerator.com'!$AU$6</f>
        <v>44</v>
      </c>
      <c r="AK9" s="53">
        <f ca="1">'BingoCardGenerator.com'!$AV$6</f>
        <v>52</v>
      </c>
      <c r="AL9" s="54">
        <f ca="1">'BingoCardGenerator.com'!$AW$6</f>
        <v>63</v>
      </c>
      <c r="AM9" s="43"/>
      <c r="AN9" s="52">
        <f ca="1">'BingoCardGenerator.com'!$AY$6</f>
        <v>10</v>
      </c>
      <c r="AO9" s="53">
        <f ca="1">'BingoCardGenerator.com'!$AZ$6</f>
        <v>29</v>
      </c>
      <c r="AP9" s="53">
        <f ca="1">'BingoCardGenerator.com'!$BA$6</f>
        <v>43</v>
      </c>
      <c r="AQ9" s="53">
        <f ca="1">'BingoCardGenerator.com'!$BB$6</f>
        <v>48</v>
      </c>
      <c r="AR9" s="54">
        <f ca="1">'BingoCardGenerator.com'!$BC$6</f>
        <v>66</v>
      </c>
      <c r="AS9" s="52">
        <f ca="1">'BingoCardGenerator.com'!$BD$6</f>
        <v>14</v>
      </c>
      <c r="AT9" s="53">
        <f ca="1">'BingoCardGenerator.com'!$BE$6</f>
        <v>27</v>
      </c>
      <c r="AU9" s="53">
        <f ca="1">'BingoCardGenerator.com'!$BF$6</f>
        <v>31</v>
      </c>
      <c r="AV9" s="53">
        <f ca="1">'BingoCardGenerator.com'!$BG$6</f>
        <v>46</v>
      </c>
      <c r="AW9" s="54">
        <f ca="1">'BingoCardGenerator.com'!$BH$6</f>
        <v>61</v>
      </c>
      <c r="AX9" s="43"/>
      <c r="AY9" s="52">
        <f ca="1">'BingoCardGenerator.com'!$BJ$6</f>
        <v>9</v>
      </c>
      <c r="AZ9" s="53">
        <f ca="1">'BingoCardGenerator.com'!$BK$6</f>
        <v>23</v>
      </c>
      <c r="BA9" s="53">
        <f ca="1">'BingoCardGenerator.com'!$BL$6</f>
        <v>38</v>
      </c>
      <c r="BB9" s="53">
        <f ca="1">'BingoCardGenerator.com'!$BM$6</f>
        <v>55</v>
      </c>
      <c r="BC9" s="54">
        <f ca="1">'BingoCardGenerator.com'!$BN$6</f>
        <v>64</v>
      </c>
      <c r="BD9" s="52">
        <f ca="1">'BingoCardGenerator.com'!$BO$6</f>
        <v>6</v>
      </c>
      <c r="BE9" s="53">
        <f ca="1">'BingoCardGenerator.com'!$BP$6</f>
        <v>17</v>
      </c>
      <c r="BF9" s="53">
        <f ca="1">'BingoCardGenerator.com'!$BQ$6</f>
        <v>44</v>
      </c>
      <c r="BG9" s="53">
        <f ca="1">'BingoCardGenerator.com'!$BR$6</f>
        <v>55</v>
      </c>
      <c r="BH9" s="54">
        <f ca="1">'BingoCardGenerator.com'!$BS$6</f>
        <v>66</v>
      </c>
      <c r="BI9" s="43"/>
      <c r="BJ9" s="52">
        <f ca="1">'BingoCardGenerator.com'!$BU$6</f>
        <v>9</v>
      </c>
      <c r="BK9" s="53">
        <f ca="1">'BingoCardGenerator.com'!$BV$6</f>
        <v>19</v>
      </c>
      <c r="BL9" s="53">
        <f ca="1">'BingoCardGenerator.com'!$BW$6</f>
        <v>35</v>
      </c>
      <c r="BM9" s="53">
        <f ca="1">'BingoCardGenerator.com'!$BX$6</f>
        <v>51</v>
      </c>
      <c r="BN9" s="54">
        <f ca="1">'BingoCardGenerator.com'!$BY$6</f>
        <v>69</v>
      </c>
      <c r="BO9" s="52">
        <f ca="1">'BingoCardGenerator.com'!$BZ$6</f>
        <v>13</v>
      </c>
      <c r="BP9" s="53">
        <f ca="1">'BingoCardGenerator.com'!$CA$6</f>
        <v>29</v>
      </c>
      <c r="BQ9" s="53">
        <f ca="1">'BingoCardGenerator.com'!$CB$6</f>
        <v>40</v>
      </c>
      <c r="BR9" s="53">
        <f ca="1">'BingoCardGenerator.com'!$CC$6</f>
        <v>57</v>
      </c>
      <c r="BS9" s="54">
        <f ca="1">'BingoCardGenerator.com'!$CD$6</f>
        <v>64</v>
      </c>
      <c r="BT9" s="43"/>
      <c r="BU9" s="52">
        <f ca="1">'BingoCardGenerator.com'!$CF$6</f>
        <v>11</v>
      </c>
      <c r="BV9" s="53">
        <f ca="1">'BingoCardGenerator.com'!$CG$6</f>
        <v>28</v>
      </c>
      <c r="BW9" s="53">
        <f ca="1">'BingoCardGenerator.com'!$CH$6</f>
        <v>33</v>
      </c>
      <c r="BX9" s="53">
        <f ca="1">'BingoCardGenerator.com'!$CI$6</f>
        <v>46</v>
      </c>
      <c r="BY9" s="54">
        <f ca="1">'BingoCardGenerator.com'!$CJ$6</f>
        <v>71</v>
      </c>
      <c r="BZ9" s="52">
        <f ca="1">'BingoCardGenerator.com'!$CK$6</f>
        <v>10</v>
      </c>
      <c r="CA9" s="53">
        <f ca="1">'BingoCardGenerator.com'!$CL$6</f>
        <v>22</v>
      </c>
      <c r="CB9" s="53">
        <f ca="1">'BingoCardGenerator.com'!$CM$6</f>
        <v>36</v>
      </c>
      <c r="CC9" s="53">
        <f ca="1">'BingoCardGenerator.com'!$CN$6</f>
        <v>60</v>
      </c>
      <c r="CD9" s="54">
        <f ca="1">'BingoCardGenerator.com'!$CO$6</f>
        <v>67</v>
      </c>
      <c r="CE9" s="43"/>
      <c r="CF9" s="52">
        <f ca="1">'BingoCardGenerator.com'!$CQ$6</f>
        <v>3</v>
      </c>
      <c r="CG9" s="53">
        <f ca="1">'BingoCardGenerator.com'!$CR$6</f>
        <v>16</v>
      </c>
      <c r="CH9" s="53">
        <f ca="1">'BingoCardGenerator.com'!$CS$6</f>
        <v>42</v>
      </c>
      <c r="CI9" s="53">
        <f ca="1">'BingoCardGenerator.com'!$CT$6</f>
        <v>50</v>
      </c>
      <c r="CJ9" s="54">
        <f ca="1">'BingoCardGenerator.com'!$CU$6</f>
        <v>75</v>
      </c>
      <c r="CK9" s="52">
        <f ca="1">'BingoCardGenerator.com'!$CV$6</f>
        <v>10</v>
      </c>
      <c r="CL9" s="53">
        <f ca="1">'BingoCardGenerator.com'!$CW$6</f>
        <v>29</v>
      </c>
      <c r="CM9" s="53">
        <f ca="1">'BingoCardGenerator.com'!$CX$6</f>
        <v>32</v>
      </c>
      <c r="CN9" s="53">
        <f ca="1">'BingoCardGenerator.com'!$CY$6</f>
        <v>47</v>
      </c>
      <c r="CO9" s="54">
        <f ca="1">'BingoCardGenerator.com'!$CZ$6</f>
        <v>61</v>
      </c>
      <c r="CP9" s="43"/>
      <c r="CQ9" s="52">
        <f ca="1">'BingoCardGenerator.com'!$DB$6</f>
        <v>3</v>
      </c>
      <c r="CR9" s="53">
        <f ca="1">'BingoCardGenerator.com'!$DC$6</f>
        <v>16</v>
      </c>
      <c r="CS9" s="53">
        <f ca="1">'BingoCardGenerator.com'!$DD$6</f>
        <v>36</v>
      </c>
      <c r="CT9" s="53">
        <f ca="1">'BingoCardGenerator.com'!$DE$6</f>
        <v>48</v>
      </c>
      <c r="CU9" s="54">
        <f ca="1">'BingoCardGenerator.com'!$DF$6</f>
        <v>69</v>
      </c>
      <c r="CV9" s="52">
        <f ca="1">'BingoCardGenerator.com'!$DG$6</f>
        <v>3</v>
      </c>
      <c r="CW9" s="53">
        <f ca="1">'BingoCardGenerator.com'!$DH$6</f>
        <v>19</v>
      </c>
      <c r="CX9" s="53">
        <f ca="1">'BingoCardGenerator.com'!$DI$6</f>
        <v>44</v>
      </c>
      <c r="CY9" s="53">
        <f ca="1">'BingoCardGenerator.com'!$DJ$6</f>
        <v>49</v>
      </c>
      <c r="CZ9" s="54">
        <f ca="1">'BingoCardGenerator.com'!$DK$6</f>
        <v>67</v>
      </c>
      <c r="DA9" s="43"/>
      <c r="DB9" s="52">
        <f ca="1">'BingoCardGenerator.com'!$DM$6</f>
        <v>10</v>
      </c>
      <c r="DC9" s="53">
        <f ca="1">'BingoCardGenerator.com'!$DN$6</f>
        <v>25</v>
      </c>
      <c r="DD9" s="53">
        <f ca="1">'BingoCardGenerator.com'!$DO$6</f>
        <v>45</v>
      </c>
      <c r="DE9" s="53">
        <f ca="1">'BingoCardGenerator.com'!$DP$6</f>
        <v>48</v>
      </c>
      <c r="DF9" s="54">
        <f ca="1">'BingoCardGenerator.com'!$DQ$6</f>
        <v>67</v>
      </c>
      <c r="DG9" s="52">
        <f ca="1">'BingoCardGenerator.com'!$DR$6</f>
        <v>5</v>
      </c>
      <c r="DH9" s="53">
        <f ca="1">'BingoCardGenerator.com'!$DS$6</f>
        <v>27</v>
      </c>
      <c r="DI9" s="53">
        <f ca="1">'BingoCardGenerator.com'!$DT$6</f>
        <v>37</v>
      </c>
      <c r="DJ9" s="53">
        <f ca="1">'BingoCardGenerator.com'!$DU$6</f>
        <v>51</v>
      </c>
      <c r="DK9" s="54">
        <f ca="1">'BingoCardGenerator.com'!$DV$6</f>
        <v>61</v>
      </c>
      <c r="DL9" s="43"/>
      <c r="DM9" s="52">
        <f ca="1">'BingoCardGenerator.com'!$DX$6</f>
        <v>7</v>
      </c>
      <c r="DN9" s="53">
        <f ca="1">'BingoCardGenerator.com'!$DY$6</f>
        <v>27</v>
      </c>
      <c r="DO9" s="53">
        <f ca="1">'BingoCardGenerator.com'!$DZ$6</f>
        <v>38</v>
      </c>
      <c r="DP9" s="53">
        <f ca="1">'BingoCardGenerator.com'!$EA$6</f>
        <v>46</v>
      </c>
      <c r="DQ9" s="54">
        <f ca="1">'BingoCardGenerator.com'!$EB$6</f>
        <v>69</v>
      </c>
      <c r="DR9" s="52">
        <f ca="1">'BingoCardGenerator.com'!$EC$6</f>
        <v>9</v>
      </c>
      <c r="DS9" s="53">
        <f ca="1">'BingoCardGenerator.com'!$ED$6</f>
        <v>29</v>
      </c>
      <c r="DT9" s="53">
        <f ca="1">'BingoCardGenerator.com'!$EE$6</f>
        <v>32</v>
      </c>
      <c r="DU9" s="53">
        <f ca="1">'BingoCardGenerator.com'!$EF$6</f>
        <v>52</v>
      </c>
      <c r="DV9" s="54">
        <f ca="1">'BingoCardGenerator.com'!$EG$6</f>
        <v>62</v>
      </c>
      <c r="DW9" s="43"/>
      <c r="DX9" s="52">
        <f ca="1">'BingoCardGenerator.com'!$EI$6</f>
        <v>7</v>
      </c>
      <c r="DY9" s="53">
        <f ca="1">'BingoCardGenerator.com'!$EJ$6</f>
        <v>21</v>
      </c>
      <c r="DZ9" s="53">
        <f ca="1">'BingoCardGenerator.com'!$EK$6</f>
        <v>37</v>
      </c>
      <c r="EA9" s="53">
        <f ca="1">'BingoCardGenerator.com'!$EL$6</f>
        <v>51</v>
      </c>
      <c r="EB9" s="54">
        <f ca="1">'BingoCardGenerator.com'!$EM$6</f>
        <v>61</v>
      </c>
      <c r="EC9" s="52">
        <f ca="1">'BingoCardGenerator.com'!$EN$6</f>
        <v>2</v>
      </c>
      <c r="ED9" s="53">
        <f ca="1">'BingoCardGenerator.com'!$EO$6</f>
        <v>20</v>
      </c>
      <c r="EE9" s="53">
        <f ca="1">'BingoCardGenerator.com'!$EP$6</f>
        <v>43</v>
      </c>
      <c r="EF9" s="53">
        <f ca="1">'BingoCardGenerator.com'!$EQ$6</f>
        <v>54</v>
      </c>
      <c r="EG9" s="54">
        <f ca="1">'BingoCardGenerator.com'!$ER$6</f>
        <v>68</v>
      </c>
      <c r="EH9" s="43"/>
      <c r="EI9" s="52">
        <f ca="1">'BingoCardGenerator.com'!$ET$6</f>
        <v>14</v>
      </c>
      <c r="EJ9" s="53">
        <f ca="1">'BingoCardGenerator.com'!$EU$6</f>
        <v>22</v>
      </c>
      <c r="EK9" s="53">
        <f ca="1">'BingoCardGenerator.com'!$EV$6</f>
        <v>42</v>
      </c>
      <c r="EL9" s="53">
        <f ca="1">'BingoCardGenerator.com'!$EW$6</f>
        <v>48</v>
      </c>
      <c r="EM9" s="54">
        <f ca="1">'BingoCardGenerator.com'!$EX$6</f>
        <v>72</v>
      </c>
      <c r="EN9" s="52">
        <f ca="1">'BingoCardGenerator.com'!$EY$6</f>
        <v>13</v>
      </c>
      <c r="EO9" s="53">
        <f ca="1">'BingoCardGenerator.com'!$EZ$6</f>
        <v>28</v>
      </c>
      <c r="EP9" s="53">
        <f ca="1">'BingoCardGenerator.com'!$FA$6</f>
        <v>32</v>
      </c>
      <c r="EQ9" s="53">
        <f ca="1">'BingoCardGenerator.com'!$FB$6</f>
        <v>53</v>
      </c>
      <c r="ER9" s="54">
        <f ca="1">'BingoCardGenerator.com'!$FC$6</f>
        <v>72</v>
      </c>
      <c r="ES9" s="43"/>
      <c r="ET9" s="52">
        <f ca="1">'BingoCardGenerator.com'!$FE$6</f>
        <v>6</v>
      </c>
      <c r="EU9" s="53">
        <f ca="1">'BingoCardGenerator.com'!$FF$6</f>
        <v>27</v>
      </c>
      <c r="EV9" s="53">
        <f ca="1">'BingoCardGenerator.com'!$FG$6</f>
        <v>38</v>
      </c>
      <c r="EW9" s="53">
        <f ca="1">'BingoCardGenerator.com'!$FH$6</f>
        <v>56</v>
      </c>
      <c r="EX9" s="54">
        <f ca="1">'BingoCardGenerator.com'!$FI$6</f>
        <v>72</v>
      </c>
      <c r="EY9" s="52">
        <f ca="1">'BingoCardGenerator.com'!$FJ$6</f>
        <v>4</v>
      </c>
      <c r="EZ9" s="53">
        <f ca="1">'BingoCardGenerator.com'!$FK$6</f>
        <v>21</v>
      </c>
      <c r="FA9" s="53">
        <f ca="1">'BingoCardGenerator.com'!$FL$6</f>
        <v>44</v>
      </c>
      <c r="FB9" s="53">
        <f ca="1">'BingoCardGenerator.com'!$FM$6</f>
        <v>50</v>
      </c>
      <c r="FC9" s="54">
        <f ca="1">'BingoCardGenerator.com'!$FN$6</f>
        <v>66</v>
      </c>
      <c r="FD9" s="43"/>
      <c r="FE9" s="52">
        <f ca="1">'BingoCardGenerator.com'!$FP$6</f>
        <v>2</v>
      </c>
      <c r="FF9" s="53">
        <f ca="1">'BingoCardGenerator.com'!$FQ$6</f>
        <v>25</v>
      </c>
      <c r="FG9" s="53">
        <f ca="1">'BingoCardGenerator.com'!$FR$6</f>
        <v>37</v>
      </c>
      <c r="FH9" s="53">
        <f ca="1">'BingoCardGenerator.com'!$FS$6</f>
        <v>51</v>
      </c>
      <c r="FI9" s="54">
        <f ca="1">'BingoCardGenerator.com'!$FT$6</f>
        <v>69</v>
      </c>
      <c r="FJ9" s="52">
        <f ca="1">'BingoCardGenerator.com'!$FU$6</f>
        <v>10</v>
      </c>
      <c r="FK9" s="53">
        <f ca="1">'BingoCardGenerator.com'!$FV$6</f>
        <v>20</v>
      </c>
      <c r="FL9" s="53">
        <f ca="1">'BingoCardGenerator.com'!$FW$6</f>
        <v>45</v>
      </c>
      <c r="FM9" s="53">
        <f ca="1">'BingoCardGenerator.com'!$FX$6</f>
        <v>58</v>
      </c>
      <c r="FN9" s="54">
        <f ca="1">'BingoCardGenerator.com'!$FY$6</f>
        <v>65</v>
      </c>
      <c r="FO9" s="43"/>
      <c r="FP9" s="52">
        <f ca="1">'BingoCardGenerator.com'!$GA$6</f>
        <v>4</v>
      </c>
      <c r="FQ9" s="53">
        <f ca="1">'BingoCardGenerator.com'!$GB$6</f>
        <v>19</v>
      </c>
      <c r="FR9" s="53">
        <f ca="1">'BingoCardGenerator.com'!$GC$6</f>
        <v>41</v>
      </c>
      <c r="FS9" s="53">
        <f ca="1">'BingoCardGenerator.com'!$GD$6</f>
        <v>53</v>
      </c>
      <c r="FT9" s="54">
        <f ca="1">'BingoCardGenerator.com'!$GE$6</f>
        <v>66</v>
      </c>
      <c r="FU9" s="52">
        <f ca="1">'BingoCardGenerator.com'!$GF$6</f>
        <v>11</v>
      </c>
      <c r="FV9" s="53">
        <f ca="1">'BingoCardGenerator.com'!$GG$6</f>
        <v>16</v>
      </c>
      <c r="FW9" s="53">
        <f ca="1">'BingoCardGenerator.com'!$GH$6</f>
        <v>38</v>
      </c>
      <c r="FX9" s="53">
        <f ca="1">'BingoCardGenerator.com'!$GI$6</f>
        <v>53</v>
      </c>
      <c r="FY9" s="54">
        <f ca="1">'BingoCardGenerator.com'!$GJ$6</f>
        <v>63</v>
      </c>
      <c r="FZ9" s="43"/>
      <c r="GA9" s="52">
        <f ca="1">'BingoCardGenerator.com'!$GL$6</f>
        <v>15</v>
      </c>
      <c r="GB9" s="53">
        <f ca="1">'BingoCardGenerator.com'!$GM$6</f>
        <v>27</v>
      </c>
      <c r="GC9" s="53">
        <f ca="1">'BingoCardGenerator.com'!$GN$6</f>
        <v>43</v>
      </c>
      <c r="GD9" s="53">
        <f ca="1">'BingoCardGenerator.com'!$GO$6</f>
        <v>59</v>
      </c>
      <c r="GE9" s="54">
        <f ca="1">'BingoCardGenerator.com'!$GP$6</f>
        <v>61</v>
      </c>
      <c r="GF9" s="52">
        <f ca="1">'BingoCardGenerator.com'!$GQ$6</f>
        <v>5</v>
      </c>
      <c r="GG9" s="53">
        <f ca="1">'BingoCardGenerator.com'!$GR$6</f>
        <v>24</v>
      </c>
      <c r="GH9" s="53">
        <f ca="1">'BingoCardGenerator.com'!$GS$6</f>
        <v>44</v>
      </c>
      <c r="GI9" s="53">
        <f ca="1">'BingoCardGenerator.com'!$GT$6</f>
        <v>59</v>
      </c>
      <c r="GJ9" s="54">
        <f ca="1">'BingoCardGenerator.com'!$GU$6</f>
        <v>70</v>
      </c>
      <c r="GK9" s="43"/>
      <c r="GL9" s="52">
        <f ca="1">'BingoCardGenerator.com'!$GW$6</f>
        <v>15</v>
      </c>
      <c r="GM9" s="53">
        <f ca="1">'BingoCardGenerator.com'!$GX$6</f>
        <v>22</v>
      </c>
      <c r="GN9" s="53">
        <f ca="1">'BingoCardGenerator.com'!$GY$6</f>
        <v>33</v>
      </c>
      <c r="GO9" s="53">
        <f ca="1">'BingoCardGenerator.com'!$GZ$6</f>
        <v>54</v>
      </c>
      <c r="GP9" s="54">
        <f ca="1">'BingoCardGenerator.com'!$HA$6</f>
        <v>65</v>
      </c>
      <c r="GQ9" s="52">
        <f ca="1">'BingoCardGenerator.com'!$HB$6</f>
        <v>3</v>
      </c>
      <c r="GR9" s="53">
        <f ca="1">'BingoCardGenerator.com'!$HC$6</f>
        <v>17</v>
      </c>
      <c r="GS9" s="53">
        <f ca="1">'BingoCardGenerator.com'!$HD$6</f>
        <v>37</v>
      </c>
      <c r="GT9" s="53">
        <f ca="1">'BingoCardGenerator.com'!$HE$6</f>
        <v>53</v>
      </c>
      <c r="GU9" s="54">
        <f ca="1">'BingoCardGenerator.com'!$HF$6</f>
        <v>74</v>
      </c>
      <c r="GV9" s="43"/>
      <c r="GW9" s="52">
        <f ca="1">'BingoCardGenerator.com'!$HH$6</f>
        <v>11</v>
      </c>
      <c r="GX9" s="53">
        <f ca="1">'BingoCardGenerator.com'!$HI$6</f>
        <v>25</v>
      </c>
      <c r="GY9" s="53">
        <f ca="1">'BingoCardGenerator.com'!$HJ$6</f>
        <v>44</v>
      </c>
      <c r="GZ9" s="53">
        <f ca="1">'BingoCardGenerator.com'!$HK$6</f>
        <v>53</v>
      </c>
      <c r="HA9" s="54">
        <f ca="1">'BingoCardGenerator.com'!$HL$6</f>
        <v>70</v>
      </c>
      <c r="HB9" s="52">
        <f ca="1">'BingoCardGenerator.com'!$HM$6</f>
        <v>10</v>
      </c>
      <c r="HC9" s="53">
        <f ca="1">'BingoCardGenerator.com'!$HN$6</f>
        <v>28</v>
      </c>
      <c r="HD9" s="53">
        <f ca="1">'BingoCardGenerator.com'!$HO$6</f>
        <v>45</v>
      </c>
      <c r="HE9" s="53">
        <f ca="1">'BingoCardGenerator.com'!$HP$6</f>
        <v>51</v>
      </c>
      <c r="HF9" s="54">
        <f ca="1">'BingoCardGenerator.com'!$HQ$6</f>
        <v>63</v>
      </c>
      <c r="HG9" s="43"/>
      <c r="HH9" s="52">
        <f ca="1">'BingoCardGenerator.com'!$HS$6</f>
        <v>9</v>
      </c>
      <c r="HI9" s="53">
        <f ca="1">'BingoCardGenerator.com'!$HT$6</f>
        <v>17</v>
      </c>
      <c r="HJ9" s="53">
        <f ca="1">'BingoCardGenerator.com'!$HU$6</f>
        <v>34</v>
      </c>
      <c r="HK9" s="53">
        <f ca="1">'BingoCardGenerator.com'!$HV$6</f>
        <v>54</v>
      </c>
      <c r="HL9" s="54">
        <f ca="1">'BingoCardGenerator.com'!$HW$6</f>
        <v>62</v>
      </c>
      <c r="HM9" s="52">
        <f ca="1">'BingoCardGenerator.com'!$HX$6</f>
        <v>2</v>
      </c>
      <c r="HN9" s="53">
        <f ca="1">'BingoCardGenerator.com'!$HY$6</f>
        <v>17</v>
      </c>
      <c r="HO9" s="53">
        <f ca="1">'BingoCardGenerator.com'!$HZ$6</f>
        <v>38</v>
      </c>
      <c r="HP9" s="53">
        <f ca="1">'BingoCardGenerator.com'!$IA$6</f>
        <v>49</v>
      </c>
      <c r="HQ9" s="54">
        <f ca="1">'BingoCardGenerator.com'!$IB$6</f>
        <v>73</v>
      </c>
      <c r="HR9" s="43"/>
      <c r="HS9" s="52">
        <f ca="1">'BingoCardGenerator.com'!$ID$6</f>
        <v>4</v>
      </c>
      <c r="HT9" s="53">
        <f ca="1">'BingoCardGenerator.com'!$IE$6</f>
        <v>27</v>
      </c>
      <c r="HU9" s="53">
        <f ca="1">'BingoCardGenerator.com'!$IF$6</f>
        <v>32</v>
      </c>
      <c r="HV9" s="53">
        <f ca="1">'BingoCardGenerator.com'!$IG$6</f>
        <v>59</v>
      </c>
      <c r="HW9" s="54">
        <f ca="1">'BingoCardGenerator.com'!$IH$6</f>
        <v>73</v>
      </c>
      <c r="HX9" s="52">
        <f ca="1">'BingoCardGenerator.com'!$II$6</f>
        <v>10</v>
      </c>
      <c r="HY9" s="53">
        <f ca="1">'BingoCardGenerator.com'!$IJ$6</f>
        <v>29</v>
      </c>
      <c r="HZ9" s="53">
        <f ca="1">'BingoCardGenerator.com'!$IK$6</f>
        <v>32</v>
      </c>
      <c r="IA9" s="53">
        <f ca="1">'BingoCardGenerator.com'!$IL$6</f>
        <v>53</v>
      </c>
      <c r="IB9" s="54">
        <f ca="1">'BingoCardGenerator.com'!$IM$6</f>
        <v>74</v>
      </c>
      <c r="IC9" s="43"/>
      <c r="ID9" s="52">
        <f ca="1">'BingoCardGenerator.com'!$IO$6</f>
        <v>5</v>
      </c>
      <c r="IE9" s="53">
        <f ca="1">'BingoCardGenerator.com'!$IP$6</f>
        <v>27</v>
      </c>
      <c r="IF9" s="53">
        <f ca="1">'BingoCardGenerator.com'!$IQ$6</f>
        <v>36</v>
      </c>
      <c r="IG9" s="53">
        <f ca="1">'BingoCardGenerator.com'!$IR$6</f>
        <v>48</v>
      </c>
      <c r="IH9" s="54">
        <f ca="1">'BingoCardGenerator.com'!$IS$6</f>
        <v>75</v>
      </c>
      <c r="II9" s="52">
        <f ca="1">'BingoCardGenerator.com'!$IT$6</f>
        <v>4</v>
      </c>
      <c r="IJ9" s="53">
        <f ca="1">'BingoCardGenerator.com'!$IU$6</f>
        <v>20</v>
      </c>
      <c r="IK9" s="53">
        <f ca="1">'BingoCardGenerator.com'!$IV$6</f>
        <v>43</v>
      </c>
      <c r="IL9" s="53">
        <f ca="1">'BingoCardGenerator.com'!$IW$6</f>
        <v>51</v>
      </c>
      <c r="IM9" s="54">
        <f ca="1">'BingoCardGenerator.com'!$IX$6</f>
        <v>66</v>
      </c>
      <c r="IN9" s="43"/>
      <c r="IO9" s="52">
        <f ca="1">'BingoCardGenerator.com'!$IZ$6</f>
        <v>10</v>
      </c>
      <c r="IP9" s="53">
        <f ca="1">'BingoCardGenerator.com'!$JA$6</f>
        <v>26</v>
      </c>
      <c r="IQ9" s="53">
        <f ca="1">'BingoCardGenerator.com'!$JB$6</f>
        <v>35</v>
      </c>
      <c r="IR9" s="53">
        <f ca="1">'BingoCardGenerator.com'!$JC$6</f>
        <v>58</v>
      </c>
      <c r="IS9" s="54">
        <f ca="1">'BingoCardGenerator.com'!$JD$6</f>
        <v>69</v>
      </c>
      <c r="IT9" s="52">
        <f ca="1">'BingoCardGenerator.com'!$JE$6</f>
        <v>13</v>
      </c>
      <c r="IU9" s="53">
        <f ca="1">'BingoCardGenerator.com'!$JF$6</f>
        <v>18</v>
      </c>
      <c r="IV9" s="53">
        <f ca="1">'BingoCardGenerator.com'!$JG$6</f>
        <v>35</v>
      </c>
      <c r="IW9" s="53">
        <f ca="1">'BingoCardGenerator.com'!$JH$6</f>
        <v>50</v>
      </c>
      <c r="IX9" s="54">
        <f ca="1">'BingoCardGenerator.com'!$JI$6</f>
        <v>67</v>
      </c>
      <c r="IY9" s="43"/>
      <c r="IZ9" s="52">
        <f ca="1">'BingoCardGenerator.com'!$JK$6</f>
        <v>3</v>
      </c>
      <c r="JA9" s="53">
        <f ca="1">'BingoCardGenerator.com'!$JL$6</f>
        <v>29</v>
      </c>
      <c r="JB9" s="53">
        <f ca="1">'BingoCardGenerator.com'!$JM$6</f>
        <v>42</v>
      </c>
      <c r="JC9" s="53">
        <f ca="1">'BingoCardGenerator.com'!$JN$6</f>
        <v>53</v>
      </c>
      <c r="JD9" s="54">
        <f ca="1">'BingoCardGenerator.com'!$JO$6</f>
        <v>65</v>
      </c>
      <c r="JE9" s="52">
        <f ca="1">'BingoCardGenerator.com'!$JP$6</f>
        <v>8</v>
      </c>
      <c r="JF9" s="53">
        <f ca="1">'BingoCardGenerator.com'!$JQ$6</f>
        <v>19</v>
      </c>
      <c r="JG9" s="53">
        <f ca="1">'BingoCardGenerator.com'!$JR$6</f>
        <v>33</v>
      </c>
      <c r="JH9" s="53">
        <f ca="1">'BingoCardGenerator.com'!$JS$6</f>
        <v>50</v>
      </c>
      <c r="JI9" s="54">
        <f ca="1">'BingoCardGenerator.com'!$JT$6</f>
        <v>74</v>
      </c>
      <c r="JJ9" s="43"/>
      <c r="JK9" s="52">
        <f ca="1">'BingoCardGenerator.com'!$JV$6</f>
        <v>13</v>
      </c>
      <c r="JL9" s="53">
        <f ca="1">'BingoCardGenerator.com'!$JW$6</f>
        <v>22</v>
      </c>
      <c r="JM9" s="53">
        <f ca="1">'BingoCardGenerator.com'!$JX$6</f>
        <v>42</v>
      </c>
      <c r="JN9" s="53">
        <f ca="1">'BingoCardGenerator.com'!$JY$6</f>
        <v>55</v>
      </c>
      <c r="JO9" s="54">
        <f ca="1">'BingoCardGenerator.com'!$JZ$6</f>
        <v>62</v>
      </c>
      <c r="JP9" s="52">
        <f ca="1">'BingoCardGenerator.com'!$KA$6</f>
        <v>4</v>
      </c>
      <c r="JQ9" s="53">
        <f ca="1">'BingoCardGenerator.com'!$KB$6</f>
        <v>30</v>
      </c>
      <c r="JR9" s="53">
        <f ca="1">'BingoCardGenerator.com'!$KC$6</f>
        <v>32</v>
      </c>
      <c r="JS9" s="53">
        <f ca="1">'BingoCardGenerator.com'!$KD$6</f>
        <v>52</v>
      </c>
      <c r="JT9" s="54">
        <f ca="1">'BingoCardGenerator.com'!$KE$6</f>
        <v>62</v>
      </c>
      <c r="JU9" s="43"/>
      <c r="JV9" s="52">
        <f ca="1">'BingoCardGenerator.com'!$KG$6</f>
        <v>11</v>
      </c>
      <c r="JW9" s="53">
        <f ca="1">'BingoCardGenerator.com'!$KH$6</f>
        <v>23</v>
      </c>
      <c r="JX9" s="53">
        <f ca="1">'BingoCardGenerator.com'!$KI$6</f>
        <v>33</v>
      </c>
      <c r="JY9" s="53">
        <f ca="1">'BingoCardGenerator.com'!$KJ$6</f>
        <v>49</v>
      </c>
      <c r="JZ9" s="54">
        <f ca="1">'BingoCardGenerator.com'!$KK$6</f>
        <v>61</v>
      </c>
      <c r="KA9" s="52">
        <f ca="1">'BingoCardGenerator.com'!$KL$6</f>
        <v>15</v>
      </c>
      <c r="KB9" s="53">
        <f ca="1">'BingoCardGenerator.com'!$KM$6</f>
        <v>21</v>
      </c>
      <c r="KC9" s="53">
        <f ca="1">'BingoCardGenerator.com'!$KN$6</f>
        <v>43</v>
      </c>
      <c r="KD9" s="53">
        <f ca="1">'BingoCardGenerator.com'!$KO$6</f>
        <v>51</v>
      </c>
      <c r="KE9" s="54">
        <f ca="1">'BingoCardGenerator.com'!$KP$6</f>
        <v>72</v>
      </c>
      <c r="KF9" s="43"/>
      <c r="KG9" s="52">
        <f ca="1">'BingoCardGenerator.com'!$KR$6</f>
        <v>13</v>
      </c>
      <c r="KH9" s="53">
        <f ca="1">'BingoCardGenerator.com'!$KS$6</f>
        <v>22</v>
      </c>
      <c r="KI9" s="53">
        <f ca="1">'BingoCardGenerator.com'!$KT$6</f>
        <v>39</v>
      </c>
      <c r="KJ9" s="53">
        <f ca="1">'BingoCardGenerator.com'!$KU$6</f>
        <v>50</v>
      </c>
      <c r="KK9" s="54">
        <f ca="1">'BingoCardGenerator.com'!$KV$6</f>
        <v>72</v>
      </c>
      <c r="KL9" s="52">
        <f ca="1">'BingoCardGenerator.com'!$KW$6</f>
        <v>12</v>
      </c>
      <c r="KM9" s="53">
        <f ca="1">'BingoCardGenerator.com'!$KX$6</f>
        <v>27</v>
      </c>
      <c r="KN9" s="53">
        <f ca="1">'BingoCardGenerator.com'!$KY$6</f>
        <v>37</v>
      </c>
      <c r="KO9" s="53">
        <f ca="1">'BingoCardGenerator.com'!$KZ$6</f>
        <v>48</v>
      </c>
      <c r="KP9" s="54">
        <f ca="1">'BingoCardGenerator.com'!$LA$6</f>
        <v>75</v>
      </c>
      <c r="KQ9" s="43"/>
      <c r="KR9" s="52">
        <f ca="1">'BingoCardGenerator.com'!$LC$6</f>
        <v>15</v>
      </c>
      <c r="KS9" s="53">
        <f ca="1">'BingoCardGenerator.com'!$LD$6</f>
        <v>23</v>
      </c>
      <c r="KT9" s="53">
        <f ca="1">'BingoCardGenerator.com'!$LE$6</f>
        <v>34</v>
      </c>
      <c r="KU9" s="53">
        <f ca="1">'BingoCardGenerator.com'!$LF$6</f>
        <v>48</v>
      </c>
      <c r="KV9" s="54">
        <f ca="1">'BingoCardGenerator.com'!$LG$6</f>
        <v>66</v>
      </c>
      <c r="KW9" s="52">
        <f ca="1">'BingoCardGenerator.com'!$LH$6</f>
        <v>12</v>
      </c>
      <c r="KX9" s="53">
        <f ca="1">'BingoCardGenerator.com'!$LI$6</f>
        <v>29</v>
      </c>
      <c r="KY9" s="53">
        <f ca="1">'BingoCardGenerator.com'!$LJ$6</f>
        <v>43</v>
      </c>
      <c r="KZ9" s="53">
        <f ca="1">'BingoCardGenerator.com'!$LK$6</f>
        <v>52</v>
      </c>
      <c r="LA9" s="54">
        <f ca="1">'BingoCardGenerator.com'!$LL$6</f>
        <v>61</v>
      </c>
      <c r="LB9" s="43"/>
      <c r="LC9" s="52">
        <f ca="1">'BingoCardGenerator.com'!$LN$6</f>
        <v>10</v>
      </c>
      <c r="LD9" s="53">
        <f ca="1">'BingoCardGenerator.com'!$LO$6</f>
        <v>23</v>
      </c>
      <c r="LE9" s="53">
        <f ca="1">'BingoCardGenerator.com'!$LP$6</f>
        <v>33</v>
      </c>
      <c r="LF9" s="53">
        <f ca="1">'BingoCardGenerator.com'!$LQ$6</f>
        <v>53</v>
      </c>
      <c r="LG9" s="54">
        <f ca="1">'BingoCardGenerator.com'!$LR$6</f>
        <v>74</v>
      </c>
      <c r="LH9" s="52">
        <f ca="1">'BingoCardGenerator.com'!$LS$6</f>
        <v>5</v>
      </c>
      <c r="LI9" s="53">
        <f ca="1">'BingoCardGenerator.com'!$LT$6</f>
        <v>22</v>
      </c>
      <c r="LJ9" s="53">
        <f ca="1">'BingoCardGenerator.com'!$LU$6</f>
        <v>43</v>
      </c>
      <c r="LK9" s="53">
        <f ca="1">'BingoCardGenerator.com'!$LV$6</f>
        <v>59</v>
      </c>
      <c r="LL9" s="54">
        <f ca="1">'BingoCardGenerator.com'!$LW$6</f>
        <v>70</v>
      </c>
      <c r="LM9" s="43"/>
      <c r="LN9" s="52">
        <f ca="1">'BingoCardGenerator.com'!$LY$6</f>
        <v>11</v>
      </c>
      <c r="LO9" s="53">
        <f ca="1">'BingoCardGenerator.com'!$LZ$6</f>
        <v>22</v>
      </c>
      <c r="LP9" s="53">
        <f ca="1">'BingoCardGenerator.com'!$MA$6</f>
        <v>42</v>
      </c>
      <c r="LQ9" s="53">
        <f ca="1">'BingoCardGenerator.com'!$MB$6</f>
        <v>60</v>
      </c>
      <c r="LR9" s="54">
        <f ca="1">'BingoCardGenerator.com'!$MC$6</f>
        <v>63</v>
      </c>
      <c r="LS9" s="52">
        <f ca="1">'BingoCardGenerator.com'!$MD$6</f>
        <v>6</v>
      </c>
      <c r="LT9" s="53">
        <f ca="1">'BingoCardGenerator.com'!$ME$6</f>
        <v>17</v>
      </c>
      <c r="LU9" s="53">
        <f ca="1">'BingoCardGenerator.com'!$MF$6</f>
        <v>45</v>
      </c>
      <c r="LV9" s="53">
        <f ca="1">'BingoCardGenerator.com'!$MG$6</f>
        <v>47</v>
      </c>
      <c r="LW9" s="54">
        <f ca="1">'BingoCardGenerator.com'!$MH$6</f>
        <v>64</v>
      </c>
      <c r="LX9" s="43"/>
      <c r="LY9" s="52">
        <f ca="1">'BingoCardGenerator.com'!$MJ$6</f>
        <v>1</v>
      </c>
      <c r="LZ9" s="53">
        <f ca="1">'BingoCardGenerator.com'!$MK$6</f>
        <v>20</v>
      </c>
      <c r="MA9" s="53">
        <f ca="1">'BingoCardGenerator.com'!$ML$6</f>
        <v>37</v>
      </c>
      <c r="MB9" s="53">
        <f ca="1">'BingoCardGenerator.com'!$MM$6</f>
        <v>47</v>
      </c>
      <c r="MC9" s="54">
        <f ca="1">'BingoCardGenerator.com'!$MN$6</f>
        <v>66</v>
      </c>
      <c r="MD9" s="52">
        <f ca="1">'BingoCardGenerator.com'!$MO$6</f>
        <v>3</v>
      </c>
      <c r="ME9" s="53">
        <f ca="1">'BingoCardGenerator.com'!$MP$6</f>
        <v>23</v>
      </c>
      <c r="MF9" s="53">
        <f ca="1">'BingoCardGenerator.com'!$MQ$6</f>
        <v>36</v>
      </c>
      <c r="MG9" s="53">
        <f ca="1">'BingoCardGenerator.com'!$MR$6</f>
        <v>53</v>
      </c>
      <c r="MH9" s="54">
        <f ca="1">'BingoCardGenerator.com'!$MS$6</f>
        <v>68</v>
      </c>
      <c r="MI9" s="43"/>
      <c r="MJ9" s="52">
        <f ca="1">'BingoCardGenerator.com'!$MU$6</f>
        <v>14</v>
      </c>
      <c r="MK9" s="53">
        <f ca="1">'BingoCardGenerator.com'!$MV$6</f>
        <v>23</v>
      </c>
      <c r="ML9" s="53">
        <f ca="1">'BingoCardGenerator.com'!$MW$6</f>
        <v>35</v>
      </c>
      <c r="MM9" s="53">
        <f ca="1">'BingoCardGenerator.com'!$MX$6</f>
        <v>56</v>
      </c>
      <c r="MN9" s="54">
        <f ca="1">'BingoCardGenerator.com'!$MY$6</f>
        <v>71</v>
      </c>
      <c r="MO9" s="52">
        <f ca="1">'BingoCardGenerator.com'!$MZ$6</f>
        <v>7</v>
      </c>
      <c r="MP9" s="53">
        <f ca="1">'BingoCardGenerator.com'!$NA$6</f>
        <v>29</v>
      </c>
      <c r="MQ9" s="53">
        <f ca="1">'BingoCardGenerator.com'!$NB$6</f>
        <v>43</v>
      </c>
      <c r="MR9" s="53">
        <f ca="1">'BingoCardGenerator.com'!$NC$6</f>
        <v>54</v>
      </c>
      <c r="MS9" s="54">
        <f ca="1">'BingoCardGenerator.com'!$ND$6</f>
        <v>61</v>
      </c>
      <c r="MT9" s="43"/>
      <c r="MU9" s="52">
        <f ca="1">'BingoCardGenerator.com'!$NF$6</f>
        <v>10</v>
      </c>
      <c r="MV9" s="53">
        <f ca="1">'BingoCardGenerator.com'!$NG$6</f>
        <v>24</v>
      </c>
      <c r="MW9" s="53">
        <f ca="1">'BingoCardGenerator.com'!$NH$6</f>
        <v>34</v>
      </c>
      <c r="MX9" s="53">
        <f ca="1">'BingoCardGenerator.com'!$NI$6</f>
        <v>47</v>
      </c>
      <c r="MY9" s="54">
        <f ca="1">'BingoCardGenerator.com'!$NJ$6</f>
        <v>63</v>
      </c>
      <c r="MZ9" s="52">
        <f ca="1">'BingoCardGenerator.com'!$NK$6</f>
        <v>4</v>
      </c>
      <c r="NA9" s="53">
        <f ca="1">'BingoCardGenerator.com'!$NL$6</f>
        <v>27</v>
      </c>
      <c r="NB9" s="53">
        <f ca="1">'BingoCardGenerator.com'!$NM$6</f>
        <v>31</v>
      </c>
      <c r="NC9" s="53">
        <f ca="1">'BingoCardGenerator.com'!$NN$6</f>
        <v>49</v>
      </c>
      <c r="ND9" s="54">
        <f ca="1">'BingoCardGenerator.com'!$NO$6</f>
        <v>65</v>
      </c>
      <c r="NE9" s="43"/>
      <c r="NF9" s="52">
        <f ca="1">'BingoCardGenerator.com'!$NQ$6</f>
        <v>3</v>
      </c>
      <c r="NG9" s="53">
        <f ca="1">'BingoCardGenerator.com'!$NR$6</f>
        <v>21</v>
      </c>
      <c r="NH9" s="53">
        <f ca="1">'BingoCardGenerator.com'!$NS$6</f>
        <v>40</v>
      </c>
      <c r="NI9" s="53">
        <f ca="1">'BingoCardGenerator.com'!$NT$6</f>
        <v>60</v>
      </c>
      <c r="NJ9" s="54">
        <f ca="1">'BingoCardGenerator.com'!$NU$6</f>
        <v>69</v>
      </c>
      <c r="NK9" s="52">
        <f ca="1">'BingoCardGenerator.com'!$NV$6</f>
        <v>8</v>
      </c>
      <c r="NL9" s="53">
        <f ca="1">'BingoCardGenerator.com'!$NW$6</f>
        <v>18</v>
      </c>
      <c r="NM9" s="53">
        <f ca="1">'BingoCardGenerator.com'!$NX$6</f>
        <v>45</v>
      </c>
      <c r="NN9" s="53">
        <f ca="1">'BingoCardGenerator.com'!$NY$6</f>
        <v>52</v>
      </c>
      <c r="NO9" s="54">
        <f ca="1">'BingoCardGenerator.com'!$NZ$6</f>
        <v>73</v>
      </c>
      <c r="NP9" s="43"/>
      <c r="NQ9" s="52">
        <f ca="1">'BingoCardGenerator.com'!$OB$6</f>
        <v>3</v>
      </c>
      <c r="NR9" s="53">
        <f ca="1">'BingoCardGenerator.com'!$OC$6</f>
        <v>21</v>
      </c>
      <c r="NS9" s="53">
        <f ca="1">'BingoCardGenerator.com'!$OD$6</f>
        <v>35</v>
      </c>
      <c r="NT9" s="53">
        <f ca="1">'BingoCardGenerator.com'!$OE$6</f>
        <v>58</v>
      </c>
      <c r="NU9" s="54">
        <f ca="1">'BingoCardGenerator.com'!$OF$6</f>
        <v>63</v>
      </c>
      <c r="NV9" s="52">
        <f ca="1">'BingoCardGenerator.com'!$OG$6</f>
        <v>15</v>
      </c>
      <c r="NW9" s="53">
        <f ca="1">'BingoCardGenerator.com'!$OH$6</f>
        <v>18</v>
      </c>
      <c r="NX9" s="53">
        <f ca="1">'BingoCardGenerator.com'!$OI$6</f>
        <v>34</v>
      </c>
      <c r="NY9" s="53">
        <f ca="1">'BingoCardGenerator.com'!$OJ$6</f>
        <v>52</v>
      </c>
      <c r="NZ9" s="54">
        <f ca="1">'BingoCardGenerator.com'!$OK$6</f>
        <v>64</v>
      </c>
      <c r="OA9" s="43"/>
      <c r="OB9" s="52">
        <f ca="1">'BingoCardGenerator.com'!$OM$6</f>
        <v>2</v>
      </c>
      <c r="OC9" s="53">
        <f ca="1">'BingoCardGenerator.com'!$ON$6</f>
        <v>23</v>
      </c>
      <c r="OD9" s="53">
        <f ca="1">'BingoCardGenerator.com'!$OO$6</f>
        <v>36</v>
      </c>
      <c r="OE9" s="53">
        <f ca="1">'BingoCardGenerator.com'!$OP$6</f>
        <v>51</v>
      </c>
      <c r="OF9" s="54">
        <f ca="1">'BingoCardGenerator.com'!$OQ$6</f>
        <v>68</v>
      </c>
      <c r="OG9" s="52">
        <f ca="1">'BingoCardGenerator.com'!$OR$6</f>
        <v>6</v>
      </c>
      <c r="OH9" s="53">
        <f ca="1">'BingoCardGenerator.com'!$OS$6</f>
        <v>27</v>
      </c>
      <c r="OI9" s="53">
        <f ca="1">'BingoCardGenerator.com'!$OT$6</f>
        <v>36</v>
      </c>
      <c r="OJ9" s="53">
        <f ca="1">'BingoCardGenerator.com'!$OU$6</f>
        <v>47</v>
      </c>
      <c r="OK9" s="54">
        <f ca="1">'BingoCardGenerator.com'!$OV$6</f>
        <v>65</v>
      </c>
      <c r="OL9" s="43"/>
      <c r="OM9" s="52">
        <f ca="1">'BingoCardGenerator.com'!$OX$6</f>
        <v>15</v>
      </c>
      <c r="ON9" s="53">
        <f ca="1">'BingoCardGenerator.com'!$OY$6</f>
        <v>22</v>
      </c>
      <c r="OO9" s="53">
        <f ca="1">'BingoCardGenerator.com'!$OZ$6</f>
        <v>43</v>
      </c>
      <c r="OP9" s="53">
        <f ca="1">'BingoCardGenerator.com'!$PA$6</f>
        <v>54</v>
      </c>
      <c r="OQ9" s="54">
        <f ca="1">'BingoCardGenerator.com'!$PB$6</f>
        <v>69</v>
      </c>
      <c r="OR9" s="52">
        <f ca="1">'BingoCardGenerator.com'!$PC$6</f>
        <v>9</v>
      </c>
      <c r="OS9" s="53">
        <f ca="1">'BingoCardGenerator.com'!$PD$6</f>
        <v>30</v>
      </c>
      <c r="OT9" s="53">
        <f ca="1">'BingoCardGenerator.com'!$PE$6</f>
        <v>39</v>
      </c>
      <c r="OU9" s="53">
        <f ca="1">'BingoCardGenerator.com'!$PF$6</f>
        <v>60</v>
      </c>
      <c r="OV9" s="54">
        <f ca="1">'BingoCardGenerator.com'!$PG$6</f>
        <v>63</v>
      </c>
      <c r="OW9" s="43"/>
      <c r="OX9" s="52">
        <f ca="1">'BingoCardGenerator.com'!$PI$6</f>
        <v>4</v>
      </c>
      <c r="OY9" s="53">
        <f ca="1">'BingoCardGenerator.com'!$PJ$6</f>
        <v>24</v>
      </c>
      <c r="OZ9" s="53">
        <f ca="1">'BingoCardGenerator.com'!$PK$6</f>
        <v>32</v>
      </c>
      <c r="PA9" s="53">
        <f ca="1">'BingoCardGenerator.com'!$PL$6</f>
        <v>46</v>
      </c>
      <c r="PB9" s="54">
        <f ca="1">'BingoCardGenerator.com'!$PM$6</f>
        <v>62</v>
      </c>
      <c r="PC9" s="52">
        <f ca="1">'BingoCardGenerator.com'!$PN$6</f>
        <v>4</v>
      </c>
      <c r="PD9" s="53">
        <f ca="1">'BingoCardGenerator.com'!$PO$6</f>
        <v>24</v>
      </c>
      <c r="PE9" s="53">
        <f ca="1">'BingoCardGenerator.com'!$PP$6</f>
        <v>32</v>
      </c>
      <c r="PF9" s="53">
        <f ca="1">'BingoCardGenerator.com'!$PQ$6</f>
        <v>53</v>
      </c>
      <c r="PG9" s="54">
        <f ca="1">'BingoCardGenerator.com'!$PR$6</f>
        <v>66</v>
      </c>
      <c r="PH9" s="43"/>
      <c r="PI9" s="52">
        <f ca="1">'BingoCardGenerator.com'!$PT$6</f>
        <v>2</v>
      </c>
      <c r="PJ9" s="53">
        <f ca="1">'BingoCardGenerator.com'!$PU$6</f>
        <v>27</v>
      </c>
      <c r="PK9" s="53">
        <f ca="1">'BingoCardGenerator.com'!$PV$6</f>
        <v>40</v>
      </c>
      <c r="PL9" s="53">
        <f ca="1">'BingoCardGenerator.com'!$PW$6</f>
        <v>52</v>
      </c>
      <c r="PM9" s="54">
        <f ca="1">'BingoCardGenerator.com'!$PX$6</f>
        <v>63</v>
      </c>
      <c r="PN9" s="52">
        <f ca="1">'BingoCardGenerator.com'!$PY$6</f>
        <v>6</v>
      </c>
      <c r="PO9" s="53">
        <f ca="1">'BingoCardGenerator.com'!$PZ$6</f>
        <v>17</v>
      </c>
      <c r="PP9" s="53">
        <f ca="1">'BingoCardGenerator.com'!$QA$6</f>
        <v>39</v>
      </c>
      <c r="PQ9" s="53">
        <f ca="1">'BingoCardGenerator.com'!$QB$6</f>
        <v>58</v>
      </c>
      <c r="PR9" s="54">
        <f ca="1">'BingoCardGenerator.com'!$QC$6</f>
        <v>73</v>
      </c>
      <c r="PS9" s="43"/>
      <c r="PT9" s="52">
        <f ca="1">'BingoCardGenerator.com'!$QE$6</f>
        <v>9</v>
      </c>
      <c r="PU9" s="53">
        <f ca="1">'BingoCardGenerator.com'!$QF$6</f>
        <v>22</v>
      </c>
      <c r="PV9" s="53">
        <f ca="1">'BingoCardGenerator.com'!$QG$6</f>
        <v>31</v>
      </c>
      <c r="PW9" s="53">
        <f ca="1">'BingoCardGenerator.com'!$QH$6</f>
        <v>60</v>
      </c>
      <c r="PX9" s="54">
        <f ca="1">'BingoCardGenerator.com'!$QI$6</f>
        <v>61</v>
      </c>
      <c r="PY9" s="52">
        <f ca="1">'BingoCardGenerator.com'!$QJ$6</f>
        <v>14</v>
      </c>
      <c r="PZ9" s="53">
        <f ca="1">'BingoCardGenerator.com'!$QK$6</f>
        <v>17</v>
      </c>
      <c r="QA9" s="53">
        <f ca="1">'BingoCardGenerator.com'!$QL$6</f>
        <v>32</v>
      </c>
      <c r="QB9" s="53">
        <f ca="1">'BingoCardGenerator.com'!$QM$6</f>
        <v>46</v>
      </c>
      <c r="QC9" s="54">
        <f ca="1">'BingoCardGenerator.com'!$QN$6</f>
        <v>67</v>
      </c>
      <c r="QD9" s="43"/>
      <c r="QE9" s="52">
        <f ca="1">'BingoCardGenerator.com'!$QP$6</f>
        <v>15</v>
      </c>
      <c r="QF9" s="53">
        <f ca="1">'BingoCardGenerator.com'!$QQ$6</f>
        <v>19</v>
      </c>
      <c r="QG9" s="53">
        <f ca="1">'BingoCardGenerator.com'!$QR$6</f>
        <v>36</v>
      </c>
      <c r="QH9" s="53">
        <f ca="1">'BingoCardGenerator.com'!$QS$6</f>
        <v>56</v>
      </c>
      <c r="QI9" s="54">
        <f ca="1">'BingoCardGenerator.com'!$QT$6</f>
        <v>62</v>
      </c>
      <c r="QJ9" s="52">
        <f ca="1">'BingoCardGenerator.com'!$QU$6</f>
        <v>12</v>
      </c>
      <c r="QK9" s="53">
        <f ca="1">'BingoCardGenerator.com'!$QV$6</f>
        <v>22</v>
      </c>
      <c r="QL9" s="53">
        <f ca="1">'BingoCardGenerator.com'!$QW$6</f>
        <v>37</v>
      </c>
      <c r="QM9" s="53">
        <f ca="1">'BingoCardGenerator.com'!$QX$6</f>
        <v>51</v>
      </c>
      <c r="QN9" s="54">
        <f ca="1">'BingoCardGenerator.com'!$QY$6</f>
        <v>66</v>
      </c>
      <c r="QO9" s="43"/>
      <c r="QP9" s="52">
        <f ca="1">'BingoCardGenerator.com'!$RA$6</f>
        <v>2</v>
      </c>
      <c r="QQ9" s="53">
        <f ca="1">'BingoCardGenerator.com'!$RB$6</f>
        <v>29</v>
      </c>
      <c r="QR9" s="53">
        <f ca="1">'BingoCardGenerator.com'!$RC$6</f>
        <v>37</v>
      </c>
      <c r="QS9" s="53">
        <f ca="1">'BingoCardGenerator.com'!$RD$6</f>
        <v>53</v>
      </c>
      <c r="QT9" s="54">
        <f ca="1">'BingoCardGenerator.com'!$RE$6</f>
        <v>65</v>
      </c>
      <c r="QU9" s="52">
        <f ca="1">'BingoCardGenerator.com'!$RF$6</f>
        <v>14</v>
      </c>
      <c r="QV9" s="53">
        <f ca="1">'BingoCardGenerator.com'!$RG$6</f>
        <v>21</v>
      </c>
      <c r="QW9" s="53">
        <f ca="1">'BingoCardGenerator.com'!$RH$6</f>
        <v>45</v>
      </c>
      <c r="QX9" s="53">
        <f ca="1">'BingoCardGenerator.com'!$RI$6</f>
        <v>47</v>
      </c>
      <c r="QY9" s="54">
        <f ca="1">'BingoCardGenerator.com'!$RJ$6</f>
        <v>65</v>
      </c>
      <c r="QZ9" s="43"/>
      <c r="RA9" s="52">
        <f ca="1">'BingoCardGenerator.com'!$RL$6</f>
        <v>1</v>
      </c>
      <c r="RB9" s="53">
        <f ca="1">'BingoCardGenerator.com'!$RM$6</f>
        <v>22</v>
      </c>
      <c r="RC9" s="53">
        <f ca="1">'BingoCardGenerator.com'!$RN$6</f>
        <v>44</v>
      </c>
      <c r="RD9" s="53">
        <f ca="1">'BingoCardGenerator.com'!$RO$6</f>
        <v>59</v>
      </c>
      <c r="RE9" s="54">
        <f ca="1">'BingoCardGenerator.com'!$RP$6</f>
        <v>68</v>
      </c>
      <c r="RF9" s="52">
        <f ca="1">'BingoCardGenerator.com'!$RQ$6</f>
        <v>8</v>
      </c>
      <c r="RG9" s="53">
        <f ca="1">'BingoCardGenerator.com'!$RR$6</f>
        <v>21</v>
      </c>
      <c r="RH9" s="53">
        <f ca="1">'BingoCardGenerator.com'!$RS$6</f>
        <v>33</v>
      </c>
      <c r="RI9" s="53">
        <f ca="1">'BingoCardGenerator.com'!$RT$6</f>
        <v>52</v>
      </c>
      <c r="RJ9" s="54">
        <f ca="1">'BingoCardGenerator.com'!$RU$6</f>
        <v>61</v>
      </c>
      <c r="RK9" s="43"/>
      <c r="RL9" s="52">
        <f ca="1">'BingoCardGenerator.com'!$RW$6</f>
        <v>14</v>
      </c>
      <c r="RM9" s="53">
        <f ca="1">'BingoCardGenerator.com'!$RX$6</f>
        <v>18</v>
      </c>
      <c r="RN9" s="53">
        <f ca="1">'BingoCardGenerator.com'!$RY$6</f>
        <v>37</v>
      </c>
      <c r="RO9" s="53">
        <f ca="1">'BingoCardGenerator.com'!$RZ$6</f>
        <v>52</v>
      </c>
      <c r="RP9" s="54">
        <f ca="1">'BingoCardGenerator.com'!$SA$6</f>
        <v>72</v>
      </c>
      <c r="RQ9" s="52">
        <f ca="1">'BingoCardGenerator.com'!$SB$6</f>
        <v>12</v>
      </c>
      <c r="RR9" s="53">
        <f ca="1">'BingoCardGenerator.com'!$SC$6</f>
        <v>21</v>
      </c>
      <c r="RS9" s="53">
        <f ca="1">'BingoCardGenerator.com'!$SD$6</f>
        <v>31</v>
      </c>
      <c r="RT9" s="53">
        <f ca="1">'BingoCardGenerator.com'!$SE$6</f>
        <v>58</v>
      </c>
      <c r="RU9" s="54">
        <f ca="1">'BingoCardGenerator.com'!$SF$6</f>
        <v>70</v>
      </c>
      <c r="RV9" s="43"/>
      <c r="RW9" s="52">
        <f ca="1">'BingoCardGenerator.com'!$SH$6</f>
        <v>9</v>
      </c>
      <c r="RX9" s="53">
        <f ca="1">'BingoCardGenerator.com'!$SI$6</f>
        <v>23</v>
      </c>
      <c r="RY9" s="53">
        <f ca="1">'BingoCardGenerator.com'!$SJ$6</f>
        <v>31</v>
      </c>
      <c r="RZ9" s="53">
        <f ca="1">'BingoCardGenerator.com'!$SK$6</f>
        <v>50</v>
      </c>
      <c r="SA9" s="54">
        <f ca="1">'BingoCardGenerator.com'!$SL$6</f>
        <v>62</v>
      </c>
      <c r="SB9" s="52">
        <f ca="1">'BingoCardGenerator.com'!$SM$6</f>
        <v>11</v>
      </c>
      <c r="SC9" s="53">
        <f ca="1">'BingoCardGenerator.com'!$SN$6</f>
        <v>25</v>
      </c>
      <c r="SD9" s="53">
        <f ca="1">'BingoCardGenerator.com'!$SO$6</f>
        <v>35</v>
      </c>
      <c r="SE9" s="53">
        <f ca="1">'BingoCardGenerator.com'!$SP$6</f>
        <v>48</v>
      </c>
      <c r="SF9" s="54">
        <f ca="1">'BingoCardGenerator.com'!$SQ$6</f>
        <v>69</v>
      </c>
      <c r="SG9" s="43"/>
      <c r="SH9" s="52">
        <f ca="1">'BingoCardGenerator.com'!$SS$6</f>
        <v>2</v>
      </c>
      <c r="SI9" s="53">
        <f ca="1">'BingoCardGenerator.com'!$ST$6</f>
        <v>22</v>
      </c>
      <c r="SJ9" s="53">
        <f ca="1">'BingoCardGenerator.com'!$SU$6</f>
        <v>34</v>
      </c>
      <c r="SK9" s="53">
        <f ca="1">'BingoCardGenerator.com'!$SV$6</f>
        <v>47</v>
      </c>
      <c r="SL9" s="54">
        <f ca="1">'BingoCardGenerator.com'!$SW$6</f>
        <v>64</v>
      </c>
      <c r="SM9" s="52">
        <f ca="1">'BingoCardGenerator.com'!$SX$6</f>
        <v>4</v>
      </c>
      <c r="SN9" s="53">
        <f ca="1">'BingoCardGenerator.com'!$SY$6</f>
        <v>27</v>
      </c>
      <c r="SO9" s="53">
        <f ca="1">'BingoCardGenerator.com'!$SZ$6</f>
        <v>39</v>
      </c>
      <c r="SP9" s="53">
        <f ca="1">'BingoCardGenerator.com'!$TA$6</f>
        <v>60</v>
      </c>
      <c r="SQ9" s="54">
        <f ca="1">'BingoCardGenerator.com'!$TB$6</f>
        <v>71</v>
      </c>
      <c r="SR9" s="43"/>
      <c r="SS9" s="52">
        <f ca="1">'BingoCardGenerator.com'!$TD$6</f>
        <v>3</v>
      </c>
      <c r="ST9" s="53">
        <f ca="1">'BingoCardGenerator.com'!$TE$6</f>
        <v>28</v>
      </c>
      <c r="SU9" s="53">
        <f ca="1">'BingoCardGenerator.com'!$TF$6</f>
        <v>45</v>
      </c>
      <c r="SV9" s="53">
        <f ca="1">'BingoCardGenerator.com'!$TG$6</f>
        <v>47</v>
      </c>
      <c r="SW9" s="54">
        <f ca="1">'BingoCardGenerator.com'!$TH$6</f>
        <v>62</v>
      </c>
      <c r="SX9" s="52">
        <f ca="1">'BingoCardGenerator.com'!$TI$6</f>
        <v>15</v>
      </c>
      <c r="SY9" s="53">
        <f ca="1">'BingoCardGenerator.com'!$TJ$6</f>
        <v>17</v>
      </c>
      <c r="SZ9" s="53">
        <f ca="1">'BingoCardGenerator.com'!$TK$6</f>
        <v>33</v>
      </c>
      <c r="TA9" s="53">
        <f ca="1">'BingoCardGenerator.com'!$TL$6</f>
        <v>58</v>
      </c>
      <c r="TB9" s="54">
        <f ca="1">'BingoCardGenerator.com'!$TM$6</f>
        <v>74</v>
      </c>
      <c r="TC9" s="43"/>
      <c r="TD9" s="52">
        <f ca="1">'BingoCardGenerator.com'!$TO$6</f>
        <v>7</v>
      </c>
      <c r="TE9" s="53">
        <f ca="1">'BingoCardGenerator.com'!$TP$6</f>
        <v>23</v>
      </c>
      <c r="TF9" s="53">
        <f ca="1">'BingoCardGenerator.com'!$TQ$6</f>
        <v>33</v>
      </c>
      <c r="TG9" s="53">
        <f ca="1">'BingoCardGenerator.com'!$TR$6</f>
        <v>59</v>
      </c>
      <c r="TH9" s="54">
        <f ca="1">'BingoCardGenerator.com'!$TS$6</f>
        <v>61</v>
      </c>
      <c r="TI9" s="52">
        <f ca="1">'BingoCardGenerator.com'!$TT$6</f>
        <v>6</v>
      </c>
      <c r="TJ9" s="53">
        <f ca="1">'BingoCardGenerator.com'!$TU$6</f>
        <v>30</v>
      </c>
      <c r="TK9" s="53">
        <f ca="1">'BingoCardGenerator.com'!$TV$6</f>
        <v>39</v>
      </c>
      <c r="TL9" s="53">
        <f ca="1">'BingoCardGenerator.com'!$TW$6</f>
        <v>58</v>
      </c>
      <c r="TM9" s="54">
        <f ca="1">'BingoCardGenerator.com'!$TX$6</f>
        <v>66</v>
      </c>
      <c r="TN9" s="43"/>
      <c r="TO9" s="52">
        <f ca="1">'BingoCardGenerator.com'!$TZ$6</f>
        <v>5</v>
      </c>
      <c r="TP9" s="53">
        <f ca="1">'BingoCardGenerator.com'!$UA$6</f>
        <v>25</v>
      </c>
      <c r="TQ9" s="53">
        <f ca="1">'BingoCardGenerator.com'!$UB$6</f>
        <v>44</v>
      </c>
      <c r="TR9" s="53">
        <f ca="1">'BingoCardGenerator.com'!$UC$6</f>
        <v>53</v>
      </c>
      <c r="TS9" s="54">
        <f ca="1">'BingoCardGenerator.com'!$UD$6</f>
        <v>66</v>
      </c>
      <c r="TT9" s="52">
        <f ca="1">'BingoCardGenerator.com'!$UE$6</f>
        <v>12</v>
      </c>
      <c r="TU9" s="53">
        <f ca="1">'BingoCardGenerator.com'!$UF$6</f>
        <v>27</v>
      </c>
      <c r="TV9" s="53">
        <f ca="1">'BingoCardGenerator.com'!$UG$6</f>
        <v>32</v>
      </c>
      <c r="TW9" s="53">
        <f ca="1">'BingoCardGenerator.com'!$UH$6</f>
        <v>54</v>
      </c>
      <c r="TX9" s="54">
        <f ca="1">'BingoCardGenerator.com'!$UI$6</f>
        <v>67</v>
      </c>
      <c r="TY9" s="43"/>
      <c r="TZ9" s="52">
        <f ca="1">'BingoCardGenerator.com'!$UK$6</f>
        <v>15</v>
      </c>
      <c r="UA9" s="53">
        <f ca="1">'BingoCardGenerator.com'!$UL$6</f>
        <v>26</v>
      </c>
      <c r="UB9" s="53">
        <f ca="1">'BingoCardGenerator.com'!$UM$6</f>
        <v>32</v>
      </c>
      <c r="UC9" s="53">
        <f ca="1">'BingoCardGenerator.com'!$UN$6</f>
        <v>49</v>
      </c>
      <c r="UD9" s="54">
        <f ca="1">'BingoCardGenerator.com'!$UO$6</f>
        <v>66</v>
      </c>
    </row>
    <row r="10" spans="1:550" s="117" customFormat="1" ht="28.35" customHeight="1">
      <c r="A10" s="115"/>
      <c r="B10" s="115"/>
      <c r="C10" s="115" t="str">
        <f>IF('Call Sheet'!$B$1=TRUE,Instructions!$D$17,"")</f>
        <v>Write the description here</v>
      </c>
      <c r="D10" s="115"/>
      <c r="E10" s="115"/>
      <c r="F10" s="116"/>
      <c r="G10" s="115"/>
      <c r="H10" s="115"/>
      <c r="I10" s="115" t="str">
        <f>IF('Call Sheet'!$B$1=TRUE,Instructions!$D$17,"")</f>
        <v>Write the description here</v>
      </c>
      <c r="J10" s="115"/>
      <c r="K10" s="115"/>
      <c r="L10" s="115"/>
      <c r="M10" s="115"/>
      <c r="N10" s="115" t="str">
        <f>IF('Call Sheet'!$B$1=TRUE,Instructions!$D$17,"")</f>
        <v>Write the description here</v>
      </c>
      <c r="O10" s="115"/>
      <c r="P10" s="115"/>
      <c r="Q10" s="116"/>
      <c r="R10" s="115"/>
      <c r="S10" s="115"/>
      <c r="T10" s="115" t="str">
        <f>IF('Call Sheet'!$B$1=TRUE,Instructions!$D$17,"")</f>
        <v>Write the description here</v>
      </c>
      <c r="U10" s="115"/>
      <c r="V10" s="115"/>
      <c r="W10" s="115"/>
      <c r="X10" s="115"/>
      <c r="Y10" s="115" t="str">
        <f>IF('Call Sheet'!$B$1=TRUE,Instructions!$D$17,"")</f>
        <v>Write the description here</v>
      </c>
      <c r="Z10" s="115"/>
      <c r="AA10" s="115"/>
      <c r="AB10" s="116"/>
      <c r="AC10" s="115"/>
      <c r="AD10" s="115"/>
      <c r="AE10" s="115" t="str">
        <f>IF('Call Sheet'!$B$1=TRUE,Instructions!$D$17,"")</f>
        <v>Write the description here</v>
      </c>
      <c r="AF10" s="115"/>
      <c r="AG10" s="115"/>
      <c r="AH10" s="115"/>
      <c r="AI10" s="115"/>
      <c r="AJ10" s="115" t="str">
        <f>IF('Call Sheet'!$B$1=TRUE,Instructions!$D$17,"")</f>
        <v>Write the description here</v>
      </c>
      <c r="AK10" s="115"/>
      <c r="AL10" s="115"/>
      <c r="AM10" s="116"/>
      <c r="AN10" s="115"/>
      <c r="AO10" s="115"/>
      <c r="AP10" s="115" t="str">
        <f>IF('Call Sheet'!$B$1=TRUE,Instructions!$D$17,"")</f>
        <v>Write the description here</v>
      </c>
      <c r="AQ10" s="115"/>
      <c r="AR10" s="115"/>
      <c r="AS10" s="115"/>
      <c r="AT10" s="115"/>
      <c r="AU10" s="115" t="str">
        <f>IF('Call Sheet'!$B$1=TRUE,Instructions!$D$17,"")</f>
        <v>Write the description here</v>
      </c>
      <c r="AV10" s="115"/>
      <c r="AW10" s="115"/>
      <c r="AX10" s="116"/>
      <c r="AY10" s="115"/>
      <c r="AZ10" s="115"/>
      <c r="BA10" s="115" t="str">
        <f>IF('Call Sheet'!$B$1=TRUE,Instructions!$D$17,"")</f>
        <v>Write the description here</v>
      </c>
      <c r="BB10" s="115"/>
      <c r="BC10" s="115"/>
      <c r="BD10" s="115"/>
      <c r="BE10" s="115"/>
      <c r="BF10" s="115" t="str">
        <f>IF('Call Sheet'!$B$1=TRUE,Instructions!$D$17,"")</f>
        <v>Write the description here</v>
      </c>
      <c r="BG10" s="115"/>
      <c r="BH10" s="115"/>
      <c r="BI10" s="116"/>
      <c r="BJ10" s="115"/>
      <c r="BK10" s="115"/>
      <c r="BL10" s="115" t="str">
        <f>IF('Call Sheet'!$B$1=TRUE,Instructions!$D$17,"")</f>
        <v>Write the description here</v>
      </c>
      <c r="BM10" s="115"/>
      <c r="BN10" s="115"/>
      <c r="BO10" s="115"/>
      <c r="BP10" s="115"/>
      <c r="BQ10" s="115" t="str">
        <f>IF('Call Sheet'!$B$1=TRUE,Instructions!$D$17,"")</f>
        <v>Write the description here</v>
      </c>
      <c r="BR10" s="115"/>
      <c r="BS10" s="115"/>
      <c r="BT10" s="116"/>
      <c r="BU10" s="115"/>
      <c r="BV10" s="115"/>
      <c r="BW10" s="115" t="str">
        <f>IF('Call Sheet'!$B$1=TRUE,Instructions!$D$17,"")</f>
        <v>Write the description here</v>
      </c>
      <c r="BX10" s="115"/>
      <c r="BY10" s="115"/>
      <c r="BZ10" s="115"/>
      <c r="CA10" s="115"/>
      <c r="CB10" s="115" t="str">
        <f>IF('Call Sheet'!$B$1=TRUE,Instructions!$D$17,"")</f>
        <v>Write the description here</v>
      </c>
      <c r="CC10" s="115"/>
      <c r="CD10" s="115"/>
      <c r="CE10" s="116"/>
      <c r="CF10" s="115"/>
      <c r="CG10" s="115"/>
      <c r="CH10" s="115" t="str">
        <f>IF('Call Sheet'!$B$1=TRUE,Instructions!$D$17,"")</f>
        <v>Write the description here</v>
      </c>
      <c r="CI10" s="115"/>
      <c r="CJ10" s="115"/>
      <c r="CK10" s="115"/>
      <c r="CL10" s="115"/>
      <c r="CM10" s="115" t="str">
        <f>IF('Call Sheet'!$B$1=TRUE,Instructions!$D$17,"")</f>
        <v>Write the description here</v>
      </c>
      <c r="CN10" s="115"/>
      <c r="CO10" s="115"/>
      <c r="CP10" s="116"/>
      <c r="CQ10" s="115"/>
      <c r="CR10" s="115"/>
      <c r="CS10" s="115" t="str">
        <f>IF('Call Sheet'!$B$1=TRUE,Instructions!$D$17,"")</f>
        <v>Write the description here</v>
      </c>
      <c r="CT10" s="115"/>
      <c r="CU10" s="115"/>
      <c r="CV10" s="115"/>
      <c r="CW10" s="115"/>
      <c r="CX10" s="115" t="str">
        <f>IF('Call Sheet'!$B$1=TRUE,Instructions!$D$17,"")</f>
        <v>Write the description here</v>
      </c>
      <c r="CY10" s="115"/>
      <c r="CZ10" s="115"/>
      <c r="DA10" s="116"/>
      <c r="DB10" s="115"/>
      <c r="DC10" s="115"/>
      <c r="DD10" s="115" t="str">
        <f>IF('Call Sheet'!$B$1=TRUE,Instructions!$D$17,"")</f>
        <v>Write the description here</v>
      </c>
      <c r="DE10" s="115"/>
      <c r="DF10" s="115"/>
      <c r="DG10" s="115"/>
      <c r="DH10" s="115"/>
      <c r="DI10" s="115" t="str">
        <f>IF('Call Sheet'!$B$1=TRUE,Instructions!$D$17,"")</f>
        <v>Write the description here</v>
      </c>
      <c r="DJ10" s="115"/>
      <c r="DK10" s="115"/>
      <c r="DL10" s="116"/>
      <c r="DM10" s="115"/>
      <c r="DN10" s="115"/>
      <c r="DO10" s="115" t="str">
        <f>IF('Call Sheet'!$B$1=TRUE,Instructions!$D$17,"")</f>
        <v>Write the description here</v>
      </c>
      <c r="DP10" s="115"/>
      <c r="DQ10" s="115"/>
      <c r="DR10" s="115"/>
      <c r="DS10" s="115"/>
      <c r="DT10" s="115" t="str">
        <f>IF('Call Sheet'!$B$1=TRUE,Instructions!$D$17,"")</f>
        <v>Write the description here</v>
      </c>
      <c r="DU10" s="115"/>
      <c r="DV10" s="115"/>
      <c r="DW10" s="116"/>
      <c r="DX10" s="115"/>
      <c r="DY10" s="115"/>
      <c r="DZ10" s="115" t="str">
        <f>IF('Call Sheet'!$B$1=TRUE,Instructions!$D$17,"")</f>
        <v>Write the description here</v>
      </c>
      <c r="EA10" s="115"/>
      <c r="EB10" s="115"/>
      <c r="EC10" s="115"/>
      <c r="ED10" s="115"/>
      <c r="EE10" s="115" t="str">
        <f>IF('Call Sheet'!$B$1=TRUE,Instructions!$D$17,"")</f>
        <v>Write the description here</v>
      </c>
      <c r="EF10" s="115"/>
      <c r="EG10" s="115"/>
      <c r="EH10" s="116"/>
      <c r="EI10" s="115"/>
      <c r="EJ10" s="115"/>
      <c r="EK10" s="115" t="str">
        <f>IF('Call Sheet'!$B$1=TRUE,Instructions!$D$17,"")</f>
        <v>Write the description here</v>
      </c>
      <c r="EL10" s="115"/>
      <c r="EM10" s="115"/>
      <c r="EN10" s="115"/>
      <c r="EO10" s="115"/>
      <c r="EP10" s="115" t="str">
        <f>IF('Call Sheet'!$B$1=TRUE,Instructions!$D$17,"")</f>
        <v>Write the description here</v>
      </c>
      <c r="EQ10" s="115"/>
      <c r="ER10" s="115"/>
      <c r="ES10" s="116"/>
      <c r="ET10" s="115"/>
      <c r="EU10" s="115"/>
      <c r="EV10" s="115" t="str">
        <f>IF('Call Sheet'!$B$1=TRUE,Instructions!$D$17,"")</f>
        <v>Write the description here</v>
      </c>
      <c r="EW10" s="115"/>
      <c r="EX10" s="115"/>
      <c r="EY10" s="115"/>
      <c r="EZ10" s="115"/>
      <c r="FA10" s="115" t="str">
        <f>IF('Call Sheet'!$B$1=TRUE,Instructions!$D$17,"")</f>
        <v>Write the description here</v>
      </c>
      <c r="FB10" s="115"/>
      <c r="FC10" s="115"/>
      <c r="FD10" s="116"/>
      <c r="FE10" s="115"/>
      <c r="FF10" s="115"/>
      <c r="FG10" s="115" t="str">
        <f>IF('Call Sheet'!$B$1=TRUE,Instructions!$D$17,"")</f>
        <v>Write the description here</v>
      </c>
      <c r="FH10" s="115"/>
      <c r="FI10" s="115"/>
      <c r="FJ10" s="115"/>
      <c r="FK10" s="115"/>
      <c r="FL10" s="115" t="str">
        <f>IF('Call Sheet'!$B$1=TRUE,Instructions!$D$17,"")</f>
        <v>Write the description here</v>
      </c>
      <c r="FM10" s="115"/>
      <c r="FN10" s="115"/>
      <c r="FO10" s="116"/>
      <c r="FP10" s="115"/>
      <c r="FQ10" s="115"/>
      <c r="FR10" s="115" t="str">
        <f>IF('Call Sheet'!$B$1=TRUE,Instructions!$D$17,"")</f>
        <v>Write the description here</v>
      </c>
      <c r="FS10" s="115"/>
      <c r="FT10" s="115"/>
      <c r="FU10" s="115"/>
      <c r="FV10" s="115"/>
      <c r="FW10" s="115" t="str">
        <f>IF('Call Sheet'!$B$1=TRUE,Instructions!$D$17,"")</f>
        <v>Write the description here</v>
      </c>
      <c r="FX10" s="115"/>
      <c r="FY10" s="115"/>
      <c r="FZ10" s="116"/>
      <c r="GA10" s="115"/>
      <c r="GB10" s="115"/>
      <c r="GC10" s="115" t="str">
        <f>IF('Call Sheet'!$B$1=TRUE,Instructions!$D$17,"")</f>
        <v>Write the description here</v>
      </c>
      <c r="GD10" s="115"/>
      <c r="GE10" s="115"/>
      <c r="GF10" s="115"/>
      <c r="GG10" s="115"/>
      <c r="GH10" s="115" t="str">
        <f>IF('Call Sheet'!$B$1=TRUE,Instructions!$D$17,"")</f>
        <v>Write the description here</v>
      </c>
      <c r="GI10" s="115"/>
      <c r="GJ10" s="115"/>
      <c r="GK10" s="116"/>
      <c r="GL10" s="115"/>
      <c r="GM10" s="115"/>
      <c r="GN10" s="115" t="str">
        <f>IF('Call Sheet'!$B$1=TRUE,Instructions!$D$17,"")</f>
        <v>Write the description here</v>
      </c>
      <c r="GO10" s="115"/>
      <c r="GP10" s="115"/>
      <c r="GQ10" s="115"/>
      <c r="GR10" s="115"/>
      <c r="GS10" s="115" t="str">
        <f>IF('Call Sheet'!$B$1=TRUE,Instructions!$D$17,"")</f>
        <v>Write the description here</v>
      </c>
      <c r="GT10" s="115"/>
      <c r="GU10" s="115"/>
      <c r="GV10" s="116"/>
      <c r="GW10" s="115"/>
      <c r="GX10" s="115"/>
      <c r="GY10" s="115" t="str">
        <f>IF('Call Sheet'!$B$1=TRUE,Instructions!$D$17,"")</f>
        <v>Write the description here</v>
      </c>
      <c r="GZ10" s="115"/>
      <c r="HA10" s="115"/>
      <c r="HB10" s="115"/>
      <c r="HC10" s="115"/>
      <c r="HD10" s="115" t="str">
        <f>IF('Call Sheet'!$B$1=TRUE,Instructions!$D$17,"")</f>
        <v>Write the description here</v>
      </c>
      <c r="HE10" s="115"/>
      <c r="HF10" s="115"/>
      <c r="HG10" s="116"/>
      <c r="HH10" s="115"/>
      <c r="HI10" s="115"/>
      <c r="HJ10" s="115" t="str">
        <f>IF('Call Sheet'!$B$1=TRUE,Instructions!$D$17,"")</f>
        <v>Write the description here</v>
      </c>
      <c r="HK10" s="115"/>
      <c r="HL10" s="115"/>
      <c r="HM10" s="115"/>
      <c r="HN10" s="115"/>
      <c r="HO10" s="115" t="str">
        <f>IF('Call Sheet'!$B$1=TRUE,Instructions!$D$17,"")</f>
        <v>Write the description here</v>
      </c>
      <c r="HP10" s="115"/>
      <c r="HQ10" s="115"/>
      <c r="HR10" s="116"/>
      <c r="HS10" s="115"/>
      <c r="HT10" s="115"/>
      <c r="HU10" s="115" t="str">
        <f>IF('Call Sheet'!$B$1=TRUE,Instructions!$D$17,"")</f>
        <v>Write the description here</v>
      </c>
      <c r="HV10" s="115"/>
      <c r="HW10" s="115"/>
      <c r="HX10" s="115"/>
      <c r="HY10" s="115"/>
      <c r="HZ10" s="115" t="str">
        <f>IF('Call Sheet'!$B$1=TRUE,Instructions!$D$17,"")</f>
        <v>Write the description here</v>
      </c>
      <c r="IA10" s="115"/>
      <c r="IB10" s="115"/>
      <c r="IC10" s="116"/>
      <c r="ID10" s="115"/>
      <c r="IE10" s="115"/>
      <c r="IF10" s="115" t="str">
        <f>IF('Call Sheet'!$B$1=TRUE,Instructions!$D$17,"")</f>
        <v>Write the description here</v>
      </c>
      <c r="IG10" s="115"/>
      <c r="IH10" s="115"/>
      <c r="II10" s="115"/>
      <c r="IJ10" s="115"/>
      <c r="IK10" s="115" t="str">
        <f>IF('Call Sheet'!$B$1=TRUE,Instructions!$D$17,"")</f>
        <v>Write the description here</v>
      </c>
      <c r="IL10" s="115"/>
      <c r="IM10" s="115"/>
      <c r="IN10" s="116"/>
      <c r="IO10" s="115"/>
      <c r="IP10" s="115"/>
      <c r="IQ10" s="115" t="str">
        <f>IF('Call Sheet'!$B$1=TRUE,Instructions!$D$17,"")</f>
        <v>Write the description here</v>
      </c>
      <c r="IR10" s="115"/>
      <c r="IS10" s="115"/>
      <c r="IT10" s="115"/>
      <c r="IU10" s="115"/>
      <c r="IV10" s="115" t="str">
        <f>IF('Call Sheet'!$B$1=TRUE,Instructions!$D$17,"")</f>
        <v>Write the description here</v>
      </c>
      <c r="IW10" s="115"/>
      <c r="IX10" s="115"/>
      <c r="IY10" s="116"/>
      <c r="IZ10" s="115"/>
      <c r="JA10" s="115"/>
      <c r="JB10" s="115" t="str">
        <f>IF('Call Sheet'!$B$1=TRUE,Instructions!$D$17,"")</f>
        <v>Write the description here</v>
      </c>
      <c r="JC10" s="115"/>
      <c r="JD10" s="115"/>
      <c r="JE10" s="115"/>
      <c r="JF10" s="115"/>
      <c r="JG10" s="115" t="str">
        <f>IF('Call Sheet'!$B$1=TRUE,Instructions!$D$17,"")</f>
        <v>Write the description here</v>
      </c>
      <c r="JH10" s="115"/>
      <c r="JI10" s="115"/>
      <c r="JJ10" s="116"/>
      <c r="JK10" s="115"/>
      <c r="JL10" s="115"/>
      <c r="JM10" s="115" t="str">
        <f>IF('Call Sheet'!$B$1=TRUE,Instructions!$D$17,"")</f>
        <v>Write the description here</v>
      </c>
      <c r="JN10" s="115"/>
      <c r="JO10" s="115"/>
      <c r="JP10" s="115"/>
      <c r="JQ10" s="115"/>
      <c r="JR10" s="115" t="str">
        <f>IF('Call Sheet'!$B$1=TRUE,Instructions!$D$17,"")</f>
        <v>Write the description here</v>
      </c>
      <c r="JS10" s="115"/>
      <c r="JT10" s="115"/>
      <c r="JU10" s="116"/>
      <c r="JV10" s="115"/>
      <c r="JW10" s="115"/>
      <c r="JX10" s="115" t="str">
        <f>IF('Call Sheet'!$B$1=TRUE,Instructions!$D$17,"")</f>
        <v>Write the description here</v>
      </c>
      <c r="JY10" s="115"/>
      <c r="JZ10" s="115"/>
      <c r="KA10" s="115"/>
      <c r="KB10" s="115"/>
      <c r="KC10" s="115" t="str">
        <f>IF('Call Sheet'!$B$1=TRUE,Instructions!$D$17,"")</f>
        <v>Write the description here</v>
      </c>
      <c r="KD10" s="115"/>
      <c r="KE10" s="115"/>
      <c r="KF10" s="116"/>
      <c r="KG10" s="115"/>
      <c r="KH10" s="115"/>
      <c r="KI10" s="115" t="str">
        <f>IF('Call Sheet'!$B$1=TRUE,Instructions!$D$17,"")</f>
        <v>Write the description here</v>
      </c>
      <c r="KJ10" s="115"/>
      <c r="KK10" s="115"/>
      <c r="KL10" s="115"/>
      <c r="KM10" s="115"/>
      <c r="KN10" s="115" t="str">
        <f>IF('Call Sheet'!$B$1=TRUE,Instructions!$D$17,"")</f>
        <v>Write the description here</v>
      </c>
      <c r="KO10" s="115"/>
      <c r="KP10" s="115"/>
      <c r="KQ10" s="116"/>
      <c r="KR10" s="115"/>
      <c r="KS10" s="115"/>
      <c r="KT10" s="115" t="str">
        <f>IF('Call Sheet'!$B$1=TRUE,Instructions!$D$17,"")</f>
        <v>Write the description here</v>
      </c>
      <c r="KU10" s="115"/>
      <c r="KV10" s="115"/>
      <c r="KW10" s="115"/>
      <c r="KX10" s="115"/>
      <c r="KY10" s="115" t="str">
        <f>IF('Call Sheet'!$B$1=TRUE,Instructions!$D$17,"")</f>
        <v>Write the description here</v>
      </c>
      <c r="KZ10" s="115"/>
      <c r="LA10" s="115"/>
      <c r="LB10" s="116"/>
      <c r="LC10" s="115"/>
      <c r="LD10" s="115"/>
      <c r="LE10" s="115" t="str">
        <f>IF('Call Sheet'!$B$1=TRUE,Instructions!$D$17,"")</f>
        <v>Write the description here</v>
      </c>
      <c r="LF10" s="115"/>
      <c r="LG10" s="115"/>
      <c r="LH10" s="115"/>
      <c r="LI10" s="115"/>
      <c r="LJ10" s="115" t="str">
        <f>IF('Call Sheet'!$B$1=TRUE,Instructions!$D$17,"")</f>
        <v>Write the description here</v>
      </c>
      <c r="LK10" s="115"/>
      <c r="LL10" s="115"/>
      <c r="LM10" s="116"/>
      <c r="LN10" s="115"/>
      <c r="LO10" s="115"/>
      <c r="LP10" s="115" t="str">
        <f>IF('Call Sheet'!$B$1=TRUE,Instructions!$D$17,"")</f>
        <v>Write the description here</v>
      </c>
      <c r="LQ10" s="115"/>
      <c r="LR10" s="115"/>
      <c r="LS10" s="115"/>
      <c r="LT10" s="115"/>
      <c r="LU10" s="115" t="str">
        <f>IF('Call Sheet'!$B$1=TRUE,Instructions!$D$17,"")</f>
        <v>Write the description here</v>
      </c>
      <c r="LV10" s="115"/>
      <c r="LW10" s="115"/>
      <c r="LX10" s="116"/>
      <c r="LY10" s="115"/>
      <c r="LZ10" s="115"/>
      <c r="MA10" s="115" t="str">
        <f>IF('Call Sheet'!$B$1=TRUE,Instructions!$D$17,"")</f>
        <v>Write the description here</v>
      </c>
      <c r="MB10" s="115"/>
      <c r="MC10" s="115"/>
      <c r="MD10" s="115"/>
      <c r="ME10" s="115"/>
      <c r="MF10" s="115" t="str">
        <f>IF('Call Sheet'!$B$1=TRUE,Instructions!$D$17,"")</f>
        <v>Write the description here</v>
      </c>
      <c r="MG10" s="115"/>
      <c r="MH10" s="115"/>
      <c r="MI10" s="116"/>
      <c r="MJ10" s="115"/>
      <c r="MK10" s="115"/>
      <c r="ML10" s="115" t="str">
        <f>IF('Call Sheet'!$B$1=TRUE,Instructions!$D$17,"")</f>
        <v>Write the description here</v>
      </c>
      <c r="MM10" s="115"/>
      <c r="MN10" s="115"/>
      <c r="MO10" s="115"/>
      <c r="MP10" s="115"/>
      <c r="MQ10" s="115" t="str">
        <f>IF('Call Sheet'!$B$1=TRUE,Instructions!$D$17,"")</f>
        <v>Write the description here</v>
      </c>
      <c r="MR10" s="115"/>
      <c r="MS10" s="115"/>
      <c r="MT10" s="116"/>
      <c r="MU10" s="115"/>
      <c r="MV10" s="115"/>
      <c r="MW10" s="115" t="str">
        <f>IF('Call Sheet'!$B$1=TRUE,Instructions!$D$17,"")</f>
        <v>Write the description here</v>
      </c>
      <c r="MX10" s="115"/>
      <c r="MY10" s="115"/>
      <c r="MZ10" s="115"/>
      <c r="NA10" s="115"/>
      <c r="NB10" s="115" t="str">
        <f>IF('Call Sheet'!$B$1=TRUE,Instructions!$D$17,"")</f>
        <v>Write the description here</v>
      </c>
      <c r="NC10" s="115"/>
      <c r="ND10" s="115"/>
      <c r="NE10" s="116"/>
      <c r="NF10" s="115"/>
      <c r="NG10" s="115"/>
      <c r="NH10" s="115" t="str">
        <f>IF('Call Sheet'!$B$1=TRUE,Instructions!$D$17,"")</f>
        <v>Write the description here</v>
      </c>
      <c r="NI10" s="115"/>
      <c r="NJ10" s="115"/>
      <c r="NK10" s="115"/>
      <c r="NL10" s="115"/>
      <c r="NM10" s="115" t="str">
        <f>IF('Call Sheet'!$B$1=TRUE,Instructions!$D$17,"")</f>
        <v>Write the description here</v>
      </c>
      <c r="NN10" s="115"/>
      <c r="NO10" s="115"/>
      <c r="NP10" s="116"/>
      <c r="NQ10" s="115"/>
      <c r="NR10" s="115"/>
      <c r="NS10" s="115" t="str">
        <f>IF('Call Sheet'!$B$1=TRUE,Instructions!$D$17,"")</f>
        <v>Write the description here</v>
      </c>
      <c r="NT10" s="115"/>
      <c r="NU10" s="115"/>
      <c r="NV10" s="115"/>
      <c r="NW10" s="115"/>
      <c r="NX10" s="115" t="str">
        <f>IF('Call Sheet'!$B$1=TRUE,Instructions!$D$17,"")</f>
        <v>Write the description here</v>
      </c>
      <c r="NY10" s="115"/>
      <c r="NZ10" s="115"/>
      <c r="OA10" s="116"/>
      <c r="OB10" s="115"/>
      <c r="OC10" s="115"/>
      <c r="OD10" s="115" t="str">
        <f>IF('Call Sheet'!$B$1=TRUE,Instructions!$D$17,"")</f>
        <v>Write the description here</v>
      </c>
      <c r="OE10" s="115"/>
      <c r="OF10" s="115"/>
      <c r="OG10" s="115"/>
      <c r="OH10" s="115"/>
      <c r="OI10" s="115" t="str">
        <f>IF('Call Sheet'!$B$1=TRUE,Instructions!$D$17,"")</f>
        <v>Write the description here</v>
      </c>
      <c r="OJ10" s="115"/>
      <c r="OK10" s="115"/>
      <c r="OL10" s="116"/>
      <c r="OM10" s="115"/>
      <c r="ON10" s="115"/>
      <c r="OO10" s="115" t="str">
        <f>IF('Call Sheet'!$B$1=TRUE,Instructions!$D$17,"")</f>
        <v>Write the description here</v>
      </c>
      <c r="OP10" s="115"/>
      <c r="OQ10" s="115"/>
      <c r="OR10" s="115"/>
      <c r="OS10" s="115"/>
      <c r="OT10" s="115" t="str">
        <f>IF('Call Sheet'!$B$1=TRUE,Instructions!$D$17,"")</f>
        <v>Write the description here</v>
      </c>
      <c r="OU10" s="115"/>
      <c r="OV10" s="115"/>
      <c r="OW10" s="116"/>
      <c r="OX10" s="115"/>
      <c r="OY10" s="115"/>
      <c r="OZ10" s="115" t="str">
        <f>IF('Call Sheet'!$B$1=TRUE,Instructions!$D$17,"")</f>
        <v>Write the description here</v>
      </c>
      <c r="PA10" s="115"/>
      <c r="PB10" s="115"/>
      <c r="PC10" s="115"/>
      <c r="PD10" s="115"/>
      <c r="PE10" s="115" t="str">
        <f>IF('Call Sheet'!$B$1=TRUE,Instructions!$D$17,"")</f>
        <v>Write the description here</v>
      </c>
      <c r="PF10" s="115"/>
      <c r="PG10" s="115"/>
      <c r="PH10" s="116"/>
      <c r="PI10" s="115"/>
      <c r="PJ10" s="115"/>
      <c r="PK10" s="115" t="str">
        <f>IF('Call Sheet'!$B$1=TRUE,Instructions!$D$17,"")</f>
        <v>Write the description here</v>
      </c>
      <c r="PL10" s="115"/>
      <c r="PM10" s="115"/>
      <c r="PN10" s="115"/>
      <c r="PO10" s="115"/>
      <c r="PP10" s="115" t="str">
        <f>IF('Call Sheet'!$B$1=TRUE,Instructions!$D$17,"")</f>
        <v>Write the description here</v>
      </c>
      <c r="PQ10" s="115"/>
      <c r="PR10" s="115"/>
      <c r="PS10" s="116"/>
      <c r="PT10" s="115"/>
      <c r="PU10" s="115"/>
      <c r="PV10" s="115" t="str">
        <f>IF('Call Sheet'!$B$1=TRUE,Instructions!$D$17,"")</f>
        <v>Write the description here</v>
      </c>
      <c r="PW10" s="115"/>
      <c r="PX10" s="115"/>
      <c r="PY10" s="115"/>
      <c r="PZ10" s="115"/>
      <c r="QA10" s="115" t="str">
        <f>IF('Call Sheet'!$B$1=TRUE,Instructions!$D$17,"")</f>
        <v>Write the description here</v>
      </c>
      <c r="QB10" s="115"/>
      <c r="QC10" s="115"/>
      <c r="QD10" s="116"/>
      <c r="QE10" s="115"/>
      <c r="QF10" s="115"/>
      <c r="QG10" s="115" t="str">
        <f>IF('Call Sheet'!$B$1=TRUE,Instructions!$D$17,"")</f>
        <v>Write the description here</v>
      </c>
      <c r="QH10" s="115"/>
      <c r="QI10" s="115"/>
      <c r="QJ10" s="115"/>
      <c r="QK10" s="115"/>
      <c r="QL10" s="115" t="str">
        <f>IF('Call Sheet'!$B$1=TRUE,Instructions!$D$17,"")</f>
        <v>Write the description here</v>
      </c>
      <c r="QM10" s="115"/>
      <c r="QN10" s="115"/>
      <c r="QO10" s="116"/>
      <c r="QP10" s="115"/>
      <c r="QQ10" s="115"/>
      <c r="QR10" s="115" t="str">
        <f>IF('Call Sheet'!$B$1=TRUE,Instructions!$D$17,"")</f>
        <v>Write the description here</v>
      </c>
      <c r="QS10" s="115"/>
      <c r="QT10" s="115"/>
      <c r="QU10" s="115"/>
      <c r="QV10" s="115"/>
      <c r="QW10" s="115" t="str">
        <f>IF('Call Sheet'!$B$1=TRUE,Instructions!$D$17,"")</f>
        <v>Write the description here</v>
      </c>
      <c r="QX10" s="115"/>
      <c r="QY10" s="115"/>
      <c r="QZ10" s="116"/>
      <c r="RA10" s="115"/>
      <c r="RB10" s="115"/>
      <c r="RC10" s="115" t="str">
        <f>IF('Call Sheet'!$B$1=TRUE,Instructions!$D$17,"")</f>
        <v>Write the description here</v>
      </c>
      <c r="RD10" s="115"/>
      <c r="RE10" s="115"/>
      <c r="RF10" s="115"/>
      <c r="RG10" s="115"/>
      <c r="RH10" s="115" t="str">
        <f>IF('Call Sheet'!$B$1=TRUE,Instructions!$D$17,"")</f>
        <v>Write the description here</v>
      </c>
      <c r="RI10" s="115"/>
      <c r="RJ10" s="115"/>
      <c r="RK10" s="116"/>
      <c r="RL10" s="115"/>
      <c r="RM10" s="115"/>
      <c r="RN10" s="115" t="str">
        <f>IF('Call Sheet'!$B$1=TRUE,Instructions!$D$17,"")</f>
        <v>Write the description here</v>
      </c>
      <c r="RO10" s="115"/>
      <c r="RP10" s="115"/>
      <c r="RQ10" s="115"/>
      <c r="RR10" s="115"/>
      <c r="RS10" s="115" t="str">
        <f>IF('Call Sheet'!$B$1=TRUE,Instructions!$D$17,"")</f>
        <v>Write the description here</v>
      </c>
      <c r="RT10" s="115"/>
      <c r="RU10" s="115"/>
      <c r="RV10" s="116"/>
      <c r="RW10" s="115"/>
      <c r="RX10" s="115"/>
      <c r="RY10" s="115" t="str">
        <f>IF('Call Sheet'!$B$1=TRUE,Instructions!$D$17,"")</f>
        <v>Write the description here</v>
      </c>
      <c r="RZ10" s="115"/>
      <c r="SA10" s="115"/>
      <c r="SB10" s="115"/>
      <c r="SC10" s="115"/>
      <c r="SD10" s="115" t="str">
        <f>IF('Call Sheet'!$B$1=TRUE,Instructions!$D$17,"")</f>
        <v>Write the description here</v>
      </c>
      <c r="SE10" s="115"/>
      <c r="SF10" s="115"/>
      <c r="SG10" s="116"/>
      <c r="SH10" s="115"/>
      <c r="SI10" s="115"/>
      <c r="SJ10" s="115" t="str">
        <f>IF('Call Sheet'!$B$1=TRUE,Instructions!$D$17,"")</f>
        <v>Write the description here</v>
      </c>
      <c r="SK10" s="115"/>
      <c r="SL10" s="115"/>
      <c r="SM10" s="115"/>
      <c r="SN10" s="115"/>
      <c r="SO10" s="115" t="str">
        <f>IF('Call Sheet'!$B$1=TRUE,Instructions!$D$17,"")</f>
        <v>Write the description here</v>
      </c>
      <c r="SP10" s="115"/>
      <c r="SQ10" s="115"/>
      <c r="SR10" s="116"/>
      <c r="SS10" s="115"/>
      <c r="ST10" s="115"/>
      <c r="SU10" s="115" t="str">
        <f>IF('Call Sheet'!$B$1=TRUE,Instructions!$D$17,"")</f>
        <v>Write the description here</v>
      </c>
      <c r="SV10" s="115"/>
      <c r="SW10" s="115"/>
      <c r="SX10" s="115"/>
      <c r="SY10" s="115"/>
      <c r="SZ10" s="115" t="str">
        <f>IF('Call Sheet'!$B$1=TRUE,Instructions!$D$17,"")</f>
        <v>Write the description here</v>
      </c>
      <c r="TA10" s="115"/>
      <c r="TB10" s="115"/>
      <c r="TC10" s="116"/>
      <c r="TD10" s="115"/>
      <c r="TE10" s="115"/>
      <c r="TF10" s="115" t="str">
        <f>IF('Call Sheet'!$B$1=TRUE,Instructions!$D$17,"")</f>
        <v>Write the description here</v>
      </c>
      <c r="TG10" s="115"/>
      <c r="TH10" s="115"/>
      <c r="TI10" s="115"/>
      <c r="TJ10" s="115"/>
      <c r="TK10" s="115" t="str">
        <f>IF('Call Sheet'!$B$1=TRUE,Instructions!$D$17,"")</f>
        <v>Write the description here</v>
      </c>
      <c r="TL10" s="115"/>
      <c r="TM10" s="115"/>
      <c r="TN10" s="116"/>
      <c r="TO10" s="115"/>
      <c r="TP10" s="115"/>
      <c r="TQ10" s="115" t="str">
        <f>IF('Call Sheet'!$B$1=TRUE,Instructions!$D$17,"")</f>
        <v>Write the description here</v>
      </c>
      <c r="TR10" s="115"/>
      <c r="TS10" s="115"/>
      <c r="TT10" s="115"/>
      <c r="TU10" s="115"/>
      <c r="TV10" s="115" t="str">
        <f>IF('Call Sheet'!$B$1=TRUE,Instructions!$D$17,"")</f>
        <v>Write the description here</v>
      </c>
      <c r="TW10" s="115"/>
      <c r="TX10" s="115"/>
      <c r="TY10" s="116"/>
      <c r="TZ10" s="115"/>
      <c r="UA10" s="115"/>
      <c r="UB10" s="115" t="str">
        <f>IF('Call Sheet'!$B$1=TRUE,Instructions!$D$17,"")</f>
        <v>Write the description here</v>
      </c>
      <c r="UC10" s="115"/>
      <c r="UD10" s="115"/>
    </row>
    <row r="11" spans="1:550" s="130" customFormat="1" ht="22.35" customHeight="1">
      <c r="A11" s="128"/>
      <c r="B11" s="128"/>
      <c r="C11" s="128">
        <f>'BingoCardGenerator.com'!C$37</f>
        <v>1</v>
      </c>
      <c r="D11" s="128"/>
      <c r="E11" s="128"/>
      <c r="F11" s="129"/>
      <c r="G11" s="128"/>
      <c r="H11" s="128"/>
      <c r="I11" s="128">
        <f>'BingoCardGenerator.com'!I$37</f>
        <v>2</v>
      </c>
      <c r="J11" s="128"/>
      <c r="K11" s="128"/>
      <c r="L11" s="128"/>
      <c r="M11" s="128"/>
      <c r="N11" s="128">
        <f>'BingoCardGenerator.com'!N$37</f>
        <v>3</v>
      </c>
      <c r="O11" s="128"/>
      <c r="P11" s="128"/>
      <c r="Q11" s="129"/>
      <c r="R11" s="128"/>
      <c r="S11" s="128"/>
      <c r="T11" s="128">
        <f>'BingoCardGenerator.com'!T$37</f>
        <v>4</v>
      </c>
      <c r="U11" s="128"/>
      <c r="V11" s="128"/>
      <c r="W11" s="128"/>
      <c r="X11" s="128"/>
      <c r="Y11" s="128">
        <f>'BingoCardGenerator.com'!Y$37</f>
        <v>5</v>
      </c>
      <c r="Z11" s="128"/>
      <c r="AA11" s="128"/>
      <c r="AB11" s="129"/>
      <c r="AC11" s="128"/>
      <c r="AD11" s="128"/>
      <c r="AE11" s="128">
        <f>'BingoCardGenerator.com'!AE$37</f>
        <v>6</v>
      </c>
      <c r="AF11" s="128"/>
      <c r="AG11" s="128"/>
      <c r="AH11" s="128"/>
      <c r="AI11" s="128"/>
      <c r="AJ11" s="128">
        <f>'BingoCardGenerator.com'!AJ$37</f>
        <v>7</v>
      </c>
      <c r="AK11" s="128"/>
      <c r="AL11" s="128"/>
      <c r="AM11" s="129"/>
      <c r="AN11" s="128"/>
      <c r="AO11" s="128"/>
      <c r="AP11" s="128">
        <f>'BingoCardGenerator.com'!AP$37</f>
        <v>8</v>
      </c>
      <c r="AQ11" s="128"/>
      <c r="AR11" s="128"/>
      <c r="AS11" s="128"/>
      <c r="AT11" s="128"/>
      <c r="AU11" s="128">
        <f>'BingoCardGenerator.com'!AU$37</f>
        <v>9</v>
      </c>
      <c r="AV11" s="128"/>
      <c r="AW11" s="128"/>
      <c r="AX11" s="129"/>
      <c r="AY11" s="128"/>
      <c r="AZ11" s="128"/>
      <c r="BA11" s="128">
        <f>'BingoCardGenerator.com'!BA$37</f>
        <v>10</v>
      </c>
      <c r="BB11" s="128"/>
      <c r="BC11" s="128"/>
      <c r="BD11" s="128"/>
      <c r="BE11" s="128"/>
      <c r="BF11" s="128">
        <f>'BingoCardGenerator.com'!BF$37</f>
        <v>11</v>
      </c>
      <c r="BG11" s="128"/>
      <c r="BH11" s="128"/>
      <c r="BI11" s="129"/>
      <c r="BJ11" s="128"/>
      <c r="BK11" s="128"/>
      <c r="BL11" s="128">
        <f>'BingoCardGenerator.com'!BL$37</f>
        <v>12</v>
      </c>
      <c r="BM11" s="128"/>
      <c r="BN11" s="128"/>
      <c r="BO11" s="128"/>
      <c r="BP11" s="128"/>
      <c r="BQ11" s="128">
        <f>'BingoCardGenerator.com'!BQ$37</f>
        <v>13</v>
      </c>
      <c r="BR11" s="128"/>
      <c r="BS11" s="128"/>
      <c r="BT11" s="129"/>
      <c r="BU11" s="128"/>
      <c r="BV11" s="128"/>
      <c r="BW11" s="128">
        <f>'BingoCardGenerator.com'!BW$37</f>
        <v>14</v>
      </c>
      <c r="BX11" s="128"/>
      <c r="BY11" s="128"/>
      <c r="BZ11" s="128"/>
      <c r="CA11" s="128"/>
      <c r="CB11" s="128">
        <f>'BingoCardGenerator.com'!CB$37</f>
        <v>15</v>
      </c>
      <c r="CC11" s="128"/>
      <c r="CD11" s="128"/>
      <c r="CE11" s="129"/>
      <c r="CF11" s="128"/>
      <c r="CG11" s="128"/>
      <c r="CH11" s="128">
        <f>'BingoCardGenerator.com'!CH$37</f>
        <v>16</v>
      </c>
      <c r="CI11" s="128"/>
      <c r="CJ11" s="128"/>
      <c r="CK11" s="128"/>
      <c r="CL11" s="128"/>
      <c r="CM11" s="128">
        <f>'BingoCardGenerator.com'!CM$37</f>
        <v>17</v>
      </c>
      <c r="CN11" s="128"/>
      <c r="CO11" s="128"/>
      <c r="CP11" s="129"/>
      <c r="CQ11" s="128"/>
      <c r="CR11" s="128"/>
      <c r="CS11" s="128">
        <f>'BingoCardGenerator.com'!CS$37</f>
        <v>18</v>
      </c>
      <c r="CT11" s="128"/>
      <c r="CU11" s="128"/>
      <c r="CV11" s="128"/>
      <c r="CW11" s="128"/>
      <c r="CX11" s="128">
        <f>'BingoCardGenerator.com'!CX$37</f>
        <v>19</v>
      </c>
      <c r="CY11" s="128"/>
      <c r="CZ11" s="128"/>
      <c r="DA11" s="129"/>
      <c r="DB11" s="128"/>
      <c r="DC11" s="128"/>
      <c r="DD11" s="128">
        <f>'BingoCardGenerator.com'!DD$37</f>
        <v>20</v>
      </c>
      <c r="DE11" s="128"/>
      <c r="DF11" s="128"/>
      <c r="DG11" s="128"/>
      <c r="DH11" s="128"/>
      <c r="DI11" s="128">
        <f>'BingoCardGenerator.com'!DI$37</f>
        <v>21</v>
      </c>
      <c r="DJ11" s="128"/>
      <c r="DK11" s="128"/>
      <c r="DL11" s="129"/>
      <c r="DM11" s="128"/>
      <c r="DN11" s="128"/>
      <c r="DO11" s="128">
        <f>'BingoCardGenerator.com'!DO$37</f>
        <v>22</v>
      </c>
      <c r="DP11" s="128"/>
      <c r="DQ11" s="128"/>
      <c r="DR11" s="128"/>
      <c r="DS11" s="128"/>
      <c r="DT11" s="128">
        <f>'BingoCardGenerator.com'!DT$37</f>
        <v>23</v>
      </c>
      <c r="DU11" s="128"/>
      <c r="DV11" s="128"/>
      <c r="DW11" s="129"/>
      <c r="DX11" s="128"/>
      <c r="DY11" s="128"/>
      <c r="DZ11" s="128">
        <f>'BingoCardGenerator.com'!DZ$37</f>
        <v>24</v>
      </c>
      <c r="EA11" s="128"/>
      <c r="EB11" s="128"/>
      <c r="EC11" s="128"/>
      <c r="ED11" s="128"/>
      <c r="EE11" s="128">
        <f>'BingoCardGenerator.com'!EE$37</f>
        <v>25</v>
      </c>
      <c r="EF11" s="128"/>
      <c r="EG11" s="128"/>
      <c r="EH11" s="129"/>
      <c r="EI11" s="128"/>
      <c r="EJ11" s="128"/>
      <c r="EK11" s="128">
        <f>'BingoCardGenerator.com'!EK$37</f>
        <v>26</v>
      </c>
      <c r="EL11" s="128"/>
      <c r="EM11" s="128"/>
      <c r="EN11" s="128"/>
      <c r="EO11" s="128"/>
      <c r="EP11" s="128">
        <f>'BingoCardGenerator.com'!EP$37</f>
        <v>27</v>
      </c>
      <c r="EQ11" s="128"/>
      <c r="ER11" s="128"/>
      <c r="ES11" s="129"/>
      <c r="ET11" s="128"/>
      <c r="EU11" s="128"/>
      <c r="EV11" s="128">
        <f>'BingoCardGenerator.com'!EV$37</f>
        <v>28</v>
      </c>
      <c r="EW11" s="128"/>
      <c r="EX11" s="128"/>
      <c r="EY11" s="128"/>
      <c r="EZ11" s="128"/>
      <c r="FA11" s="128">
        <f>'BingoCardGenerator.com'!FA$37</f>
        <v>29</v>
      </c>
      <c r="FB11" s="128"/>
      <c r="FC11" s="128"/>
      <c r="FD11" s="129"/>
      <c r="FE11" s="128"/>
      <c r="FF11" s="128"/>
      <c r="FG11" s="128">
        <f>'BingoCardGenerator.com'!FG$37</f>
        <v>30</v>
      </c>
      <c r="FH11" s="128"/>
      <c r="FI11" s="128"/>
      <c r="FJ11" s="128"/>
      <c r="FK11" s="128"/>
      <c r="FL11" s="128">
        <f>'BingoCardGenerator.com'!FL$37</f>
        <v>31</v>
      </c>
      <c r="FM11" s="128"/>
      <c r="FN11" s="128"/>
      <c r="FO11" s="129"/>
      <c r="FP11" s="128"/>
      <c r="FQ11" s="128"/>
      <c r="FR11" s="128">
        <f>'BingoCardGenerator.com'!FR$37</f>
        <v>32</v>
      </c>
      <c r="FS11" s="128"/>
      <c r="FT11" s="128"/>
      <c r="FU11" s="128"/>
      <c r="FV11" s="128"/>
      <c r="FW11" s="128">
        <f>'BingoCardGenerator.com'!FW$37</f>
        <v>33</v>
      </c>
      <c r="FX11" s="128"/>
      <c r="FY11" s="128"/>
      <c r="FZ11" s="129"/>
      <c r="GA11" s="128"/>
      <c r="GB11" s="128"/>
      <c r="GC11" s="128">
        <f>'BingoCardGenerator.com'!GC$37</f>
        <v>34</v>
      </c>
      <c r="GD11" s="128"/>
      <c r="GE11" s="128"/>
      <c r="GF11" s="128"/>
      <c r="GG11" s="128"/>
      <c r="GH11" s="128">
        <f>'BingoCardGenerator.com'!GH$37</f>
        <v>35</v>
      </c>
      <c r="GI11" s="128"/>
      <c r="GJ11" s="128"/>
      <c r="GK11" s="129"/>
      <c r="GL11" s="128"/>
      <c r="GM11" s="128"/>
      <c r="GN11" s="128">
        <f>'BingoCardGenerator.com'!GN$37</f>
        <v>36</v>
      </c>
      <c r="GO11" s="128"/>
      <c r="GP11" s="128"/>
      <c r="GQ11" s="128"/>
      <c r="GR11" s="128"/>
      <c r="GS11" s="128">
        <f>'BingoCardGenerator.com'!GS$37</f>
        <v>37</v>
      </c>
      <c r="GT11" s="128"/>
      <c r="GU11" s="128"/>
      <c r="GV11" s="129"/>
      <c r="GW11" s="128"/>
      <c r="GX11" s="128"/>
      <c r="GY11" s="128">
        <f>'BingoCardGenerator.com'!GY$37</f>
        <v>38</v>
      </c>
      <c r="GZ11" s="128"/>
      <c r="HA11" s="128"/>
      <c r="HB11" s="128"/>
      <c r="HC11" s="128"/>
      <c r="HD11" s="128">
        <f>'BingoCardGenerator.com'!HD$37</f>
        <v>39</v>
      </c>
      <c r="HE11" s="128"/>
      <c r="HF11" s="128"/>
      <c r="HG11" s="129"/>
      <c r="HH11" s="128"/>
      <c r="HI11" s="128"/>
      <c r="HJ11" s="128">
        <f>'BingoCardGenerator.com'!HJ$37</f>
        <v>40</v>
      </c>
      <c r="HK11" s="128"/>
      <c r="HL11" s="128"/>
      <c r="HM11" s="128"/>
      <c r="HN11" s="128"/>
      <c r="HO11" s="128">
        <f>'BingoCardGenerator.com'!HO$37</f>
        <v>41</v>
      </c>
      <c r="HP11" s="128"/>
      <c r="HQ11" s="128"/>
      <c r="HR11" s="129"/>
      <c r="HS11" s="128"/>
      <c r="HT11" s="128"/>
      <c r="HU11" s="128">
        <f>'BingoCardGenerator.com'!HU$37</f>
        <v>42</v>
      </c>
      <c r="HV11" s="128"/>
      <c r="HW11" s="128"/>
      <c r="HX11" s="128"/>
      <c r="HY11" s="128"/>
      <c r="HZ11" s="128">
        <f>'BingoCardGenerator.com'!HZ$37</f>
        <v>43</v>
      </c>
      <c r="IA11" s="128"/>
      <c r="IB11" s="128"/>
      <c r="IC11" s="129"/>
      <c r="ID11" s="128"/>
      <c r="IE11" s="128"/>
      <c r="IF11" s="128">
        <f>'BingoCardGenerator.com'!IF$37</f>
        <v>44</v>
      </c>
      <c r="IG11" s="128"/>
      <c r="IH11" s="128"/>
      <c r="II11" s="128"/>
      <c r="IJ11" s="128"/>
      <c r="IK11" s="128">
        <f>'BingoCardGenerator.com'!IK$37</f>
        <v>45</v>
      </c>
      <c r="IL11" s="128"/>
      <c r="IM11" s="128"/>
      <c r="IN11" s="129"/>
      <c r="IO11" s="128"/>
      <c r="IP11" s="128"/>
      <c r="IQ11" s="128">
        <f>'BingoCardGenerator.com'!IQ$37</f>
        <v>46</v>
      </c>
      <c r="IR11" s="128"/>
      <c r="IS11" s="128"/>
      <c r="IT11" s="128"/>
      <c r="IU11" s="128"/>
      <c r="IV11" s="128">
        <f>'BingoCardGenerator.com'!IV$37</f>
        <v>47</v>
      </c>
      <c r="IW11" s="128"/>
      <c r="IX11" s="128"/>
      <c r="IY11" s="129"/>
      <c r="IZ11" s="128"/>
      <c r="JA11" s="128"/>
      <c r="JB11" s="128">
        <f>'BingoCardGenerator.com'!JB$37</f>
        <v>48</v>
      </c>
      <c r="JC11" s="128"/>
      <c r="JD11" s="128"/>
      <c r="JE11" s="128"/>
      <c r="JF11" s="128"/>
      <c r="JG11" s="128">
        <f>'BingoCardGenerator.com'!JG$37</f>
        <v>49</v>
      </c>
      <c r="JH11" s="128"/>
      <c r="JI11" s="128"/>
      <c r="JJ11" s="129"/>
      <c r="JK11" s="128"/>
      <c r="JL11" s="128"/>
      <c r="JM11" s="128">
        <f>'BingoCardGenerator.com'!JM$37</f>
        <v>50</v>
      </c>
      <c r="JN11" s="128"/>
      <c r="JO11" s="128"/>
      <c r="JP11" s="128"/>
      <c r="JQ11" s="128"/>
      <c r="JR11" s="128">
        <f>'BingoCardGenerator.com'!JR$37</f>
        <v>51</v>
      </c>
      <c r="JS11" s="128"/>
      <c r="JT11" s="128"/>
      <c r="JU11" s="129"/>
      <c r="JV11" s="128"/>
      <c r="JW11" s="128"/>
      <c r="JX11" s="128">
        <f>'BingoCardGenerator.com'!JX$37</f>
        <v>52</v>
      </c>
      <c r="JY11" s="128"/>
      <c r="JZ11" s="128"/>
      <c r="KA11" s="128"/>
      <c r="KB11" s="128"/>
      <c r="KC11" s="128">
        <f>'BingoCardGenerator.com'!KC$37</f>
        <v>53</v>
      </c>
      <c r="KD11" s="128"/>
      <c r="KE11" s="128"/>
      <c r="KF11" s="129"/>
      <c r="KG11" s="128"/>
      <c r="KH11" s="128"/>
      <c r="KI11" s="128">
        <f>'BingoCardGenerator.com'!KI$37</f>
        <v>54</v>
      </c>
      <c r="KJ11" s="128"/>
      <c r="KK11" s="128"/>
      <c r="KL11" s="128"/>
      <c r="KM11" s="128"/>
      <c r="KN11" s="128">
        <f>'BingoCardGenerator.com'!KN$37</f>
        <v>55</v>
      </c>
      <c r="KO11" s="128"/>
      <c r="KP11" s="128"/>
      <c r="KQ11" s="129"/>
      <c r="KR11" s="128"/>
      <c r="KS11" s="128"/>
      <c r="KT11" s="128">
        <f>'BingoCardGenerator.com'!KT$37</f>
        <v>56</v>
      </c>
      <c r="KU11" s="128"/>
      <c r="KV11" s="128"/>
      <c r="KW11" s="128"/>
      <c r="KX11" s="128"/>
      <c r="KY11" s="128">
        <f>'BingoCardGenerator.com'!KY$37</f>
        <v>57</v>
      </c>
      <c r="KZ11" s="128"/>
      <c r="LA11" s="128"/>
      <c r="LB11" s="129"/>
      <c r="LC11" s="128"/>
      <c r="LD11" s="128"/>
      <c r="LE11" s="128">
        <f>'BingoCardGenerator.com'!LE$37</f>
        <v>58</v>
      </c>
      <c r="LF11" s="128"/>
      <c r="LG11" s="128"/>
      <c r="LH11" s="128"/>
      <c r="LI11" s="128"/>
      <c r="LJ11" s="128">
        <f>'BingoCardGenerator.com'!LJ$37</f>
        <v>59</v>
      </c>
      <c r="LK11" s="128"/>
      <c r="LL11" s="128"/>
      <c r="LM11" s="129"/>
      <c r="LN11" s="128"/>
      <c r="LO11" s="128"/>
      <c r="LP11" s="128">
        <f>'BingoCardGenerator.com'!LP$37</f>
        <v>60</v>
      </c>
      <c r="LQ11" s="128"/>
      <c r="LR11" s="128"/>
      <c r="LS11" s="128"/>
      <c r="LT11" s="128"/>
      <c r="LU11" s="128">
        <f>'BingoCardGenerator.com'!LU$37</f>
        <v>61</v>
      </c>
      <c r="LV11" s="128"/>
      <c r="LW11" s="128"/>
      <c r="LX11" s="129"/>
      <c r="LY11" s="128"/>
      <c r="LZ11" s="128"/>
      <c r="MA11" s="128">
        <f>'BingoCardGenerator.com'!MA$37</f>
        <v>62</v>
      </c>
      <c r="MB11" s="128"/>
      <c r="MC11" s="128"/>
      <c r="MD11" s="128"/>
      <c r="ME11" s="128"/>
      <c r="MF11" s="128">
        <f>'BingoCardGenerator.com'!MF$37</f>
        <v>63</v>
      </c>
      <c r="MG11" s="128"/>
      <c r="MH11" s="128"/>
      <c r="MI11" s="129"/>
      <c r="MJ11" s="128"/>
      <c r="MK11" s="128"/>
      <c r="ML11" s="128">
        <f>'BingoCardGenerator.com'!ML$37</f>
        <v>64</v>
      </c>
      <c r="MM11" s="128"/>
      <c r="MN11" s="128"/>
      <c r="MO11" s="128"/>
      <c r="MP11" s="128"/>
      <c r="MQ11" s="128">
        <f>'BingoCardGenerator.com'!MQ$37</f>
        <v>65</v>
      </c>
      <c r="MR11" s="128"/>
      <c r="MS11" s="128"/>
      <c r="MT11" s="129"/>
      <c r="MU11" s="128"/>
      <c r="MV11" s="128"/>
      <c r="MW11" s="128">
        <f>'BingoCardGenerator.com'!MW$37</f>
        <v>66</v>
      </c>
      <c r="MX11" s="128"/>
      <c r="MY11" s="128"/>
      <c r="MZ11" s="128"/>
      <c r="NA11" s="128"/>
      <c r="NB11" s="128">
        <f>'BingoCardGenerator.com'!NB$37</f>
        <v>67</v>
      </c>
      <c r="NC11" s="128"/>
      <c r="ND11" s="128"/>
      <c r="NE11" s="129"/>
      <c r="NF11" s="128"/>
      <c r="NG11" s="128"/>
      <c r="NH11" s="128">
        <f>'BingoCardGenerator.com'!NH$37</f>
        <v>68</v>
      </c>
      <c r="NI11" s="128"/>
      <c r="NJ11" s="128"/>
      <c r="NK11" s="128"/>
      <c r="NL11" s="128"/>
      <c r="NM11" s="128">
        <f>'BingoCardGenerator.com'!NM$37</f>
        <v>69</v>
      </c>
      <c r="NN11" s="128"/>
      <c r="NO11" s="128"/>
      <c r="NP11" s="129"/>
      <c r="NQ11" s="128"/>
      <c r="NR11" s="128"/>
      <c r="NS11" s="128">
        <f>'BingoCardGenerator.com'!NS$37</f>
        <v>70</v>
      </c>
      <c r="NT11" s="128"/>
      <c r="NU11" s="128"/>
      <c r="NV11" s="128"/>
      <c r="NW11" s="128"/>
      <c r="NX11" s="128">
        <f>'BingoCardGenerator.com'!NX$37</f>
        <v>71</v>
      </c>
      <c r="NY11" s="128"/>
      <c r="NZ11" s="128"/>
      <c r="OA11" s="129"/>
      <c r="OB11" s="128"/>
      <c r="OC11" s="128"/>
      <c r="OD11" s="128">
        <f>'BingoCardGenerator.com'!OD$37</f>
        <v>72</v>
      </c>
      <c r="OE11" s="128"/>
      <c r="OF11" s="128"/>
      <c r="OG11" s="128"/>
      <c r="OH11" s="128"/>
      <c r="OI11" s="128">
        <f>'BingoCardGenerator.com'!OI$37</f>
        <v>73</v>
      </c>
      <c r="OJ11" s="128"/>
      <c r="OK11" s="128"/>
      <c r="OL11" s="129"/>
      <c r="OM11" s="128"/>
      <c r="ON11" s="128"/>
      <c r="OO11" s="128">
        <f>'BingoCardGenerator.com'!OO$37</f>
        <v>74</v>
      </c>
      <c r="OP11" s="128"/>
      <c r="OQ11" s="128"/>
      <c r="OR11" s="128"/>
      <c r="OS11" s="128"/>
      <c r="OT11" s="128">
        <f>'BingoCardGenerator.com'!OT$37</f>
        <v>75</v>
      </c>
      <c r="OU11" s="128"/>
      <c r="OV11" s="128"/>
      <c r="OW11" s="129"/>
      <c r="OX11" s="128"/>
      <c r="OY11" s="128"/>
      <c r="OZ11" s="128">
        <f>'BingoCardGenerator.com'!OZ$37</f>
        <v>76</v>
      </c>
      <c r="PA11" s="128"/>
      <c r="PB11" s="128"/>
      <c r="PC11" s="128"/>
      <c r="PD11" s="128"/>
      <c r="PE11" s="128">
        <f>'BingoCardGenerator.com'!PE$37</f>
        <v>77</v>
      </c>
      <c r="PF11" s="128"/>
      <c r="PG11" s="128"/>
      <c r="PH11" s="129"/>
      <c r="PI11" s="128"/>
      <c r="PJ11" s="128"/>
      <c r="PK11" s="128">
        <f>'BingoCardGenerator.com'!PK$37</f>
        <v>78</v>
      </c>
      <c r="PL11" s="128"/>
      <c r="PM11" s="128"/>
      <c r="PN11" s="128"/>
      <c r="PO11" s="128"/>
      <c r="PP11" s="128">
        <f>'BingoCardGenerator.com'!PP$37</f>
        <v>79</v>
      </c>
      <c r="PQ11" s="128"/>
      <c r="PR11" s="128"/>
      <c r="PS11" s="129"/>
      <c r="PT11" s="128"/>
      <c r="PU11" s="128"/>
      <c r="PV11" s="128">
        <f>'BingoCardGenerator.com'!PV$37</f>
        <v>80</v>
      </c>
      <c r="PW11" s="128"/>
      <c r="PX11" s="128"/>
      <c r="PY11" s="128"/>
      <c r="PZ11" s="128"/>
      <c r="QA11" s="128">
        <f>'BingoCardGenerator.com'!QA$37</f>
        <v>81</v>
      </c>
      <c r="QB11" s="128"/>
      <c r="QC11" s="128"/>
      <c r="QD11" s="129"/>
      <c r="QE11" s="128"/>
      <c r="QF11" s="128"/>
      <c r="QG11" s="128">
        <f>'BingoCardGenerator.com'!QG$37</f>
        <v>82</v>
      </c>
      <c r="QH11" s="128"/>
      <c r="QI11" s="128"/>
      <c r="QJ11" s="128"/>
      <c r="QK11" s="128"/>
      <c r="QL11" s="128">
        <f>'BingoCardGenerator.com'!QL$37</f>
        <v>83</v>
      </c>
      <c r="QM11" s="128"/>
      <c r="QN11" s="128"/>
      <c r="QO11" s="129"/>
      <c r="QP11" s="128"/>
      <c r="QQ11" s="128"/>
      <c r="QR11" s="128">
        <f>'BingoCardGenerator.com'!QR$37</f>
        <v>84</v>
      </c>
      <c r="QS11" s="128"/>
      <c r="QT11" s="128"/>
      <c r="QU11" s="128"/>
      <c r="QV11" s="128"/>
      <c r="QW11" s="128">
        <f>'BingoCardGenerator.com'!QW$37</f>
        <v>85</v>
      </c>
      <c r="QX11" s="128"/>
      <c r="QY11" s="128"/>
      <c r="QZ11" s="129"/>
      <c r="RA11" s="128"/>
      <c r="RB11" s="128"/>
      <c r="RC11" s="128">
        <f>'BingoCardGenerator.com'!RC$37</f>
        <v>86</v>
      </c>
      <c r="RD11" s="128"/>
      <c r="RE11" s="128"/>
      <c r="RF11" s="128"/>
      <c r="RG11" s="128"/>
      <c r="RH11" s="128">
        <f>'BingoCardGenerator.com'!RH$37</f>
        <v>87</v>
      </c>
      <c r="RI11" s="128"/>
      <c r="RJ11" s="128"/>
      <c r="RK11" s="129"/>
      <c r="RL11" s="128"/>
      <c r="RM11" s="128"/>
      <c r="RN11" s="128">
        <f>'BingoCardGenerator.com'!RN$37</f>
        <v>88</v>
      </c>
      <c r="RO11" s="128"/>
      <c r="RP11" s="128"/>
      <c r="RQ11" s="128"/>
      <c r="RR11" s="128"/>
      <c r="RS11" s="128">
        <f>'BingoCardGenerator.com'!RS$37</f>
        <v>89</v>
      </c>
      <c r="RT11" s="128"/>
      <c r="RU11" s="128"/>
      <c r="RV11" s="129"/>
      <c r="RW11" s="128"/>
      <c r="RX11" s="128"/>
      <c r="RY11" s="128">
        <f>'BingoCardGenerator.com'!RY$37</f>
        <v>90</v>
      </c>
      <c r="RZ11" s="128"/>
      <c r="SA11" s="128"/>
      <c r="SB11" s="128"/>
      <c r="SC11" s="128"/>
      <c r="SD11" s="128">
        <f>'BingoCardGenerator.com'!SD$37</f>
        <v>91</v>
      </c>
      <c r="SE11" s="128"/>
      <c r="SF11" s="128"/>
      <c r="SG11" s="129"/>
      <c r="SH11" s="128"/>
      <c r="SI11" s="128"/>
      <c r="SJ11" s="128">
        <f>'BingoCardGenerator.com'!SJ$37</f>
        <v>92</v>
      </c>
      <c r="SK11" s="128"/>
      <c r="SL11" s="128"/>
      <c r="SM11" s="128"/>
      <c r="SN11" s="128"/>
      <c r="SO11" s="128">
        <f>'BingoCardGenerator.com'!SO$37</f>
        <v>93</v>
      </c>
      <c r="SP11" s="128"/>
      <c r="SQ11" s="128"/>
      <c r="SR11" s="129"/>
      <c r="SS11" s="128"/>
      <c r="ST11" s="128"/>
      <c r="SU11" s="128">
        <f>'BingoCardGenerator.com'!SU$37</f>
        <v>94</v>
      </c>
      <c r="SV11" s="128"/>
      <c r="SW11" s="128"/>
      <c r="SX11" s="128"/>
      <c r="SY11" s="128"/>
      <c r="SZ11" s="128">
        <f>'BingoCardGenerator.com'!SZ$37</f>
        <v>95</v>
      </c>
      <c r="TA11" s="128"/>
      <c r="TB11" s="128"/>
      <c r="TC11" s="129"/>
      <c r="TD11" s="128"/>
      <c r="TE11" s="128"/>
      <c r="TF11" s="128">
        <f>'BingoCardGenerator.com'!TF$37</f>
        <v>96</v>
      </c>
      <c r="TG11" s="128"/>
      <c r="TH11" s="128"/>
      <c r="TI11" s="128"/>
      <c r="TJ11" s="128"/>
      <c r="TK11" s="128">
        <f>'BingoCardGenerator.com'!TK$37</f>
        <v>97</v>
      </c>
      <c r="TL11" s="128"/>
      <c r="TM11" s="128"/>
      <c r="TN11" s="129"/>
      <c r="TO11" s="128"/>
      <c r="TP11" s="128"/>
      <c r="TQ11" s="128">
        <f>'BingoCardGenerator.com'!TQ$37</f>
        <v>98</v>
      </c>
      <c r="TR11" s="128"/>
      <c r="TS11" s="128"/>
      <c r="TT11" s="128"/>
      <c r="TU11" s="128"/>
      <c r="TV11" s="128">
        <f>'BingoCardGenerator.com'!TV$37</f>
        <v>99</v>
      </c>
      <c r="TW11" s="128"/>
      <c r="TX11" s="128"/>
      <c r="TY11" s="129"/>
      <c r="TZ11" s="128"/>
      <c r="UA11" s="128"/>
      <c r="UB11" s="128">
        <f>'BingoCardGenerator.com'!UB$37</f>
        <v>100</v>
      </c>
      <c r="UC11" s="128"/>
      <c r="UD11" s="128"/>
    </row>
    <row r="12" spans="1:550" s="177" customFormat="1" ht="31.35" customHeight="1">
      <c r="A12" s="174">
        <f>IF('Call Sheet'!$D$1=TRUE,C2,"")</f>
        <v>1</v>
      </c>
      <c r="B12" s="175"/>
      <c r="C12" s="175"/>
      <c r="D12" s="175"/>
      <c r="E12" s="176">
        <f>IF('Call Sheet'!$D$1=TRUE,C2,"")</f>
        <v>1</v>
      </c>
      <c r="F12" s="175"/>
      <c r="G12" s="174">
        <f>IF('Call Sheet'!$D$1=TRUE,I2,"")</f>
        <v>2</v>
      </c>
      <c r="H12" s="175"/>
      <c r="I12" s="175"/>
      <c r="J12" s="175"/>
      <c r="K12" s="176">
        <f>IF('Call Sheet'!$D$1=TRUE,I2,"")</f>
        <v>2</v>
      </c>
      <c r="L12" s="174">
        <f>IF('Call Sheet'!$D$1=TRUE,N2,"")</f>
        <v>3</v>
      </c>
      <c r="M12" s="175"/>
      <c r="N12" s="175"/>
      <c r="O12" s="175"/>
      <c r="P12" s="176">
        <f>IF('Call Sheet'!$D$1=TRUE,N2,"")</f>
        <v>3</v>
      </c>
      <c r="Q12" s="175"/>
      <c r="R12" s="174">
        <f>IF('Call Sheet'!$D$1=TRUE,T2,"")</f>
        <v>4</v>
      </c>
      <c r="S12" s="175"/>
      <c r="T12" s="175"/>
      <c r="U12" s="175"/>
      <c r="V12" s="176">
        <f>IF('Call Sheet'!$D$1=TRUE,T2,"")</f>
        <v>4</v>
      </c>
      <c r="W12" s="174">
        <f>IF('Call Sheet'!$D$1=TRUE,Y2,"")</f>
        <v>5</v>
      </c>
      <c r="X12" s="175"/>
      <c r="Y12" s="175"/>
      <c r="Z12" s="175"/>
      <c r="AA12" s="176">
        <f>IF('Call Sheet'!$D$1=TRUE,Y2,"")</f>
        <v>5</v>
      </c>
      <c r="AB12" s="175"/>
      <c r="AC12" s="174">
        <f>IF('Call Sheet'!$D$1=TRUE,AE2,"")</f>
        <v>6</v>
      </c>
      <c r="AD12" s="175"/>
      <c r="AE12" s="175"/>
      <c r="AF12" s="175"/>
      <c r="AG12" s="176">
        <f>IF('Call Sheet'!$D$1=TRUE,AE2,"")</f>
        <v>6</v>
      </c>
      <c r="AH12" s="174">
        <f>IF('Call Sheet'!$D$1=TRUE,AJ2,"")</f>
        <v>7</v>
      </c>
      <c r="AI12" s="175"/>
      <c r="AJ12" s="175"/>
      <c r="AK12" s="175"/>
      <c r="AL12" s="176">
        <f>IF('Call Sheet'!$D$1=TRUE,AJ2,"")</f>
        <v>7</v>
      </c>
      <c r="AM12" s="175"/>
      <c r="AN12" s="174">
        <f>IF('Call Sheet'!$D$1=TRUE,AP2,"")</f>
        <v>8</v>
      </c>
      <c r="AO12" s="175"/>
      <c r="AP12" s="175"/>
      <c r="AQ12" s="175"/>
      <c r="AR12" s="176">
        <f>IF('Call Sheet'!$D$1=TRUE,AP2,"")</f>
        <v>8</v>
      </c>
      <c r="AS12" s="174">
        <f>IF('Call Sheet'!$D$1=TRUE,AU2,"")</f>
        <v>9</v>
      </c>
      <c r="AT12" s="175"/>
      <c r="AU12" s="175"/>
      <c r="AV12" s="175"/>
      <c r="AW12" s="176">
        <f>IF('Call Sheet'!$D$1=TRUE,AU2,"")</f>
        <v>9</v>
      </c>
      <c r="AX12" s="175"/>
      <c r="AY12" s="174">
        <f>IF('Call Sheet'!$D$1=TRUE,BA2,"")</f>
        <v>10</v>
      </c>
      <c r="AZ12" s="175"/>
      <c r="BA12" s="175"/>
      <c r="BB12" s="175"/>
      <c r="BC12" s="176">
        <f>IF('Call Sheet'!$D$1=TRUE,BA2,"")</f>
        <v>10</v>
      </c>
      <c r="BD12" s="174">
        <f>IF('Call Sheet'!$D$1=TRUE,BF2,"")</f>
        <v>11</v>
      </c>
      <c r="BE12" s="175"/>
      <c r="BF12" s="175"/>
      <c r="BG12" s="175"/>
      <c r="BH12" s="176">
        <f>IF('Call Sheet'!$D$1=TRUE,BF2,"")</f>
        <v>11</v>
      </c>
      <c r="BI12" s="175"/>
      <c r="BJ12" s="174">
        <f>IF('Call Sheet'!$D$1=TRUE,BL2,"")</f>
        <v>12</v>
      </c>
      <c r="BK12" s="175"/>
      <c r="BL12" s="175"/>
      <c r="BM12" s="175"/>
      <c r="BN12" s="176">
        <f>IF('Call Sheet'!$D$1=TRUE,BL2,"")</f>
        <v>12</v>
      </c>
      <c r="BO12" s="174">
        <f>IF('Call Sheet'!$D$1=TRUE,BQ2,"")</f>
        <v>13</v>
      </c>
      <c r="BP12" s="175"/>
      <c r="BQ12" s="175"/>
      <c r="BR12" s="175"/>
      <c r="BS12" s="176">
        <f>IF('Call Sheet'!$D$1=TRUE,BQ2,"")</f>
        <v>13</v>
      </c>
      <c r="BT12" s="175"/>
      <c r="BU12" s="174">
        <f>IF('Call Sheet'!$D$1=TRUE,BW2,"")</f>
        <v>14</v>
      </c>
      <c r="BV12" s="175"/>
      <c r="BW12" s="175"/>
      <c r="BX12" s="175"/>
      <c r="BY12" s="176">
        <f>IF('Call Sheet'!$D$1=TRUE,BW2,"")</f>
        <v>14</v>
      </c>
      <c r="BZ12" s="174">
        <f>IF('Call Sheet'!$D$1=TRUE,CB2,"")</f>
        <v>15</v>
      </c>
      <c r="CA12" s="175"/>
      <c r="CB12" s="175"/>
      <c r="CC12" s="175"/>
      <c r="CD12" s="176">
        <f>IF('Call Sheet'!$D$1=TRUE,CB2,"")</f>
        <v>15</v>
      </c>
      <c r="CE12" s="175"/>
      <c r="CF12" s="174">
        <f>IF('Call Sheet'!$D$1=TRUE,CH2,"")</f>
        <v>16</v>
      </c>
      <c r="CG12" s="175"/>
      <c r="CH12" s="175"/>
      <c r="CI12" s="175"/>
      <c r="CJ12" s="176">
        <f>IF('Call Sheet'!$D$1=TRUE,CH2,"")</f>
        <v>16</v>
      </c>
      <c r="CK12" s="174">
        <f>IF('Call Sheet'!$D$1=TRUE,CM2,"")</f>
        <v>17</v>
      </c>
      <c r="CL12" s="175"/>
      <c r="CM12" s="175"/>
      <c r="CN12" s="175"/>
      <c r="CO12" s="176">
        <f>IF('Call Sheet'!$D$1=TRUE,CM2,"")</f>
        <v>17</v>
      </c>
      <c r="CP12" s="175"/>
      <c r="CQ12" s="174">
        <f>IF('Call Sheet'!$D$1=TRUE,CS2,"")</f>
        <v>18</v>
      </c>
      <c r="CR12" s="175"/>
      <c r="CS12" s="175"/>
      <c r="CT12" s="175"/>
      <c r="CU12" s="176">
        <f>IF('Call Sheet'!$D$1=TRUE,CS2,"")</f>
        <v>18</v>
      </c>
      <c r="CV12" s="174">
        <f>IF('Call Sheet'!$D$1=TRUE,CX2,"")</f>
        <v>19</v>
      </c>
      <c r="CW12" s="175"/>
      <c r="CX12" s="175"/>
      <c r="CY12" s="175"/>
      <c r="CZ12" s="176">
        <f>IF('Call Sheet'!$D$1=TRUE,CX2,"")</f>
        <v>19</v>
      </c>
      <c r="DA12" s="175"/>
      <c r="DB12" s="174">
        <f>IF('Call Sheet'!$D$1=TRUE,DD2,"")</f>
        <v>20</v>
      </c>
      <c r="DC12" s="175"/>
      <c r="DD12" s="175"/>
      <c r="DE12" s="175"/>
      <c r="DF12" s="176">
        <f>IF('Call Sheet'!$D$1=TRUE,DD2,"")</f>
        <v>20</v>
      </c>
      <c r="DG12" s="174">
        <f>IF('Call Sheet'!$D$1=TRUE,DI2,"")</f>
        <v>21</v>
      </c>
      <c r="DH12" s="175"/>
      <c r="DI12" s="175"/>
      <c r="DJ12" s="175"/>
      <c r="DK12" s="176">
        <f>IF('Call Sheet'!$D$1=TRUE,DI2,"")</f>
        <v>21</v>
      </c>
      <c r="DL12" s="175"/>
      <c r="DM12" s="174">
        <f>IF('Call Sheet'!$D$1=TRUE,DO2,"")</f>
        <v>22</v>
      </c>
      <c r="DN12" s="175"/>
      <c r="DO12" s="175"/>
      <c r="DP12" s="175"/>
      <c r="DQ12" s="176">
        <f>IF('Call Sheet'!$D$1=TRUE,DO2,"")</f>
        <v>22</v>
      </c>
      <c r="DR12" s="174">
        <f>IF('Call Sheet'!$D$1=TRUE,DT2,"")</f>
        <v>23</v>
      </c>
      <c r="DS12" s="175"/>
      <c r="DT12" s="175"/>
      <c r="DU12" s="175"/>
      <c r="DV12" s="176">
        <f>IF('Call Sheet'!$D$1=TRUE,DT2,"")</f>
        <v>23</v>
      </c>
      <c r="DW12" s="175"/>
      <c r="DX12" s="174">
        <f>IF('Call Sheet'!$D$1=TRUE,DZ2,"")</f>
        <v>24</v>
      </c>
      <c r="DY12" s="175"/>
      <c r="DZ12" s="175"/>
      <c r="EA12" s="175"/>
      <c r="EB12" s="176">
        <f>IF('Call Sheet'!$D$1=TRUE,DZ2,"")</f>
        <v>24</v>
      </c>
      <c r="EC12" s="174">
        <f>IF('Call Sheet'!$D$1=TRUE,EE2,"")</f>
        <v>25</v>
      </c>
      <c r="ED12" s="175"/>
      <c r="EE12" s="175"/>
      <c r="EF12" s="175"/>
      <c r="EG12" s="176">
        <f>IF('Call Sheet'!$D$1=TRUE,EE2,"")</f>
        <v>25</v>
      </c>
      <c r="EH12" s="175"/>
      <c r="EI12" s="174">
        <f>IF('Call Sheet'!$D$1=TRUE,EK2,"")</f>
        <v>26</v>
      </c>
      <c r="EJ12" s="175"/>
      <c r="EK12" s="175"/>
      <c r="EL12" s="175"/>
      <c r="EM12" s="176">
        <f>IF('Call Sheet'!$D$1=TRUE,EK2,"")</f>
        <v>26</v>
      </c>
      <c r="EN12" s="174">
        <f>IF('Call Sheet'!$D$1=TRUE,EP2,"")</f>
        <v>27</v>
      </c>
      <c r="EO12" s="175"/>
      <c r="EP12" s="175"/>
      <c r="EQ12" s="175"/>
      <c r="ER12" s="176">
        <f>IF('Call Sheet'!$D$1=TRUE,EP2,"")</f>
        <v>27</v>
      </c>
      <c r="ES12" s="175"/>
      <c r="ET12" s="174">
        <f>IF('Call Sheet'!$D$1=TRUE,EV2,"")</f>
        <v>28</v>
      </c>
      <c r="EU12" s="175"/>
      <c r="EV12" s="175"/>
      <c r="EW12" s="175"/>
      <c r="EX12" s="176">
        <f>IF('Call Sheet'!$D$1=TRUE,EV2,"")</f>
        <v>28</v>
      </c>
      <c r="EY12" s="174">
        <f>IF('Call Sheet'!$D$1=TRUE,FA2,"")</f>
        <v>29</v>
      </c>
      <c r="EZ12" s="175"/>
      <c r="FA12" s="175"/>
      <c r="FB12" s="175"/>
      <c r="FC12" s="176">
        <f>IF('Call Sheet'!$D$1=TRUE,FA2,"")</f>
        <v>29</v>
      </c>
      <c r="FD12" s="175"/>
      <c r="FE12" s="174">
        <f>IF('Call Sheet'!$D$1=TRUE,FG2,"")</f>
        <v>30</v>
      </c>
      <c r="FF12" s="175"/>
      <c r="FG12" s="175"/>
      <c r="FH12" s="175"/>
      <c r="FI12" s="176">
        <f>IF('Call Sheet'!$D$1=TRUE,FG2,"")</f>
        <v>30</v>
      </c>
      <c r="FJ12" s="174">
        <f>IF('Call Sheet'!$D$1=TRUE,FL2,"")</f>
        <v>31</v>
      </c>
      <c r="FK12" s="175"/>
      <c r="FL12" s="175"/>
      <c r="FM12" s="175"/>
      <c r="FN12" s="176">
        <f>IF('Call Sheet'!$D$1=TRUE,FL2,"")</f>
        <v>31</v>
      </c>
      <c r="FO12" s="175"/>
      <c r="FP12" s="174">
        <f>IF('Call Sheet'!$D$1=TRUE,FR2,"")</f>
        <v>32</v>
      </c>
      <c r="FQ12" s="175"/>
      <c r="FR12" s="175"/>
      <c r="FS12" s="175"/>
      <c r="FT12" s="176">
        <f>IF('Call Sheet'!$D$1=TRUE,FR2,"")</f>
        <v>32</v>
      </c>
      <c r="FU12" s="174">
        <f>IF('Call Sheet'!$D$1=TRUE,FW2,"")</f>
        <v>33</v>
      </c>
      <c r="FV12" s="175"/>
      <c r="FW12" s="175"/>
      <c r="FX12" s="175"/>
      <c r="FY12" s="176">
        <f>IF('Call Sheet'!$D$1=TRUE,FW2,"")</f>
        <v>33</v>
      </c>
      <c r="FZ12" s="175"/>
      <c r="GA12" s="174">
        <f>IF('Call Sheet'!$D$1=TRUE,GC2,"")</f>
        <v>34</v>
      </c>
      <c r="GB12" s="175"/>
      <c r="GC12" s="175"/>
      <c r="GD12" s="175"/>
      <c r="GE12" s="176">
        <f>IF('Call Sheet'!$D$1=TRUE,GC2,"")</f>
        <v>34</v>
      </c>
      <c r="GF12" s="174">
        <f>IF('Call Sheet'!$D$1=TRUE,GH2,"")</f>
        <v>35</v>
      </c>
      <c r="GG12" s="175"/>
      <c r="GH12" s="175"/>
      <c r="GI12" s="175"/>
      <c r="GJ12" s="176">
        <f>IF('Call Sheet'!$D$1=TRUE,GH2,"")</f>
        <v>35</v>
      </c>
      <c r="GK12" s="175"/>
      <c r="GL12" s="174">
        <f>IF('Call Sheet'!$D$1=TRUE,GN2,"")</f>
        <v>36</v>
      </c>
      <c r="GM12" s="175"/>
      <c r="GN12" s="175"/>
      <c r="GO12" s="175"/>
      <c r="GP12" s="176">
        <f>IF('Call Sheet'!$D$1=TRUE,GN2,"")</f>
        <v>36</v>
      </c>
      <c r="GQ12" s="174">
        <f>IF('Call Sheet'!$D$1=TRUE,GS2,"")</f>
        <v>37</v>
      </c>
      <c r="GR12" s="175"/>
      <c r="GS12" s="175"/>
      <c r="GT12" s="175"/>
      <c r="GU12" s="176">
        <f>IF('Call Sheet'!$D$1=TRUE,GS2,"")</f>
        <v>37</v>
      </c>
      <c r="GV12" s="175"/>
      <c r="GW12" s="174">
        <f>IF('Call Sheet'!$D$1=TRUE,GY2,"")</f>
        <v>38</v>
      </c>
      <c r="GX12" s="175"/>
      <c r="GY12" s="175"/>
      <c r="GZ12" s="175"/>
      <c r="HA12" s="176">
        <f>IF('Call Sheet'!$D$1=TRUE,GY2,"")</f>
        <v>38</v>
      </c>
      <c r="HB12" s="174">
        <f>IF('Call Sheet'!$D$1=TRUE,HD2,"")</f>
        <v>39</v>
      </c>
      <c r="HC12" s="175"/>
      <c r="HD12" s="175"/>
      <c r="HE12" s="175"/>
      <c r="HF12" s="176">
        <f>IF('Call Sheet'!$D$1=TRUE,HD2,"")</f>
        <v>39</v>
      </c>
      <c r="HG12" s="175"/>
      <c r="HH12" s="174">
        <f>IF('Call Sheet'!$D$1=TRUE,HJ2,"")</f>
        <v>40</v>
      </c>
      <c r="HI12" s="175"/>
      <c r="HJ12" s="175"/>
      <c r="HK12" s="175"/>
      <c r="HL12" s="176">
        <f>IF('Call Sheet'!$D$1=TRUE,HJ2,"")</f>
        <v>40</v>
      </c>
      <c r="HM12" s="174">
        <f>IF('Call Sheet'!$D$1=TRUE,HO2,"")</f>
        <v>41</v>
      </c>
      <c r="HN12" s="175"/>
      <c r="HO12" s="175"/>
      <c r="HP12" s="175"/>
      <c r="HQ12" s="176">
        <f>IF('Call Sheet'!$D$1=TRUE,HO2,"")</f>
        <v>41</v>
      </c>
      <c r="HR12" s="175"/>
      <c r="HS12" s="174">
        <f>IF('Call Sheet'!$D$1=TRUE,HU2,"")</f>
        <v>42</v>
      </c>
      <c r="HT12" s="175"/>
      <c r="HU12" s="175"/>
      <c r="HV12" s="175"/>
      <c r="HW12" s="176">
        <f>IF('Call Sheet'!$D$1=TRUE,HU2,"")</f>
        <v>42</v>
      </c>
      <c r="HX12" s="174">
        <f>IF('Call Sheet'!$D$1=TRUE,HZ2,"")</f>
        <v>43</v>
      </c>
      <c r="HY12" s="175"/>
      <c r="HZ12" s="175"/>
      <c r="IA12" s="175"/>
      <c r="IB12" s="176">
        <f>IF('Call Sheet'!$D$1=TRUE,HZ2,"")</f>
        <v>43</v>
      </c>
      <c r="IC12" s="175"/>
      <c r="ID12" s="174">
        <f>IF('Call Sheet'!$D$1=TRUE,IF2,"")</f>
        <v>44</v>
      </c>
      <c r="IE12" s="175"/>
      <c r="IF12" s="175"/>
      <c r="IG12" s="175"/>
      <c r="IH12" s="176">
        <f>IF('Call Sheet'!$D$1=TRUE,IF2,"")</f>
        <v>44</v>
      </c>
      <c r="II12" s="174">
        <f>IF('Call Sheet'!$D$1=TRUE,IK2,"")</f>
        <v>45</v>
      </c>
      <c r="IJ12" s="175"/>
      <c r="IK12" s="175"/>
      <c r="IL12" s="175"/>
      <c r="IM12" s="176">
        <f>IF('Call Sheet'!$D$1=TRUE,IK2,"")</f>
        <v>45</v>
      </c>
      <c r="IN12" s="175"/>
      <c r="IO12" s="174">
        <f>IF('Call Sheet'!$D$1=TRUE,IQ2,"")</f>
        <v>46</v>
      </c>
      <c r="IP12" s="175"/>
      <c r="IQ12" s="175"/>
      <c r="IR12" s="175"/>
      <c r="IS12" s="176">
        <f>IF('Call Sheet'!$D$1=TRUE,IQ2,"")</f>
        <v>46</v>
      </c>
      <c r="IT12" s="174">
        <f>IF('Call Sheet'!$D$1=TRUE,IV2,"")</f>
        <v>47</v>
      </c>
      <c r="IU12" s="175"/>
      <c r="IV12" s="175"/>
      <c r="IW12" s="175"/>
      <c r="IX12" s="176">
        <f>IF('Call Sheet'!$D$1=TRUE,IV2,"")</f>
        <v>47</v>
      </c>
      <c r="IY12" s="175"/>
      <c r="IZ12" s="174">
        <f>IF('Call Sheet'!$D$1=TRUE,JB2,"")</f>
        <v>48</v>
      </c>
      <c r="JA12" s="175"/>
      <c r="JB12" s="175"/>
      <c r="JC12" s="175"/>
      <c r="JD12" s="176">
        <f>IF('Call Sheet'!$D$1=TRUE,JB2,"")</f>
        <v>48</v>
      </c>
      <c r="JE12" s="174">
        <f>IF('Call Sheet'!$D$1=TRUE,JG2,"")</f>
        <v>49</v>
      </c>
      <c r="JF12" s="175"/>
      <c r="JG12" s="175"/>
      <c r="JH12" s="175"/>
      <c r="JI12" s="176">
        <f>IF('Call Sheet'!$D$1=TRUE,JG2,"")</f>
        <v>49</v>
      </c>
      <c r="JJ12" s="175"/>
      <c r="JK12" s="174">
        <f>IF('Call Sheet'!$D$1=TRUE,JM2,"")</f>
        <v>50</v>
      </c>
      <c r="JL12" s="175"/>
      <c r="JM12" s="175"/>
      <c r="JN12" s="175"/>
      <c r="JO12" s="176">
        <f>IF('Call Sheet'!$D$1=TRUE,JM2,"")</f>
        <v>50</v>
      </c>
      <c r="JP12" s="174">
        <f>IF('Call Sheet'!$D$1=TRUE,JR2,"")</f>
        <v>51</v>
      </c>
      <c r="JQ12" s="175"/>
      <c r="JR12" s="175"/>
      <c r="JS12" s="175"/>
      <c r="JT12" s="176">
        <f>IF('Call Sheet'!$D$1=TRUE,JR2,"")</f>
        <v>51</v>
      </c>
      <c r="JU12" s="175"/>
      <c r="JV12" s="174">
        <f>IF('Call Sheet'!$D$1=TRUE,JX2,"")</f>
        <v>52</v>
      </c>
      <c r="JW12" s="175"/>
      <c r="JX12" s="175"/>
      <c r="JY12" s="175"/>
      <c r="JZ12" s="176">
        <f>IF('Call Sheet'!$D$1=TRUE,JX2,"")</f>
        <v>52</v>
      </c>
      <c r="KA12" s="174">
        <f>IF('Call Sheet'!$D$1=TRUE,KC2,"")</f>
        <v>53</v>
      </c>
      <c r="KB12" s="175"/>
      <c r="KC12" s="175"/>
      <c r="KD12" s="175"/>
      <c r="KE12" s="176">
        <f>IF('Call Sheet'!$D$1=TRUE,KC2,"")</f>
        <v>53</v>
      </c>
      <c r="KF12" s="175"/>
      <c r="KG12" s="174">
        <f>IF('Call Sheet'!$D$1=TRUE,KI2,"")</f>
        <v>54</v>
      </c>
      <c r="KH12" s="175"/>
      <c r="KI12" s="175"/>
      <c r="KJ12" s="175"/>
      <c r="KK12" s="176">
        <f>IF('Call Sheet'!$D$1=TRUE,KI2,"")</f>
        <v>54</v>
      </c>
      <c r="KL12" s="174">
        <f>IF('Call Sheet'!$D$1=TRUE,KN2,"")</f>
        <v>55</v>
      </c>
      <c r="KM12" s="175"/>
      <c r="KN12" s="175"/>
      <c r="KO12" s="175"/>
      <c r="KP12" s="176">
        <f>IF('Call Sheet'!$D$1=TRUE,KN2,"")</f>
        <v>55</v>
      </c>
      <c r="KQ12" s="175"/>
      <c r="KR12" s="174">
        <f>IF('Call Sheet'!$D$1=TRUE,KT2,"")</f>
        <v>56</v>
      </c>
      <c r="KS12" s="175"/>
      <c r="KT12" s="175"/>
      <c r="KU12" s="175"/>
      <c r="KV12" s="176">
        <f>IF('Call Sheet'!$D$1=TRUE,KT2,"")</f>
        <v>56</v>
      </c>
      <c r="KW12" s="174">
        <f>IF('Call Sheet'!$D$1=TRUE,KY2,"")</f>
        <v>57</v>
      </c>
      <c r="KX12" s="175"/>
      <c r="KY12" s="175"/>
      <c r="KZ12" s="175"/>
      <c r="LA12" s="176">
        <f>IF('Call Sheet'!$D$1=TRUE,KY2,"")</f>
        <v>57</v>
      </c>
      <c r="LB12" s="175"/>
      <c r="LC12" s="174">
        <f>IF('Call Sheet'!$D$1=TRUE,LE2,"")</f>
        <v>58</v>
      </c>
      <c r="LD12" s="175"/>
      <c r="LE12" s="175"/>
      <c r="LF12" s="175"/>
      <c r="LG12" s="176">
        <f>IF('Call Sheet'!$D$1=TRUE,LE2,"")</f>
        <v>58</v>
      </c>
      <c r="LH12" s="174">
        <f>IF('Call Sheet'!$D$1=TRUE,LJ2,"")</f>
        <v>59</v>
      </c>
      <c r="LI12" s="175"/>
      <c r="LJ12" s="175"/>
      <c r="LK12" s="175"/>
      <c r="LL12" s="176">
        <f>IF('Call Sheet'!$D$1=TRUE,LJ2,"")</f>
        <v>59</v>
      </c>
      <c r="LM12" s="175"/>
      <c r="LN12" s="174">
        <f>IF('Call Sheet'!$D$1=TRUE,LP2,"")</f>
        <v>60</v>
      </c>
      <c r="LO12" s="175"/>
      <c r="LP12" s="175"/>
      <c r="LQ12" s="175"/>
      <c r="LR12" s="176">
        <f>IF('Call Sheet'!$D$1=TRUE,LP2,"")</f>
        <v>60</v>
      </c>
      <c r="LS12" s="174">
        <f>IF('Call Sheet'!$D$1=TRUE,LU2,"")</f>
        <v>61</v>
      </c>
      <c r="LT12" s="175"/>
      <c r="LU12" s="175"/>
      <c r="LV12" s="175"/>
      <c r="LW12" s="176">
        <f>IF('Call Sheet'!$D$1=TRUE,LU2,"")</f>
        <v>61</v>
      </c>
      <c r="LX12" s="175"/>
      <c r="LY12" s="174">
        <f>IF('Call Sheet'!$D$1=TRUE,MA2,"")</f>
        <v>62</v>
      </c>
      <c r="LZ12" s="175"/>
      <c r="MA12" s="175"/>
      <c r="MB12" s="175"/>
      <c r="MC12" s="176">
        <f>IF('Call Sheet'!$D$1=TRUE,MA2,"")</f>
        <v>62</v>
      </c>
      <c r="MD12" s="174">
        <f>IF('Call Sheet'!$D$1=TRUE,MF2,"")</f>
        <v>63</v>
      </c>
      <c r="ME12" s="175"/>
      <c r="MF12" s="175"/>
      <c r="MG12" s="175"/>
      <c r="MH12" s="176">
        <f>IF('Call Sheet'!$D$1=TRUE,MF2,"")</f>
        <v>63</v>
      </c>
      <c r="MI12" s="175"/>
      <c r="MJ12" s="174">
        <f>IF('Call Sheet'!$D$1=TRUE,ML2,"")</f>
        <v>64</v>
      </c>
      <c r="MK12" s="175"/>
      <c r="ML12" s="175"/>
      <c r="MM12" s="175"/>
      <c r="MN12" s="176">
        <f>IF('Call Sheet'!$D$1=TRUE,ML2,"")</f>
        <v>64</v>
      </c>
      <c r="MO12" s="174">
        <f>IF('Call Sheet'!$D$1=TRUE,MQ2,"")</f>
        <v>65</v>
      </c>
      <c r="MP12" s="175"/>
      <c r="MQ12" s="175"/>
      <c r="MR12" s="175"/>
      <c r="MS12" s="176">
        <f>IF('Call Sheet'!$D$1=TRUE,MQ2,"")</f>
        <v>65</v>
      </c>
      <c r="MT12" s="175"/>
      <c r="MU12" s="174">
        <f>IF('Call Sheet'!$D$1=TRUE,MW2,"")</f>
        <v>66</v>
      </c>
      <c r="MV12" s="175"/>
      <c r="MW12" s="175"/>
      <c r="MX12" s="175"/>
      <c r="MY12" s="176">
        <f>IF('Call Sheet'!$D$1=TRUE,MW2,"")</f>
        <v>66</v>
      </c>
      <c r="MZ12" s="174">
        <f>IF('Call Sheet'!$D$1=TRUE,NB2,"")</f>
        <v>67</v>
      </c>
      <c r="NA12" s="175"/>
      <c r="NB12" s="175"/>
      <c r="NC12" s="175"/>
      <c r="ND12" s="176">
        <f>IF('Call Sheet'!$D$1=TRUE,NB2,"")</f>
        <v>67</v>
      </c>
      <c r="NE12" s="175"/>
      <c r="NF12" s="174">
        <f>IF('Call Sheet'!$D$1=TRUE,NH2,"")</f>
        <v>68</v>
      </c>
      <c r="NG12" s="175"/>
      <c r="NH12" s="175"/>
      <c r="NI12" s="175"/>
      <c r="NJ12" s="176">
        <f>IF('Call Sheet'!$D$1=TRUE,NH2,"")</f>
        <v>68</v>
      </c>
      <c r="NK12" s="174">
        <f>IF('Call Sheet'!$D$1=TRUE,NM2,"")</f>
        <v>69</v>
      </c>
      <c r="NL12" s="175"/>
      <c r="NM12" s="175"/>
      <c r="NN12" s="175"/>
      <c r="NO12" s="176">
        <f>IF('Call Sheet'!$D$1=TRUE,NM2,"")</f>
        <v>69</v>
      </c>
      <c r="NP12" s="175"/>
      <c r="NQ12" s="174">
        <f>IF('Call Sheet'!$D$1=TRUE,NS2,"")</f>
        <v>70</v>
      </c>
      <c r="NR12" s="175"/>
      <c r="NS12" s="175"/>
      <c r="NT12" s="175"/>
      <c r="NU12" s="176">
        <f>IF('Call Sheet'!$D$1=TRUE,NS2,"")</f>
        <v>70</v>
      </c>
      <c r="NV12" s="174">
        <f>IF('Call Sheet'!$D$1=TRUE,NX2,"")</f>
        <v>71</v>
      </c>
      <c r="NW12" s="175"/>
      <c r="NX12" s="175"/>
      <c r="NY12" s="175"/>
      <c r="NZ12" s="176">
        <f>IF('Call Sheet'!$D$1=TRUE,NX2,"")</f>
        <v>71</v>
      </c>
      <c r="OA12" s="175"/>
      <c r="OB12" s="174">
        <f>IF('Call Sheet'!$D$1=TRUE,OD2,"")</f>
        <v>72</v>
      </c>
      <c r="OC12" s="175"/>
      <c r="OD12" s="175"/>
      <c r="OE12" s="175"/>
      <c r="OF12" s="176">
        <f>IF('Call Sheet'!$D$1=TRUE,OD2,"")</f>
        <v>72</v>
      </c>
      <c r="OG12" s="174">
        <f>IF('Call Sheet'!$D$1=TRUE,OI2,"")</f>
        <v>73</v>
      </c>
      <c r="OH12" s="175"/>
      <c r="OI12" s="175"/>
      <c r="OJ12" s="175"/>
      <c r="OK12" s="176">
        <f>IF('Call Sheet'!$D$1=TRUE,OI2,"")</f>
        <v>73</v>
      </c>
      <c r="OL12" s="175"/>
      <c r="OM12" s="174">
        <f>IF('Call Sheet'!$D$1=TRUE,OO2,"")</f>
        <v>74</v>
      </c>
      <c r="ON12" s="175"/>
      <c r="OO12" s="175"/>
      <c r="OP12" s="175"/>
      <c r="OQ12" s="176">
        <f>IF('Call Sheet'!$D$1=TRUE,OO2,"")</f>
        <v>74</v>
      </c>
      <c r="OR12" s="174">
        <f>IF('Call Sheet'!$D$1=TRUE,OT2,"")</f>
        <v>75</v>
      </c>
      <c r="OS12" s="175"/>
      <c r="OT12" s="175"/>
      <c r="OU12" s="175"/>
      <c r="OV12" s="176">
        <f>IF('Call Sheet'!$D$1=TRUE,OT2,"")</f>
        <v>75</v>
      </c>
      <c r="OW12" s="175"/>
      <c r="OX12" s="174">
        <f>IF('Call Sheet'!$D$1=TRUE,OZ2,"")</f>
        <v>76</v>
      </c>
      <c r="OY12" s="175"/>
      <c r="OZ12" s="175"/>
      <c r="PA12" s="175"/>
      <c r="PB12" s="176">
        <f>IF('Call Sheet'!$D$1=TRUE,OZ2,"")</f>
        <v>76</v>
      </c>
      <c r="PC12" s="174">
        <f>IF('Call Sheet'!$D$1=TRUE,PE2,"")</f>
        <v>77</v>
      </c>
      <c r="PD12" s="175"/>
      <c r="PE12" s="175"/>
      <c r="PF12" s="175"/>
      <c r="PG12" s="176">
        <f>IF('Call Sheet'!$D$1=TRUE,PE2,"")</f>
        <v>77</v>
      </c>
      <c r="PH12" s="175"/>
      <c r="PI12" s="174">
        <f>IF('Call Sheet'!$D$1=TRUE,PK2,"")</f>
        <v>78</v>
      </c>
      <c r="PJ12" s="175"/>
      <c r="PK12" s="175"/>
      <c r="PL12" s="175"/>
      <c r="PM12" s="176">
        <f>IF('Call Sheet'!$D$1=TRUE,PK2,"")</f>
        <v>78</v>
      </c>
      <c r="PN12" s="174">
        <f>IF('Call Sheet'!$D$1=TRUE,PP2,"")</f>
        <v>79</v>
      </c>
      <c r="PO12" s="175"/>
      <c r="PP12" s="175"/>
      <c r="PQ12" s="175"/>
      <c r="PR12" s="176">
        <f>IF('Call Sheet'!$D$1=TRUE,PP2,"")</f>
        <v>79</v>
      </c>
      <c r="PS12" s="175"/>
      <c r="PT12" s="174">
        <f>IF('Call Sheet'!$D$1=TRUE,PV2,"")</f>
        <v>80</v>
      </c>
      <c r="PU12" s="175"/>
      <c r="PV12" s="175"/>
      <c r="PW12" s="175"/>
      <c r="PX12" s="176">
        <f>IF('Call Sheet'!$D$1=TRUE,PV2,"")</f>
        <v>80</v>
      </c>
      <c r="PY12" s="174">
        <f>IF('Call Sheet'!$D$1=TRUE,QA2,"")</f>
        <v>81</v>
      </c>
      <c r="PZ12" s="175"/>
      <c r="QA12" s="175"/>
      <c r="QB12" s="175"/>
      <c r="QC12" s="176">
        <f>IF('Call Sheet'!$D$1=TRUE,QA2,"")</f>
        <v>81</v>
      </c>
      <c r="QD12" s="175"/>
      <c r="QE12" s="174">
        <f>IF('Call Sheet'!$D$1=TRUE,QG2,"")</f>
        <v>82</v>
      </c>
      <c r="QF12" s="175"/>
      <c r="QG12" s="175"/>
      <c r="QH12" s="175"/>
      <c r="QI12" s="176">
        <f>IF('Call Sheet'!$D$1=TRUE,QG2,"")</f>
        <v>82</v>
      </c>
      <c r="QJ12" s="174">
        <f>IF('Call Sheet'!$D$1=TRUE,QL2,"")</f>
        <v>83</v>
      </c>
      <c r="QK12" s="175"/>
      <c r="QL12" s="175"/>
      <c r="QM12" s="175"/>
      <c r="QN12" s="176">
        <f>IF('Call Sheet'!$D$1=TRUE,QL2,"")</f>
        <v>83</v>
      </c>
      <c r="QO12" s="175"/>
      <c r="QP12" s="174">
        <f>IF('Call Sheet'!$D$1=TRUE,QR2,"")</f>
        <v>84</v>
      </c>
      <c r="QQ12" s="175"/>
      <c r="QR12" s="175"/>
      <c r="QS12" s="175"/>
      <c r="QT12" s="176">
        <f>IF('Call Sheet'!$D$1=TRUE,QR2,"")</f>
        <v>84</v>
      </c>
      <c r="QU12" s="174">
        <f>IF('Call Sheet'!$D$1=TRUE,QW2,"")</f>
        <v>85</v>
      </c>
      <c r="QV12" s="175"/>
      <c r="QW12" s="175"/>
      <c r="QX12" s="175"/>
      <c r="QY12" s="176">
        <f>IF('Call Sheet'!$D$1=TRUE,QW2,"")</f>
        <v>85</v>
      </c>
      <c r="QZ12" s="175"/>
      <c r="RA12" s="174">
        <f>IF('Call Sheet'!$D$1=TRUE,RC2,"")</f>
        <v>86</v>
      </c>
      <c r="RB12" s="175"/>
      <c r="RC12" s="175"/>
      <c r="RD12" s="175"/>
      <c r="RE12" s="176">
        <f>IF('Call Sheet'!$D$1=TRUE,RC2,"")</f>
        <v>86</v>
      </c>
      <c r="RF12" s="174">
        <f>IF('Call Sheet'!$D$1=TRUE,RH2,"")</f>
        <v>87</v>
      </c>
      <c r="RG12" s="175"/>
      <c r="RH12" s="175"/>
      <c r="RI12" s="175"/>
      <c r="RJ12" s="176">
        <f>IF('Call Sheet'!$D$1=TRUE,RH2,"")</f>
        <v>87</v>
      </c>
      <c r="RK12" s="175"/>
      <c r="RL12" s="174">
        <f>IF('Call Sheet'!$D$1=TRUE,RN2,"")</f>
        <v>88</v>
      </c>
      <c r="RM12" s="175"/>
      <c r="RN12" s="175"/>
      <c r="RO12" s="175"/>
      <c r="RP12" s="176">
        <f>IF('Call Sheet'!$D$1=TRUE,RN2,"")</f>
        <v>88</v>
      </c>
      <c r="RQ12" s="174">
        <f>IF('Call Sheet'!$D$1=TRUE,RS2,"")</f>
        <v>89</v>
      </c>
      <c r="RR12" s="175"/>
      <c r="RS12" s="175"/>
      <c r="RT12" s="175"/>
      <c r="RU12" s="176">
        <f>IF('Call Sheet'!$D$1=TRUE,RS2,"")</f>
        <v>89</v>
      </c>
      <c r="RV12" s="175"/>
      <c r="RW12" s="174">
        <f>IF('Call Sheet'!$D$1=TRUE,RY2,"")</f>
        <v>90</v>
      </c>
      <c r="RX12" s="175"/>
      <c r="RY12" s="175"/>
      <c r="RZ12" s="175"/>
      <c r="SA12" s="176">
        <f>IF('Call Sheet'!$D$1=TRUE,RY2,"")</f>
        <v>90</v>
      </c>
      <c r="SB12" s="174">
        <f>IF('Call Sheet'!$D$1=TRUE,SD2,"")</f>
        <v>91</v>
      </c>
      <c r="SC12" s="175"/>
      <c r="SD12" s="175"/>
      <c r="SE12" s="175"/>
      <c r="SF12" s="176">
        <f>IF('Call Sheet'!$D$1=TRUE,SD2,"")</f>
        <v>91</v>
      </c>
      <c r="SG12" s="175"/>
      <c r="SH12" s="174">
        <f>IF('Call Sheet'!$D$1=TRUE,SJ2,"")</f>
        <v>92</v>
      </c>
      <c r="SI12" s="175"/>
      <c r="SJ12" s="175"/>
      <c r="SK12" s="175"/>
      <c r="SL12" s="176">
        <f>IF('Call Sheet'!$D$1=TRUE,SJ2,"")</f>
        <v>92</v>
      </c>
      <c r="SM12" s="174">
        <f>IF('Call Sheet'!$D$1=TRUE,SO2,"")</f>
        <v>93</v>
      </c>
      <c r="SN12" s="175"/>
      <c r="SO12" s="175"/>
      <c r="SP12" s="175"/>
      <c r="SQ12" s="176">
        <f>IF('Call Sheet'!$D$1=TRUE,SO2,"")</f>
        <v>93</v>
      </c>
      <c r="SR12" s="175"/>
      <c r="SS12" s="174">
        <f>IF('Call Sheet'!$D$1=TRUE,SU2,"")</f>
        <v>94</v>
      </c>
      <c r="ST12" s="175"/>
      <c r="SU12" s="175"/>
      <c r="SV12" s="175"/>
      <c r="SW12" s="176">
        <f>IF('Call Sheet'!$D$1=TRUE,SU2,"")</f>
        <v>94</v>
      </c>
      <c r="SX12" s="174">
        <f>IF('Call Sheet'!$D$1=TRUE,SZ2,"")</f>
        <v>95</v>
      </c>
      <c r="SY12" s="175"/>
      <c r="SZ12" s="175"/>
      <c r="TA12" s="175"/>
      <c r="TB12" s="176">
        <f>IF('Call Sheet'!$D$1=TRUE,SZ2,"")</f>
        <v>95</v>
      </c>
      <c r="TC12" s="175"/>
      <c r="TD12" s="174">
        <f>IF('Call Sheet'!$D$1=TRUE,TF2,"")</f>
        <v>96</v>
      </c>
      <c r="TE12" s="175"/>
      <c r="TF12" s="175"/>
      <c r="TG12" s="175"/>
      <c r="TH12" s="176">
        <f>IF('Call Sheet'!$D$1=TRUE,TF2,"")</f>
        <v>96</v>
      </c>
      <c r="TI12" s="174">
        <f>IF('Call Sheet'!$D$1=TRUE,TK2,"")</f>
        <v>97</v>
      </c>
      <c r="TJ12" s="175"/>
      <c r="TK12" s="175"/>
      <c r="TL12" s="175"/>
      <c r="TM12" s="176">
        <f>IF('Call Sheet'!$D$1=TRUE,TK2,"")</f>
        <v>97</v>
      </c>
      <c r="TN12" s="175"/>
      <c r="TO12" s="174">
        <f>IF('Call Sheet'!$D$1=TRUE,TQ2,"")</f>
        <v>98</v>
      </c>
      <c r="TP12" s="175"/>
      <c r="TQ12" s="175"/>
      <c r="TR12" s="175"/>
      <c r="TS12" s="176">
        <f>IF('Call Sheet'!$D$1=TRUE,TQ2,"")</f>
        <v>98</v>
      </c>
      <c r="TT12" s="174">
        <f>IF('Call Sheet'!$D$1=TRUE,TV2,"")</f>
        <v>99</v>
      </c>
      <c r="TU12" s="175"/>
      <c r="TV12" s="175"/>
      <c r="TW12" s="175"/>
      <c r="TX12" s="176">
        <f>IF('Call Sheet'!$D$1=TRUE,TV2,"")</f>
        <v>99</v>
      </c>
      <c r="TY12" s="175"/>
      <c r="TZ12" s="174">
        <f>IF('Call Sheet'!$D$1=TRUE,UB2,"")</f>
        <v>100</v>
      </c>
      <c r="UA12" s="175"/>
      <c r="UB12" s="175"/>
      <c r="UC12" s="175"/>
      <c r="UD12" s="176">
        <f>IF('Call Sheet'!$D$1=TRUE,UB2,"")</f>
        <v>100</v>
      </c>
    </row>
  </sheetData>
  <sheetProtection password="9F5E" sheet="1" objects="1" scenarios="1" formatCells="0" formatColumns="0" formatRows="0" selectLockedCells="1"/>
  <printOptions horizontalCentered="1" verticalCentered="1"/>
  <pageMargins left="0.7480314960629921" right="0.7480314960629921" top="0.5905511811023623" bottom="0.5905511811023623" header="0.5118110236220472" footer="0.5118110236220472"/>
  <pageSetup horizontalDpi="300" verticalDpi="300" orientation="landscape" pageOrder="overThenDown"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SG53"/>
  <sheetViews>
    <sheetView zoomScale="60" zoomScaleNormal="60" zoomScalePageLayoutView="90" workbookViewId="0" topLeftCell="A1">
      <selection activeCell="E3" sqref="E3"/>
    </sheetView>
  </sheetViews>
  <sheetFormatPr defaultColWidth="10.8515625" defaultRowHeight="16.5"/>
  <cols>
    <col min="1" max="500" width="19.57421875" style="70" customWidth="1"/>
    <col min="501" max="16384" width="10.8515625" style="70" customWidth="1"/>
  </cols>
  <sheetData>
    <row r="1" spans="1:500" s="185" customFormat="1" ht="36" customHeight="1">
      <c r="A1" s="183">
        <f>IF('Call Sheet'!$D$1=TRUE,C2,"")</f>
        <v>1</v>
      </c>
      <c r="B1" s="184"/>
      <c r="D1" s="184"/>
      <c r="E1" s="186">
        <f>IF('Call Sheet'!$D$1=TRUE,C2,"")</f>
        <v>1</v>
      </c>
      <c r="F1" s="183">
        <f>IF('Call Sheet'!$D$1=TRUE,H2,"")</f>
        <v>2</v>
      </c>
      <c r="G1" s="184"/>
      <c r="I1" s="184"/>
      <c r="J1" s="186">
        <f>IF('Call Sheet'!$D$1=TRUE,H2,"")</f>
        <v>2</v>
      </c>
      <c r="K1" s="183">
        <f>IF('Call Sheet'!$D$1=TRUE,M2,"")</f>
        <v>3</v>
      </c>
      <c r="L1" s="184"/>
      <c r="N1" s="184"/>
      <c r="O1" s="186">
        <f>IF('Call Sheet'!$D$1=TRUE,M2,"")</f>
        <v>3</v>
      </c>
      <c r="P1" s="183">
        <f>IF('Call Sheet'!$D$1=TRUE,R2,"")</f>
        <v>4</v>
      </c>
      <c r="Q1" s="184"/>
      <c r="S1" s="184"/>
      <c r="T1" s="186">
        <f>IF('Call Sheet'!$D$1=TRUE,R2,"")</f>
        <v>4</v>
      </c>
      <c r="U1" s="183">
        <f>IF('Call Sheet'!$D$1=TRUE,W2,"")</f>
        <v>5</v>
      </c>
      <c r="V1" s="184"/>
      <c r="X1" s="184"/>
      <c r="Y1" s="186">
        <f>IF('Call Sheet'!$D$1=TRUE,W2,"")</f>
        <v>5</v>
      </c>
      <c r="Z1" s="183">
        <f>IF('Call Sheet'!$D$1=TRUE,AB2,"")</f>
        <v>6</v>
      </c>
      <c r="AA1" s="184"/>
      <c r="AC1" s="184"/>
      <c r="AD1" s="186">
        <f>IF('Call Sheet'!$D$1=TRUE,AB2,"")</f>
        <v>6</v>
      </c>
      <c r="AE1" s="183">
        <f>IF('Call Sheet'!$D$1=TRUE,AG2,"")</f>
        <v>7</v>
      </c>
      <c r="AF1" s="184"/>
      <c r="AH1" s="184"/>
      <c r="AI1" s="186">
        <f>IF('Call Sheet'!$D$1=TRUE,AG2,"")</f>
        <v>7</v>
      </c>
      <c r="AJ1" s="183">
        <f>IF('Call Sheet'!$D$1=TRUE,AL2,"")</f>
        <v>8</v>
      </c>
      <c r="AK1" s="184"/>
      <c r="AM1" s="184"/>
      <c r="AN1" s="186">
        <f>IF('Call Sheet'!$D$1=TRUE,AL2,"")</f>
        <v>8</v>
      </c>
      <c r="AO1" s="183">
        <f>IF('Call Sheet'!$D$1=TRUE,AQ2,"")</f>
        <v>9</v>
      </c>
      <c r="AP1" s="184"/>
      <c r="AR1" s="184"/>
      <c r="AS1" s="186">
        <f>IF('Call Sheet'!$D$1=TRUE,AQ2,"")</f>
        <v>9</v>
      </c>
      <c r="AT1" s="183">
        <f>IF('Call Sheet'!$D$1=TRUE,AV2,"")</f>
        <v>10</v>
      </c>
      <c r="AU1" s="184"/>
      <c r="AW1" s="184"/>
      <c r="AX1" s="186">
        <f>IF('Call Sheet'!$D$1=TRUE,AV2,"")</f>
        <v>10</v>
      </c>
      <c r="AY1" s="183">
        <f>IF('Call Sheet'!$D$1=TRUE,BA2,"")</f>
        <v>11</v>
      </c>
      <c r="AZ1" s="184"/>
      <c r="BB1" s="184"/>
      <c r="BC1" s="186">
        <f>IF('Call Sheet'!$D$1=TRUE,BA2,"")</f>
        <v>11</v>
      </c>
      <c r="BD1" s="183">
        <f>IF('Call Sheet'!$D$1=TRUE,BF2,"")</f>
        <v>12</v>
      </c>
      <c r="BE1" s="184"/>
      <c r="BG1" s="184"/>
      <c r="BH1" s="186">
        <f>IF('Call Sheet'!$D$1=TRUE,BF2,"")</f>
        <v>12</v>
      </c>
      <c r="BI1" s="183">
        <f>IF('Call Sheet'!$D$1=TRUE,BK2,"")</f>
        <v>13</v>
      </c>
      <c r="BJ1" s="184"/>
      <c r="BL1" s="184"/>
      <c r="BM1" s="186">
        <f>IF('Call Sheet'!$D$1=TRUE,BK2,"")</f>
        <v>13</v>
      </c>
      <c r="BN1" s="183">
        <f>IF('Call Sheet'!$D$1=TRUE,BP2,"")</f>
        <v>14</v>
      </c>
      <c r="BO1" s="184"/>
      <c r="BQ1" s="184"/>
      <c r="BR1" s="186">
        <f>IF('Call Sheet'!$D$1=TRUE,BP2,"")</f>
        <v>14</v>
      </c>
      <c r="BS1" s="183">
        <f>IF('Call Sheet'!$D$1=TRUE,BU2,"")</f>
        <v>15</v>
      </c>
      <c r="BT1" s="184"/>
      <c r="BV1" s="184"/>
      <c r="BW1" s="186">
        <f>IF('Call Sheet'!$D$1=TRUE,BU2,"")</f>
        <v>15</v>
      </c>
      <c r="BX1" s="183">
        <f>IF('Call Sheet'!$D$1=TRUE,BZ2,"")</f>
        <v>16</v>
      </c>
      <c r="BY1" s="184"/>
      <c r="CA1" s="184"/>
      <c r="CB1" s="186">
        <f>IF('Call Sheet'!$D$1=TRUE,BZ2,"")</f>
        <v>16</v>
      </c>
      <c r="CC1" s="183">
        <f>IF('Call Sheet'!$D$1=TRUE,CE2,"")</f>
        <v>17</v>
      </c>
      <c r="CD1" s="184"/>
      <c r="CF1" s="184"/>
      <c r="CG1" s="186">
        <f>IF('Call Sheet'!$D$1=TRUE,CE2,"")</f>
        <v>17</v>
      </c>
      <c r="CH1" s="183">
        <f>IF('Call Sheet'!$D$1=TRUE,CJ2,"")</f>
        <v>18</v>
      </c>
      <c r="CI1" s="184"/>
      <c r="CK1" s="184"/>
      <c r="CL1" s="186">
        <f>IF('Call Sheet'!$D$1=TRUE,CJ2,"")</f>
        <v>18</v>
      </c>
      <c r="CM1" s="183">
        <f>IF('Call Sheet'!$D$1=TRUE,CO2,"")</f>
        <v>19</v>
      </c>
      <c r="CN1" s="184"/>
      <c r="CP1" s="184"/>
      <c r="CQ1" s="186">
        <f>IF('Call Sheet'!$D$1=TRUE,CO2,"")</f>
        <v>19</v>
      </c>
      <c r="CR1" s="183">
        <f>IF('Call Sheet'!$D$1=TRUE,CT2,"")</f>
        <v>20</v>
      </c>
      <c r="CS1" s="184"/>
      <c r="CU1" s="184"/>
      <c r="CV1" s="186">
        <f>IF('Call Sheet'!$D$1=TRUE,CT2,"")</f>
        <v>20</v>
      </c>
      <c r="CW1" s="183">
        <f>IF('Call Sheet'!$D$1=TRUE,CY2,"")</f>
        <v>21</v>
      </c>
      <c r="CX1" s="184"/>
      <c r="CZ1" s="184"/>
      <c r="DA1" s="186">
        <f>IF('Call Sheet'!$D$1=TRUE,CY2,"")</f>
        <v>21</v>
      </c>
      <c r="DB1" s="183">
        <f>IF('Call Sheet'!$D$1=TRUE,DD2,"")</f>
        <v>22</v>
      </c>
      <c r="DC1" s="184"/>
      <c r="DE1" s="184"/>
      <c r="DF1" s="186">
        <f>IF('Call Sheet'!$D$1=TRUE,DD2,"")</f>
        <v>22</v>
      </c>
      <c r="DG1" s="183">
        <f>IF('Call Sheet'!$D$1=TRUE,DI2,"")</f>
        <v>23</v>
      </c>
      <c r="DH1" s="184"/>
      <c r="DJ1" s="184"/>
      <c r="DK1" s="186">
        <f>IF('Call Sheet'!$D$1=TRUE,DI2,"")</f>
        <v>23</v>
      </c>
      <c r="DL1" s="183">
        <f>IF('Call Sheet'!$D$1=TRUE,DN2,"")</f>
        <v>24</v>
      </c>
      <c r="DM1" s="184"/>
      <c r="DO1" s="184"/>
      <c r="DP1" s="186">
        <f>IF('Call Sheet'!$D$1=TRUE,DN2,"")</f>
        <v>24</v>
      </c>
      <c r="DQ1" s="183">
        <f>IF('Call Sheet'!$D$1=TRUE,DS2,"")</f>
        <v>25</v>
      </c>
      <c r="DR1" s="184"/>
      <c r="DT1" s="184"/>
      <c r="DU1" s="186">
        <f>IF('Call Sheet'!$D$1=TRUE,DS2,"")</f>
        <v>25</v>
      </c>
      <c r="DV1" s="183">
        <f>IF('Call Sheet'!$D$1=TRUE,DX2,"")</f>
        <v>26</v>
      </c>
      <c r="DW1" s="184"/>
      <c r="DY1" s="184"/>
      <c r="DZ1" s="186">
        <f>IF('Call Sheet'!$D$1=TRUE,DX2,"")</f>
        <v>26</v>
      </c>
      <c r="EA1" s="183">
        <f>IF('Call Sheet'!$D$1=TRUE,EC2,"")</f>
        <v>27</v>
      </c>
      <c r="EB1" s="184"/>
      <c r="ED1" s="184"/>
      <c r="EE1" s="186">
        <f>IF('Call Sheet'!$D$1=TRUE,EC2,"")</f>
        <v>27</v>
      </c>
      <c r="EF1" s="183">
        <f>IF('Call Sheet'!$D$1=TRUE,EH2,"")</f>
        <v>28</v>
      </c>
      <c r="EG1" s="184"/>
      <c r="EI1" s="184"/>
      <c r="EJ1" s="186">
        <f>IF('Call Sheet'!$D$1=TRUE,EH2,"")</f>
        <v>28</v>
      </c>
      <c r="EK1" s="183">
        <f>IF('Call Sheet'!$D$1=TRUE,EM2,"")</f>
        <v>29</v>
      </c>
      <c r="EL1" s="184"/>
      <c r="EN1" s="184"/>
      <c r="EO1" s="186">
        <f>IF('Call Sheet'!$D$1=TRUE,EM2,"")</f>
        <v>29</v>
      </c>
      <c r="EP1" s="183">
        <f>IF('Call Sheet'!$D$1=TRUE,ER2,"")</f>
        <v>30</v>
      </c>
      <c r="EQ1" s="184"/>
      <c r="ES1" s="184"/>
      <c r="ET1" s="186">
        <f>IF('Call Sheet'!$D$1=TRUE,ER2,"")</f>
        <v>30</v>
      </c>
      <c r="EU1" s="183">
        <f>IF('Call Sheet'!$D$1=TRUE,EW2,"")</f>
        <v>31</v>
      </c>
      <c r="EV1" s="184"/>
      <c r="EX1" s="184"/>
      <c r="EY1" s="186">
        <f>IF('Call Sheet'!$D$1=TRUE,EW2,"")</f>
        <v>31</v>
      </c>
      <c r="EZ1" s="183">
        <f>IF('Call Sheet'!$D$1=TRUE,FB2,"")</f>
        <v>32</v>
      </c>
      <c r="FA1" s="184"/>
      <c r="FC1" s="184"/>
      <c r="FD1" s="186">
        <f>IF('Call Sheet'!$D$1=TRUE,FB2,"")</f>
        <v>32</v>
      </c>
      <c r="FE1" s="183">
        <f>IF('Call Sheet'!$D$1=TRUE,FG2,"")</f>
        <v>33</v>
      </c>
      <c r="FF1" s="184"/>
      <c r="FH1" s="184"/>
      <c r="FI1" s="186">
        <f>IF('Call Sheet'!$D$1=TRUE,FG2,"")</f>
        <v>33</v>
      </c>
      <c r="FJ1" s="183">
        <f>IF('Call Sheet'!$D$1=TRUE,FL2,"")</f>
        <v>34</v>
      </c>
      <c r="FK1" s="184"/>
      <c r="FM1" s="184"/>
      <c r="FN1" s="186">
        <f>IF('Call Sheet'!$D$1=TRUE,FL2,"")</f>
        <v>34</v>
      </c>
      <c r="FO1" s="183">
        <f>IF('Call Sheet'!$D$1=TRUE,FQ2,"")</f>
        <v>35</v>
      </c>
      <c r="FP1" s="184"/>
      <c r="FR1" s="184"/>
      <c r="FS1" s="186">
        <f>IF('Call Sheet'!$D$1=TRUE,FQ2,"")</f>
        <v>35</v>
      </c>
      <c r="FT1" s="183">
        <f>IF('Call Sheet'!$D$1=TRUE,FV2,"")</f>
        <v>36</v>
      </c>
      <c r="FU1" s="184"/>
      <c r="FW1" s="184"/>
      <c r="FX1" s="186">
        <f>IF('Call Sheet'!$D$1=TRUE,FV2,"")</f>
        <v>36</v>
      </c>
      <c r="FY1" s="183">
        <f>IF('Call Sheet'!$D$1=TRUE,GA2,"")</f>
        <v>37</v>
      </c>
      <c r="FZ1" s="184"/>
      <c r="GB1" s="184"/>
      <c r="GC1" s="186">
        <f>IF('Call Sheet'!$D$1=TRUE,GA2,"")</f>
        <v>37</v>
      </c>
      <c r="GD1" s="183">
        <f>IF('Call Sheet'!$D$1=TRUE,GF2,"")</f>
        <v>38</v>
      </c>
      <c r="GE1" s="184"/>
      <c r="GG1" s="184"/>
      <c r="GH1" s="186">
        <f>IF('Call Sheet'!$D$1=TRUE,GF2,"")</f>
        <v>38</v>
      </c>
      <c r="GI1" s="183">
        <f>IF('Call Sheet'!$D$1=TRUE,GK2,"")</f>
        <v>39</v>
      </c>
      <c r="GJ1" s="184"/>
      <c r="GL1" s="184"/>
      <c r="GM1" s="186">
        <f>IF('Call Sheet'!$D$1=TRUE,GK2,"")</f>
        <v>39</v>
      </c>
      <c r="GN1" s="183">
        <f>IF('Call Sheet'!$D$1=TRUE,GP2,"")</f>
        <v>40</v>
      </c>
      <c r="GO1" s="184"/>
      <c r="GQ1" s="184"/>
      <c r="GR1" s="186">
        <f>IF('Call Sheet'!$D$1=TRUE,GP2,"")</f>
        <v>40</v>
      </c>
      <c r="GS1" s="183">
        <f>IF('Call Sheet'!$D$1=TRUE,GU2,"")</f>
        <v>41</v>
      </c>
      <c r="GT1" s="184"/>
      <c r="GV1" s="184"/>
      <c r="GW1" s="186">
        <f>IF('Call Sheet'!$D$1=TRUE,GU2,"")</f>
        <v>41</v>
      </c>
      <c r="GX1" s="183">
        <f>IF('Call Sheet'!$D$1=TRUE,GZ2,"")</f>
        <v>42</v>
      </c>
      <c r="GY1" s="184"/>
      <c r="HA1" s="184"/>
      <c r="HB1" s="186">
        <f>IF('Call Sheet'!$D$1=TRUE,GZ2,"")</f>
        <v>42</v>
      </c>
      <c r="HC1" s="183">
        <f>IF('Call Sheet'!$D$1=TRUE,HE2,"")</f>
        <v>43</v>
      </c>
      <c r="HD1" s="184"/>
      <c r="HF1" s="184"/>
      <c r="HG1" s="186">
        <f>IF('Call Sheet'!$D$1=TRUE,HE2,"")</f>
        <v>43</v>
      </c>
      <c r="HH1" s="183">
        <f>IF('Call Sheet'!$D$1=TRUE,HJ2,"")</f>
        <v>44</v>
      </c>
      <c r="HI1" s="184"/>
      <c r="HK1" s="184"/>
      <c r="HL1" s="186">
        <f>IF('Call Sheet'!$D$1=TRUE,HJ2,"")</f>
        <v>44</v>
      </c>
      <c r="HM1" s="183">
        <f>IF('Call Sheet'!$D$1=TRUE,HO2,"")</f>
        <v>45</v>
      </c>
      <c r="HN1" s="184"/>
      <c r="HP1" s="184"/>
      <c r="HQ1" s="186">
        <f>IF('Call Sheet'!$D$1=TRUE,HO2,"")</f>
        <v>45</v>
      </c>
      <c r="HR1" s="183">
        <f>IF('Call Sheet'!$D$1=TRUE,HT2,"")</f>
        <v>46</v>
      </c>
      <c r="HS1" s="184"/>
      <c r="HU1" s="184"/>
      <c r="HV1" s="186">
        <f>IF('Call Sheet'!$D$1=TRUE,HT2,"")</f>
        <v>46</v>
      </c>
      <c r="HW1" s="183">
        <f>IF('Call Sheet'!$D$1=TRUE,HY2,"")</f>
        <v>47</v>
      </c>
      <c r="HX1" s="184"/>
      <c r="HZ1" s="184"/>
      <c r="IA1" s="186">
        <f>IF('Call Sheet'!$D$1=TRUE,HY2,"")</f>
        <v>47</v>
      </c>
      <c r="IB1" s="183">
        <f>IF('Call Sheet'!$D$1=TRUE,ID2,"")</f>
        <v>48</v>
      </c>
      <c r="IC1" s="184"/>
      <c r="IE1" s="184"/>
      <c r="IF1" s="186">
        <f>IF('Call Sheet'!$D$1=TRUE,ID2,"")</f>
        <v>48</v>
      </c>
      <c r="IG1" s="183">
        <f>IF('Call Sheet'!$D$1=TRUE,II2,"")</f>
        <v>49</v>
      </c>
      <c r="IH1" s="184"/>
      <c r="IJ1" s="184"/>
      <c r="IK1" s="186">
        <f>IF('Call Sheet'!$D$1=TRUE,II2,"")</f>
        <v>49</v>
      </c>
      <c r="IL1" s="183">
        <f>IF('Call Sheet'!$D$1=TRUE,IN2,"")</f>
        <v>50</v>
      </c>
      <c r="IM1" s="184"/>
      <c r="IO1" s="184"/>
      <c r="IP1" s="186">
        <f>IF('Call Sheet'!$D$1=TRUE,IN2,"")</f>
        <v>50</v>
      </c>
      <c r="IQ1" s="183">
        <f>IF('Call Sheet'!$D$1=TRUE,IS2,"")</f>
        <v>51</v>
      </c>
      <c r="IR1" s="184"/>
      <c r="IT1" s="184"/>
      <c r="IU1" s="186">
        <f>IF('Call Sheet'!$D$1=TRUE,IS2,"")</f>
        <v>51</v>
      </c>
      <c r="IV1" s="183">
        <f>IF('Call Sheet'!$D$1=TRUE,IX2,"")</f>
        <v>52</v>
      </c>
      <c r="IW1" s="184"/>
      <c r="IY1" s="184"/>
      <c r="IZ1" s="186">
        <f>IF('Call Sheet'!$D$1=TRUE,IX2,"")</f>
        <v>52</v>
      </c>
      <c r="JA1" s="183">
        <f>IF('Call Sheet'!$D$1=TRUE,JC2,"")</f>
        <v>53</v>
      </c>
      <c r="JB1" s="184"/>
      <c r="JD1" s="184"/>
      <c r="JE1" s="186">
        <f>IF('Call Sheet'!$D$1=TRUE,JC2,"")</f>
        <v>53</v>
      </c>
      <c r="JF1" s="183">
        <f>IF('Call Sheet'!$D$1=TRUE,JH2,"")</f>
        <v>54</v>
      </c>
      <c r="JG1" s="184"/>
      <c r="JI1" s="184"/>
      <c r="JJ1" s="186">
        <f>IF('Call Sheet'!$D$1=TRUE,JH2,"")</f>
        <v>54</v>
      </c>
      <c r="JK1" s="183">
        <f>IF('Call Sheet'!$D$1=TRUE,JM2,"")</f>
        <v>55</v>
      </c>
      <c r="JL1" s="184"/>
      <c r="JN1" s="184"/>
      <c r="JO1" s="186">
        <f>IF('Call Sheet'!$D$1=TRUE,JM2,"")</f>
        <v>55</v>
      </c>
      <c r="JP1" s="183">
        <f>IF('Call Sheet'!$D$1=TRUE,JR2,"")</f>
        <v>56</v>
      </c>
      <c r="JQ1" s="184"/>
      <c r="JS1" s="184"/>
      <c r="JT1" s="186">
        <f>IF('Call Sheet'!$D$1=TRUE,JR2,"")</f>
        <v>56</v>
      </c>
      <c r="JU1" s="183">
        <f>IF('Call Sheet'!$D$1=TRUE,JW2,"")</f>
        <v>57</v>
      </c>
      <c r="JV1" s="184"/>
      <c r="JX1" s="184"/>
      <c r="JY1" s="186">
        <f>IF('Call Sheet'!$D$1=TRUE,JW2,"")</f>
        <v>57</v>
      </c>
      <c r="JZ1" s="183">
        <f>IF('Call Sheet'!$D$1=TRUE,KB2,"")</f>
        <v>58</v>
      </c>
      <c r="KA1" s="184"/>
      <c r="KC1" s="184"/>
      <c r="KD1" s="186">
        <f>IF('Call Sheet'!$D$1=TRUE,KB2,"")</f>
        <v>58</v>
      </c>
      <c r="KE1" s="183">
        <f>IF('Call Sheet'!$D$1=TRUE,KG2,"")</f>
        <v>59</v>
      </c>
      <c r="KF1" s="184"/>
      <c r="KH1" s="184"/>
      <c r="KI1" s="186">
        <f>IF('Call Sheet'!$D$1=TRUE,KG2,"")</f>
        <v>59</v>
      </c>
      <c r="KJ1" s="183">
        <f>IF('Call Sheet'!$D$1=TRUE,KL2,"")</f>
        <v>60</v>
      </c>
      <c r="KK1" s="184"/>
      <c r="KM1" s="184"/>
      <c r="KN1" s="186">
        <f>IF('Call Sheet'!$D$1=TRUE,KL2,"")</f>
        <v>60</v>
      </c>
      <c r="KO1" s="183">
        <f>IF('Call Sheet'!$D$1=TRUE,KQ2,"")</f>
        <v>61</v>
      </c>
      <c r="KP1" s="184"/>
      <c r="KR1" s="184"/>
      <c r="KS1" s="186">
        <f>IF('Call Sheet'!$D$1=TRUE,KQ2,"")</f>
        <v>61</v>
      </c>
      <c r="KT1" s="183">
        <f>IF('Call Sheet'!$D$1=TRUE,KV2,"")</f>
        <v>62</v>
      </c>
      <c r="KU1" s="184"/>
      <c r="KW1" s="184"/>
      <c r="KX1" s="186">
        <f>IF('Call Sheet'!$D$1=TRUE,KV2,"")</f>
        <v>62</v>
      </c>
      <c r="KY1" s="183">
        <f>IF('Call Sheet'!$D$1=TRUE,LA2,"")</f>
        <v>63</v>
      </c>
      <c r="KZ1" s="184"/>
      <c r="LB1" s="184"/>
      <c r="LC1" s="186">
        <f>IF('Call Sheet'!$D$1=TRUE,LA2,"")</f>
        <v>63</v>
      </c>
      <c r="LD1" s="183">
        <f>IF('Call Sheet'!$D$1=TRUE,LF2,"")</f>
        <v>64</v>
      </c>
      <c r="LE1" s="184"/>
      <c r="LG1" s="184"/>
      <c r="LH1" s="186">
        <f>IF('Call Sheet'!$D$1=TRUE,LF2,"")</f>
        <v>64</v>
      </c>
      <c r="LI1" s="183">
        <f>IF('Call Sheet'!$D$1=TRUE,LK2,"")</f>
        <v>65</v>
      </c>
      <c r="LJ1" s="184"/>
      <c r="LL1" s="184"/>
      <c r="LM1" s="186">
        <f>IF('Call Sheet'!$D$1=TRUE,LK2,"")</f>
        <v>65</v>
      </c>
      <c r="LN1" s="183">
        <f>IF('Call Sheet'!$D$1=TRUE,LP2,"")</f>
        <v>66</v>
      </c>
      <c r="LO1" s="184"/>
      <c r="LQ1" s="184"/>
      <c r="LR1" s="186">
        <f>IF('Call Sheet'!$D$1=TRUE,LP2,"")</f>
        <v>66</v>
      </c>
      <c r="LS1" s="183">
        <f>IF('Call Sheet'!$D$1=TRUE,LU2,"")</f>
        <v>67</v>
      </c>
      <c r="LT1" s="184"/>
      <c r="LV1" s="184"/>
      <c r="LW1" s="186">
        <f>IF('Call Sheet'!$D$1=TRUE,LU2,"")</f>
        <v>67</v>
      </c>
      <c r="LX1" s="183">
        <f>IF('Call Sheet'!$D$1=TRUE,LZ2,"")</f>
        <v>68</v>
      </c>
      <c r="LY1" s="184"/>
      <c r="MA1" s="184"/>
      <c r="MB1" s="186">
        <f>IF('Call Sheet'!$D$1=TRUE,LZ2,"")</f>
        <v>68</v>
      </c>
      <c r="MC1" s="183">
        <f>IF('Call Sheet'!$D$1=TRUE,ME2,"")</f>
        <v>69</v>
      </c>
      <c r="MD1" s="184"/>
      <c r="MF1" s="184"/>
      <c r="MG1" s="186">
        <f>IF('Call Sheet'!$D$1=TRUE,ME2,"")</f>
        <v>69</v>
      </c>
      <c r="MH1" s="183">
        <f>IF('Call Sheet'!$D$1=TRUE,MJ2,"")</f>
        <v>70</v>
      </c>
      <c r="MI1" s="184"/>
      <c r="MK1" s="184"/>
      <c r="ML1" s="186">
        <f>IF('Call Sheet'!$D$1=TRUE,MJ2,"")</f>
        <v>70</v>
      </c>
      <c r="MM1" s="183">
        <f>IF('Call Sheet'!$D$1=TRUE,MO2,"")</f>
        <v>71</v>
      </c>
      <c r="MN1" s="184"/>
      <c r="MP1" s="184"/>
      <c r="MQ1" s="186">
        <f>IF('Call Sheet'!$D$1=TRUE,MO2,"")</f>
        <v>71</v>
      </c>
      <c r="MR1" s="183">
        <f>IF('Call Sheet'!$D$1=TRUE,MT2,"")</f>
        <v>72</v>
      </c>
      <c r="MS1" s="184"/>
      <c r="MU1" s="184"/>
      <c r="MV1" s="186">
        <f>IF('Call Sheet'!$D$1=TRUE,MT2,"")</f>
        <v>72</v>
      </c>
      <c r="MW1" s="183">
        <f>IF('Call Sheet'!$D$1=TRUE,MY2,"")</f>
        <v>73</v>
      </c>
      <c r="MX1" s="184"/>
      <c r="MZ1" s="184"/>
      <c r="NA1" s="186">
        <f>IF('Call Sheet'!$D$1=TRUE,MY2,"")</f>
        <v>73</v>
      </c>
      <c r="NB1" s="183">
        <f>IF('Call Sheet'!$D$1=TRUE,ND2,"")</f>
        <v>74</v>
      </c>
      <c r="NC1" s="184"/>
      <c r="NE1" s="184"/>
      <c r="NF1" s="186">
        <f>IF('Call Sheet'!$D$1=TRUE,ND2,"")</f>
        <v>74</v>
      </c>
      <c r="NG1" s="183">
        <f>IF('Call Sheet'!$D$1=TRUE,NI2,"")</f>
        <v>75</v>
      </c>
      <c r="NH1" s="184"/>
      <c r="NJ1" s="184"/>
      <c r="NK1" s="186">
        <f>IF('Call Sheet'!$D$1=TRUE,NI2,"")</f>
        <v>75</v>
      </c>
      <c r="NL1" s="183">
        <f>IF('Call Sheet'!$D$1=TRUE,NN2,"")</f>
        <v>76</v>
      </c>
      <c r="NM1" s="184"/>
      <c r="NO1" s="184"/>
      <c r="NP1" s="186">
        <f>IF('Call Sheet'!$D$1=TRUE,NN2,"")</f>
        <v>76</v>
      </c>
      <c r="NQ1" s="183">
        <f>IF('Call Sheet'!$D$1=TRUE,NS2,"")</f>
        <v>77</v>
      </c>
      <c r="NR1" s="184"/>
      <c r="NT1" s="184"/>
      <c r="NU1" s="186">
        <f>IF('Call Sheet'!$D$1=TRUE,NS2,"")</f>
        <v>77</v>
      </c>
      <c r="NV1" s="183">
        <f>IF('Call Sheet'!$D$1=TRUE,NX2,"")</f>
        <v>78</v>
      </c>
      <c r="NW1" s="184"/>
      <c r="NY1" s="184"/>
      <c r="NZ1" s="186">
        <f>IF('Call Sheet'!$D$1=TRUE,NX2,"")</f>
        <v>78</v>
      </c>
      <c r="OA1" s="183">
        <f>IF('Call Sheet'!$D$1=TRUE,OC2,"")</f>
        <v>79</v>
      </c>
      <c r="OB1" s="184"/>
      <c r="OD1" s="184"/>
      <c r="OE1" s="186">
        <f>IF('Call Sheet'!$D$1=TRUE,OC2,"")</f>
        <v>79</v>
      </c>
      <c r="OF1" s="183">
        <f>IF('Call Sheet'!$D$1=TRUE,OH2,"")</f>
        <v>80</v>
      </c>
      <c r="OG1" s="184"/>
      <c r="OI1" s="184"/>
      <c r="OJ1" s="186">
        <f>IF('Call Sheet'!$D$1=TRUE,OH2,"")</f>
        <v>80</v>
      </c>
      <c r="OK1" s="183">
        <f>IF('Call Sheet'!$D$1=TRUE,OM2,"")</f>
        <v>81</v>
      </c>
      <c r="OL1" s="184"/>
      <c r="ON1" s="184"/>
      <c r="OO1" s="186">
        <f>IF('Call Sheet'!$D$1=TRUE,OM2,"")</f>
        <v>81</v>
      </c>
      <c r="OP1" s="183">
        <f>IF('Call Sheet'!$D$1=TRUE,OR2,"")</f>
        <v>82</v>
      </c>
      <c r="OQ1" s="184"/>
      <c r="OS1" s="184"/>
      <c r="OT1" s="186">
        <f>IF('Call Sheet'!$D$1=TRUE,OR2,"")</f>
        <v>82</v>
      </c>
      <c r="OU1" s="183">
        <f>IF('Call Sheet'!$D$1=TRUE,OW2,"")</f>
        <v>83</v>
      </c>
      <c r="OV1" s="184"/>
      <c r="OX1" s="184"/>
      <c r="OY1" s="186">
        <f>IF('Call Sheet'!$D$1=TRUE,OW2,"")</f>
        <v>83</v>
      </c>
      <c r="OZ1" s="183">
        <f>IF('Call Sheet'!$D$1=TRUE,PB2,"")</f>
        <v>84</v>
      </c>
      <c r="PA1" s="184"/>
      <c r="PC1" s="184"/>
      <c r="PD1" s="186">
        <f>IF('Call Sheet'!$D$1=TRUE,PB2,"")</f>
        <v>84</v>
      </c>
      <c r="PE1" s="183">
        <f>IF('Call Sheet'!$D$1=TRUE,PG2,"")</f>
        <v>85</v>
      </c>
      <c r="PF1" s="184"/>
      <c r="PH1" s="184"/>
      <c r="PI1" s="186">
        <f>IF('Call Sheet'!$D$1=TRUE,PG2,"")</f>
        <v>85</v>
      </c>
      <c r="PJ1" s="183">
        <f>IF('Call Sheet'!$D$1=TRUE,PL2,"")</f>
        <v>86</v>
      </c>
      <c r="PK1" s="184"/>
      <c r="PM1" s="184"/>
      <c r="PN1" s="186">
        <f>IF('Call Sheet'!$D$1=TRUE,PL2,"")</f>
        <v>86</v>
      </c>
      <c r="PO1" s="183">
        <f>IF('Call Sheet'!$D$1=TRUE,PQ2,"")</f>
        <v>87</v>
      </c>
      <c r="PP1" s="184"/>
      <c r="PR1" s="184"/>
      <c r="PS1" s="186">
        <f>IF('Call Sheet'!$D$1=TRUE,PQ2,"")</f>
        <v>87</v>
      </c>
      <c r="PT1" s="183">
        <f>IF('Call Sheet'!$D$1=TRUE,PV2,"")</f>
        <v>88</v>
      </c>
      <c r="PU1" s="184"/>
      <c r="PW1" s="184"/>
      <c r="PX1" s="186">
        <f>IF('Call Sheet'!$D$1=TRUE,PV2,"")</f>
        <v>88</v>
      </c>
      <c r="PY1" s="183">
        <f>IF('Call Sheet'!$D$1=TRUE,QA2,"")</f>
        <v>89</v>
      </c>
      <c r="PZ1" s="184"/>
      <c r="QB1" s="184"/>
      <c r="QC1" s="186">
        <f>IF('Call Sheet'!$D$1=TRUE,QA2,"")</f>
        <v>89</v>
      </c>
      <c r="QD1" s="183">
        <f>IF('Call Sheet'!$D$1=TRUE,QF2,"")</f>
        <v>90</v>
      </c>
      <c r="QE1" s="184"/>
      <c r="QG1" s="184"/>
      <c r="QH1" s="186">
        <f>IF('Call Sheet'!$D$1=TRUE,QF2,"")</f>
        <v>90</v>
      </c>
      <c r="QI1" s="183">
        <f>IF('Call Sheet'!$D$1=TRUE,QK2,"")</f>
        <v>91</v>
      </c>
      <c r="QJ1" s="184"/>
      <c r="QL1" s="184"/>
      <c r="QM1" s="186">
        <f>IF('Call Sheet'!$D$1=TRUE,QK2,"")</f>
        <v>91</v>
      </c>
      <c r="QN1" s="183">
        <f>IF('Call Sheet'!$D$1=TRUE,QP2,"")</f>
        <v>92</v>
      </c>
      <c r="QO1" s="184"/>
      <c r="QQ1" s="184"/>
      <c r="QR1" s="186">
        <f>IF('Call Sheet'!$D$1=TRUE,QP2,"")</f>
        <v>92</v>
      </c>
      <c r="QS1" s="183">
        <f>IF('Call Sheet'!$D$1=TRUE,QU2,"")</f>
        <v>93</v>
      </c>
      <c r="QT1" s="184"/>
      <c r="QV1" s="184"/>
      <c r="QW1" s="186">
        <f>IF('Call Sheet'!$D$1=TRUE,QU2,"")</f>
        <v>93</v>
      </c>
      <c r="QX1" s="183">
        <f>IF('Call Sheet'!$D$1=TRUE,QZ2,"")</f>
        <v>94</v>
      </c>
      <c r="QY1" s="184"/>
      <c r="RA1" s="184"/>
      <c r="RB1" s="186">
        <f>IF('Call Sheet'!$D$1=TRUE,QZ2,"")</f>
        <v>94</v>
      </c>
      <c r="RC1" s="183">
        <f>IF('Call Sheet'!$D$1=TRUE,RE2,"")</f>
        <v>95</v>
      </c>
      <c r="RD1" s="184"/>
      <c r="RF1" s="184"/>
      <c r="RG1" s="186">
        <f>IF('Call Sheet'!$D$1=TRUE,RE2,"")</f>
        <v>95</v>
      </c>
      <c r="RH1" s="183">
        <f>IF('Call Sheet'!$D$1=TRUE,RJ2,"")</f>
        <v>96</v>
      </c>
      <c r="RI1" s="184"/>
      <c r="RK1" s="184"/>
      <c r="RL1" s="186">
        <f>IF('Call Sheet'!$D$1=TRUE,RJ2,"")</f>
        <v>96</v>
      </c>
      <c r="RM1" s="183">
        <f>IF('Call Sheet'!$D$1=TRUE,RO2,"")</f>
        <v>97</v>
      </c>
      <c r="RN1" s="184"/>
      <c r="RP1" s="184"/>
      <c r="RQ1" s="186">
        <f>IF('Call Sheet'!$D$1=TRUE,RO2,"")</f>
        <v>97</v>
      </c>
      <c r="RR1" s="183">
        <f>IF('Call Sheet'!$D$1=TRUE,RT2,"")</f>
        <v>98</v>
      </c>
      <c r="RS1" s="184"/>
      <c r="RU1" s="184"/>
      <c r="RV1" s="186">
        <f>IF('Call Sheet'!$D$1=TRUE,RT2,"")</f>
        <v>98</v>
      </c>
      <c r="RW1" s="183">
        <f>IF('Call Sheet'!$D$1=TRUE,RY2,"")</f>
        <v>99</v>
      </c>
      <c r="RX1" s="184"/>
      <c r="RZ1" s="184"/>
      <c r="SA1" s="186">
        <f>IF('Call Sheet'!$D$1=TRUE,RY2,"")</f>
        <v>99</v>
      </c>
      <c r="SB1" s="183">
        <f>IF('Call Sheet'!$D$1=TRUE,SD2,"")</f>
        <v>100</v>
      </c>
      <c r="SC1" s="184"/>
      <c r="SE1" s="184"/>
      <c r="SF1" s="186">
        <f>IF('Call Sheet'!$D$1=TRUE,SD2,"")</f>
        <v>100</v>
      </c>
    </row>
    <row r="2" spans="1:500" s="142" customFormat="1" ht="30" customHeight="1">
      <c r="A2" s="139"/>
      <c r="B2" s="140"/>
      <c r="C2" s="141">
        <f>'BingoCardGenerator.com'!C$77</f>
        <v>1</v>
      </c>
      <c r="D2" s="140"/>
      <c r="E2" s="139"/>
      <c r="F2" s="139"/>
      <c r="G2" s="140"/>
      <c r="H2" s="141">
        <f>'BingoCardGenerator.com'!H$77</f>
        <v>2</v>
      </c>
      <c r="I2" s="140"/>
      <c r="J2" s="139"/>
      <c r="K2" s="139"/>
      <c r="L2" s="140"/>
      <c r="M2" s="141">
        <f>'BingoCardGenerator.com'!M$77</f>
        <v>3</v>
      </c>
      <c r="N2" s="140"/>
      <c r="O2" s="139"/>
      <c r="P2" s="139"/>
      <c r="Q2" s="140"/>
      <c r="R2" s="141">
        <f>'BingoCardGenerator.com'!R$77</f>
        <v>4</v>
      </c>
      <c r="S2" s="140"/>
      <c r="T2" s="139"/>
      <c r="U2" s="139"/>
      <c r="V2" s="140"/>
      <c r="W2" s="141">
        <f>'BingoCardGenerator.com'!W$77</f>
        <v>5</v>
      </c>
      <c r="X2" s="140"/>
      <c r="Y2" s="139"/>
      <c r="Z2" s="139"/>
      <c r="AA2" s="140"/>
      <c r="AB2" s="141">
        <f>'BingoCardGenerator.com'!AB$77</f>
        <v>6</v>
      </c>
      <c r="AC2" s="140"/>
      <c r="AD2" s="139"/>
      <c r="AE2" s="139"/>
      <c r="AF2" s="140"/>
      <c r="AG2" s="141">
        <f>'BingoCardGenerator.com'!AG$77</f>
        <v>7</v>
      </c>
      <c r="AH2" s="140"/>
      <c r="AI2" s="139"/>
      <c r="AJ2" s="139"/>
      <c r="AK2" s="140"/>
      <c r="AL2" s="141">
        <f>'BingoCardGenerator.com'!AL$77</f>
        <v>8</v>
      </c>
      <c r="AM2" s="140"/>
      <c r="AN2" s="139"/>
      <c r="AO2" s="139"/>
      <c r="AP2" s="140"/>
      <c r="AQ2" s="141">
        <f>'BingoCardGenerator.com'!AQ$77</f>
        <v>9</v>
      </c>
      <c r="AR2" s="140"/>
      <c r="AS2" s="139"/>
      <c r="AT2" s="139"/>
      <c r="AU2" s="140"/>
      <c r="AV2" s="141">
        <f>'BingoCardGenerator.com'!AV$77</f>
        <v>10</v>
      </c>
      <c r="AW2" s="140"/>
      <c r="AX2" s="139"/>
      <c r="AY2" s="139"/>
      <c r="AZ2" s="140"/>
      <c r="BA2" s="141">
        <f>'BingoCardGenerator.com'!BA$77</f>
        <v>11</v>
      </c>
      <c r="BB2" s="140"/>
      <c r="BC2" s="139"/>
      <c r="BD2" s="139"/>
      <c r="BE2" s="140"/>
      <c r="BF2" s="141">
        <f>'BingoCardGenerator.com'!BF$77</f>
        <v>12</v>
      </c>
      <c r="BG2" s="140"/>
      <c r="BH2" s="139"/>
      <c r="BI2" s="139"/>
      <c r="BJ2" s="140"/>
      <c r="BK2" s="141">
        <f>'BingoCardGenerator.com'!BK$77</f>
        <v>13</v>
      </c>
      <c r="BL2" s="140"/>
      <c r="BM2" s="139"/>
      <c r="BN2" s="139"/>
      <c r="BO2" s="140"/>
      <c r="BP2" s="141">
        <f>'BingoCardGenerator.com'!BP$77</f>
        <v>14</v>
      </c>
      <c r="BQ2" s="140"/>
      <c r="BR2" s="139"/>
      <c r="BS2" s="139"/>
      <c r="BT2" s="140"/>
      <c r="BU2" s="141">
        <f>'BingoCardGenerator.com'!BU$77</f>
        <v>15</v>
      </c>
      <c r="BV2" s="140"/>
      <c r="BW2" s="139"/>
      <c r="BX2" s="139"/>
      <c r="BY2" s="140"/>
      <c r="BZ2" s="141">
        <f>'BingoCardGenerator.com'!BZ$77</f>
        <v>16</v>
      </c>
      <c r="CA2" s="140"/>
      <c r="CB2" s="139"/>
      <c r="CC2" s="139"/>
      <c r="CD2" s="140"/>
      <c r="CE2" s="141">
        <f>'BingoCardGenerator.com'!CE$77</f>
        <v>17</v>
      </c>
      <c r="CF2" s="140"/>
      <c r="CG2" s="139"/>
      <c r="CH2" s="139"/>
      <c r="CI2" s="140"/>
      <c r="CJ2" s="141">
        <f>'BingoCardGenerator.com'!CJ$77</f>
        <v>18</v>
      </c>
      <c r="CK2" s="140"/>
      <c r="CL2" s="139"/>
      <c r="CM2" s="139"/>
      <c r="CN2" s="140"/>
      <c r="CO2" s="141">
        <f>'BingoCardGenerator.com'!CO$77</f>
        <v>19</v>
      </c>
      <c r="CP2" s="140"/>
      <c r="CQ2" s="139"/>
      <c r="CR2" s="139"/>
      <c r="CS2" s="140"/>
      <c r="CT2" s="141">
        <f>'BingoCardGenerator.com'!CT$77</f>
        <v>20</v>
      </c>
      <c r="CU2" s="140"/>
      <c r="CV2" s="139"/>
      <c r="CW2" s="139"/>
      <c r="CX2" s="140"/>
      <c r="CY2" s="141">
        <f>'BingoCardGenerator.com'!CY$77</f>
        <v>21</v>
      </c>
      <c r="CZ2" s="140"/>
      <c r="DA2" s="139"/>
      <c r="DB2" s="139"/>
      <c r="DC2" s="140"/>
      <c r="DD2" s="141">
        <f>'BingoCardGenerator.com'!DD$77</f>
        <v>22</v>
      </c>
      <c r="DE2" s="140"/>
      <c r="DF2" s="139"/>
      <c r="DG2" s="139"/>
      <c r="DH2" s="140"/>
      <c r="DI2" s="141">
        <f>'BingoCardGenerator.com'!DI$77</f>
        <v>23</v>
      </c>
      <c r="DJ2" s="140"/>
      <c r="DK2" s="139"/>
      <c r="DL2" s="139"/>
      <c r="DM2" s="140"/>
      <c r="DN2" s="141">
        <f>'BingoCardGenerator.com'!DN$77</f>
        <v>24</v>
      </c>
      <c r="DO2" s="140"/>
      <c r="DP2" s="139"/>
      <c r="DQ2" s="139"/>
      <c r="DR2" s="140"/>
      <c r="DS2" s="141">
        <f>'BingoCardGenerator.com'!DS$77</f>
        <v>25</v>
      </c>
      <c r="DT2" s="140"/>
      <c r="DU2" s="139"/>
      <c r="DV2" s="139"/>
      <c r="DW2" s="140"/>
      <c r="DX2" s="141">
        <f>'BingoCardGenerator.com'!DX$77</f>
        <v>26</v>
      </c>
      <c r="DY2" s="140"/>
      <c r="DZ2" s="139"/>
      <c r="EA2" s="139"/>
      <c r="EB2" s="140"/>
      <c r="EC2" s="141">
        <f>'BingoCardGenerator.com'!EC$77</f>
        <v>27</v>
      </c>
      <c r="ED2" s="140"/>
      <c r="EE2" s="139"/>
      <c r="EF2" s="139"/>
      <c r="EG2" s="140"/>
      <c r="EH2" s="141">
        <f>'BingoCardGenerator.com'!EH$77</f>
        <v>28</v>
      </c>
      <c r="EI2" s="140"/>
      <c r="EJ2" s="139"/>
      <c r="EK2" s="139"/>
      <c r="EL2" s="140"/>
      <c r="EM2" s="141">
        <f>'BingoCardGenerator.com'!EM$77</f>
        <v>29</v>
      </c>
      <c r="EN2" s="140"/>
      <c r="EO2" s="139"/>
      <c r="EP2" s="139"/>
      <c r="EQ2" s="140"/>
      <c r="ER2" s="141">
        <f>'BingoCardGenerator.com'!ER$77</f>
        <v>30</v>
      </c>
      <c r="ES2" s="140"/>
      <c r="ET2" s="139"/>
      <c r="EU2" s="139"/>
      <c r="EV2" s="140"/>
      <c r="EW2" s="141">
        <f>'BingoCardGenerator.com'!EW$77</f>
        <v>31</v>
      </c>
      <c r="EX2" s="140"/>
      <c r="EY2" s="139"/>
      <c r="EZ2" s="139"/>
      <c r="FA2" s="140"/>
      <c r="FB2" s="141">
        <f>'BingoCardGenerator.com'!FB$77</f>
        <v>32</v>
      </c>
      <c r="FC2" s="140"/>
      <c r="FD2" s="139"/>
      <c r="FE2" s="139"/>
      <c r="FF2" s="140"/>
      <c r="FG2" s="141">
        <f>'BingoCardGenerator.com'!FG$77</f>
        <v>33</v>
      </c>
      <c r="FH2" s="140"/>
      <c r="FI2" s="139"/>
      <c r="FJ2" s="139"/>
      <c r="FK2" s="140"/>
      <c r="FL2" s="141">
        <f>'BingoCardGenerator.com'!FL$77</f>
        <v>34</v>
      </c>
      <c r="FM2" s="140"/>
      <c r="FN2" s="139"/>
      <c r="FO2" s="139"/>
      <c r="FP2" s="140"/>
      <c r="FQ2" s="141">
        <f>'BingoCardGenerator.com'!FQ$77</f>
        <v>35</v>
      </c>
      <c r="FR2" s="140"/>
      <c r="FS2" s="139"/>
      <c r="FT2" s="139"/>
      <c r="FU2" s="140"/>
      <c r="FV2" s="141">
        <f>'BingoCardGenerator.com'!FV$77</f>
        <v>36</v>
      </c>
      <c r="FW2" s="140"/>
      <c r="FX2" s="139"/>
      <c r="FY2" s="139"/>
      <c r="FZ2" s="140"/>
      <c r="GA2" s="141">
        <f>'BingoCardGenerator.com'!GA$77</f>
        <v>37</v>
      </c>
      <c r="GB2" s="140"/>
      <c r="GC2" s="139"/>
      <c r="GD2" s="139"/>
      <c r="GE2" s="140"/>
      <c r="GF2" s="141">
        <f>'BingoCardGenerator.com'!GF$77</f>
        <v>38</v>
      </c>
      <c r="GG2" s="140"/>
      <c r="GH2" s="139"/>
      <c r="GI2" s="139"/>
      <c r="GJ2" s="140"/>
      <c r="GK2" s="141">
        <f>'BingoCardGenerator.com'!GK$77</f>
        <v>39</v>
      </c>
      <c r="GL2" s="140"/>
      <c r="GM2" s="139"/>
      <c r="GN2" s="139"/>
      <c r="GO2" s="140"/>
      <c r="GP2" s="141">
        <f>'BingoCardGenerator.com'!GP$77</f>
        <v>40</v>
      </c>
      <c r="GQ2" s="140"/>
      <c r="GR2" s="139"/>
      <c r="GS2" s="139"/>
      <c r="GT2" s="140"/>
      <c r="GU2" s="141">
        <f>'BingoCardGenerator.com'!GU$77</f>
        <v>41</v>
      </c>
      <c r="GV2" s="140"/>
      <c r="GW2" s="139"/>
      <c r="GX2" s="139"/>
      <c r="GY2" s="140"/>
      <c r="GZ2" s="141">
        <f>'BingoCardGenerator.com'!GZ$77</f>
        <v>42</v>
      </c>
      <c r="HA2" s="140"/>
      <c r="HB2" s="139"/>
      <c r="HC2" s="139"/>
      <c r="HD2" s="140"/>
      <c r="HE2" s="141">
        <f>'BingoCardGenerator.com'!HE$77</f>
        <v>43</v>
      </c>
      <c r="HF2" s="140"/>
      <c r="HG2" s="139"/>
      <c r="HH2" s="139"/>
      <c r="HI2" s="140"/>
      <c r="HJ2" s="141">
        <f>'BingoCardGenerator.com'!HJ$77</f>
        <v>44</v>
      </c>
      <c r="HK2" s="140"/>
      <c r="HL2" s="139"/>
      <c r="HM2" s="139"/>
      <c r="HN2" s="140"/>
      <c r="HO2" s="141">
        <f>'BingoCardGenerator.com'!HO$77</f>
        <v>45</v>
      </c>
      <c r="HP2" s="140"/>
      <c r="HQ2" s="139"/>
      <c r="HR2" s="139"/>
      <c r="HS2" s="140"/>
      <c r="HT2" s="141">
        <f>'BingoCardGenerator.com'!HT$77</f>
        <v>46</v>
      </c>
      <c r="HU2" s="140"/>
      <c r="HV2" s="139"/>
      <c r="HW2" s="139"/>
      <c r="HX2" s="140"/>
      <c r="HY2" s="141">
        <f>'BingoCardGenerator.com'!HY$77</f>
        <v>47</v>
      </c>
      <c r="HZ2" s="140"/>
      <c r="IA2" s="139"/>
      <c r="IB2" s="139"/>
      <c r="IC2" s="140"/>
      <c r="ID2" s="141">
        <f>'BingoCardGenerator.com'!ID$77</f>
        <v>48</v>
      </c>
      <c r="IE2" s="140"/>
      <c r="IF2" s="139"/>
      <c r="IG2" s="139"/>
      <c r="IH2" s="140"/>
      <c r="II2" s="141">
        <f>'BingoCardGenerator.com'!II$77</f>
        <v>49</v>
      </c>
      <c r="IJ2" s="140"/>
      <c r="IK2" s="139"/>
      <c r="IL2" s="139"/>
      <c r="IM2" s="140"/>
      <c r="IN2" s="141">
        <f>'BingoCardGenerator.com'!IN$77</f>
        <v>50</v>
      </c>
      <c r="IO2" s="140"/>
      <c r="IP2" s="139"/>
      <c r="IQ2" s="139"/>
      <c r="IR2" s="140"/>
      <c r="IS2" s="141">
        <f>'BingoCardGenerator.com'!IS$77</f>
        <v>51</v>
      </c>
      <c r="IT2" s="140"/>
      <c r="IU2" s="139"/>
      <c r="IV2" s="139"/>
      <c r="IW2" s="140"/>
      <c r="IX2" s="141">
        <f>'BingoCardGenerator.com'!IX$77</f>
        <v>52</v>
      </c>
      <c r="IY2" s="140"/>
      <c r="IZ2" s="139"/>
      <c r="JA2" s="139"/>
      <c r="JB2" s="140"/>
      <c r="JC2" s="141">
        <f>'BingoCardGenerator.com'!JC$77</f>
        <v>53</v>
      </c>
      <c r="JD2" s="140"/>
      <c r="JE2" s="139"/>
      <c r="JF2" s="139"/>
      <c r="JG2" s="140"/>
      <c r="JH2" s="141">
        <f>'BingoCardGenerator.com'!JH$77</f>
        <v>54</v>
      </c>
      <c r="JI2" s="140"/>
      <c r="JJ2" s="139"/>
      <c r="JK2" s="139"/>
      <c r="JL2" s="140"/>
      <c r="JM2" s="141">
        <f>'BingoCardGenerator.com'!JM$77</f>
        <v>55</v>
      </c>
      <c r="JN2" s="140"/>
      <c r="JO2" s="139"/>
      <c r="JP2" s="139"/>
      <c r="JQ2" s="140"/>
      <c r="JR2" s="141">
        <f>'BingoCardGenerator.com'!JR$77</f>
        <v>56</v>
      </c>
      <c r="JS2" s="140"/>
      <c r="JT2" s="139"/>
      <c r="JU2" s="139"/>
      <c r="JV2" s="140"/>
      <c r="JW2" s="141">
        <f>'BingoCardGenerator.com'!JW$77</f>
        <v>57</v>
      </c>
      <c r="JX2" s="140"/>
      <c r="JY2" s="139"/>
      <c r="JZ2" s="139"/>
      <c r="KA2" s="140"/>
      <c r="KB2" s="141">
        <f>'BingoCardGenerator.com'!KB$77</f>
        <v>58</v>
      </c>
      <c r="KC2" s="140"/>
      <c r="KD2" s="139"/>
      <c r="KE2" s="139"/>
      <c r="KF2" s="140"/>
      <c r="KG2" s="141">
        <f>'BingoCardGenerator.com'!KG$77</f>
        <v>59</v>
      </c>
      <c r="KH2" s="140"/>
      <c r="KI2" s="139"/>
      <c r="KJ2" s="139"/>
      <c r="KK2" s="140"/>
      <c r="KL2" s="141">
        <f>'BingoCardGenerator.com'!KL$77</f>
        <v>60</v>
      </c>
      <c r="KM2" s="140"/>
      <c r="KN2" s="139"/>
      <c r="KO2" s="139"/>
      <c r="KP2" s="140"/>
      <c r="KQ2" s="141">
        <f>'BingoCardGenerator.com'!KQ$77</f>
        <v>61</v>
      </c>
      <c r="KR2" s="140"/>
      <c r="KS2" s="139"/>
      <c r="KT2" s="139"/>
      <c r="KU2" s="140"/>
      <c r="KV2" s="141">
        <f>'BingoCardGenerator.com'!KV$77</f>
        <v>62</v>
      </c>
      <c r="KW2" s="140"/>
      <c r="KX2" s="139"/>
      <c r="KY2" s="139"/>
      <c r="KZ2" s="140"/>
      <c r="LA2" s="141">
        <f>'BingoCardGenerator.com'!LA$77</f>
        <v>63</v>
      </c>
      <c r="LB2" s="140"/>
      <c r="LC2" s="139"/>
      <c r="LD2" s="139"/>
      <c r="LE2" s="140"/>
      <c r="LF2" s="141">
        <f>'BingoCardGenerator.com'!LF$77</f>
        <v>64</v>
      </c>
      <c r="LG2" s="140"/>
      <c r="LH2" s="139"/>
      <c r="LI2" s="139"/>
      <c r="LJ2" s="140"/>
      <c r="LK2" s="141">
        <f>'BingoCardGenerator.com'!LK$77</f>
        <v>65</v>
      </c>
      <c r="LL2" s="140"/>
      <c r="LM2" s="139"/>
      <c r="LN2" s="139"/>
      <c r="LO2" s="140"/>
      <c r="LP2" s="141">
        <f>'BingoCardGenerator.com'!LP$77</f>
        <v>66</v>
      </c>
      <c r="LQ2" s="140"/>
      <c r="LR2" s="139"/>
      <c r="LS2" s="139"/>
      <c r="LT2" s="140"/>
      <c r="LU2" s="141">
        <f>'BingoCardGenerator.com'!LU$77</f>
        <v>67</v>
      </c>
      <c r="LV2" s="140"/>
      <c r="LW2" s="139"/>
      <c r="LX2" s="139"/>
      <c r="LY2" s="140"/>
      <c r="LZ2" s="141">
        <f>'BingoCardGenerator.com'!LZ$77</f>
        <v>68</v>
      </c>
      <c r="MA2" s="140"/>
      <c r="MB2" s="139"/>
      <c r="MC2" s="139"/>
      <c r="MD2" s="140"/>
      <c r="ME2" s="141">
        <f>'BingoCardGenerator.com'!ME$77</f>
        <v>69</v>
      </c>
      <c r="MF2" s="140"/>
      <c r="MG2" s="139"/>
      <c r="MH2" s="139"/>
      <c r="MI2" s="140"/>
      <c r="MJ2" s="141">
        <f>'BingoCardGenerator.com'!MJ$77</f>
        <v>70</v>
      </c>
      <c r="MK2" s="140"/>
      <c r="ML2" s="139"/>
      <c r="MM2" s="139"/>
      <c r="MN2" s="140"/>
      <c r="MO2" s="141">
        <f>'BingoCardGenerator.com'!MO$77</f>
        <v>71</v>
      </c>
      <c r="MP2" s="140"/>
      <c r="MQ2" s="139"/>
      <c r="MR2" s="139"/>
      <c r="MS2" s="140"/>
      <c r="MT2" s="141">
        <f>'BingoCardGenerator.com'!MT$77</f>
        <v>72</v>
      </c>
      <c r="MU2" s="140"/>
      <c r="MV2" s="139"/>
      <c r="MW2" s="139"/>
      <c r="MX2" s="140"/>
      <c r="MY2" s="141">
        <f>'BingoCardGenerator.com'!MY$77</f>
        <v>73</v>
      </c>
      <c r="MZ2" s="140"/>
      <c r="NA2" s="139"/>
      <c r="NB2" s="139"/>
      <c r="NC2" s="140"/>
      <c r="ND2" s="141">
        <f>'BingoCardGenerator.com'!ND$77</f>
        <v>74</v>
      </c>
      <c r="NE2" s="140"/>
      <c r="NF2" s="139"/>
      <c r="NG2" s="139"/>
      <c r="NH2" s="140"/>
      <c r="NI2" s="141">
        <f>'BingoCardGenerator.com'!NI$77</f>
        <v>75</v>
      </c>
      <c r="NJ2" s="140"/>
      <c r="NK2" s="139"/>
      <c r="NL2" s="139"/>
      <c r="NM2" s="140"/>
      <c r="NN2" s="141">
        <f>'BingoCardGenerator.com'!NN$77</f>
        <v>76</v>
      </c>
      <c r="NO2" s="140"/>
      <c r="NP2" s="139"/>
      <c r="NQ2" s="139"/>
      <c r="NR2" s="140"/>
      <c r="NS2" s="141">
        <f>'BingoCardGenerator.com'!NS$77</f>
        <v>77</v>
      </c>
      <c r="NT2" s="140"/>
      <c r="NU2" s="139"/>
      <c r="NV2" s="139"/>
      <c r="NW2" s="140"/>
      <c r="NX2" s="141">
        <f>'BingoCardGenerator.com'!NX$77</f>
        <v>78</v>
      </c>
      <c r="NY2" s="140"/>
      <c r="NZ2" s="139"/>
      <c r="OA2" s="139"/>
      <c r="OB2" s="140"/>
      <c r="OC2" s="141">
        <f>'BingoCardGenerator.com'!OC$77</f>
        <v>79</v>
      </c>
      <c r="OD2" s="140"/>
      <c r="OE2" s="139"/>
      <c r="OF2" s="139"/>
      <c r="OG2" s="140"/>
      <c r="OH2" s="141">
        <f>'BingoCardGenerator.com'!OH$77</f>
        <v>80</v>
      </c>
      <c r="OI2" s="140"/>
      <c r="OJ2" s="139"/>
      <c r="OK2" s="139"/>
      <c r="OL2" s="140"/>
      <c r="OM2" s="141">
        <f>'BingoCardGenerator.com'!OM$77</f>
        <v>81</v>
      </c>
      <c r="ON2" s="140"/>
      <c r="OO2" s="139"/>
      <c r="OP2" s="139"/>
      <c r="OQ2" s="140"/>
      <c r="OR2" s="141">
        <f>'BingoCardGenerator.com'!OR$77</f>
        <v>82</v>
      </c>
      <c r="OS2" s="140"/>
      <c r="OT2" s="139"/>
      <c r="OU2" s="139"/>
      <c r="OV2" s="140"/>
      <c r="OW2" s="141">
        <f>'BingoCardGenerator.com'!OW$77</f>
        <v>83</v>
      </c>
      <c r="OX2" s="140"/>
      <c r="OY2" s="139"/>
      <c r="OZ2" s="139"/>
      <c r="PA2" s="140"/>
      <c r="PB2" s="141">
        <f>'BingoCardGenerator.com'!PB$77</f>
        <v>84</v>
      </c>
      <c r="PC2" s="140"/>
      <c r="PD2" s="139"/>
      <c r="PE2" s="139"/>
      <c r="PF2" s="140"/>
      <c r="PG2" s="141">
        <f>'BingoCardGenerator.com'!PG$77</f>
        <v>85</v>
      </c>
      <c r="PH2" s="140"/>
      <c r="PI2" s="139"/>
      <c r="PJ2" s="139"/>
      <c r="PK2" s="140"/>
      <c r="PL2" s="141">
        <f>'BingoCardGenerator.com'!PL$77</f>
        <v>86</v>
      </c>
      <c r="PM2" s="140"/>
      <c r="PN2" s="139"/>
      <c r="PO2" s="139"/>
      <c r="PP2" s="140"/>
      <c r="PQ2" s="141">
        <f>'BingoCardGenerator.com'!PQ$77</f>
        <v>87</v>
      </c>
      <c r="PR2" s="140"/>
      <c r="PS2" s="139"/>
      <c r="PT2" s="139"/>
      <c r="PU2" s="140"/>
      <c r="PV2" s="141">
        <f>'BingoCardGenerator.com'!PV$77</f>
        <v>88</v>
      </c>
      <c r="PW2" s="140"/>
      <c r="PX2" s="139"/>
      <c r="PY2" s="139"/>
      <c r="PZ2" s="140"/>
      <c r="QA2" s="141">
        <f>'BingoCardGenerator.com'!QA$77</f>
        <v>89</v>
      </c>
      <c r="QB2" s="140"/>
      <c r="QC2" s="139"/>
      <c r="QD2" s="139"/>
      <c r="QE2" s="140"/>
      <c r="QF2" s="141">
        <f>'BingoCardGenerator.com'!QF$77</f>
        <v>90</v>
      </c>
      <c r="QG2" s="140"/>
      <c r="QH2" s="139"/>
      <c r="QI2" s="139"/>
      <c r="QJ2" s="140"/>
      <c r="QK2" s="141">
        <f>'BingoCardGenerator.com'!QK$77</f>
        <v>91</v>
      </c>
      <c r="QL2" s="140"/>
      <c r="QM2" s="139"/>
      <c r="QN2" s="139"/>
      <c r="QO2" s="140"/>
      <c r="QP2" s="141">
        <f>'BingoCardGenerator.com'!QP$77</f>
        <v>92</v>
      </c>
      <c r="QQ2" s="140"/>
      <c r="QR2" s="139"/>
      <c r="QS2" s="139"/>
      <c r="QT2" s="140"/>
      <c r="QU2" s="141">
        <f>'BingoCardGenerator.com'!QU$77</f>
        <v>93</v>
      </c>
      <c r="QV2" s="140"/>
      <c r="QW2" s="139"/>
      <c r="QX2" s="139"/>
      <c r="QY2" s="140"/>
      <c r="QZ2" s="141">
        <f>'BingoCardGenerator.com'!QZ$77</f>
        <v>94</v>
      </c>
      <c r="RA2" s="140"/>
      <c r="RB2" s="139"/>
      <c r="RC2" s="139"/>
      <c r="RD2" s="140"/>
      <c r="RE2" s="141">
        <f>'BingoCardGenerator.com'!RE$77</f>
        <v>95</v>
      </c>
      <c r="RF2" s="140"/>
      <c r="RG2" s="139"/>
      <c r="RH2" s="139"/>
      <c r="RI2" s="140"/>
      <c r="RJ2" s="141">
        <f>'BingoCardGenerator.com'!RJ$77</f>
        <v>96</v>
      </c>
      <c r="RK2" s="140"/>
      <c r="RL2" s="139"/>
      <c r="RM2" s="139"/>
      <c r="RN2" s="140"/>
      <c r="RO2" s="141">
        <f>'BingoCardGenerator.com'!RO$77</f>
        <v>97</v>
      </c>
      <c r="RP2" s="140"/>
      <c r="RQ2" s="139"/>
      <c r="RR2" s="139"/>
      <c r="RS2" s="140"/>
      <c r="RT2" s="141">
        <f>'BingoCardGenerator.com'!RT$77</f>
        <v>98</v>
      </c>
      <c r="RU2" s="140"/>
      <c r="RV2" s="139"/>
      <c r="RW2" s="139"/>
      <c r="RX2" s="140"/>
      <c r="RY2" s="141">
        <f>'BingoCardGenerator.com'!RY$77</f>
        <v>99</v>
      </c>
      <c r="RZ2" s="140"/>
      <c r="SA2" s="139"/>
      <c r="SB2" s="139"/>
      <c r="SC2" s="140"/>
      <c r="SD2" s="141">
        <f>'BingoCardGenerator.com'!SD$77</f>
        <v>100</v>
      </c>
      <c r="SE2" s="140"/>
      <c r="SF2" s="139"/>
    </row>
    <row r="3" spans="1:500" s="112" customFormat="1" ht="50.1" customHeight="1" thickBot="1">
      <c r="A3" s="111"/>
      <c r="B3" s="111"/>
      <c r="C3" s="111" t="str">
        <f>IF('Call Sheet'!$A$1=TRUE,Instructions!$D$8,"")</f>
        <v>Write the title here</v>
      </c>
      <c r="D3" s="111"/>
      <c r="E3" s="111"/>
      <c r="F3" s="111"/>
      <c r="G3" s="111"/>
      <c r="H3" s="111" t="str">
        <f>IF('Call Sheet'!$A$1=TRUE,Instructions!$D$8,"")</f>
        <v>Write the title here</v>
      </c>
      <c r="I3" s="111"/>
      <c r="J3" s="111"/>
      <c r="K3" s="111"/>
      <c r="L3" s="111"/>
      <c r="M3" s="111" t="str">
        <f>IF('Call Sheet'!$A$1=TRUE,Instructions!$D$8,"")</f>
        <v>Write the title here</v>
      </c>
      <c r="N3" s="111"/>
      <c r="O3" s="111"/>
      <c r="P3" s="111"/>
      <c r="Q3" s="111"/>
      <c r="R3" s="111" t="str">
        <f>IF('Call Sheet'!$A$1=TRUE,Instructions!$D$8,"")</f>
        <v>Write the title here</v>
      </c>
      <c r="S3" s="111"/>
      <c r="T3" s="111"/>
      <c r="U3" s="111"/>
      <c r="V3" s="111"/>
      <c r="W3" s="111" t="str">
        <f>IF('Call Sheet'!$A$1=TRUE,Instructions!$D$8,"")</f>
        <v>Write the title here</v>
      </c>
      <c r="X3" s="111"/>
      <c r="Y3" s="111"/>
      <c r="Z3" s="111"/>
      <c r="AA3" s="111"/>
      <c r="AB3" s="111" t="str">
        <f>IF('Call Sheet'!$A$1=TRUE,Instructions!$D$8,"")</f>
        <v>Write the title here</v>
      </c>
      <c r="AC3" s="111"/>
      <c r="AD3" s="111"/>
      <c r="AE3" s="111"/>
      <c r="AF3" s="111"/>
      <c r="AG3" s="111" t="str">
        <f>IF('Call Sheet'!$A$1=TRUE,Instructions!$D$8,"")</f>
        <v>Write the title here</v>
      </c>
      <c r="AH3" s="111"/>
      <c r="AI3" s="111"/>
      <c r="AJ3" s="111"/>
      <c r="AK3" s="111"/>
      <c r="AL3" s="111" t="str">
        <f>IF('Call Sheet'!$A$1=TRUE,Instructions!$D$8,"")</f>
        <v>Write the title here</v>
      </c>
      <c r="AM3" s="111"/>
      <c r="AN3" s="111"/>
      <c r="AO3" s="111"/>
      <c r="AP3" s="111"/>
      <c r="AQ3" s="111" t="str">
        <f>IF('Call Sheet'!$A$1=TRUE,Instructions!$D$8,"")</f>
        <v>Write the title here</v>
      </c>
      <c r="AR3" s="111"/>
      <c r="AS3" s="111"/>
      <c r="AT3" s="111"/>
      <c r="AU3" s="111"/>
      <c r="AV3" s="111" t="str">
        <f>IF('Call Sheet'!$A$1=TRUE,Instructions!$D$8,"")</f>
        <v>Write the title here</v>
      </c>
      <c r="AW3" s="111"/>
      <c r="AX3" s="111"/>
      <c r="AY3" s="111"/>
      <c r="AZ3" s="111"/>
      <c r="BA3" s="111" t="str">
        <f>IF('Call Sheet'!$A$1=TRUE,Instructions!$D$8,"")</f>
        <v>Write the title here</v>
      </c>
      <c r="BB3" s="111"/>
      <c r="BC3" s="111"/>
      <c r="BD3" s="111"/>
      <c r="BE3" s="111"/>
      <c r="BF3" s="111" t="str">
        <f>IF('Call Sheet'!$A$1=TRUE,Instructions!$D$8,"")</f>
        <v>Write the title here</v>
      </c>
      <c r="BG3" s="111"/>
      <c r="BH3" s="111"/>
      <c r="BI3" s="111"/>
      <c r="BJ3" s="111"/>
      <c r="BK3" s="111" t="str">
        <f>IF('Call Sheet'!$A$1=TRUE,Instructions!$D$8,"")</f>
        <v>Write the title here</v>
      </c>
      <c r="BL3" s="111"/>
      <c r="BM3" s="111"/>
      <c r="BN3" s="111"/>
      <c r="BO3" s="111"/>
      <c r="BP3" s="111" t="str">
        <f>IF('Call Sheet'!$A$1=TRUE,Instructions!$D$8,"")</f>
        <v>Write the title here</v>
      </c>
      <c r="BQ3" s="111"/>
      <c r="BR3" s="111"/>
      <c r="BS3" s="111"/>
      <c r="BT3" s="111"/>
      <c r="BU3" s="111" t="str">
        <f>IF('Call Sheet'!$A$1=TRUE,Instructions!$D$8,"")</f>
        <v>Write the title here</v>
      </c>
      <c r="BV3" s="111"/>
      <c r="BW3" s="111"/>
      <c r="BX3" s="111"/>
      <c r="BY3" s="111"/>
      <c r="BZ3" s="111" t="str">
        <f>IF('Call Sheet'!$A$1=TRUE,Instructions!$D$8,"")</f>
        <v>Write the title here</v>
      </c>
      <c r="CA3" s="111"/>
      <c r="CB3" s="111"/>
      <c r="CC3" s="111"/>
      <c r="CD3" s="111"/>
      <c r="CE3" s="111" t="str">
        <f>IF('Call Sheet'!$A$1=TRUE,Instructions!$D$8,"")</f>
        <v>Write the title here</v>
      </c>
      <c r="CF3" s="111"/>
      <c r="CG3" s="111"/>
      <c r="CH3" s="111"/>
      <c r="CI3" s="111"/>
      <c r="CJ3" s="111" t="str">
        <f>IF('Call Sheet'!$A$1=TRUE,Instructions!$D$8,"")</f>
        <v>Write the title here</v>
      </c>
      <c r="CK3" s="111"/>
      <c r="CL3" s="111"/>
      <c r="CM3" s="111"/>
      <c r="CN3" s="111"/>
      <c r="CO3" s="111" t="str">
        <f>IF('Call Sheet'!$A$1=TRUE,Instructions!$D$8,"")</f>
        <v>Write the title here</v>
      </c>
      <c r="CP3" s="111"/>
      <c r="CQ3" s="111"/>
      <c r="CR3" s="111"/>
      <c r="CS3" s="111"/>
      <c r="CT3" s="111" t="str">
        <f>IF('Call Sheet'!$A$1=TRUE,Instructions!$D$8,"")</f>
        <v>Write the title here</v>
      </c>
      <c r="CU3" s="111"/>
      <c r="CV3" s="111"/>
      <c r="CW3" s="111"/>
      <c r="CX3" s="111"/>
      <c r="CY3" s="111" t="str">
        <f>IF('Call Sheet'!$A$1=TRUE,Instructions!$D$8,"")</f>
        <v>Write the title here</v>
      </c>
      <c r="CZ3" s="111"/>
      <c r="DA3" s="111"/>
      <c r="DB3" s="111"/>
      <c r="DC3" s="111"/>
      <c r="DD3" s="111" t="str">
        <f>IF('Call Sheet'!$A$1=TRUE,Instructions!$D$8,"")</f>
        <v>Write the title here</v>
      </c>
      <c r="DE3" s="111"/>
      <c r="DF3" s="111"/>
      <c r="DG3" s="111"/>
      <c r="DH3" s="111"/>
      <c r="DI3" s="111" t="str">
        <f>IF('Call Sheet'!$A$1=TRUE,Instructions!$D$8,"")</f>
        <v>Write the title here</v>
      </c>
      <c r="DJ3" s="111"/>
      <c r="DK3" s="111"/>
      <c r="DL3" s="111"/>
      <c r="DM3" s="111"/>
      <c r="DN3" s="111" t="str">
        <f>IF('Call Sheet'!$A$1=TRUE,Instructions!$D$8,"")</f>
        <v>Write the title here</v>
      </c>
      <c r="DO3" s="111"/>
      <c r="DP3" s="111"/>
      <c r="DQ3" s="111"/>
      <c r="DR3" s="111"/>
      <c r="DS3" s="111" t="str">
        <f>IF('Call Sheet'!$A$1=TRUE,Instructions!$D$8,"")</f>
        <v>Write the title here</v>
      </c>
      <c r="DT3" s="111"/>
      <c r="DU3" s="111"/>
      <c r="DV3" s="111"/>
      <c r="DW3" s="111"/>
      <c r="DX3" s="111" t="str">
        <f>IF('Call Sheet'!$A$1=TRUE,Instructions!$D$8,"")</f>
        <v>Write the title here</v>
      </c>
      <c r="DY3" s="111"/>
      <c r="DZ3" s="111"/>
      <c r="EA3" s="111"/>
      <c r="EB3" s="111"/>
      <c r="EC3" s="111" t="str">
        <f>IF('Call Sheet'!$A$1=TRUE,Instructions!$D$8,"")</f>
        <v>Write the title here</v>
      </c>
      <c r="ED3" s="111"/>
      <c r="EE3" s="111"/>
      <c r="EF3" s="111"/>
      <c r="EG3" s="111"/>
      <c r="EH3" s="111" t="str">
        <f>IF('Call Sheet'!$A$1=TRUE,Instructions!$D$8,"")</f>
        <v>Write the title here</v>
      </c>
      <c r="EI3" s="111"/>
      <c r="EJ3" s="111"/>
      <c r="EK3" s="111"/>
      <c r="EL3" s="111"/>
      <c r="EM3" s="111" t="str">
        <f>IF('Call Sheet'!$A$1=TRUE,Instructions!$D$8,"")</f>
        <v>Write the title here</v>
      </c>
      <c r="EN3" s="111"/>
      <c r="EO3" s="111"/>
      <c r="EP3" s="111"/>
      <c r="EQ3" s="111"/>
      <c r="ER3" s="111" t="str">
        <f>IF('Call Sheet'!$A$1=TRUE,Instructions!$D$8,"")</f>
        <v>Write the title here</v>
      </c>
      <c r="ES3" s="111"/>
      <c r="ET3" s="111"/>
      <c r="EU3" s="111"/>
      <c r="EV3" s="111"/>
      <c r="EW3" s="111" t="str">
        <f>IF('Call Sheet'!$A$1=TRUE,Instructions!$D$8,"")</f>
        <v>Write the title here</v>
      </c>
      <c r="EX3" s="111"/>
      <c r="EY3" s="111"/>
      <c r="EZ3" s="111"/>
      <c r="FA3" s="111"/>
      <c r="FB3" s="111" t="str">
        <f>IF('Call Sheet'!$A$1=TRUE,Instructions!$D$8,"")</f>
        <v>Write the title here</v>
      </c>
      <c r="FC3" s="111"/>
      <c r="FD3" s="111"/>
      <c r="FE3" s="111"/>
      <c r="FF3" s="111"/>
      <c r="FG3" s="111" t="str">
        <f>IF('Call Sheet'!$A$1=TRUE,Instructions!$D$8,"")</f>
        <v>Write the title here</v>
      </c>
      <c r="FH3" s="111"/>
      <c r="FI3" s="111"/>
      <c r="FJ3" s="111"/>
      <c r="FK3" s="111"/>
      <c r="FL3" s="111" t="str">
        <f>IF('Call Sheet'!$A$1=TRUE,Instructions!$D$8,"")</f>
        <v>Write the title here</v>
      </c>
      <c r="FM3" s="111"/>
      <c r="FN3" s="111"/>
      <c r="FO3" s="111"/>
      <c r="FP3" s="111"/>
      <c r="FQ3" s="111" t="str">
        <f>IF('Call Sheet'!$A$1=TRUE,Instructions!$D$8,"")</f>
        <v>Write the title here</v>
      </c>
      <c r="FR3" s="111"/>
      <c r="FS3" s="111"/>
      <c r="FT3" s="111"/>
      <c r="FU3" s="111"/>
      <c r="FV3" s="111" t="str">
        <f>IF('Call Sheet'!$A$1=TRUE,Instructions!$D$8,"")</f>
        <v>Write the title here</v>
      </c>
      <c r="FW3" s="111"/>
      <c r="FX3" s="111"/>
      <c r="FY3" s="111"/>
      <c r="FZ3" s="111"/>
      <c r="GA3" s="111" t="str">
        <f>IF('Call Sheet'!$A$1=TRUE,Instructions!$D$8,"")</f>
        <v>Write the title here</v>
      </c>
      <c r="GB3" s="111"/>
      <c r="GC3" s="111"/>
      <c r="GD3" s="111"/>
      <c r="GE3" s="111"/>
      <c r="GF3" s="111" t="str">
        <f>IF('Call Sheet'!$A$1=TRUE,Instructions!$D$8,"")</f>
        <v>Write the title here</v>
      </c>
      <c r="GG3" s="111"/>
      <c r="GH3" s="111"/>
      <c r="GI3" s="111"/>
      <c r="GJ3" s="111"/>
      <c r="GK3" s="111" t="str">
        <f>IF('Call Sheet'!$A$1=TRUE,Instructions!$D$8,"")</f>
        <v>Write the title here</v>
      </c>
      <c r="GL3" s="111"/>
      <c r="GM3" s="111"/>
      <c r="GN3" s="111"/>
      <c r="GO3" s="111"/>
      <c r="GP3" s="111" t="str">
        <f>IF('Call Sheet'!$A$1=TRUE,Instructions!$D$8,"")</f>
        <v>Write the title here</v>
      </c>
      <c r="GQ3" s="111"/>
      <c r="GR3" s="111"/>
      <c r="GS3" s="111"/>
      <c r="GT3" s="111"/>
      <c r="GU3" s="111" t="str">
        <f>IF('Call Sheet'!$A$1=TRUE,Instructions!$D$8,"")</f>
        <v>Write the title here</v>
      </c>
      <c r="GV3" s="111"/>
      <c r="GW3" s="111"/>
      <c r="GX3" s="111"/>
      <c r="GY3" s="111"/>
      <c r="GZ3" s="111" t="str">
        <f>IF('Call Sheet'!$A$1=TRUE,Instructions!$D$8,"")</f>
        <v>Write the title here</v>
      </c>
      <c r="HA3" s="111"/>
      <c r="HB3" s="111"/>
      <c r="HC3" s="111"/>
      <c r="HD3" s="111"/>
      <c r="HE3" s="111" t="str">
        <f>IF('Call Sheet'!$A$1=TRUE,Instructions!$D$8,"")</f>
        <v>Write the title here</v>
      </c>
      <c r="HF3" s="111"/>
      <c r="HG3" s="111"/>
      <c r="HH3" s="111"/>
      <c r="HI3" s="111"/>
      <c r="HJ3" s="111" t="str">
        <f>IF('Call Sheet'!$A$1=TRUE,Instructions!$D$8,"")</f>
        <v>Write the title here</v>
      </c>
      <c r="HK3" s="111"/>
      <c r="HL3" s="111"/>
      <c r="HM3" s="111"/>
      <c r="HN3" s="111"/>
      <c r="HO3" s="111" t="str">
        <f>IF('Call Sheet'!$A$1=TRUE,Instructions!$D$8,"")</f>
        <v>Write the title here</v>
      </c>
      <c r="HP3" s="111"/>
      <c r="HQ3" s="111"/>
      <c r="HR3" s="111"/>
      <c r="HS3" s="111"/>
      <c r="HT3" s="111" t="str">
        <f>IF('Call Sheet'!$A$1=TRUE,Instructions!$D$8,"")</f>
        <v>Write the title here</v>
      </c>
      <c r="HU3" s="111"/>
      <c r="HV3" s="111"/>
      <c r="HW3" s="111"/>
      <c r="HX3" s="111"/>
      <c r="HY3" s="111" t="str">
        <f>IF('Call Sheet'!$A$1=TRUE,Instructions!$D$8,"")</f>
        <v>Write the title here</v>
      </c>
      <c r="HZ3" s="111"/>
      <c r="IA3" s="111"/>
      <c r="IB3" s="111"/>
      <c r="IC3" s="111"/>
      <c r="ID3" s="111" t="str">
        <f>IF('Call Sheet'!$A$1=TRUE,Instructions!$D$8,"")</f>
        <v>Write the title here</v>
      </c>
      <c r="IE3" s="111"/>
      <c r="IF3" s="111"/>
      <c r="IG3" s="111"/>
      <c r="IH3" s="111"/>
      <c r="II3" s="111" t="str">
        <f>IF('Call Sheet'!$A$1=TRUE,Instructions!$D$8,"")</f>
        <v>Write the title here</v>
      </c>
      <c r="IJ3" s="111"/>
      <c r="IK3" s="111"/>
      <c r="IL3" s="111"/>
      <c r="IM3" s="111"/>
      <c r="IN3" s="111" t="str">
        <f>IF('Call Sheet'!$A$1=TRUE,Instructions!$D$8,"")</f>
        <v>Write the title here</v>
      </c>
      <c r="IO3" s="111"/>
      <c r="IP3" s="111"/>
      <c r="IQ3" s="111"/>
      <c r="IR3" s="111"/>
      <c r="IS3" s="111" t="str">
        <f>IF('Call Sheet'!$A$1=TRUE,Instructions!$D$8,"")</f>
        <v>Write the title here</v>
      </c>
      <c r="IT3" s="111"/>
      <c r="IU3" s="111"/>
      <c r="IV3" s="111"/>
      <c r="IW3" s="111"/>
      <c r="IX3" s="111" t="str">
        <f>IF('Call Sheet'!$A$1=TRUE,Instructions!$D$8,"")</f>
        <v>Write the title here</v>
      </c>
      <c r="IY3" s="111"/>
      <c r="IZ3" s="111"/>
      <c r="JA3" s="111"/>
      <c r="JB3" s="111"/>
      <c r="JC3" s="111" t="str">
        <f>IF('Call Sheet'!$A$1=TRUE,Instructions!$D$8,"")</f>
        <v>Write the title here</v>
      </c>
      <c r="JD3" s="111"/>
      <c r="JE3" s="111"/>
      <c r="JF3" s="111"/>
      <c r="JG3" s="111"/>
      <c r="JH3" s="111" t="str">
        <f>IF('Call Sheet'!$A$1=TRUE,Instructions!$D$8,"")</f>
        <v>Write the title here</v>
      </c>
      <c r="JI3" s="111"/>
      <c r="JJ3" s="111"/>
      <c r="JK3" s="111"/>
      <c r="JL3" s="111"/>
      <c r="JM3" s="111" t="str">
        <f>IF('Call Sheet'!$A$1=TRUE,Instructions!$D$8,"")</f>
        <v>Write the title here</v>
      </c>
      <c r="JN3" s="111"/>
      <c r="JO3" s="111"/>
      <c r="JP3" s="111"/>
      <c r="JQ3" s="111"/>
      <c r="JR3" s="111" t="str">
        <f>IF('Call Sheet'!$A$1=TRUE,Instructions!$D$8,"")</f>
        <v>Write the title here</v>
      </c>
      <c r="JS3" s="111"/>
      <c r="JT3" s="111"/>
      <c r="JU3" s="111"/>
      <c r="JV3" s="111"/>
      <c r="JW3" s="111" t="str">
        <f>IF('Call Sheet'!$A$1=TRUE,Instructions!$D$8,"")</f>
        <v>Write the title here</v>
      </c>
      <c r="JX3" s="111"/>
      <c r="JY3" s="111"/>
      <c r="JZ3" s="111"/>
      <c r="KA3" s="111"/>
      <c r="KB3" s="111" t="str">
        <f>IF('Call Sheet'!$A$1=TRUE,Instructions!$D$8,"")</f>
        <v>Write the title here</v>
      </c>
      <c r="KC3" s="111"/>
      <c r="KD3" s="111"/>
      <c r="KE3" s="111"/>
      <c r="KF3" s="111"/>
      <c r="KG3" s="111" t="str">
        <f>IF('Call Sheet'!$A$1=TRUE,Instructions!$D$8,"")</f>
        <v>Write the title here</v>
      </c>
      <c r="KH3" s="111"/>
      <c r="KI3" s="111"/>
      <c r="KJ3" s="111"/>
      <c r="KK3" s="111"/>
      <c r="KL3" s="111" t="str">
        <f>IF('Call Sheet'!$A$1=TRUE,Instructions!$D$8,"")</f>
        <v>Write the title here</v>
      </c>
      <c r="KM3" s="111"/>
      <c r="KN3" s="111"/>
      <c r="KO3" s="111"/>
      <c r="KP3" s="111"/>
      <c r="KQ3" s="111" t="str">
        <f>IF('Call Sheet'!$A$1=TRUE,Instructions!$D$8,"")</f>
        <v>Write the title here</v>
      </c>
      <c r="KR3" s="111"/>
      <c r="KS3" s="111"/>
      <c r="KT3" s="111"/>
      <c r="KU3" s="111"/>
      <c r="KV3" s="111" t="str">
        <f>IF('Call Sheet'!$A$1=TRUE,Instructions!$D$8,"")</f>
        <v>Write the title here</v>
      </c>
      <c r="KW3" s="111"/>
      <c r="KX3" s="111"/>
      <c r="KY3" s="111"/>
      <c r="KZ3" s="111"/>
      <c r="LA3" s="111" t="str">
        <f>IF('Call Sheet'!$A$1=TRUE,Instructions!$D$8,"")</f>
        <v>Write the title here</v>
      </c>
      <c r="LB3" s="111"/>
      <c r="LC3" s="111"/>
      <c r="LD3" s="111"/>
      <c r="LE3" s="111"/>
      <c r="LF3" s="111" t="str">
        <f>IF('Call Sheet'!$A$1=TRUE,Instructions!$D$8,"")</f>
        <v>Write the title here</v>
      </c>
      <c r="LG3" s="111"/>
      <c r="LH3" s="111"/>
      <c r="LI3" s="111"/>
      <c r="LJ3" s="111"/>
      <c r="LK3" s="111" t="str">
        <f>IF('Call Sheet'!$A$1=TRUE,Instructions!$D$8,"")</f>
        <v>Write the title here</v>
      </c>
      <c r="LL3" s="111"/>
      <c r="LM3" s="111"/>
      <c r="LN3" s="111"/>
      <c r="LO3" s="111"/>
      <c r="LP3" s="111" t="str">
        <f>IF('Call Sheet'!$A$1=TRUE,Instructions!$D$8,"")</f>
        <v>Write the title here</v>
      </c>
      <c r="LQ3" s="111"/>
      <c r="LR3" s="111"/>
      <c r="LS3" s="111"/>
      <c r="LT3" s="111"/>
      <c r="LU3" s="111" t="str">
        <f>IF('Call Sheet'!$A$1=TRUE,Instructions!$D$8,"")</f>
        <v>Write the title here</v>
      </c>
      <c r="LV3" s="111"/>
      <c r="LW3" s="111"/>
      <c r="LX3" s="111"/>
      <c r="LY3" s="111"/>
      <c r="LZ3" s="111" t="str">
        <f>IF('Call Sheet'!$A$1=TRUE,Instructions!$D$8,"")</f>
        <v>Write the title here</v>
      </c>
      <c r="MA3" s="111"/>
      <c r="MB3" s="111"/>
      <c r="MC3" s="111"/>
      <c r="MD3" s="111"/>
      <c r="ME3" s="111" t="str">
        <f>IF('Call Sheet'!$A$1=TRUE,Instructions!$D$8,"")</f>
        <v>Write the title here</v>
      </c>
      <c r="MF3" s="111"/>
      <c r="MG3" s="111"/>
      <c r="MH3" s="111"/>
      <c r="MI3" s="111"/>
      <c r="MJ3" s="111" t="str">
        <f>IF('Call Sheet'!$A$1=TRUE,Instructions!$D$8,"")</f>
        <v>Write the title here</v>
      </c>
      <c r="MK3" s="111"/>
      <c r="ML3" s="111"/>
      <c r="MM3" s="111"/>
      <c r="MN3" s="111"/>
      <c r="MO3" s="111" t="str">
        <f>IF('Call Sheet'!$A$1=TRUE,Instructions!$D$8,"")</f>
        <v>Write the title here</v>
      </c>
      <c r="MP3" s="111"/>
      <c r="MQ3" s="111"/>
      <c r="MR3" s="111"/>
      <c r="MS3" s="111"/>
      <c r="MT3" s="111" t="str">
        <f>IF('Call Sheet'!$A$1=TRUE,Instructions!$D$8,"")</f>
        <v>Write the title here</v>
      </c>
      <c r="MU3" s="111"/>
      <c r="MV3" s="111"/>
      <c r="MW3" s="111"/>
      <c r="MX3" s="111"/>
      <c r="MY3" s="111" t="str">
        <f>IF('Call Sheet'!$A$1=TRUE,Instructions!$D$8,"")</f>
        <v>Write the title here</v>
      </c>
      <c r="MZ3" s="111"/>
      <c r="NA3" s="111"/>
      <c r="NB3" s="111"/>
      <c r="NC3" s="111"/>
      <c r="ND3" s="111" t="str">
        <f>IF('Call Sheet'!$A$1=TRUE,Instructions!$D$8,"")</f>
        <v>Write the title here</v>
      </c>
      <c r="NE3" s="111"/>
      <c r="NF3" s="111"/>
      <c r="NG3" s="111"/>
      <c r="NH3" s="111"/>
      <c r="NI3" s="111" t="str">
        <f>IF('Call Sheet'!$A$1=TRUE,Instructions!$D$8,"")</f>
        <v>Write the title here</v>
      </c>
      <c r="NJ3" s="111"/>
      <c r="NK3" s="111"/>
      <c r="NL3" s="111"/>
      <c r="NM3" s="111"/>
      <c r="NN3" s="111" t="str">
        <f>IF('Call Sheet'!$A$1=TRUE,Instructions!$D$8,"")</f>
        <v>Write the title here</v>
      </c>
      <c r="NO3" s="111"/>
      <c r="NP3" s="111"/>
      <c r="NQ3" s="111"/>
      <c r="NR3" s="111"/>
      <c r="NS3" s="111" t="str">
        <f>IF('Call Sheet'!$A$1=TRUE,Instructions!$D$8,"")</f>
        <v>Write the title here</v>
      </c>
      <c r="NT3" s="111"/>
      <c r="NU3" s="111"/>
      <c r="NV3" s="111"/>
      <c r="NW3" s="111"/>
      <c r="NX3" s="111" t="str">
        <f>IF('Call Sheet'!$A$1=TRUE,Instructions!$D$8,"")</f>
        <v>Write the title here</v>
      </c>
      <c r="NY3" s="111"/>
      <c r="NZ3" s="111"/>
      <c r="OA3" s="111"/>
      <c r="OB3" s="111"/>
      <c r="OC3" s="111" t="str">
        <f>IF('Call Sheet'!$A$1=TRUE,Instructions!$D$8,"")</f>
        <v>Write the title here</v>
      </c>
      <c r="OD3" s="111"/>
      <c r="OE3" s="111"/>
      <c r="OF3" s="111"/>
      <c r="OG3" s="111"/>
      <c r="OH3" s="111" t="str">
        <f>IF('Call Sheet'!$A$1=TRUE,Instructions!$D$8,"")</f>
        <v>Write the title here</v>
      </c>
      <c r="OI3" s="111"/>
      <c r="OJ3" s="111"/>
      <c r="OK3" s="111"/>
      <c r="OL3" s="111"/>
      <c r="OM3" s="111" t="str">
        <f>IF('Call Sheet'!$A$1=TRUE,Instructions!$D$8,"")</f>
        <v>Write the title here</v>
      </c>
      <c r="ON3" s="111"/>
      <c r="OO3" s="111"/>
      <c r="OP3" s="111"/>
      <c r="OQ3" s="111"/>
      <c r="OR3" s="111" t="str">
        <f>IF('Call Sheet'!$A$1=TRUE,Instructions!$D$8,"")</f>
        <v>Write the title here</v>
      </c>
      <c r="OS3" s="111"/>
      <c r="OT3" s="111"/>
      <c r="OU3" s="111"/>
      <c r="OV3" s="111"/>
      <c r="OW3" s="111" t="str">
        <f>IF('Call Sheet'!$A$1=TRUE,Instructions!$D$8,"")</f>
        <v>Write the title here</v>
      </c>
      <c r="OX3" s="111"/>
      <c r="OY3" s="111"/>
      <c r="OZ3" s="111"/>
      <c r="PA3" s="111"/>
      <c r="PB3" s="111" t="str">
        <f>IF('Call Sheet'!$A$1=TRUE,Instructions!$D$8,"")</f>
        <v>Write the title here</v>
      </c>
      <c r="PC3" s="111"/>
      <c r="PD3" s="111"/>
      <c r="PE3" s="111"/>
      <c r="PF3" s="111"/>
      <c r="PG3" s="111" t="str">
        <f>IF('Call Sheet'!$A$1=TRUE,Instructions!$D$8,"")</f>
        <v>Write the title here</v>
      </c>
      <c r="PH3" s="111"/>
      <c r="PI3" s="111"/>
      <c r="PJ3" s="111"/>
      <c r="PK3" s="111"/>
      <c r="PL3" s="111" t="str">
        <f>IF('Call Sheet'!$A$1=TRUE,Instructions!$D$8,"")</f>
        <v>Write the title here</v>
      </c>
      <c r="PM3" s="111"/>
      <c r="PN3" s="111"/>
      <c r="PO3" s="111"/>
      <c r="PP3" s="111"/>
      <c r="PQ3" s="111" t="str">
        <f>IF('Call Sheet'!$A$1=TRUE,Instructions!$D$8,"")</f>
        <v>Write the title here</v>
      </c>
      <c r="PR3" s="111"/>
      <c r="PS3" s="111"/>
      <c r="PT3" s="111"/>
      <c r="PU3" s="111"/>
      <c r="PV3" s="111" t="str">
        <f>IF('Call Sheet'!$A$1=TRUE,Instructions!$D$8,"")</f>
        <v>Write the title here</v>
      </c>
      <c r="PW3" s="111"/>
      <c r="PX3" s="111"/>
      <c r="PY3" s="111"/>
      <c r="PZ3" s="111"/>
      <c r="QA3" s="111" t="str">
        <f>IF('Call Sheet'!$A$1=TRUE,Instructions!$D$8,"")</f>
        <v>Write the title here</v>
      </c>
      <c r="QB3" s="111"/>
      <c r="QC3" s="111"/>
      <c r="QD3" s="111"/>
      <c r="QE3" s="111"/>
      <c r="QF3" s="111" t="str">
        <f>IF('Call Sheet'!$A$1=TRUE,Instructions!$D$8,"")</f>
        <v>Write the title here</v>
      </c>
      <c r="QG3" s="111"/>
      <c r="QH3" s="111"/>
      <c r="QI3" s="111"/>
      <c r="QJ3" s="111"/>
      <c r="QK3" s="111" t="str">
        <f>IF('Call Sheet'!$A$1=TRUE,Instructions!$D$8,"")</f>
        <v>Write the title here</v>
      </c>
      <c r="QL3" s="111"/>
      <c r="QM3" s="111"/>
      <c r="QN3" s="111"/>
      <c r="QO3" s="111"/>
      <c r="QP3" s="111" t="str">
        <f>IF('Call Sheet'!$A$1=TRUE,Instructions!$D$8,"")</f>
        <v>Write the title here</v>
      </c>
      <c r="QQ3" s="111"/>
      <c r="QR3" s="111"/>
      <c r="QS3" s="111"/>
      <c r="QT3" s="111"/>
      <c r="QU3" s="111" t="str">
        <f>IF('Call Sheet'!$A$1=TRUE,Instructions!$D$8,"")</f>
        <v>Write the title here</v>
      </c>
      <c r="QV3" s="111"/>
      <c r="QW3" s="111"/>
      <c r="QX3" s="111"/>
      <c r="QY3" s="111"/>
      <c r="QZ3" s="111" t="str">
        <f>IF('Call Sheet'!$A$1=TRUE,Instructions!$D$8,"")</f>
        <v>Write the title here</v>
      </c>
      <c r="RA3" s="111"/>
      <c r="RB3" s="111"/>
      <c r="RC3" s="111"/>
      <c r="RD3" s="111"/>
      <c r="RE3" s="111" t="str">
        <f>IF('Call Sheet'!$A$1=TRUE,Instructions!$D$8,"")</f>
        <v>Write the title here</v>
      </c>
      <c r="RF3" s="111"/>
      <c r="RG3" s="111"/>
      <c r="RH3" s="111"/>
      <c r="RI3" s="111"/>
      <c r="RJ3" s="111" t="str">
        <f>IF('Call Sheet'!$A$1=TRUE,Instructions!$D$8,"")</f>
        <v>Write the title here</v>
      </c>
      <c r="RK3" s="111"/>
      <c r="RL3" s="111"/>
      <c r="RM3" s="111"/>
      <c r="RN3" s="111"/>
      <c r="RO3" s="111" t="str">
        <f>IF('Call Sheet'!$A$1=TRUE,Instructions!$D$8,"")</f>
        <v>Write the title here</v>
      </c>
      <c r="RP3" s="111"/>
      <c r="RQ3" s="111"/>
      <c r="RR3" s="111"/>
      <c r="RS3" s="111"/>
      <c r="RT3" s="111" t="str">
        <f>IF('Call Sheet'!$A$1=TRUE,Instructions!$D$8,"")</f>
        <v>Write the title here</v>
      </c>
      <c r="RU3" s="111"/>
      <c r="RV3" s="111"/>
      <c r="RW3" s="111"/>
      <c r="RX3" s="111"/>
      <c r="RY3" s="111" t="str">
        <f>IF('Call Sheet'!$A$1=TRUE,Instructions!$D$8,"")</f>
        <v>Write the title here</v>
      </c>
      <c r="RZ3" s="111"/>
      <c r="SA3" s="111"/>
      <c r="SB3" s="111"/>
      <c r="SC3" s="111"/>
      <c r="SD3" s="111" t="str">
        <f>IF('Call Sheet'!$A$1=TRUE,Instructions!$D$8,"")</f>
        <v>Write the title here</v>
      </c>
      <c r="SE3" s="111"/>
      <c r="SF3" s="111"/>
    </row>
    <row r="4" spans="1:500" s="159" customFormat="1" ht="87.95" customHeight="1" thickBot="1">
      <c r="A4" s="156" t="str">
        <f>Instructions!$D$10</f>
        <v>B</v>
      </c>
      <c r="B4" s="157" t="str">
        <f>Instructions!$E$10</f>
        <v>I</v>
      </c>
      <c r="C4" s="157" t="str">
        <f>Instructions!$F$10</f>
        <v>N</v>
      </c>
      <c r="D4" s="157" t="str">
        <f>Instructions!$G$10</f>
        <v>G</v>
      </c>
      <c r="E4" s="158" t="str">
        <f>Instructions!$H$10</f>
        <v>O</v>
      </c>
      <c r="F4" s="156" t="str">
        <f>Instructions!$D$10</f>
        <v>B</v>
      </c>
      <c r="G4" s="157" t="str">
        <f>Instructions!$E$10</f>
        <v>I</v>
      </c>
      <c r="H4" s="157" t="str">
        <f>Instructions!$F$10</f>
        <v>N</v>
      </c>
      <c r="I4" s="157" t="str">
        <f>Instructions!$G$10</f>
        <v>G</v>
      </c>
      <c r="J4" s="158" t="str">
        <f>Instructions!$H$10</f>
        <v>O</v>
      </c>
      <c r="K4" s="156" t="str">
        <f>Instructions!$D$10</f>
        <v>B</v>
      </c>
      <c r="L4" s="157" t="str">
        <f>Instructions!$E$10</f>
        <v>I</v>
      </c>
      <c r="M4" s="157" t="str">
        <f>Instructions!$F$10</f>
        <v>N</v>
      </c>
      <c r="N4" s="157" t="str">
        <f>Instructions!$G$10</f>
        <v>G</v>
      </c>
      <c r="O4" s="158" t="str">
        <f>Instructions!$H$10</f>
        <v>O</v>
      </c>
      <c r="P4" s="156" t="str">
        <f>Instructions!$D$10</f>
        <v>B</v>
      </c>
      <c r="Q4" s="157" t="str">
        <f>Instructions!$E$10</f>
        <v>I</v>
      </c>
      <c r="R4" s="157" t="str">
        <f>Instructions!$F$10</f>
        <v>N</v>
      </c>
      <c r="S4" s="157" t="str">
        <f>Instructions!$G$10</f>
        <v>G</v>
      </c>
      <c r="T4" s="158" t="str">
        <f>Instructions!$H$10</f>
        <v>O</v>
      </c>
      <c r="U4" s="156" t="str">
        <f>Instructions!$D$10</f>
        <v>B</v>
      </c>
      <c r="V4" s="157" t="str">
        <f>Instructions!$E$10</f>
        <v>I</v>
      </c>
      <c r="W4" s="157" t="str">
        <f>Instructions!$F$10</f>
        <v>N</v>
      </c>
      <c r="X4" s="157" t="str">
        <f>Instructions!$G$10</f>
        <v>G</v>
      </c>
      <c r="Y4" s="158" t="str">
        <f>Instructions!$H$10</f>
        <v>O</v>
      </c>
      <c r="Z4" s="156" t="str">
        <f>Instructions!$D$10</f>
        <v>B</v>
      </c>
      <c r="AA4" s="157" t="str">
        <f>Instructions!$E$10</f>
        <v>I</v>
      </c>
      <c r="AB4" s="157" t="str">
        <f>Instructions!$F$10</f>
        <v>N</v>
      </c>
      <c r="AC4" s="157" t="str">
        <f>Instructions!$G$10</f>
        <v>G</v>
      </c>
      <c r="AD4" s="158" t="str">
        <f>Instructions!$H$10</f>
        <v>O</v>
      </c>
      <c r="AE4" s="156" t="str">
        <f>Instructions!$D$10</f>
        <v>B</v>
      </c>
      <c r="AF4" s="157" t="str">
        <f>Instructions!$E$10</f>
        <v>I</v>
      </c>
      <c r="AG4" s="157" t="str">
        <f>Instructions!$F$10</f>
        <v>N</v>
      </c>
      <c r="AH4" s="157" t="str">
        <f>Instructions!$G$10</f>
        <v>G</v>
      </c>
      <c r="AI4" s="158" t="str">
        <f>Instructions!$H$10</f>
        <v>O</v>
      </c>
      <c r="AJ4" s="156" t="str">
        <f>Instructions!$D$10</f>
        <v>B</v>
      </c>
      <c r="AK4" s="157" t="str">
        <f>Instructions!$E$10</f>
        <v>I</v>
      </c>
      <c r="AL4" s="157" t="str">
        <f>Instructions!$F$10</f>
        <v>N</v>
      </c>
      <c r="AM4" s="157" t="str">
        <f>Instructions!$G$10</f>
        <v>G</v>
      </c>
      <c r="AN4" s="158" t="str">
        <f>Instructions!$H$10</f>
        <v>O</v>
      </c>
      <c r="AO4" s="156" t="str">
        <f>Instructions!$D$10</f>
        <v>B</v>
      </c>
      <c r="AP4" s="157" t="str">
        <f>Instructions!$E$10</f>
        <v>I</v>
      </c>
      <c r="AQ4" s="157" t="str">
        <f>Instructions!$F$10</f>
        <v>N</v>
      </c>
      <c r="AR4" s="157" t="str">
        <f>Instructions!$G$10</f>
        <v>G</v>
      </c>
      <c r="AS4" s="158" t="str">
        <f>Instructions!$H$10</f>
        <v>O</v>
      </c>
      <c r="AT4" s="156" t="str">
        <f>Instructions!$D$10</f>
        <v>B</v>
      </c>
      <c r="AU4" s="157" t="str">
        <f>Instructions!$E$10</f>
        <v>I</v>
      </c>
      <c r="AV4" s="157" t="str">
        <f>Instructions!$F$10</f>
        <v>N</v>
      </c>
      <c r="AW4" s="157" t="str">
        <f>Instructions!$G$10</f>
        <v>G</v>
      </c>
      <c r="AX4" s="158" t="str">
        <f>Instructions!$H$10</f>
        <v>O</v>
      </c>
      <c r="AY4" s="156" t="str">
        <f>Instructions!$D$10</f>
        <v>B</v>
      </c>
      <c r="AZ4" s="157" t="str">
        <f>Instructions!$E$10</f>
        <v>I</v>
      </c>
      <c r="BA4" s="157" t="str">
        <f>Instructions!$F$10</f>
        <v>N</v>
      </c>
      <c r="BB4" s="157" t="str">
        <f>Instructions!$G$10</f>
        <v>G</v>
      </c>
      <c r="BC4" s="158" t="str">
        <f>Instructions!$H$10</f>
        <v>O</v>
      </c>
      <c r="BD4" s="156" t="str">
        <f>Instructions!$D$10</f>
        <v>B</v>
      </c>
      <c r="BE4" s="157" t="str">
        <f>Instructions!$E$10</f>
        <v>I</v>
      </c>
      <c r="BF4" s="157" t="str">
        <f>Instructions!$F$10</f>
        <v>N</v>
      </c>
      <c r="BG4" s="157" t="str">
        <f>Instructions!$G$10</f>
        <v>G</v>
      </c>
      <c r="BH4" s="158" t="str">
        <f>Instructions!$H$10</f>
        <v>O</v>
      </c>
      <c r="BI4" s="156" t="str">
        <f>Instructions!$D$10</f>
        <v>B</v>
      </c>
      <c r="BJ4" s="157" t="str">
        <f>Instructions!$E$10</f>
        <v>I</v>
      </c>
      <c r="BK4" s="157" t="str">
        <f>Instructions!$F$10</f>
        <v>N</v>
      </c>
      <c r="BL4" s="157" t="str">
        <f>Instructions!$G$10</f>
        <v>G</v>
      </c>
      <c r="BM4" s="158" t="str">
        <f>Instructions!$H$10</f>
        <v>O</v>
      </c>
      <c r="BN4" s="156" t="str">
        <f>Instructions!$D$10</f>
        <v>B</v>
      </c>
      <c r="BO4" s="157" t="str">
        <f>Instructions!$E$10</f>
        <v>I</v>
      </c>
      <c r="BP4" s="157" t="str">
        <f>Instructions!$F$10</f>
        <v>N</v>
      </c>
      <c r="BQ4" s="157" t="str">
        <f>Instructions!$G$10</f>
        <v>G</v>
      </c>
      <c r="BR4" s="158" t="str">
        <f>Instructions!$H$10</f>
        <v>O</v>
      </c>
      <c r="BS4" s="156" t="str">
        <f>Instructions!$D$10</f>
        <v>B</v>
      </c>
      <c r="BT4" s="157" t="str">
        <f>Instructions!$E$10</f>
        <v>I</v>
      </c>
      <c r="BU4" s="157" t="str">
        <f>Instructions!$F$10</f>
        <v>N</v>
      </c>
      <c r="BV4" s="157" t="str">
        <f>Instructions!$G$10</f>
        <v>G</v>
      </c>
      <c r="BW4" s="158" t="str">
        <f>Instructions!$H$10</f>
        <v>O</v>
      </c>
      <c r="BX4" s="156" t="str">
        <f>Instructions!$D$10</f>
        <v>B</v>
      </c>
      <c r="BY4" s="157" t="str">
        <f>Instructions!$E$10</f>
        <v>I</v>
      </c>
      <c r="BZ4" s="157" t="str">
        <f>Instructions!$F$10</f>
        <v>N</v>
      </c>
      <c r="CA4" s="157" t="str">
        <f>Instructions!$G$10</f>
        <v>G</v>
      </c>
      <c r="CB4" s="158" t="str">
        <f>Instructions!$H$10</f>
        <v>O</v>
      </c>
      <c r="CC4" s="156" t="str">
        <f>Instructions!$D$10</f>
        <v>B</v>
      </c>
      <c r="CD4" s="157" t="str">
        <f>Instructions!$E$10</f>
        <v>I</v>
      </c>
      <c r="CE4" s="157" t="str">
        <f>Instructions!$F$10</f>
        <v>N</v>
      </c>
      <c r="CF4" s="157" t="str">
        <f>Instructions!$G$10</f>
        <v>G</v>
      </c>
      <c r="CG4" s="158" t="str">
        <f>Instructions!$H$10</f>
        <v>O</v>
      </c>
      <c r="CH4" s="156" t="str">
        <f>Instructions!$D$10</f>
        <v>B</v>
      </c>
      <c r="CI4" s="157" t="str">
        <f>Instructions!$E$10</f>
        <v>I</v>
      </c>
      <c r="CJ4" s="157" t="str">
        <f>Instructions!$F$10</f>
        <v>N</v>
      </c>
      <c r="CK4" s="157" t="str">
        <f>Instructions!$G$10</f>
        <v>G</v>
      </c>
      <c r="CL4" s="158" t="str">
        <f>Instructions!$H$10</f>
        <v>O</v>
      </c>
      <c r="CM4" s="156" t="str">
        <f>Instructions!$D$10</f>
        <v>B</v>
      </c>
      <c r="CN4" s="157" t="str">
        <f>Instructions!$E$10</f>
        <v>I</v>
      </c>
      <c r="CO4" s="157" t="str">
        <f>Instructions!$F$10</f>
        <v>N</v>
      </c>
      <c r="CP4" s="157" t="str">
        <f>Instructions!$G$10</f>
        <v>G</v>
      </c>
      <c r="CQ4" s="158" t="str">
        <f>Instructions!$H$10</f>
        <v>O</v>
      </c>
      <c r="CR4" s="156" t="str">
        <f>Instructions!$D$10</f>
        <v>B</v>
      </c>
      <c r="CS4" s="157" t="str">
        <f>Instructions!$E$10</f>
        <v>I</v>
      </c>
      <c r="CT4" s="157" t="str">
        <f>Instructions!$F$10</f>
        <v>N</v>
      </c>
      <c r="CU4" s="157" t="str">
        <f>Instructions!$G$10</f>
        <v>G</v>
      </c>
      <c r="CV4" s="158" t="str">
        <f>Instructions!$H$10</f>
        <v>O</v>
      </c>
      <c r="CW4" s="156" t="str">
        <f>Instructions!$D$10</f>
        <v>B</v>
      </c>
      <c r="CX4" s="157" t="str">
        <f>Instructions!$E$10</f>
        <v>I</v>
      </c>
      <c r="CY4" s="157" t="str">
        <f>Instructions!$F$10</f>
        <v>N</v>
      </c>
      <c r="CZ4" s="157" t="str">
        <f>Instructions!$G$10</f>
        <v>G</v>
      </c>
      <c r="DA4" s="158" t="str">
        <f>Instructions!$H$10</f>
        <v>O</v>
      </c>
      <c r="DB4" s="156" t="str">
        <f>Instructions!$D$10</f>
        <v>B</v>
      </c>
      <c r="DC4" s="157" t="str">
        <f>Instructions!$E$10</f>
        <v>I</v>
      </c>
      <c r="DD4" s="157" t="str">
        <f>Instructions!$F$10</f>
        <v>N</v>
      </c>
      <c r="DE4" s="157" t="str">
        <f>Instructions!$G$10</f>
        <v>G</v>
      </c>
      <c r="DF4" s="158" t="str">
        <f>Instructions!$H$10</f>
        <v>O</v>
      </c>
      <c r="DG4" s="156" t="str">
        <f>Instructions!$D$10</f>
        <v>B</v>
      </c>
      <c r="DH4" s="157" t="str">
        <f>Instructions!$E$10</f>
        <v>I</v>
      </c>
      <c r="DI4" s="157" t="str">
        <f>Instructions!$F$10</f>
        <v>N</v>
      </c>
      <c r="DJ4" s="157" t="str">
        <f>Instructions!$G$10</f>
        <v>G</v>
      </c>
      <c r="DK4" s="158" t="str">
        <f>Instructions!$H$10</f>
        <v>O</v>
      </c>
      <c r="DL4" s="156" t="str">
        <f>Instructions!$D$10</f>
        <v>B</v>
      </c>
      <c r="DM4" s="157" t="str">
        <f>Instructions!$E$10</f>
        <v>I</v>
      </c>
      <c r="DN4" s="157" t="str">
        <f>Instructions!$F$10</f>
        <v>N</v>
      </c>
      <c r="DO4" s="157" t="str">
        <f>Instructions!$G$10</f>
        <v>G</v>
      </c>
      <c r="DP4" s="158" t="str">
        <f>Instructions!$H$10</f>
        <v>O</v>
      </c>
      <c r="DQ4" s="156" t="str">
        <f>Instructions!$D$10</f>
        <v>B</v>
      </c>
      <c r="DR4" s="157" t="str">
        <f>Instructions!$E$10</f>
        <v>I</v>
      </c>
      <c r="DS4" s="157" t="str">
        <f>Instructions!$F$10</f>
        <v>N</v>
      </c>
      <c r="DT4" s="157" t="str">
        <f>Instructions!$G$10</f>
        <v>G</v>
      </c>
      <c r="DU4" s="158" t="str">
        <f>Instructions!$H$10</f>
        <v>O</v>
      </c>
      <c r="DV4" s="156" t="str">
        <f>Instructions!$D$10</f>
        <v>B</v>
      </c>
      <c r="DW4" s="157" t="str">
        <f>Instructions!$E$10</f>
        <v>I</v>
      </c>
      <c r="DX4" s="157" t="str">
        <f>Instructions!$F$10</f>
        <v>N</v>
      </c>
      <c r="DY4" s="157" t="str">
        <f>Instructions!$G$10</f>
        <v>G</v>
      </c>
      <c r="DZ4" s="158" t="str">
        <f>Instructions!$H$10</f>
        <v>O</v>
      </c>
      <c r="EA4" s="156" t="str">
        <f>Instructions!$D$10</f>
        <v>B</v>
      </c>
      <c r="EB4" s="157" t="str">
        <f>Instructions!$E$10</f>
        <v>I</v>
      </c>
      <c r="EC4" s="157" t="str">
        <f>Instructions!$F$10</f>
        <v>N</v>
      </c>
      <c r="ED4" s="157" t="str">
        <f>Instructions!$G$10</f>
        <v>G</v>
      </c>
      <c r="EE4" s="158" t="str">
        <f>Instructions!$H$10</f>
        <v>O</v>
      </c>
      <c r="EF4" s="156" t="str">
        <f>Instructions!$D$10</f>
        <v>B</v>
      </c>
      <c r="EG4" s="157" t="str">
        <f>Instructions!$E$10</f>
        <v>I</v>
      </c>
      <c r="EH4" s="157" t="str">
        <f>Instructions!$F$10</f>
        <v>N</v>
      </c>
      <c r="EI4" s="157" t="str">
        <f>Instructions!$G$10</f>
        <v>G</v>
      </c>
      <c r="EJ4" s="158" t="str">
        <f>Instructions!$H$10</f>
        <v>O</v>
      </c>
      <c r="EK4" s="156" t="str">
        <f>Instructions!$D$10</f>
        <v>B</v>
      </c>
      <c r="EL4" s="157" t="str">
        <f>Instructions!$E$10</f>
        <v>I</v>
      </c>
      <c r="EM4" s="157" t="str">
        <f>Instructions!$F$10</f>
        <v>N</v>
      </c>
      <c r="EN4" s="157" t="str">
        <f>Instructions!$G$10</f>
        <v>G</v>
      </c>
      <c r="EO4" s="158" t="str">
        <f>Instructions!$H$10</f>
        <v>O</v>
      </c>
      <c r="EP4" s="156" t="str">
        <f>Instructions!$D$10</f>
        <v>B</v>
      </c>
      <c r="EQ4" s="157" t="str">
        <f>Instructions!$E$10</f>
        <v>I</v>
      </c>
      <c r="ER4" s="157" t="str">
        <f>Instructions!$F$10</f>
        <v>N</v>
      </c>
      <c r="ES4" s="157" t="str">
        <f>Instructions!$G$10</f>
        <v>G</v>
      </c>
      <c r="ET4" s="158" t="str">
        <f>Instructions!$H$10</f>
        <v>O</v>
      </c>
      <c r="EU4" s="156" t="str">
        <f>Instructions!$D$10</f>
        <v>B</v>
      </c>
      <c r="EV4" s="157" t="str">
        <f>Instructions!$E$10</f>
        <v>I</v>
      </c>
      <c r="EW4" s="157" t="str">
        <f>Instructions!$F$10</f>
        <v>N</v>
      </c>
      <c r="EX4" s="157" t="str">
        <f>Instructions!$G$10</f>
        <v>G</v>
      </c>
      <c r="EY4" s="158" t="str">
        <f>Instructions!$H$10</f>
        <v>O</v>
      </c>
      <c r="EZ4" s="156" t="str">
        <f>Instructions!$D$10</f>
        <v>B</v>
      </c>
      <c r="FA4" s="157" t="str">
        <f>Instructions!$E$10</f>
        <v>I</v>
      </c>
      <c r="FB4" s="157" t="str">
        <f>Instructions!$F$10</f>
        <v>N</v>
      </c>
      <c r="FC4" s="157" t="str">
        <f>Instructions!$G$10</f>
        <v>G</v>
      </c>
      <c r="FD4" s="158" t="str">
        <f>Instructions!$H$10</f>
        <v>O</v>
      </c>
      <c r="FE4" s="156" t="str">
        <f>Instructions!$D$10</f>
        <v>B</v>
      </c>
      <c r="FF4" s="157" t="str">
        <f>Instructions!$E$10</f>
        <v>I</v>
      </c>
      <c r="FG4" s="157" t="str">
        <f>Instructions!$F$10</f>
        <v>N</v>
      </c>
      <c r="FH4" s="157" t="str">
        <f>Instructions!$G$10</f>
        <v>G</v>
      </c>
      <c r="FI4" s="158" t="str">
        <f>Instructions!$H$10</f>
        <v>O</v>
      </c>
      <c r="FJ4" s="156" t="str">
        <f>Instructions!$D$10</f>
        <v>B</v>
      </c>
      <c r="FK4" s="157" t="str">
        <f>Instructions!$E$10</f>
        <v>I</v>
      </c>
      <c r="FL4" s="157" t="str">
        <f>Instructions!$F$10</f>
        <v>N</v>
      </c>
      <c r="FM4" s="157" t="str">
        <f>Instructions!$G$10</f>
        <v>G</v>
      </c>
      <c r="FN4" s="158" t="str">
        <f>Instructions!$H$10</f>
        <v>O</v>
      </c>
      <c r="FO4" s="156" t="str">
        <f>Instructions!$D$10</f>
        <v>B</v>
      </c>
      <c r="FP4" s="157" t="str">
        <f>Instructions!$E$10</f>
        <v>I</v>
      </c>
      <c r="FQ4" s="157" t="str">
        <f>Instructions!$F$10</f>
        <v>N</v>
      </c>
      <c r="FR4" s="157" t="str">
        <f>Instructions!$G$10</f>
        <v>G</v>
      </c>
      <c r="FS4" s="158" t="str">
        <f>Instructions!$H$10</f>
        <v>O</v>
      </c>
      <c r="FT4" s="156" t="str">
        <f>Instructions!$D$10</f>
        <v>B</v>
      </c>
      <c r="FU4" s="157" t="str">
        <f>Instructions!$E$10</f>
        <v>I</v>
      </c>
      <c r="FV4" s="157" t="str">
        <f>Instructions!$F$10</f>
        <v>N</v>
      </c>
      <c r="FW4" s="157" t="str">
        <f>Instructions!$G$10</f>
        <v>G</v>
      </c>
      <c r="FX4" s="158" t="str">
        <f>Instructions!$H$10</f>
        <v>O</v>
      </c>
      <c r="FY4" s="156" t="str">
        <f>Instructions!$D$10</f>
        <v>B</v>
      </c>
      <c r="FZ4" s="157" t="str">
        <f>Instructions!$E$10</f>
        <v>I</v>
      </c>
      <c r="GA4" s="157" t="str">
        <f>Instructions!$F$10</f>
        <v>N</v>
      </c>
      <c r="GB4" s="157" t="str">
        <f>Instructions!$G$10</f>
        <v>G</v>
      </c>
      <c r="GC4" s="158" t="str">
        <f>Instructions!$H$10</f>
        <v>O</v>
      </c>
      <c r="GD4" s="156" t="str">
        <f>Instructions!$D$10</f>
        <v>B</v>
      </c>
      <c r="GE4" s="157" t="str">
        <f>Instructions!$E$10</f>
        <v>I</v>
      </c>
      <c r="GF4" s="157" t="str">
        <f>Instructions!$F$10</f>
        <v>N</v>
      </c>
      <c r="GG4" s="157" t="str">
        <f>Instructions!$G$10</f>
        <v>G</v>
      </c>
      <c r="GH4" s="158" t="str">
        <f>Instructions!$H$10</f>
        <v>O</v>
      </c>
      <c r="GI4" s="156" t="str">
        <f>Instructions!$D$10</f>
        <v>B</v>
      </c>
      <c r="GJ4" s="157" t="str">
        <f>Instructions!$E$10</f>
        <v>I</v>
      </c>
      <c r="GK4" s="157" t="str">
        <f>Instructions!$F$10</f>
        <v>N</v>
      </c>
      <c r="GL4" s="157" t="str">
        <f>Instructions!$G$10</f>
        <v>G</v>
      </c>
      <c r="GM4" s="158" t="str">
        <f>Instructions!$H$10</f>
        <v>O</v>
      </c>
      <c r="GN4" s="156" t="str">
        <f>Instructions!$D$10</f>
        <v>B</v>
      </c>
      <c r="GO4" s="157" t="str">
        <f>Instructions!$E$10</f>
        <v>I</v>
      </c>
      <c r="GP4" s="157" t="str">
        <f>Instructions!$F$10</f>
        <v>N</v>
      </c>
      <c r="GQ4" s="157" t="str">
        <f>Instructions!$G$10</f>
        <v>G</v>
      </c>
      <c r="GR4" s="158" t="str">
        <f>Instructions!$H$10</f>
        <v>O</v>
      </c>
      <c r="GS4" s="156" t="str">
        <f>Instructions!$D$10</f>
        <v>B</v>
      </c>
      <c r="GT4" s="157" t="str">
        <f>Instructions!$E$10</f>
        <v>I</v>
      </c>
      <c r="GU4" s="157" t="str">
        <f>Instructions!$F$10</f>
        <v>N</v>
      </c>
      <c r="GV4" s="157" t="str">
        <f>Instructions!$G$10</f>
        <v>G</v>
      </c>
      <c r="GW4" s="158" t="str">
        <f>Instructions!$H$10</f>
        <v>O</v>
      </c>
      <c r="GX4" s="156" t="str">
        <f>Instructions!$D$10</f>
        <v>B</v>
      </c>
      <c r="GY4" s="157" t="str">
        <f>Instructions!$E$10</f>
        <v>I</v>
      </c>
      <c r="GZ4" s="157" t="str">
        <f>Instructions!$F$10</f>
        <v>N</v>
      </c>
      <c r="HA4" s="157" t="str">
        <f>Instructions!$G$10</f>
        <v>G</v>
      </c>
      <c r="HB4" s="158" t="str">
        <f>Instructions!$H$10</f>
        <v>O</v>
      </c>
      <c r="HC4" s="156" t="str">
        <f>Instructions!$D$10</f>
        <v>B</v>
      </c>
      <c r="HD4" s="157" t="str">
        <f>Instructions!$E$10</f>
        <v>I</v>
      </c>
      <c r="HE4" s="157" t="str">
        <f>Instructions!$F$10</f>
        <v>N</v>
      </c>
      <c r="HF4" s="157" t="str">
        <f>Instructions!$G$10</f>
        <v>G</v>
      </c>
      <c r="HG4" s="158" t="str">
        <f>Instructions!$H$10</f>
        <v>O</v>
      </c>
      <c r="HH4" s="156" t="str">
        <f>Instructions!$D$10</f>
        <v>B</v>
      </c>
      <c r="HI4" s="157" t="str">
        <f>Instructions!$E$10</f>
        <v>I</v>
      </c>
      <c r="HJ4" s="157" t="str">
        <f>Instructions!$F$10</f>
        <v>N</v>
      </c>
      <c r="HK4" s="157" t="str">
        <f>Instructions!$G$10</f>
        <v>G</v>
      </c>
      <c r="HL4" s="158" t="str">
        <f>Instructions!$H$10</f>
        <v>O</v>
      </c>
      <c r="HM4" s="156" t="str">
        <f>Instructions!$D$10</f>
        <v>B</v>
      </c>
      <c r="HN4" s="157" t="str">
        <f>Instructions!$E$10</f>
        <v>I</v>
      </c>
      <c r="HO4" s="157" t="str">
        <f>Instructions!$F$10</f>
        <v>N</v>
      </c>
      <c r="HP4" s="157" t="str">
        <f>Instructions!$G$10</f>
        <v>G</v>
      </c>
      <c r="HQ4" s="158" t="str">
        <f>Instructions!$H$10</f>
        <v>O</v>
      </c>
      <c r="HR4" s="156" t="str">
        <f>Instructions!$D$10</f>
        <v>B</v>
      </c>
      <c r="HS4" s="157" t="str">
        <f>Instructions!$E$10</f>
        <v>I</v>
      </c>
      <c r="HT4" s="157" t="str">
        <f>Instructions!$F$10</f>
        <v>N</v>
      </c>
      <c r="HU4" s="157" t="str">
        <f>Instructions!$G$10</f>
        <v>G</v>
      </c>
      <c r="HV4" s="158" t="str">
        <f>Instructions!$H$10</f>
        <v>O</v>
      </c>
      <c r="HW4" s="156" t="str">
        <f>Instructions!$D$10</f>
        <v>B</v>
      </c>
      <c r="HX4" s="157" t="str">
        <f>Instructions!$E$10</f>
        <v>I</v>
      </c>
      <c r="HY4" s="157" t="str">
        <f>Instructions!$F$10</f>
        <v>N</v>
      </c>
      <c r="HZ4" s="157" t="str">
        <f>Instructions!$G$10</f>
        <v>G</v>
      </c>
      <c r="IA4" s="158" t="str">
        <f>Instructions!$H$10</f>
        <v>O</v>
      </c>
      <c r="IB4" s="156" t="str">
        <f>Instructions!$D$10</f>
        <v>B</v>
      </c>
      <c r="IC4" s="157" t="str">
        <f>Instructions!$E$10</f>
        <v>I</v>
      </c>
      <c r="ID4" s="157" t="str">
        <f>Instructions!$F$10</f>
        <v>N</v>
      </c>
      <c r="IE4" s="157" t="str">
        <f>Instructions!$G$10</f>
        <v>G</v>
      </c>
      <c r="IF4" s="158" t="str">
        <f>Instructions!$H$10</f>
        <v>O</v>
      </c>
      <c r="IG4" s="156" t="str">
        <f>Instructions!$D$10</f>
        <v>B</v>
      </c>
      <c r="IH4" s="157" t="str">
        <f>Instructions!$E$10</f>
        <v>I</v>
      </c>
      <c r="II4" s="157" t="str">
        <f>Instructions!$F$10</f>
        <v>N</v>
      </c>
      <c r="IJ4" s="157" t="str">
        <f>Instructions!$G$10</f>
        <v>G</v>
      </c>
      <c r="IK4" s="158" t="str">
        <f>Instructions!$H$10</f>
        <v>O</v>
      </c>
      <c r="IL4" s="156" t="str">
        <f>Instructions!$D$10</f>
        <v>B</v>
      </c>
      <c r="IM4" s="157" t="str">
        <f>Instructions!$E$10</f>
        <v>I</v>
      </c>
      <c r="IN4" s="157" t="str">
        <f>Instructions!$F$10</f>
        <v>N</v>
      </c>
      <c r="IO4" s="157" t="str">
        <f>Instructions!$G$10</f>
        <v>G</v>
      </c>
      <c r="IP4" s="158" t="str">
        <f>Instructions!$H$10</f>
        <v>O</v>
      </c>
      <c r="IQ4" s="156" t="str">
        <f>Instructions!$D$10</f>
        <v>B</v>
      </c>
      <c r="IR4" s="157" t="str">
        <f>Instructions!$E$10</f>
        <v>I</v>
      </c>
      <c r="IS4" s="157" t="str">
        <f>Instructions!$F$10</f>
        <v>N</v>
      </c>
      <c r="IT4" s="157" t="str">
        <f>Instructions!$G$10</f>
        <v>G</v>
      </c>
      <c r="IU4" s="158" t="str">
        <f>Instructions!$H$10</f>
        <v>O</v>
      </c>
      <c r="IV4" s="156" t="str">
        <f>Instructions!$D$10</f>
        <v>B</v>
      </c>
      <c r="IW4" s="157" t="str">
        <f>Instructions!$E$10</f>
        <v>I</v>
      </c>
      <c r="IX4" s="157" t="str">
        <f>Instructions!$F$10</f>
        <v>N</v>
      </c>
      <c r="IY4" s="157" t="str">
        <f>Instructions!$G$10</f>
        <v>G</v>
      </c>
      <c r="IZ4" s="158" t="str">
        <f>Instructions!$H$10</f>
        <v>O</v>
      </c>
      <c r="JA4" s="156" t="str">
        <f>Instructions!$D$10</f>
        <v>B</v>
      </c>
      <c r="JB4" s="157" t="str">
        <f>Instructions!$E$10</f>
        <v>I</v>
      </c>
      <c r="JC4" s="157" t="str">
        <f>Instructions!$F$10</f>
        <v>N</v>
      </c>
      <c r="JD4" s="157" t="str">
        <f>Instructions!$G$10</f>
        <v>G</v>
      </c>
      <c r="JE4" s="158" t="str">
        <f>Instructions!$H$10</f>
        <v>O</v>
      </c>
      <c r="JF4" s="156" t="str">
        <f>Instructions!$D$10</f>
        <v>B</v>
      </c>
      <c r="JG4" s="157" t="str">
        <f>Instructions!$E$10</f>
        <v>I</v>
      </c>
      <c r="JH4" s="157" t="str">
        <f>Instructions!$F$10</f>
        <v>N</v>
      </c>
      <c r="JI4" s="157" t="str">
        <f>Instructions!$G$10</f>
        <v>G</v>
      </c>
      <c r="JJ4" s="158" t="str">
        <f>Instructions!$H$10</f>
        <v>O</v>
      </c>
      <c r="JK4" s="156" t="str">
        <f>Instructions!$D$10</f>
        <v>B</v>
      </c>
      <c r="JL4" s="157" t="str">
        <f>Instructions!$E$10</f>
        <v>I</v>
      </c>
      <c r="JM4" s="157" t="str">
        <f>Instructions!$F$10</f>
        <v>N</v>
      </c>
      <c r="JN4" s="157" t="str">
        <f>Instructions!$G$10</f>
        <v>G</v>
      </c>
      <c r="JO4" s="158" t="str">
        <f>Instructions!$H$10</f>
        <v>O</v>
      </c>
      <c r="JP4" s="156" t="str">
        <f>Instructions!$D$10</f>
        <v>B</v>
      </c>
      <c r="JQ4" s="157" t="str">
        <f>Instructions!$E$10</f>
        <v>I</v>
      </c>
      <c r="JR4" s="157" t="str">
        <f>Instructions!$F$10</f>
        <v>N</v>
      </c>
      <c r="JS4" s="157" t="str">
        <f>Instructions!$G$10</f>
        <v>G</v>
      </c>
      <c r="JT4" s="158" t="str">
        <f>Instructions!$H$10</f>
        <v>O</v>
      </c>
      <c r="JU4" s="156" t="str">
        <f>Instructions!$D$10</f>
        <v>B</v>
      </c>
      <c r="JV4" s="157" t="str">
        <f>Instructions!$E$10</f>
        <v>I</v>
      </c>
      <c r="JW4" s="157" t="str">
        <f>Instructions!$F$10</f>
        <v>N</v>
      </c>
      <c r="JX4" s="157" t="str">
        <f>Instructions!$G$10</f>
        <v>G</v>
      </c>
      <c r="JY4" s="158" t="str">
        <f>Instructions!$H$10</f>
        <v>O</v>
      </c>
      <c r="JZ4" s="156" t="str">
        <f>Instructions!$D$10</f>
        <v>B</v>
      </c>
      <c r="KA4" s="157" t="str">
        <f>Instructions!$E$10</f>
        <v>I</v>
      </c>
      <c r="KB4" s="157" t="str">
        <f>Instructions!$F$10</f>
        <v>N</v>
      </c>
      <c r="KC4" s="157" t="str">
        <f>Instructions!$G$10</f>
        <v>G</v>
      </c>
      <c r="KD4" s="158" t="str">
        <f>Instructions!$H$10</f>
        <v>O</v>
      </c>
      <c r="KE4" s="156" t="str">
        <f>Instructions!$D$10</f>
        <v>B</v>
      </c>
      <c r="KF4" s="157" t="str">
        <f>Instructions!$E$10</f>
        <v>I</v>
      </c>
      <c r="KG4" s="157" t="str">
        <f>Instructions!$F$10</f>
        <v>N</v>
      </c>
      <c r="KH4" s="157" t="str">
        <f>Instructions!$G$10</f>
        <v>G</v>
      </c>
      <c r="KI4" s="158" t="str">
        <f>Instructions!$H$10</f>
        <v>O</v>
      </c>
      <c r="KJ4" s="156" t="str">
        <f>Instructions!$D$10</f>
        <v>B</v>
      </c>
      <c r="KK4" s="157" t="str">
        <f>Instructions!$E$10</f>
        <v>I</v>
      </c>
      <c r="KL4" s="157" t="str">
        <f>Instructions!$F$10</f>
        <v>N</v>
      </c>
      <c r="KM4" s="157" t="str">
        <f>Instructions!$G$10</f>
        <v>G</v>
      </c>
      <c r="KN4" s="158" t="str">
        <f>Instructions!$H$10</f>
        <v>O</v>
      </c>
      <c r="KO4" s="156" t="str">
        <f>Instructions!$D$10</f>
        <v>B</v>
      </c>
      <c r="KP4" s="157" t="str">
        <f>Instructions!$E$10</f>
        <v>I</v>
      </c>
      <c r="KQ4" s="157" t="str">
        <f>Instructions!$F$10</f>
        <v>N</v>
      </c>
      <c r="KR4" s="157" t="str">
        <f>Instructions!$G$10</f>
        <v>G</v>
      </c>
      <c r="KS4" s="158" t="str">
        <f>Instructions!$H$10</f>
        <v>O</v>
      </c>
      <c r="KT4" s="156" t="str">
        <f>Instructions!$D$10</f>
        <v>B</v>
      </c>
      <c r="KU4" s="157" t="str">
        <f>Instructions!$E$10</f>
        <v>I</v>
      </c>
      <c r="KV4" s="157" t="str">
        <f>Instructions!$F$10</f>
        <v>N</v>
      </c>
      <c r="KW4" s="157" t="str">
        <f>Instructions!$G$10</f>
        <v>G</v>
      </c>
      <c r="KX4" s="158" t="str">
        <f>Instructions!$H$10</f>
        <v>O</v>
      </c>
      <c r="KY4" s="156" t="str">
        <f>Instructions!$D$10</f>
        <v>B</v>
      </c>
      <c r="KZ4" s="157" t="str">
        <f>Instructions!$E$10</f>
        <v>I</v>
      </c>
      <c r="LA4" s="157" t="str">
        <f>Instructions!$F$10</f>
        <v>N</v>
      </c>
      <c r="LB4" s="157" t="str">
        <f>Instructions!$G$10</f>
        <v>G</v>
      </c>
      <c r="LC4" s="158" t="str">
        <f>Instructions!$H$10</f>
        <v>O</v>
      </c>
      <c r="LD4" s="156" t="str">
        <f>Instructions!$D$10</f>
        <v>B</v>
      </c>
      <c r="LE4" s="157" t="str">
        <f>Instructions!$E$10</f>
        <v>I</v>
      </c>
      <c r="LF4" s="157" t="str">
        <f>Instructions!$F$10</f>
        <v>N</v>
      </c>
      <c r="LG4" s="157" t="str">
        <f>Instructions!$G$10</f>
        <v>G</v>
      </c>
      <c r="LH4" s="158" t="str">
        <f>Instructions!$H$10</f>
        <v>O</v>
      </c>
      <c r="LI4" s="156" t="str">
        <f>Instructions!$D$10</f>
        <v>B</v>
      </c>
      <c r="LJ4" s="157" t="str">
        <f>Instructions!$E$10</f>
        <v>I</v>
      </c>
      <c r="LK4" s="157" t="str">
        <f>Instructions!$F$10</f>
        <v>N</v>
      </c>
      <c r="LL4" s="157" t="str">
        <f>Instructions!$G$10</f>
        <v>G</v>
      </c>
      <c r="LM4" s="158" t="str">
        <f>Instructions!$H$10</f>
        <v>O</v>
      </c>
      <c r="LN4" s="156" t="str">
        <f>Instructions!$D$10</f>
        <v>B</v>
      </c>
      <c r="LO4" s="157" t="str">
        <f>Instructions!$E$10</f>
        <v>I</v>
      </c>
      <c r="LP4" s="157" t="str">
        <f>Instructions!$F$10</f>
        <v>N</v>
      </c>
      <c r="LQ4" s="157" t="str">
        <f>Instructions!$G$10</f>
        <v>G</v>
      </c>
      <c r="LR4" s="158" t="str">
        <f>Instructions!$H$10</f>
        <v>O</v>
      </c>
      <c r="LS4" s="156" t="str">
        <f>Instructions!$D$10</f>
        <v>B</v>
      </c>
      <c r="LT4" s="157" t="str">
        <f>Instructions!$E$10</f>
        <v>I</v>
      </c>
      <c r="LU4" s="157" t="str">
        <f>Instructions!$F$10</f>
        <v>N</v>
      </c>
      <c r="LV4" s="157" t="str">
        <f>Instructions!$G$10</f>
        <v>G</v>
      </c>
      <c r="LW4" s="158" t="str">
        <f>Instructions!$H$10</f>
        <v>O</v>
      </c>
      <c r="LX4" s="156" t="str">
        <f>Instructions!$D$10</f>
        <v>B</v>
      </c>
      <c r="LY4" s="157" t="str">
        <f>Instructions!$E$10</f>
        <v>I</v>
      </c>
      <c r="LZ4" s="157" t="str">
        <f>Instructions!$F$10</f>
        <v>N</v>
      </c>
      <c r="MA4" s="157" t="str">
        <f>Instructions!$G$10</f>
        <v>G</v>
      </c>
      <c r="MB4" s="158" t="str">
        <f>Instructions!$H$10</f>
        <v>O</v>
      </c>
      <c r="MC4" s="156" t="str">
        <f>Instructions!$D$10</f>
        <v>B</v>
      </c>
      <c r="MD4" s="157" t="str">
        <f>Instructions!$E$10</f>
        <v>I</v>
      </c>
      <c r="ME4" s="157" t="str">
        <f>Instructions!$F$10</f>
        <v>N</v>
      </c>
      <c r="MF4" s="157" t="str">
        <f>Instructions!$G$10</f>
        <v>G</v>
      </c>
      <c r="MG4" s="158" t="str">
        <f>Instructions!$H$10</f>
        <v>O</v>
      </c>
      <c r="MH4" s="156" t="str">
        <f>Instructions!$D$10</f>
        <v>B</v>
      </c>
      <c r="MI4" s="157" t="str">
        <f>Instructions!$E$10</f>
        <v>I</v>
      </c>
      <c r="MJ4" s="157" t="str">
        <f>Instructions!$F$10</f>
        <v>N</v>
      </c>
      <c r="MK4" s="157" t="str">
        <f>Instructions!$G$10</f>
        <v>G</v>
      </c>
      <c r="ML4" s="158" t="str">
        <f>Instructions!$H$10</f>
        <v>O</v>
      </c>
      <c r="MM4" s="156" t="str">
        <f>Instructions!$D$10</f>
        <v>B</v>
      </c>
      <c r="MN4" s="157" t="str">
        <f>Instructions!$E$10</f>
        <v>I</v>
      </c>
      <c r="MO4" s="157" t="str">
        <f>Instructions!$F$10</f>
        <v>N</v>
      </c>
      <c r="MP4" s="157" t="str">
        <f>Instructions!$G$10</f>
        <v>G</v>
      </c>
      <c r="MQ4" s="158" t="str">
        <f>Instructions!$H$10</f>
        <v>O</v>
      </c>
      <c r="MR4" s="156" t="str">
        <f>Instructions!$D$10</f>
        <v>B</v>
      </c>
      <c r="MS4" s="157" t="str">
        <f>Instructions!$E$10</f>
        <v>I</v>
      </c>
      <c r="MT4" s="157" t="str">
        <f>Instructions!$F$10</f>
        <v>N</v>
      </c>
      <c r="MU4" s="157" t="str">
        <f>Instructions!$G$10</f>
        <v>G</v>
      </c>
      <c r="MV4" s="158" t="str">
        <f>Instructions!$H$10</f>
        <v>O</v>
      </c>
      <c r="MW4" s="156" t="str">
        <f>Instructions!$D$10</f>
        <v>B</v>
      </c>
      <c r="MX4" s="157" t="str">
        <f>Instructions!$E$10</f>
        <v>I</v>
      </c>
      <c r="MY4" s="157" t="str">
        <f>Instructions!$F$10</f>
        <v>N</v>
      </c>
      <c r="MZ4" s="157" t="str">
        <f>Instructions!$G$10</f>
        <v>G</v>
      </c>
      <c r="NA4" s="158" t="str">
        <f>Instructions!$H$10</f>
        <v>O</v>
      </c>
      <c r="NB4" s="156" t="str">
        <f>Instructions!$D$10</f>
        <v>B</v>
      </c>
      <c r="NC4" s="157" t="str">
        <f>Instructions!$E$10</f>
        <v>I</v>
      </c>
      <c r="ND4" s="157" t="str">
        <f>Instructions!$F$10</f>
        <v>N</v>
      </c>
      <c r="NE4" s="157" t="str">
        <f>Instructions!$G$10</f>
        <v>G</v>
      </c>
      <c r="NF4" s="158" t="str">
        <f>Instructions!$H$10</f>
        <v>O</v>
      </c>
      <c r="NG4" s="156" t="str">
        <f>Instructions!$D$10</f>
        <v>B</v>
      </c>
      <c r="NH4" s="157" t="str">
        <f>Instructions!$E$10</f>
        <v>I</v>
      </c>
      <c r="NI4" s="157" t="str">
        <f>Instructions!$F$10</f>
        <v>N</v>
      </c>
      <c r="NJ4" s="157" t="str">
        <f>Instructions!$G$10</f>
        <v>G</v>
      </c>
      <c r="NK4" s="158" t="str">
        <f>Instructions!$H$10</f>
        <v>O</v>
      </c>
      <c r="NL4" s="156" t="str">
        <f>Instructions!$D$10</f>
        <v>B</v>
      </c>
      <c r="NM4" s="157" t="str">
        <f>Instructions!$E$10</f>
        <v>I</v>
      </c>
      <c r="NN4" s="157" t="str">
        <f>Instructions!$F$10</f>
        <v>N</v>
      </c>
      <c r="NO4" s="157" t="str">
        <f>Instructions!$G$10</f>
        <v>G</v>
      </c>
      <c r="NP4" s="158" t="str">
        <f>Instructions!$H$10</f>
        <v>O</v>
      </c>
      <c r="NQ4" s="156" t="str">
        <f>Instructions!$D$10</f>
        <v>B</v>
      </c>
      <c r="NR4" s="157" t="str">
        <f>Instructions!$E$10</f>
        <v>I</v>
      </c>
      <c r="NS4" s="157" t="str">
        <f>Instructions!$F$10</f>
        <v>N</v>
      </c>
      <c r="NT4" s="157" t="str">
        <f>Instructions!$G$10</f>
        <v>G</v>
      </c>
      <c r="NU4" s="158" t="str">
        <f>Instructions!$H$10</f>
        <v>O</v>
      </c>
      <c r="NV4" s="156" t="str">
        <f>Instructions!$D$10</f>
        <v>B</v>
      </c>
      <c r="NW4" s="157" t="str">
        <f>Instructions!$E$10</f>
        <v>I</v>
      </c>
      <c r="NX4" s="157" t="str">
        <f>Instructions!$F$10</f>
        <v>N</v>
      </c>
      <c r="NY4" s="157" t="str">
        <f>Instructions!$G$10</f>
        <v>G</v>
      </c>
      <c r="NZ4" s="158" t="str">
        <f>Instructions!$H$10</f>
        <v>O</v>
      </c>
      <c r="OA4" s="156" t="str">
        <f>Instructions!$D$10</f>
        <v>B</v>
      </c>
      <c r="OB4" s="157" t="str">
        <f>Instructions!$E$10</f>
        <v>I</v>
      </c>
      <c r="OC4" s="157" t="str">
        <f>Instructions!$F$10</f>
        <v>N</v>
      </c>
      <c r="OD4" s="157" t="str">
        <f>Instructions!$G$10</f>
        <v>G</v>
      </c>
      <c r="OE4" s="158" t="str">
        <f>Instructions!$H$10</f>
        <v>O</v>
      </c>
      <c r="OF4" s="156" t="str">
        <f>Instructions!$D$10</f>
        <v>B</v>
      </c>
      <c r="OG4" s="157" t="str">
        <f>Instructions!$E$10</f>
        <v>I</v>
      </c>
      <c r="OH4" s="157" t="str">
        <f>Instructions!$F$10</f>
        <v>N</v>
      </c>
      <c r="OI4" s="157" t="str">
        <f>Instructions!$G$10</f>
        <v>G</v>
      </c>
      <c r="OJ4" s="158" t="str">
        <f>Instructions!$H$10</f>
        <v>O</v>
      </c>
      <c r="OK4" s="156" t="str">
        <f>Instructions!$D$10</f>
        <v>B</v>
      </c>
      <c r="OL4" s="157" t="str">
        <f>Instructions!$E$10</f>
        <v>I</v>
      </c>
      <c r="OM4" s="157" t="str">
        <f>Instructions!$F$10</f>
        <v>N</v>
      </c>
      <c r="ON4" s="157" t="str">
        <f>Instructions!$G$10</f>
        <v>G</v>
      </c>
      <c r="OO4" s="158" t="str">
        <f>Instructions!$H$10</f>
        <v>O</v>
      </c>
      <c r="OP4" s="156" t="str">
        <f>Instructions!$D$10</f>
        <v>B</v>
      </c>
      <c r="OQ4" s="157" t="str">
        <f>Instructions!$E$10</f>
        <v>I</v>
      </c>
      <c r="OR4" s="157" t="str">
        <f>Instructions!$F$10</f>
        <v>N</v>
      </c>
      <c r="OS4" s="157" t="str">
        <f>Instructions!$G$10</f>
        <v>G</v>
      </c>
      <c r="OT4" s="158" t="str">
        <f>Instructions!$H$10</f>
        <v>O</v>
      </c>
      <c r="OU4" s="156" t="str">
        <f>Instructions!$D$10</f>
        <v>B</v>
      </c>
      <c r="OV4" s="157" t="str">
        <f>Instructions!$E$10</f>
        <v>I</v>
      </c>
      <c r="OW4" s="157" t="str">
        <f>Instructions!$F$10</f>
        <v>N</v>
      </c>
      <c r="OX4" s="157" t="str">
        <f>Instructions!$G$10</f>
        <v>G</v>
      </c>
      <c r="OY4" s="158" t="str">
        <f>Instructions!$H$10</f>
        <v>O</v>
      </c>
      <c r="OZ4" s="156" t="str">
        <f>Instructions!$D$10</f>
        <v>B</v>
      </c>
      <c r="PA4" s="157" t="str">
        <f>Instructions!$E$10</f>
        <v>I</v>
      </c>
      <c r="PB4" s="157" t="str">
        <f>Instructions!$F$10</f>
        <v>N</v>
      </c>
      <c r="PC4" s="157" t="str">
        <f>Instructions!$G$10</f>
        <v>G</v>
      </c>
      <c r="PD4" s="158" t="str">
        <f>Instructions!$H$10</f>
        <v>O</v>
      </c>
      <c r="PE4" s="156" t="str">
        <f>Instructions!$D$10</f>
        <v>B</v>
      </c>
      <c r="PF4" s="157" t="str">
        <f>Instructions!$E$10</f>
        <v>I</v>
      </c>
      <c r="PG4" s="157" t="str">
        <f>Instructions!$F$10</f>
        <v>N</v>
      </c>
      <c r="PH4" s="157" t="str">
        <f>Instructions!$G$10</f>
        <v>G</v>
      </c>
      <c r="PI4" s="158" t="str">
        <f>Instructions!$H$10</f>
        <v>O</v>
      </c>
      <c r="PJ4" s="156" t="str">
        <f>Instructions!$D$10</f>
        <v>B</v>
      </c>
      <c r="PK4" s="157" t="str">
        <f>Instructions!$E$10</f>
        <v>I</v>
      </c>
      <c r="PL4" s="157" t="str">
        <f>Instructions!$F$10</f>
        <v>N</v>
      </c>
      <c r="PM4" s="157" t="str">
        <f>Instructions!$G$10</f>
        <v>G</v>
      </c>
      <c r="PN4" s="158" t="str">
        <f>Instructions!$H$10</f>
        <v>O</v>
      </c>
      <c r="PO4" s="156" t="str">
        <f>Instructions!$D$10</f>
        <v>B</v>
      </c>
      <c r="PP4" s="157" t="str">
        <f>Instructions!$E$10</f>
        <v>I</v>
      </c>
      <c r="PQ4" s="157" t="str">
        <f>Instructions!$F$10</f>
        <v>N</v>
      </c>
      <c r="PR4" s="157" t="str">
        <f>Instructions!$G$10</f>
        <v>G</v>
      </c>
      <c r="PS4" s="158" t="str">
        <f>Instructions!$H$10</f>
        <v>O</v>
      </c>
      <c r="PT4" s="156" t="str">
        <f>Instructions!$D$10</f>
        <v>B</v>
      </c>
      <c r="PU4" s="157" t="str">
        <f>Instructions!$E$10</f>
        <v>I</v>
      </c>
      <c r="PV4" s="157" t="str">
        <f>Instructions!$F$10</f>
        <v>N</v>
      </c>
      <c r="PW4" s="157" t="str">
        <f>Instructions!$G$10</f>
        <v>G</v>
      </c>
      <c r="PX4" s="158" t="str">
        <f>Instructions!$H$10</f>
        <v>O</v>
      </c>
      <c r="PY4" s="156" t="str">
        <f>Instructions!$D$10</f>
        <v>B</v>
      </c>
      <c r="PZ4" s="157" t="str">
        <f>Instructions!$E$10</f>
        <v>I</v>
      </c>
      <c r="QA4" s="157" t="str">
        <f>Instructions!$F$10</f>
        <v>N</v>
      </c>
      <c r="QB4" s="157" t="str">
        <f>Instructions!$G$10</f>
        <v>G</v>
      </c>
      <c r="QC4" s="158" t="str">
        <f>Instructions!$H$10</f>
        <v>O</v>
      </c>
      <c r="QD4" s="156" t="str">
        <f>Instructions!$D$10</f>
        <v>B</v>
      </c>
      <c r="QE4" s="157" t="str">
        <f>Instructions!$E$10</f>
        <v>I</v>
      </c>
      <c r="QF4" s="157" t="str">
        <f>Instructions!$F$10</f>
        <v>N</v>
      </c>
      <c r="QG4" s="157" t="str">
        <f>Instructions!$G$10</f>
        <v>G</v>
      </c>
      <c r="QH4" s="158" t="str">
        <f>Instructions!$H$10</f>
        <v>O</v>
      </c>
      <c r="QI4" s="156" t="str">
        <f>Instructions!$D$10</f>
        <v>B</v>
      </c>
      <c r="QJ4" s="157" t="str">
        <f>Instructions!$E$10</f>
        <v>I</v>
      </c>
      <c r="QK4" s="157" t="str">
        <f>Instructions!$F$10</f>
        <v>N</v>
      </c>
      <c r="QL4" s="157" t="str">
        <f>Instructions!$G$10</f>
        <v>G</v>
      </c>
      <c r="QM4" s="158" t="str">
        <f>Instructions!$H$10</f>
        <v>O</v>
      </c>
      <c r="QN4" s="156" t="str">
        <f>Instructions!$D$10</f>
        <v>B</v>
      </c>
      <c r="QO4" s="157" t="str">
        <f>Instructions!$E$10</f>
        <v>I</v>
      </c>
      <c r="QP4" s="157" t="str">
        <f>Instructions!$F$10</f>
        <v>N</v>
      </c>
      <c r="QQ4" s="157" t="str">
        <f>Instructions!$G$10</f>
        <v>G</v>
      </c>
      <c r="QR4" s="158" t="str">
        <f>Instructions!$H$10</f>
        <v>O</v>
      </c>
      <c r="QS4" s="156" t="str">
        <f>Instructions!$D$10</f>
        <v>B</v>
      </c>
      <c r="QT4" s="157" t="str">
        <f>Instructions!$E$10</f>
        <v>I</v>
      </c>
      <c r="QU4" s="157" t="str">
        <f>Instructions!$F$10</f>
        <v>N</v>
      </c>
      <c r="QV4" s="157" t="str">
        <f>Instructions!$G$10</f>
        <v>G</v>
      </c>
      <c r="QW4" s="158" t="str">
        <f>Instructions!$H$10</f>
        <v>O</v>
      </c>
      <c r="QX4" s="156" t="str">
        <f>Instructions!$D$10</f>
        <v>B</v>
      </c>
      <c r="QY4" s="157" t="str">
        <f>Instructions!$E$10</f>
        <v>I</v>
      </c>
      <c r="QZ4" s="157" t="str">
        <f>Instructions!$F$10</f>
        <v>N</v>
      </c>
      <c r="RA4" s="157" t="str">
        <f>Instructions!$G$10</f>
        <v>G</v>
      </c>
      <c r="RB4" s="158" t="str">
        <f>Instructions!$H$10</f>
        <v>O</v>
      </c>
      <c r="RC4" s="156" t="str">
        <f>Instructions!$D$10</f>
        <v>B</v>
      </c>
      <c r="RD4" s="157" t="str">
        <f>Instructions!$E$10</f>
        <v>I</v>
      </c>
      <c r="RE4" s="157" t="str">
        <f>Instructions!$F$10</f>
        <v>N</v>
      </c>
      <c r="RF4" s="157" t="str">
        <f>Instructions!$G$10</f>
        <v>G</v>
      </c>
      <c r="RG4" s="158" t="str">
        <f>Instructions!$H$10</f>
        <v>O</v>
      </c>
      <c r="RH4" s="156" t="str">
        <f>Instructions!$D$10</f>
        <v>B</v>
      </c>
      <c r="RI4" s="157" t="str">
        <f>Instructions!$E$10</f>
        <v>I</v>
      </c>
      <c r="RJ4" s="157" t="str">
        <f>Instructions!$F$10</f>
        <v>N</v>
      </c>
      <c r="RK4" s="157" t="str">
        <f>Instructions!$G$10</f>
        <v>G</v>
      </c>
      <c r="RL4" s="158" t="str">
        <f>Instructions!$H$10</f>
        <v>O</v>
      </c>
      <c r="RM4" s="156" t="str">
        <f>Instructions!$D$10</f>
        <v>B</v>
      </c>
      <c r="RN4" s="157" t="str">
        <f>Instructions!$E$10</f>
        <v>I</v>
      </c>
      <c r="RO4" s="157" t="str">
        <f>Instructions!$F$10</f>
        <v>N</v>
      </c>
      <c r="RP4" s="157" t="str">
        <f>Instructions!$G$10</f>
        <v>G</v>
      </c>
      <c r="RQ4" s="158" t="str">
        <f>Instructions!$H$10</f>
        <v>O</v>
      </c>
      <c r="RR4" s="156" t="str">
        <f>Instructions!$D$10</f>
        <v>B</v>
      </c>
      <c r="RS4" s="157" t="str">
        <f>Instructions!$E$10</f>
        <v>I</v>
      </c>
      <c r="RT4" s="157" t="str">
        <f>Instructions!$F$10</f>
        <v>N</v>
      </c>
      <c r="RU4" s="157" t="str">
        <f>Instructions!$G$10</f>
        <v>G</v>
      </c>
      <c r="RV4" s="158" t="str">
        <f>Instructions!$H$10</f>
        <v>O</v>
      </c>
      <c r="RW4" s="156" t="str">
        <f>Instructions!$D$10</f>
        <v>B</v>
      </c>
      <c r="RX4" s="157" t="str">
        <f>Instructions!$E$10</f>
        <v>I</v>
      </c>
      <c r="RY4" s="157" t="str">
        <f>Instructions!$F$10</f>
        <v>N</v>
      </c>
      <c r="RZ4" s="157" t="str">
        <f>Instructions!$G$10</f>
        <v>G</v>
      </c>
      <c r="SA4" s="158" t="str">
        <f>Instructions!$H$10</f>
        <v>O</v>
      </c>
      <c r="SB4" s="156" t="str">
        <f>Instructions!$D$10</f>
        <v>B</v>
      </c>
      <c r="SC4" s="157" t="str">
        <f>Instructions!$E$10</f>
        <v>I</v>
      </c>
      <c r="SD4" s="157" t="str">
        <f>Instructions!$F$10</f>
        <v>N</v>
      </c>
      <c r="SE4" s="157" t="str">
        <f>Instructions!$G$10</f>
        <v>G</v>
      </c>
      <c r="SF4" s="158" t="str">
        <f>Instructions!$H$10</f>
        <v>O</v>
      </c>
    </row>
    <row r="5" spans="1:501" s="59" customFormat="1" ht="99.95" customHeight="1">
      <c r="A5" s="56">
        <f ca="1">'BingoCardGenerator.com'!$L$2</f>
        <v>10</v>
      </c>
      <c r="B5" s="57">
        <f ca="1">'BingoCardGenerator.com'!$M$2</f>
        <v>23</v>
      </c>
      <c r="C5" s="57">
        <f ca="1">'BingoCardGenerator.com'!$N$2</f>
        <v>44</v>
      </c>
      <c r="D5" s="57">
        <f ca="1">'BingoCardGenerator.com'!$O$2</f>
        <v>46</v>
      </c>
      <c r="E5" s="58">
        <f ca="1">'BingoCardGenerator.com'!$P$2</f>
        <v>65</v>
      </c>
      <c r="F5" s="56">
        <f ca="1">'BingoCardGenerator.com'!$R$2</f>
        <v>12</v>
      </c>
      <c r="G5" s="57">
        <f ca="1">'BingoCardGenerator.com'!$S$2</f>
        <v>26</v>
      </c>
      <c r="H5" s="57">
        <f ca="1">'BingoCardGenerator.com'!$T$2</f>
        <v>38</v>
      </c>
      <c r="I5" s="57">
        <f ca="1">'BingoCardGenerator.com'!$U$2</f>
        <v>53</v>
      </c>
      <c r="J5" s="58">
        <f ca="1">'BingoCardGenerator.com'!$V$2</f>
        <v>70</v>
      </c>
      <c r="K5" s="56">
        <f ca="1">'BingoCardGenerator.com'!$W$2</f>
        <v>13</v>
      </c>
      <c r="L5" s="57">
        <f ca="1">'BingoCardGenerator.com'!$X$2</f>
        <v>22</v>
      </c>
      <c r="M5" s="57">
        <f ca="1">'BingoCardGenerator.com'!$Y$2</f>
        <v>31</v>
      </c>
      <c r="N5" s="57">
        <f ca="1">'BingoCardGenerator.com'!$Z$2</f>
        <v>58</v>
      </c>
      <c r="O5" s="58">
        <f ca="1">'BingoCardGenerator.com'!$AA$2</f>
        <v>72</v>
      </c>
      <c r="P5" s="56">
        <f ca="1">'BingoCardGenerator.com'!$AC$2</f>
        <v>6</v>
      </c>
      <c r="Q5" s="57">
        <f ca="1">'BingoCardGenerator.com'!$AD$2</f>
        <v>19</v>
      </c>
      <c r="R5" s="57">
        <f ca="1">'BingoCardGenerator.com'!$AE$2</f>
        <v>44</v>
      </c>
      <c r="S5" s="57">
        <f ca="1">'BingoCardGenerator.com'!$AF$2</f>
        <v>58</v>
      </c>
      <c r="T5" s="58">
        <f ca="1">'BingoCardGenerator.com'!$AG$2</f>
        <v>61</v>
      </c>
      <c r="U5" s="56">
        <f ca="1">'BingoCardGenerator.com'!$AH$2</f>
        <v>4</v>
      </c>
      <c r="V5" s="57">
        <f ca="1">'BingoCardGenerator.com'!$AI$2</f>
        <v>16</v>
      </c>
      <c r="W5" s="57">
        <f ca="1">'BingoCardGenerator.com'!$AJ$2</f>
        <v>45</v>
      </c>
      <c r="X5" s="57">
        <f ca="1">'BingoCardGenerator.com'!$AK$2</f>
        <v>51</v>
      </c>
      <c r="Y5" s="58">
        <f ca="1">'BingoCardGenerator.com'!$AL$2</f>
        <v>68</v>
      </c>
      <c r="Z5" s="56">
        <f ca="1">'BingoCardGenerator.com'!$AN$2</f>
        <v>13</v>
      </c>
      <c r="AA5" s="57">
        <f ca="1">'BingoCardGenerator.com'!$AO$2</f>
        <v>19</v>
      </c>
      <c r="AB5" s="57">
        <f ca="1">'BingoCardGenerator.com'!$AP$2</f>
        <v>31</v>
      </c>
      <c r="AC5" s="57">
        <f ca="1">'BingoCardGenerator.com'!$AQ$2</f>
        <v>55</v>
      </c>
      <c r="AD5" s="58">
        <f ca="1">'BingoCardGenerator.com'!$AR$2</f>
        <v>69</v>
      </c>
      <c r="AE5" s="56">
        <f ca="1">'BingoCardGenerator.com'!$AS$2</f>
        <v>10</v>
      </c>
      <c r="AF5" s="57">
        <f ca="1">'BingoCardGenerator.com'!$AT$2</f>
        <v>26</v>
      </c>
      <c r="AG5" s="57">
        <f ca="1">'BingoCardGenerator.com'!$AU$2</f>
        <v>40</v>
      </c>
      <c r="AH5" s="57">
        <f ca="1">'BingoCardGenerator.com'!$AV$2</f>
        <v>48</v>
      </c>
      <c r="AI5" s="58">
        <f ca="1">'BingoCardGenerator.com'!$AW$2</f>
        <v>71</v>
      </c>
      <c r="AJ5" s="56">
        <f ca="1">'BingoCardGenerator.com'!$AY$2</f>
        <v>1</v>
      </c>
      <c r="AK5" s="57">
        <f ca="1">'BingoCardGenerator.com'!$AZ$2</f>
        <v>26</v>
      </c>
      <c r="AL5" s="57">
        <f ca="1">'BingoCardGenerator.com'!$BA$2</f>
        <v>39</v>
      </c>
      <c r="AM5" s="57">
        <f ca="1">'BingoCardGenerator.com'!$BB$2</f>
        <v>53</v>
      </c>
      <c r="AN5" s="58">
        <f ca="1">'BingoCardGenerator.com'!$BC$2</f>
        <v>71</v>
      </c>
      <c r="AO5" s="56">
        <f ca="1">'BingoCardGenerator.com'!$BD$2</f>
        <v>1</v>
      </c>
      <c r="AP5" s="57">
        <f ca="1">'BingoCardGenerator.com'!$BE$2</f>
        <v>20</v>
      </c>
      <c r="AQ5" s="57">
        <f ca="1">'BingoCardGenerator.com'!$BF$2</f>
        <v>35</v>
      </c>
      <c r="AR5" s="57">
        <f ca="1">'BingoCardGenerator.com'!$BG$2</f>
        <v>56</v>
      </c>
      <c r="AS5" s="58">
        <f ca="1">'BingoCardGenerator.com'!$BH$2</f>
        <v>67</v>
      </c>
      <c r="AT5" s="56">
        <f ca="1">'BingoCardGenerator.com'!$BJ$2</f>
        <v>11</v>
      </c>
      <c r="AU5" s="57">
        <f ca="1">'BingoCardGenerator.com'!$BK$2</f>
        <v>22</v>
      </c>
      <c r="AV5" s="57">
        <f ca="1">'BingoCardGenerator.com'!$BL$2</f>
        <v>33</v>
      </c>
      <c r="AW5" s="57">
        <f ca="1">'BingoCardGenerator.com'!$BM$2</f>
        <v>52</v>
      </c>
      <c r="AX5" s="58">
        <f ca="1">'BingoCardGenerator.com'!$BN$2</f>
        <v>63</v>
      </c>
      <c r="AY5" s="56">
        <f ca="1">'BingoCardGenerator.com'!$BO$2</f>
        <v>2</v>
      </c>
      <c r="AZ5" s="57">
        <f ca="1">'BingoCardGenerator.com'!$BP$2</f>
        <v>18</v>
      </c>
      <c r="BA5" s="57">
        <f ca="1">'BingoCardGenerator.com'!$BQ$2</f>
        <v>34</v>
      </c>
      <c r="BB5" s="57">
        <f ca="1">'BingoCardGenerator.com'!$BR$2</f>
        <v>50</v>
      </c>
      <c r="BC5" s="58">
        <f ca="1">'BingoCardGenerator.com'!$BS$2</f>
        <v>65</v>
      </c>
      <c r="BD5" s="56">
        <f ca="1">'BingoCardGenerator.com'!$BU$2</f>
        <v>11</v>
      </c>
      <c r="BE5" s="57">
        <f ca="1">'BingoCardGenerator.com'!$BV$2</f>
        <v>18</v>
      </c>
      <c r="BF5" s="57">
        <f ca="1">'BingoCardGenerator.com'!$BW$2</f>
        <v>43</v>
      </c>
      <c r="BG5" s="57">
        <f ca="1">'BingoCardGenerator.com'!$BX$2</f>
        <v>50</v>
      </c>
      <c r="BH5" s="58">
        <f ca="1">'BingoCardGenerator.com'!$BY$2</f>
        <v>72</v>
      </c>
      <c r="BI5" s="56">
        <f ca="1">'BingoCardGenerator.com'!$BZ$2</f>
        <v>10</v>
      </c>
      <c r="BJ5" s="57">
        <f ca="1">'BingoCardGenerator.com'!$CA$2</f>
        <v>27</v>
      </c>
      <c r="BK5" s="57">
        <f ca="1">'BingoCardGenerator.com'!$CB$2</f>
        <v>41</v>
      </c>
      <c r="BL5" s="57">
        <f ca="1">'BingoCardGenerator.com'!$CC$2</f>
        <v>46</v>
      </c>
      <c r="BM5" s="58">
        <f ca="1">'BingoCardGenerator.com'!$CD$2</f>
        <v>72</v>
      </c>
      <c r="BN5" s="56">
        <f ca="1">'BingoCardGenerator.com'!$CF$2</f>
        <v>6</v>
      </c>
      <c r="BO5" s="57">
        <f ca="1">'BingoCardGenerator.com'!$CG$2</f>
        <v>29</v>
      </c>
      <c r="BP5" s="57">
        <f ca="1">'BingoCardGenerator.com'!$CH$2</f>
        <v>38</v>
      </c>
      <c r="BQ5" s="57">
        <f ca="1">'BingoCardGenerator.com'!$CI$2</f>
        <v>55</v>
      </c>
      <c r="BR5" s="58">
        <f ca="1">'BingoCardGenerator.com'!$CJ$2</f>
        <v>73</v>
      </c>
      <c r="BS5" s="56">
        <f ca="1">'BingoCardGenerator.com'!$CK$2</f>
        <v>5</v>
      </c>
      <c r="BT5" s="57">
        <f ca="1">'BingoCardGenerator.com'!$CL$2</f>
        <v>23</v>
      </c>
      <c r="BU5" s="57">
        <f ca="1">'BingoCardGenerator.com'!$CM$2</f>
        <v>34</v>
      </c>
      <c r="BV5" s="57">
        <f ca="1">'BingoCardGenerator.com'!$CN$2</f>
        <v>57</v>
      </c>
      <c r="BW5" s="58">
        <f ca="1">'BingoCardGenerator.com'!$CO$2</f>
        <v>72</v>
      </c>
      <c r="BX5" s="56">
        <f ca="1">'BingoCardGenerator.com'!$CQ$2</f>
        <v>11</v>
      </c>
      <c r="BY5" s="57">
        <f ca="1">'BingoCardGenerator.com'!$CR$2</f>
        <v>25</v>
      </c>
      <c r="BZ5" s="57">
        <f ca="1">'BingoCardGenerator.com'!$CS$2</f>
        <v>39</v>
      </c>
      <c r="CA5" s="57">
        <f ca="1">'BingoCardGenerator.com'!$CT$2</f>
        <v>52</v>
      </c>
      <c r="CB5" s="58">
        <f ca="1">'BingoCardGenerator.com'!$CU$2</f>
        <v>61</v>
      </c>
      <c r="CC5" s="56">
        <f ca="1">'BingoCardGenerator.com'!$CV$2</f>
        <v>15</v>
      </c>
      <c r="CD5" s="57">
        <f ca="1">'BingoCardGenerator.com'!$CW$2</f>
        <v>16</v>
      </c>
      <c r="CE5" s="57">
        <f ca="1">'BingoCardGenerator.com'!$CX$2</f>
        <v>43</v>
      </c>
      <c r="CF5" s="57">
        <f ca="1">'BingoCardGenerator.com'!$CY$2</f>
        <v>52</v>
      </c>
      <c r="CG5" s="58">
        <f ca="1">'BingoCardGenerator.com'!$CZ$2</f>
        <v>75</v>
      </c>
      <c r="CH5" s="56">
        <f ca="1">'BingoCardGenerator.com'!$DB$2</f>
        <v>13</v>
      </c>
      <c r="CI5" s="57">
        <f ca="1">'BingoCardGenerator.com'!$DC$2</f>
        <v>30</v>
      </c>
      <c r="CJ5" s="57">
        <f ca="1">'BingoCardGenerator.com'!$DD$2</f>
        <v>38</v>
      </c>
      <c r="CK5" s="57">
        <f ca="1">'BingoCardGenerator.com'!$DE$2</f>
        <v>54</v>
      </c>
      <c r="CL5" s="58">
        <f ca="1">'BingoCardGenerator.com'!$DF$2</f>
        <v>64</v>
      </c>
      <c r="CM5" s="56">
        <f ca="1">'BingoCardGenerator.com'!$DG$2</f>
        <v>1</v>
      </c>
      <c r="CN5" s="57">
        <f ca="1">'BingoCardGenerator.com'!$DH$2</f>
        <v>16</v>
      </c>
      <c r="CO5" s="57">
        <f ca="1">'BingoCardGenerator.com'!$DI$2</f>
        <v>38</v>
      </c>
      <c r="CP5" s="57">
        <f ca="1">'BingoCardGenerator.com'!$DJ$2</f>
        <v>48</v>
      </c>
      <c r="CQ5" s="58">
        <f ca="1">'BingoCardGenerator.com'!$DK$2</f>
        <v>72</v>
      </c>
      <c r="CR5" s="56">
        <f ca="1">'BingoCardGenerator.com'!$DM$2</f>
        <v>11</v>
      </c>
      <c r="CS5" s="57">
        <f ca="1">'BingoCardGenerator.com'!$DN$2</f>
        <v>21</v>
      </c>
      <c r="CT5" s="57">
        <f ca="1">'BingoCardGenerator.com'!$DO$2</f>
        <v>40</v>
      </c>
      <c r="CU5" s="57">
        <f ca="1">'BingoCardGenerator.com'!$DP$2</f>
        <v>52</v>
      </c>
      <c r="CV5" s="58">
        <f ca="1">'BingoCardGenerator.com'!$DQ$2</f>
        <v>70</v>
      </c>
      <c r="CW5" s="56">
        <f ca="1">'BingoCardGenerator.com'!$DR$2</f>
        <v>13</v>
      </c>
      <c r="CX5" s="57">
        <f ca="1">'BingoCardGenerator.com'!$DS$2</f>
        <v>20</v>
      </c>
      <c r="CY5" s="57">
        <f ca="1">'BingoCardGenerator.com'!$DT$2</f>
        <v>35</v>
      </c>
      <c r="CZ5" s="57">
        <f ca="1">'BingoCardGenerator.com'!$DU$2</f>
        <v>46</v>
      </c>
      <c r="DA5" s="58">
        <f ca="1">'BingoCardGenerator.com'!$DV$2</f>
        <v>64</v>
      </c>
      <c r="DB5" s="56">
        <f ca="1">'BingoCardGenerator.com'!$DX$2</f>
        <v>4</v>
      </c>
      <c r="DC5" s="57">
        <f ca="1">'BingoCardGenerator.com'!$DY$2</f>
        <v>20</v>
      </c>
      <c r="DD5" s="57">
        <f ca="1">'BingoCardGenerator.com'!$DZ$2</f>
        <v>40</v>
      </c>
      <c r="DE5" s="57">
        <f ca="1">'BingoCardGenerator.com'!$EA$2</f>
        <v>58</v>
      </c>
      <c r="DF5" s="58">
        <f ca="1">'BingoCardGenerator.com'!$EB$2</f>
        <v>68</v>
      </c>
      <c r="DG5" s="56">
        <f ca="1">'BingoCardGenerator.com'!$EC$2</f>
        <v>8</v>
      </c>
      <c r="DH5" s="57">
        <f ca="1">'BingoCardGenerator.com'!$ED$2</f>
        <v>23</v>
      </c>
      <c r="DI5" s="57">
        <f ca="1">'BingoCardGenerator.com'!$EE$2</f>
        <v>38</v>
      </c>
      <c r="DJ5" s="57">
        <f ca="1">'BingoCardGenerator.com'!$EF$2</f>
        <v>56</v>
      </c>
      <c r="DK5" s="58">
        <f ca="1">'BingoCardGenerator.com'!$EG$2</f>
        <v>63</v>
      </c>
      <c r="DL5" s="56">
        <f ca="1">'BingoCardGenerator.com'!$EI$2</f>
        <v>14</v>
      </c>
      <c r="DM5" s="57">
        <f ca="1">'BingoCardGenerator.com'!$EJ$2</f>
        <v>30</v>
      </c>
      <c r="DN5" s="57">
        <f ca="1">'BingoCardGenerator.com'!$EK$2</f>
        <v>39</v>
      </c>
      <c r="DO5" s="57">
        <f ca="1">'BingoCardGenerator.com'!$EL$2</f>
        <v>55</v>
      </c>
      <c r="DP5" s="58">
        <f ca="1">'BingoCardGenerator.com'!$EM$2</f>
        <v>71</v>
      </c>
      <c r="DQ5" s="56">
        <f ca="1">'BingoCardGenerator.com'!$EN$2</f>
        <v>15</v>
      </c>
      <c r="DR5" s="57">
        <f ca="1">'BingoCardGenerator.com'!$EO$2</f>
        <v>22</v>
      </c>
      <c r="DS5" s="57">
        <f ca="1">'BingoCardGenerator.com'!$EP$2</f>
        <v>35</v>
      </c>
      <c r="DT5" s="57">
        <f ca="1">'BingoCardGenerator.com'!$EQ$2</f>
        <v>46</v>
      </c>
      <c r="DU5" s="58">
        <f ca="1">'BingoCardGenerator.com'!$ER$2</f>
        <v>71</v>
      </c>
      <c r="DV5" s="56">
        <f ca="1">'BingoCardGenerator.com'!$ET$2</f>
        <v>8</v>
      </c>
      <c r="DW5" s="57">
        <f ca="1">'BingoCardGenerator.com'!$EU$2</f>
        <v>18</v>
      </c>
      <c r="DX5" s="57">
        <f ca="1">'BingoCardGenerator.com'!$EV$2</f>
        <v>36</v>
      </c>
      <c r="DY5" s="57">
        <f ca="1">'BingoCardGenerator.com'!$EW$2</f>
        <v>49</v>
      </c>
      <c r="DZ5" s="58">
        <f ca="1">'BingoCardGenerator.com'!$EX$2</f>
        <v>70</v>
      </c>
      <c r="EA5" s="56">
        <f ca="1">'BingoCardGenerator.com'!$EY$2</f>
        <v>6</v>
      </c>
      <c r="EB5" s="57">
        <f ca="1">'BingoCardGenerator.com'!$EZ$2</f>
        <v>24</v>
      </c>
      <c r="EC5" s="57">
        <f ca="1">'BingoCardGenerator.com'!$FA$2</f>
        <v>42</v>
      </c>
      <c r="ED5" s="57">
        <f ca="1">'BingoCardGenerator.com'!$FB$2</f>
        <v>60</v>
      </c>
      <c r="EE5" s="58">
        <f ca="1">'BingoCardGenerator.com'!$FC$2</f>
        <v>68</v>
      </c>
      <c r="EF5" s="56">
        <f ca="1">'BingoCardGenerator.com'!$FE$2</f>
        <v>8</v>
      </c>
      <c r="EG5" s="57">
        <f ca="1">'BingoCardGenerator.com'!$FF$2</f>
        <v>25</v>
      </c>
      <c r="EH5" s="57">
        <f ca="1">'BingoCardGenerator.com'!$FG$2</f>
        <v>40</v>
      </c>
      <c r="EI5" s="57">
        <f ca="1">'BingoCardGenerator.com'!$FH$2</f>
        <v>59</v>
      </c>
      <c r="EJ5" s="58">
        <f ca="1">'BingoCardGenerator.com'!$FI$2</f>
        <v>68</v>
      </c>
      <c r="EK5" s="56">
        <f ca="1">'BingoCardGenerator.com'!$FJ$2</f>
        <v>8</v>
      </c>
      <c r="EL5" s="57">
        <f ca="1">'BingoCardGenerator.com'!$FK$2</f>
        <v>23</v>
      </c>
      <c r="EM5" s="57">
        <f ca="1">'BingoCardGenerator.com'!$FL$2</f>
        <v>38</v>
      </c>
      <c r="EN5" s="57">
        <f ca="1">'BingoCardGenerator.com'!$FM$2</f>
        <v>59</v>
      </c>
      <c r="EO5" s="58">
        <f ca="1">'BingoCardGenerator.com'!$FN$2</f>
        <v>73</v>
      </c>
      <c r="EP5" s="56">
        <f ca="1">'BingoCardGenerator.com'!$FP$2</f>
        <v>4</v>
      </c>
      <c r="EQ5" s="57">
        <f ca="1">'BingoCardGenerator.com'!$FQ$2</f>
        <v>30</v>
      </c>
      <c r="ER5" s="57">
        <f ca="1">'BingoCardGenerator.com'!$FR$2</f>
        <v>42</v>
      </c>
      <c r="ES5" s="57">
        <f ca="1">'BingoCardGenerator.com'!$FS$2</f>
        <v>50</v>
      </c>
      <c r="ET5" s="58">
        <f ca="1">'BingoCardGenerator.com'!$FT$2</f>
        <v>68</v>
      </c>
      <c r="EU5" s="56">
        <f ca="1">'BingoCardGenerator.com'!$FU$2</f>
        <v>12</v>
      </c>
      <c r="EV5" s="57">
        <f ca="1">'BingoCardGenerator.com'!$FV$2</f>
        <v>27</v>
      </c>
      <c r="EW5" s="57">
        <f ca="1">'BingoCardGenerator.com'!$FW$2</f>
        <v>31</v>
      </c>
      <c r="EX5" s="57">
        <f ca="1">'BingoCardGenerator.com'!$FX$2</f>
        <v>47</v>
      </c>
      <c r="EY5" s="58">
        <f ca="1">'BingoCardGenerator.com'!$FY$2</f>
        <v>71</v>
      </c>
      <c r="EZ5" s="56">
        <f ca="1">'BingoCardGenerator.com'!$GA$2</f>
        <v>9</v>
      </c>
      <c r="FA5" s="57">
        <f ca="1">'BingoCardGenerator.com'!$GB$2</f>
        <v>28</v>
      </c>
      <c r="FB5" s="57">
        <f ca="1">'BingoCardGenerator.com'!$GC$2</f>
        <v>42</v>
      </c>
      <c r="FC5" s="57">
        <f ca="1">'BingoCardGenerator.com'!$GD$2</f>
        <v>59</v>
      </c>
      <c r="FD5" s="58">
        <f ca="1">'BingoCardGenerator.com'!$GE$2</f>
        <v>65</v>
      </c>
      <c r="FE5" s="56">
        <f ca="1">'BingoCardGenerator.com'!$GF$2</f>
        <v>14</v>
      </c>
      <c r="FF5" s="57">
        <f ca="1">'BingoCardGenerator.com'!$GG$2</f>
        <v>25</v>
      </c>
      <c r="FG5" s="57">
        <f ca="1">'BingoCardGenerator.com'!$GH$2</f>
        <v>33</v>
      </c>
      <c r="FH5" s="57">
        <f ca="1">'BingoCardGenerator.com'!$GI$2</f>
        <v>59</v>
      </c>
      <c r="FI5" s="58">
        <f ca="1">'BingoCardGenerator.com'!$GJ$2</f>
        <v>62</v>
      </c>
      <c r="FJ5" s="56">
        <f ca="1">'BingoCardGenerator.com'!$GL$2</f>
        <v>11</v>
      </c>
      <c r="FK5" s="57">
        <f ca="1">'BingoCardGenerator.com'!$GM$2</f>
        <v>25</v>
      </c>
      <c r="FL5" s="57">
        <f ca="1">'BingoCardGenerator.com'!$GN$2</f>
        <v>36</v>
      </c>
      <c r="FM5" s="57">
        <f ca="1">'BingoCardGenerator.com'!$GO$2</f>
        <v>57</v>
      </c>
      <c r="FN5" s="58">
        <f ca="1">'BingoCardGenerator.com'!$GP$2</f>
        <v>65</v>
      </c>
      <c r="FO5" s="56">
        <f ca="1">'BingoCardGenerator.com'!$GQ$2</f>
        <v>3</v>
      </c>
      <c r="FP5" s="57">
        <f ca="1">'BingoCardGenerator.com'!$GR$2</f>
        <v>22</v>
      </c>
      <c r="FQ5" s="57">
        <f ca="1">'BingoCardGenerator.com'!$GS$2</f>
        <v>40</v>
      </c>
      <c r="FR5" s="57">
        <f ca="1">'BingoCardGenerator.com'!$GT$2</f>
        <v>52</v>
      </c>
      <c r="FS5" s="58">
        <f ca="1">'BingoCardGenerator.com'!$GU$2</f>
        <v>62</v>
      </c>
      <c r="FT5" s="56">
        <f ca="1">'BingoCardGenerator.com'!$GW$2</f>
        <v>8</v>
      </c>
      <c r="FU5" s="57">
        <f ca="1">'BingoCardGenerator.com'!$GX$2</f>
        <v>17</v>
      </c>
      <c r="FV5" s="57">
        <f ca="1">'BingoCardGenerator.com'!$GY$2</f>
        <v>34</v>
      </c>
      <c r="FW5" s="57">
        <f ca="1">'BingoCardGenerator.com'!$GZ$2</f>
        <v>52</v>
      </c>
      <c r="FX5" s="58">
        <f ca="1">'BingoCardGenerator.com'!$HA$2</f>
        <v>61</v>
      </c>
      <c r="FY5" s="56">
        <f ca="1">'BingoCardGenerator.com'!$HB$2</f>
        <v>7</v>
      </c>
      <c r="FZ5" s="57">
        <f ca="1">'BingoCardGenerator.com'!$HC$2</f>
        <v>18</v>
      </c>
      <c r="GA5" s="57">
        <f ca="1">'BingoCardGenerator.com'!$HD$2</f>
        <v>45</v>
      </c>
      <c r="GB5" s="57">
        <f ca="1">'BingoCardGenerator.com'!$HE$2</f>
        <v>57</v>
      </c>
      <c r="GC5" s="58">
        <f ca="1">'BingoCardGenerator.com'!$HF$2</f>
        <v>68</v>
      </c>
      <c r="GD5" s="56">
        <f ca="1">'BingoCardGenerator.com'!$HH$2</f>
        <v>7</v>
      </c>
      <c r="GE5" s="57">
        <f ca="1">'BingoCardGenerator.com'!$HI$2</f>
        <v>30</v>
      </c>
      <c r="GF5" s="57">
        <f ca="1">'BingoCardGenerator.com'!$HJ$2</f>
        <v>33</v>
      </c>
      <c r="GG5" s="57">
        <f ca="1">'BingoCardGenerator.com'!$HK$2</f>
        <v>59</v>
      </c>
      <c r="GH5" s="58">
        <f ca="1">'BingoCardGenerator.com'!$HL$2</f>
        <v>61</v>
      </c>
      <c r="GI5" s="56">
        <f ca="1">'BingoCardGenerator.com'!$HM$2</f>
        <v>2</v>
      </c>
      <c r="GJ5" s="57">
        <f ca="1">'BingoCardGenerator.com'!$HN$2</f>
        <v>19</v>
      </c>
      <c r="GK5" s="57">
        <f ca="1">'BingoCardGenerator.com'!$HO$2</f>
        <v>34</v>
      </c>
      <c r="GL5" s="57">
        <f ca="1">'BingoCardGenerator.com'!$HP$2</f>
        <v>56</v>
      </c>
      <c r="GM5" s="58">
        <f ca="1">'BingoCardGenerator.com'!$HQ$2</f>
        <v>66</v>
      </c>
      <c r="GN5" s="56">
        <f ca="1">'BingoCardGenerator.com'!$HS$2</f>
        <v>2</v>
      </c>
      <c r="GO5" s="57">
        <f ca="1">'BingoCardGenerator.com'!$HT$2</f>
        <v>27</v>
      </c>
      <c r="GP5" s="57">
        <f ca="1">'BingoCardGenerator.com'!$HU$2</f>
        <v>45</v>
      </c>
      <c r="GQ5" s="57">
        <f ca="1">'BingoCardGenerator.com'!$HV$2</f>
        <v>51</v>
      </c>
      <c r="GR5" s="58">
        <f ca="1">'BingoCardGenerator.com'!$HW$2</f>
        <v>74</v>
      </c>
      <c r="GS5" s="56">
        <f ca="1">'BingoCardGenerator.com'!$HX$2</f>
        <v>3</v>
      </c>
      <c r="GT5" s="57">
        <f ca="1">'BingoCardGenerator.com'!$HY$2</f>
        <v>27</v>
      </c>
      <c r="GU5" s="57">
        <f ca="1">'BingoCardGenerator.com'!$HZ$2</f>
        <v>33</v>
      </c>
      <c r="GV5" s="57">
        <f ca="1">'BingoCardGenerator.com'!$IA$2</f>
        <v>47</v>
      </c>
      <c r="GW5" s="58">
        <f ca="1">'BingoCardGenerator.com'!$IB$2</f>
        <v>75</v>
      </c>
      <c r="GX5" s="56">
        <f ca="1">'BingoCardGenerator.com'!$ID$2</f>
        <v>7</v>
      </c>
      <c r="GY5" s="57">
        <f ca="1">'BingoCardGenerator.com'!$IE$2</f>
        <v>20</v>
      </c>
      <c r="GZ5" s="57">
        <f ca="1">'BingoCardGenerator.com'!$IF$2</f>
        <v>42</v>
      </c>
      <c r="HA5" s="57">
        <f ca="1">'BingoCardGenerator.com'!$IG$2</f>
        <v>55</v>
      </c>
      <c r="HB5" s="58">
        <f ca="1">'BingoCardGenerator.com'!$IH$2</f>
        <v>62</v>
      </c>
      <c r="HC5" s="56">
        <f ca="1">'BingoCardGenerator.com'!$II$2</f>
        <v>5</v>
      </c>
      <c r="HD5" s="57">
        <f ca="1">'BingoCardGenerator.com'!$IJ$2</f>
        <v>22</v>
      </c>
      <c r="HE5" s="57">
        <f ca="1">'BingoCardGenerator.com'!$IK$2</f>
        <v>42</v>
      </c>
      <c r="HF5" s="57">
        <f ca="1">'BingoCardGenerator.com'!$IL$2</f>
        <v>50</v>
      </c>
      <c r="HG5" s="58">
        <f ca="1">'BingoCardGenerator.com'!$IM$2</f>
        <v>72</v>
      </c>
      <c r="HH5" s="56">
        <f ca="1">'BingoCardGenerator.com'!$IO$2</f>
        <v>8</v>
      </c>
      <c r="HI5" s="57">
        <f ca="1">'BingoCardGenerator.com'!$IP$2</f>
        <v>22</v>
      </c>
      <c r="HJ5" s="57">
        <f ca="1">'BingoCardGenerator.com'!$IQ$2</f>
        <v>45</v>
      </c>
      <c r="HK5" s="57">
        <f ca="1">'BingoCardGenerator.com'!$IR$2</f>
        <v>51</v>
      </c>
      <c r="HL5" s="58">
        <f ca="1">'BingoCardGenerator.com'!$IS$2</f>
        <v>67</v>
      </c>
      <c r="HM5" s="56">
        <f ca="1">'BingoCardGenerator.com'!$IT$2</f>
        <v>14</v>
      </c>
      <c r="HN5" s="57">
        <f ca="1">'BingoCardGenerator.com'!$IU$2</f>
        <v>17</v>
      </c>
      <c r="HO5" s="57">
        <f ca="1">'BingoCardGenerator.com'!$IV$2</f>
        <v>35</v>
      </c>
      <c r="HP5" s="57">
        <f ca="1">'BingoCardGenerator.com'!$IW$2</f>
        <v>47</v>
      </c>
      <c r="HQ5" s="58">
        <f ca="1">'BingoCardGenerator.com'!$IX$2</f>
        <v>63</v>
      </c>
      <c r="HR5" s="56">
        <f ca="1">'BingoCardGenerator.com'!$IZ$2</f>
        <v>15</v>
      </c>
      <c r="HS5" s="57">
        <f ca="1">'BingoCardGenerator.com'!$JA$2</f>
        <v>22</v>
      </c>
      <c r="HT5" s="57">
        <f ca="1">'BingoCardGenerator.com'!$JB$2</f>
        <v>40</v>
      </c>
      <c r="HU5" s="57">
        <f ca="1">'BingoCardGenerator.com'!$JC$2</f>
        <v>53</v>
      </c>
      <c r="HV5" s="58">
        <f ca="1">'BingoCardGenerator.com'!$JD$2</f>
        <v>71</v>
      </c>
      <c r="HW5" s="56">
        <f ca="1">'BingoCardGenerator.com'!$JE$2</f>
        <v>10</v>
      </c>
      <c r="HX5" s="57">
        <f ca="1">'BingoCardGenerator.com'!$JF$2</f>
        <v>30</v>
      </c>
      <c r="HY5" s="57">
        <f ca="1">'BingoCardGenerator.com'!$JG$2</f>
        <v>39</v>
      </c>
      <c r="HZ5" s="57">
        <f ca="1">'BingoCardGenerator.com'!$JH$2</f>
        <v>57</v>
      </c>
      <c r="IA5" s="58">
        <f ca="1">'BingoCardGenerator.com'!$JI$2</f>
        <v>74</v>
      </c>
      <c r="IB5" s="56">
        <f ca="1">'BingoCardGenerator.com'!$JK$2</f>
        <v>8</v>
      </c>
      <c r="IC5" s="57">
        <f ca="1">'BingoCardGenerator.com'!$JL$2</f>
        <v>20</v>
      </c>
      <c r="ID5" s="57">
        <f ca="1">'BingoCardGenerator.com'!$JM$2</f>
        <v>35</v>
      </c>
      <c r="IE5" s="57">
        <f ca="1">'BingoCardGenerator.com'!$JN$2</f>
        <v>50</v>
      </c>
      <c r="IF5" s="58">
        <f ca="1">'BingoCardGenerator.com'!$JO$2</f>
        <v>75</v>
      </c>
      <c r="IG5" s="56">
        <f ca="1">'BingoCardGenerator.com'!$JP$2</f>
        <v>11</v>
      </c>
      <c r="IH5" s="57">
        <f ca="1">'BingoCardGenerator.com'!$JQ$2</f>
        <v>28</v>
      </c>
      <c r="II5" s="57">
        <f ca="1">'BingoCardGenerator.com'!$JR$2</f>
        <v>37</v>
      </c>
      <c r="IJ5" s="57">
        <f ca="1">'BingoCardGenerator.com'!$JS$2</f>
        <v>59</v>
      </c>
      <c r="IK5" s="58">
        <f ca="1">'BingoCardGenerator.com'!$JT$2</f>
        <v>71</v>
      </c>
      <c r="IL5" s="56">
        <f ca="1">'BingoCardGenerator.com'!$JV$2</f>
        <v>6</v>
      </c>
      <c r="IM5" s="57">
        <f ca="1">'BingoCardGenerator.com'!$JW$2</f>
        <v>16</v>
      </c>
      <c r="IN5" s="57">
        <f ca="1">'BingoCardGenerator.com'!$JX$2</f>
        <v>38</v>
      </c>
      <c r="IO5" s="57">
        <f ca="1">'BingoCardGenerator.com'!$JY$2</f>
        <v>49</v>
      </c>
      <c r="IP5" s="58">
        <f ca="1">'BingoCardGenerator.com'!$JZ$2</f>
        <v>73</v>
      </c>
      <c r="IQ5" s="56">
        <f ca="1">'BingoCardGenerator.com'!$KA$2</f>
        <v>2</v>
      </c>
      <c r="IR5" s="57">
        <f ca="1">'BingoCardGenerator.com'!$KB$2</f>
        <v>16</v>
      </c>
      <c r="IS5" s="57">
        <f ca="1">'BingoCardGenerator.com'!$KC$2</f>
        <v>43</v>
      </c>
      <c r="IT5" s="57">
        <f ca="1">'BingoCardGenerator.com'!$KD$2</f>
        <v>49</v>
      </c>
      <c r="IU5" s="58">
        <f ca="1">'BingoCardGenerator.com'!$KE$2</f>
        <v>74</v>
      </c>
      <c r="IV5" s="56">
        <f ca="1">'BingoCardGenerator.com'!$KG$2</f>
        <v>9</v>
      </c>
      <c r="IW5" s="57">
        <f ca="1">'BingoCardGenerator.com'!$KH$2</f>
        <v>22</v>
      </c>
      <c r="IX5" s="57">
        <f ca="1">'BingoCardGenerator.com'!$KI$2</f>
        <v>36</v>
      </c>
      <c r="IY5" s="57">
        <f ca="1">'BingoCardGenerator.com'!$KJ$2</f>
        <v>58</v>
      </c>
      <c r="IZ5" s="58">
        <f ca="1">'BingoCardGenerator.com'!$KK$2</f>
        <v>71</v>
      </c>
      <c r="JA5" s="56">
        <f ca="1">'BingoCardGenerator.com'!$KL$2</f>
        <v>2</v>
      </c>
      <c r="JB5" s="57">
        <f ca="1">'BingoCardGenerator.com'!$KM$2</f>
        <v>18</v>
      </c>
      <c r="JC5" s="57">
        <f ca="1">'BingoCardGenerator.com'!$KN$2</f>
        <v>35</v>
      </c>
      <c r="JD5" s="57">
        <f ca="1">'BingoCardGenerator.com'!$KO$2</f>
        <v>48</v>
      </c>
      <c r="JE5" s="58">
        <f ca="1">'BingoCardGenerator.com'!$KP$2</f>
        <v>62</v>
      </c>
      <c r="JF5" s="56">
        <f ca="1">'BingoCardGenerator.com'!$KR$2</f>
        <v>2</v>
      </c>
      <c r="JG5" s="57">
        <f ca="1">'BingoCardGenerator.com'!$KS$2</f>
        <v>29</v>
      </c>
      <c r="JH5" s="57">
        <f ca="1">'BingoCardGenerator.com'!$KT$2</f>
        <v>36</v>
      </c>
      <c r="JI5" s="57">
        <f ca="1">'BingoCardGenerator.com'!$KU$2</f>
        <v>56</v>
      </c>
      <c r="JJ5" s="58">
        <f ca="1">'BingoCardGenerator.com'!$KV$2</f>
        <v>68</v>
      </c>
      <c r="JK5" s="56">
        <f ca="1">'BingoCardGenerator.com'!$KW$2</f>
        <v>5</v>
      </c>
      <c r="JL5" s="57">
        <f ca="1">'BingoCardGenerator.com'!$KX$2</f>
        <v>18</v>
      </c>
      <c r="JM5" s="57">
        <f ca="1">'BingoCardGenerator.com'!$KY$2</f>
        <v>41</v>
      </c>
      <c r="JN5" s="57">
        <f ca="1">'BingoCardGenerator.com'!$KZ$2</f>
        <v>53</v>
      </c>
      <c r="JO5" s="58">
        <f ca="1">'BingoCardGenerator.com'!$LA$2</f>
        <v>66</v>
      </c>
      <c r="JP5" s="56">
        <f ca="1">'BingoCardGenerator.com'!$LC$2</f>
        <v>7</v>
      </c>
      <c r="JQ5" s="57">
        <f ca="1">'BingoCardGenerator.com'!$LD$2</f>
        <v>24</v>
      </c>
      <c r="JR5" s="57">
        <f ca="1">'BingoCardGenerator.com'!$LE$2</f>
        <v>41</v>
      </c>
      <c r="JS5" s="57">
        <f ca="1">'BingoCardGenerator.com'!$LF$2</f>
        <v>47</v>
      </c>
      <c r="JT5" s="58">
        <f ca="1">'BingoCardGenerator.com'!$LG$2</f>
        <v>75</v>
      </c>
      <c r="JU5" s="56">
        <f ca="1">'BingoCardGenerator.com'!$LH$2</f>
        <v>6</v>
      </c>
      <c r="JV5" s="57">
        <f ca="1">'BingoCardGenerator.com'!$LI$2</f>
        <v>17</v>
      </c>
      <c r="JW5" s="57">
        <f ca="1">'BingoCardGenerator.com'!$LJ$2</f>
        <v>42</v>
      </c>
      <c r="JX5" s="57">
        <f ca="1">'BingoCardGenerator.com'!$LK$2</f>
        <v>48</v>
      </c>
      <c r="JY5" s="58">
        <f ca="1">'BingoCardGenerator.com'!$LL$2</f>
        <v>66</v>
      </c>
      <c r="JZ5" s="56">
        <f ca="1">'BingoCardGenerator.com'!$LN$2</f>
        <v>3</v>
      </c>
      <c r="KA5" s="57">
        <f ca="1">'BingoCardGenerator.com'!$LO$2</f>
        <v>21</v>
      </c>
      <c r="KB5" s="57">
        <f ca="1">'BingoCardGenerator.com'!$LP$2</f>
        <v>42</v>
      </c>
      <c r="KC5" s="57">
        <f ca="1">'BingoCardGenerator.com'!$LQ$2</f>
        <v>59</v>
      </c>
      <c r="KD5" s="58">
        <f ca="1">'BingoCardGenerator.com'!$LR$2</f>
        <v>65</v>
      </c>
      <c r="KE5" s="56">
        <f ca="1">'BingoCardGenerator.com'!$LS$2</f>
        <v>11</v>
      </c>
      <c r="KF5" s="57">
        <f ca="1">'BingoCardGenerator.com'!$LT$2</f>
        <v>27</v>
      </c>
      <c r="KG5" s="57">
        <f ca="1">'BingoCardGenerator.com'!$LU$2</f>
        <v>45</v>
      </c>
      <c r="KH5" s="57">
        <f ca="1">'BingoCardGenerator.com'!$LV$2</f>
        <v>53</v>
      </c>
      <c r="KI5" s="58">
        <f ca="1">'BingoCardGenerator.com'!$LW$2</f>
        <v>75</v>
      </c>
      <c r="KJ5" s="56">
        <f ca="1">'BingoCardGenerator.com'!$LY$2</f>
        <v>14</v>
      </c>
      <c r="KK5" s="57">
        <f ca="1">'BingoCardGenerator.com'!$LZ$2</f>
        <v>25</v>
      </c>
      <c r="KL5" s="57">
        <f ca="1">'BingoCardGenerator.com'!$MA$2</f>
        <v>45</v>
      </c>
      <c r="KM5" s="57">
        <f ca="1">'BingoCardGenerator.com'!$MB$2</f>
        <v>58</v>
      </c>
      <c r="KN5" s="58">
        <f ca="1">'BingoCardGenerator.com'!$MC$2</f>
        <v>62</v>
      </c>
      <c r="KO5" s="56">
        <f ca="1">'BingoCardGenerator.com'!$MD$2</f>
        <v>5</v>
      </c>
      <c r="KP5" s="57">
        <f ca="1">'BingoCardGenerator.com'!$ME$2</f>
        <v>30</v>
      </c>
      <c r="KQ5" s="57">
        <f ca="1">'BingoCardGenerator.com'!$MF$2</f>
        <v>33</v>
      </c>
      <c r="KR5" s="57">
        <f ca="1">'BingoCardGenerator.com'!$MG$2</f>
        <v>57</v>
      </c>
      <c r="KS5" s="58">
        <f ca="1">'BingoCardGenerator.com'!$MH$2</f>
        <v>74</v>
      </c>
      <c r="KT5" s="56">
        <f ca="1">'BingoCardGenerator.com'!$MJ$2</f>
        <v>8</v>
      </c>
      <c r="KU5" s="57">
        <f ca="1">'BingoCardGenerator.com'!$MK$2</f>
        <v>29</v>
      </c>
      <c r="KV5" s="57">
        <f ca="1">'BingoCardGenerator.com'!$ML$2</f>
        <v>31</v>
      </c>
      <c r="KW5" s="57">
        <f ca="1">'BingoCardGenerator.com'!$MM$2</f>
        <v>60</v>
      </c>
      <c r="KX5" s="58">
        <f ca="1">'BingoCardGenerator.com'!$MN$2</f>
        <v>71</v>
      </c>
      <c r="KY5" s="56">
        <f ca="1">'BingoCardGenerator.com'!$MO$2</f>
        <v>14</v>
      </c>
      <c r="KZ5" s="57">
        <f ca="1">'BingoCardGenerator.com'!$MP$2</f>
        <v>22</v>
      </c>
      <c r="LA5" s="57">
        <f ca="1">'BingoCardGenerator.com'!$MQ$2</f>
        <v>35</v>
      </c>
      <c r="LB5" s="57">
        <f ca="1">'BingoCardGenerator.com'!$MR$2</f>
        <v>50</v>
      </c>
      <c r="LC5" s="58">
        <f ca="1">'BingoCardGenerator.com'!$MS$2</f>
        <v>61</v>
      </c>
      <c r="LD5" s="56">
        <f ca="1">'BingoCardGenerator.com'!$MU$2</f>
        <v>11</v>
      </c>
      <c r="LE5" s="57">
        <f ca="1">'BingoCardGenerator.com'!$MV$2</f>
        <v>20</v>
      </c>
      <c r="LF5" s="57">
        <f ca="1">'BingoCardGenerator.com'!$MW$2</f>
        <v>42</v>
      </c>
      <c r="LG5" s="57">
        <f ca="1">'BingoCardGenerator.com'!$MX$2</f>
        <v>49</v>
      </c>
      <c r="LH5" s="58">
        <f ca="1">'BingoCardGenerator.com'!$MY$2</f>
        <v>68</v>
      </c>
      <c r="LI5" s="56">
        <f ca="1">'BingoCardGenerator.com'!$MZ$2</f>
        <v>1</v>
      </c>
      <c r="LJ5" s="57">
        <f ca="1">'BingoCardGenerator.com'!$NA$2</f>
        <v>26</v>
      </c>
      <c r="LK5" s="57">
        <f ca="1">'BingoCardGenerator.com'!$NB$2</f>
        <v>31</v>
      </c>
      <c r="LL5" s="57">
        <f ca="1">'BingoCardGenerator.com'!$NC$2</f>
        <v>46</v>
      </c>
      <c r="LM5" s="58">
        <f ca="1">'BingoCardGenerator.com'!$ND$2</f>
        <v>65</v>
      </c>
      <c r="LN5" s="56">
        <f ca="1">'BingoCardGenerator.com'!$NF$2</f>
        <v>14</v>
      </c>
      <c r="LO5" s="57">
        <f ca="1">'BingoCardGenerator.com'!$NG$2</f>
        <v>30</v>
      </c>
      <c r="LP5" s="57">
        <f ca="1">'BingoCardGenerator.com'!$NH$2</f>
        <v>33</v>
      </c>
      <c r="LQ5" s="57">
        <f ca="1">'BingoCardGenerator.com'!$NI$2</f>
        <v>56</v>
      </c>
      <c r="LR5" s="58">
        <f ca="1">'BingoCardGenerator.com'!$NJ$2</f>
        <v>64</v>
      </c>
      <c r="LS5" s="56">
        <f ca="1">'BingoCardGenerator.com'!$NK$2</f>
        <v>11</v>
      </c>
      <c r="LT5" s="57">
        <f ca="1">'BingoCardGenerator.com'!$NL$2</f>
        <v>21</v>
      </c>
      <c r="LU5" s="57">
        <f ca="1">'BingoCardGenerator.com'!$NM$2</f>
        <v>38</v>
      </c>
      <c r="LV5" s="57">
        <f ca="1">'BingoCardGenerator.com'!$NN$2</f>
        <v>56</v>
      </c>
      <c r="LW5" s="58">
        <f ca="1">'BingoCardGenerator.com'!$NO$2</f>
        <v>74</v>
      </c>
      <c r="LX5" s="56">
        <f ca="1">'BingoCardGenerator.com'!$NQ$2</f>
        <v>1</v>
      </c>
      <c r="LY5" s="57">
        <f ca="1">'BingoCardGenerator.com'!$NR$2</f>
        <v>26</v>
      </c>
      <c r="LZ5" s="57">
        <f ca="1">'BingoCardGenerator.com'!$NS$2</f>
        <v>37</v>
      </c>
      <c r="MA5" s="57">
        <f ca="1">'BingoCardGenerator.com'!$NT$2</f>
        <v>56</v>
      </c>
      <c r="MB5" s="58">
        <f ca="1">'BingoCardGenerator.com'!$NU$2</f>
        <v>75</v>
      </c>
      <c r="MC5" s="56">
        <f ca="1">'BingoCardGenerator.com'!$NV$2</f>
        <v>6</v>
      </c>
      <c r="MD5" s="57">
        <f ca="1">'BingoCardGenerator.com'!$NW$2</f>
        <v>30</v>
      </c>
      <c r="ME5" s="57">
        <f ca="1">'BingoCardGenerator.com'!$NX$2</f>
        <v>37</v>
      </c>
      <c r="MF5" s="57">
        <f ca="1">'BingoCardGenerator.com'!$NY$2</f>
        <v>50</v>
      </c>
      <c r="MG5" s="58">
        <f ca="1">'BingoCardGenerator.com'!$NZ$2</f>
        <v>71</v>
      </c>
      <c r="MH5" s="56">
        <f ca="1">'BingoCardGenerator.com'!$OB$2</f>
        <v>8</v>
      </c>
      <c r="MI5" s="57">
        <f ca="1">'BingoCardGenerator.com'!$OC$2</f>
        <v>24</v>
      </c>
      <c r="MJ5" s="57">
        <f ca="1">'BingoCardGenerator.com'!$OD$2</f>
        <v>38</v>
      </c>
      <c r="MK5" s="57">
        <f ca="1">'BingoCardGenerator.com'!$OE$2</f>
        <v>54</v>
      </c>
      <c r="ML5" s="58">
        <f ca="1">'BingoCardGenerator.com'!$OF$2</f>
        <v>64</v>
      </c>
      <c r="MM5" s="56">
        <f ca="1">'BingoCardGenerator.com'!$OG$2</f>
        <v>11</v>
      </c>
      <c r="MN5" s="57">
        <f ca="1">'BingoCardGenerator.com'!$OH$2</f>
        <v>21</v>
      </c>
      <c r="MO5" s="57">
        <f ca="1">'BingoCardGenerator.com'!$OI$2</f>
        <v>36</v>
      </c>
      <c r="MP5" s="57">
        <f ca="1">'BingoCardGenerator.com'!$OJ$2</f>
        <v>49</v>
      </c>
      <c r="MQ5" s="58">
        <f ca="1">'BingoCardGenerator.com'!$OK$2</f>
        <v>75</v>
      </c>
      <c r="MR5" s="56">
        <f ca="1">'BingoCardGenerator.com'!$OM$2</f>
        <v>5</v>
      </c>
      <c r="MS5" s="57">
        <f ca="1">'BingoCardGenerator.com'!$ON$2</f>
        <v>22</v>
      </c>
      <c r="MT5" s="57">
        <f ca="1">'BingoCardGenerator.com'!$OO$2</f>
        <v>35</v>
      </c>
      <c r="MU5" s="57">
        <f ca="1">'BingoCardGenerator.com'!$OP$2</f>
        <v>60</v>
      </c>
      <c r="MV5" s="58">
        <f ca="1">'BingoCardGenerator.com'!$OQ$2</f>
        <v>70</v>
      </c>
      <c r="MW5" s="56">
        <f ca="1">'BingoCardGenerator.com'!$OR$2</f>
        <v>9</v>
      </c>
      <c r="MX5" s="57">
        <f ca="1">'BingoCardGenerator.com'!$OS$2</f>
        <v>17</v>
      </c>
      <c r="MY5" s="57">
        <f ca="1">'BingoCardGenerator.com'!$OT$2</f>
        <v>35</v>
      </c>
      <c r="MZ5" s="57">
        <f ca="1">'BingoCardGenerator.com'!$OU$2</f>
        <v>49</v>
      </c>
      <c r="NA5" s="58">
        <f ca="1">'BingoCardGenerator.com'!$OV$2</f>
        <v>62</v>
      </c>
      <c r="NB5" s="56">
        <f ca="1">'BingoCardGenerator.com'!$OX$2</f>
        <v>8</v>
      </c>
      <c r="NC5" s="57">
        <f ca="1">'BingoCardGenerator.com'!$OY$2</f>
        <v>25</v>
      </c>
      <c r="ND5" s="57">
        <f ca="1">'BingoCardGenerator.com'!$OZ$2</f>
        <v>35</v>
      </c>
      <c r="NE5" s="57">
        <f ca="1">'BingoCardGenerator.com'!$PA$2</f>
        <v>55</v>
      </c>
      <c r="NF5" s="58">
        <f ca="1">'BingoCardGenerator.com'!$PB$2</f>
        <v>72</v>
      </c>
      <c r="NG5" s="56">
        <f ca="1">'BingoCardGenerator.com'!$PC$2</f>
        <v>2</v>
      </c>
      <c r="NH5" s="57">
        <f ca="1">'BingoCardGenerator.com'!$PD$2</f>
        <v>20</v>
      </c>
      <c r="NI5" s="57">
        <f ca="1">'BingoCardGenerator.com'!$PE$2</f>
        <v>36</v>
      </c>
      <c r="NJ5" s="57">
        <f ca="1">'BingoCardGenerator.com'!$PF$2</f>
        <v>55</v>
      </c>
      <c r="NK5" s="58">
        <f ca="1">'BingoCardGenerator.com'!$PG$2</f>
        <v>73</v>
      </c>
      <c r="NL5" s="56">
        <f ca="1">'BingoCardGenerator.com'!$PI$2</f>
        <v>1</v>
      </c>
      <c r="NM5" s="57">
        <f ca="1">'BingoCardGenerator.com'!$PJ$2</f>
        <v>16</v>
      </c>
      <c r="NN5" s="57">
        <f ca="1">'BingoCardGenerator.com'!$PK$2</f>
        <v>45</v>
      </c>
      <c r="NO5" s="57">
        <f ca="1">'BingoCardGenerator.com'!$PL$2</f>
        <v>56</v>
      </c>
      <c r="NP5" s="58">
        <f ca="1">'BingoCardGenerator.com'!$PM$2</f>
        <v>67</v>
      </c>
      <c r="NQ5" s="56">
        <f ca="1">'BingoCardGenerator.com'!$PN$2</f>
        <v>9</v>
      </c>
      <c r="NR5" s="57">
        <f ca="1">'BingoCardGenerator.com'!$PO$2</f>
        <v>16</v>
      </c>
      <c r="NS5" s="57">
        <f ca="1">'BingoCardGenerator.com'!$PP$2</f>
        <v>44</v>
      </c>
      <c r="NT5" s="57">
        <f ca="1">'BingoCardGenerator.com'!$PQ$2</f>
        <v>51</v>
      </c>
      <c r="NU5" s="58">
        <f ca="1">'BingoCardGenerator.com'!$PR$2</f>
        <v>67</v>
      </c>
      <c r="NV5" s="56">
        <f ca="1">'BingoCardGenerator.com'!$PT$2</f>
        <v>6</v>
      </c>
      <c r="NW5" s="57">
        <f ca="1">'BingoCardGenerator.com'!$PU$2</f>
        <v>22</v>
      </c>
      <c r="NX5" s="57">
        <f ca="1">'BingoCardGenerator.com'!$PV$2</f>
        <v>34</v>
      </c>
      <c r="NY5" s="57">
        <f ca="1">'BingoCardGenerator.com'!$PW$2</f>
        <v>53</v>
      </c>
      <c r="NZ5" s="58">
        <f ca="1">'BingoCardGenerator.com'!$PX$2</f>
        <v>73</v>
      </c>
      <c r="OA5" s="56">
        <f ca="1">'BingoCardGenerator.com'!$PY$2</f>
        <v>13</v>
      </c>
      <c r="OB5" s="57">
        <f ca="1">'BingoCardGenerator.com'!$PZ$2</f>
        <v>24</v>
      </c>
      <c r="OC5" s="57">
        <f ca="1">'BingoCardGenerator.com'!$QA$2</f>
        <v>34</v>
      </c>
      <c r="OD5" s="57">
        <f ca="1">'BingoCardGenerator.com'!$QB$2</f>
        <v>47</v>
      </c>
      <c r="OE5" s="58">
        <f ca="1">'BingoCardGenerator.com'!$QC$2</f>
        <v>68</v>
      </c>
      <c r="OF5" s="56">
        <f ca="1">'BingoCardGenerator.com'!$QE$2</f>
        <v>7</v>
      </c>
      <c r="OG5" s="57">
        <f ca="1">'BingoCardGenerator.com'!$QF$2</f>
        <v>25</v>
      </c>
      <c r="OH5" s="57">
        <f ca="1">'BingoCardGenerator.com'!$QG$2</f>
        <v>44</v>
      </c>
      <c r="OI5" s="57">
        <f ca="1">'BingoCardGenerator.com'!$QH$2</f>
        <v>52</v>
      </c>
      <c r="OJ5" s="58">
        <f ca="1">'BingoCardGenerator.com'!$QI$2</f>
        <v>68</v>
      </c>
      <c r="OK5" s="56">
        <f ca="1">'BingoCardGenerator.com'!$QJ$2</f>
        <v>12</v>
      </c>
      <c r="OL5" s="57">
        <f ca="1">'BingoCardGenerator.com'!$QK$2</f>
        <v>21</v>
      </c>
      <c r="OM5" s="57">
        <f ca="1">'BingoCardGenerator.com'!$QL$2</f>
        <v>38</v>
      </c>
      <c r="ON5" s="57">
        <f ca="1">'BingoCardGenerator.com'!$QM$2</f>
        <v>54</v>
      </c>
      <c r="OO5" s="58">
        <f ca="1">'BingoCardGenerator.com'!$QN$2</f>
        <v>63</v>
      </c>
      <c r="OP5" s="56">
        <f ca="1">'BingoCardGenerator.com'!$QP$2</f>
        <v>4</v>
      </c>
      <c r="OQ5" s="57">
        <f ca="1">'BingoCardGenerator.com'!$QQ$2</f>
        <v>17</v>
      </c>
      <c r="OR5" s="57">
        <f ca="1">'BingoCardGenerator.com'!$QR$2</f>
        <v>33</v>
      </c>
      <c r="OS5" s="57">
        <f ca="1">'BingoCardGenerator.com'!$QS$2</f>
        <v>53</v>
      </c>
      <c r="OT5" s="58">
        <f ca="1">'BingoCardGenerator.com'!$QT$2</f>
        <v>64</v>
      </c>
      <c r="OU5" s="56">
        <f ca="1">'BingoCardGenerator.com'!$QU$2</f>
        <v>1</v>
      </c>
      <c r="OV5" s="57">
        <f ca="1">'BingoCardGenerator.com'!$QV$2</f>
        <v>30</v>
      </c>
      <c r="OW5" s="57">
        <f ca="1">'BingoCardGenerator.com'!$QW$2</f>
        <v>39</v>
      </c>
      <c r="OX5" s="57">
        <f ca="1">'BingoCardGenerator.com'!$QX$2</f>
        <v>47</v>
      </c>
      <c r="OY5" s="58">
        <f ca="1">'BingoCardGenerator.com'!$QY$2</f>
        <v>71</v>
      </c>
      <c r="OZ5" s="56">
        <f ca="1">'BingoCardGenerator.com'!$RA$2</f>
        <v>9</v>
      </c>
      <c r="PA5" s="57">
        <f ca="1">'BingoCardGenerator.com'!$RB$2</f>
        <v>17</v>
      </c>
      <c r="PB5" s="57">
        <f ca="1">'BingoCardGenerator.com'!$RC$2</f>
        <v>32</v>
      </c>
      <c r="PC5" s="57">
        <f ca="1">'BingoCardGenerator.com'!$RD$2</f>
        <v>51</v>
      </c>
      <c r="PD5" s="58">
        <f ca="1">'BingoCardGenerator.com'!$RE$2</f>
        <v>67</v>
      </c>
      <c r="PE5" s="56">
        <f ca="1">'BingoCardGenerator.com'!$RF$2</f>
        <v>11</v>
      </c>
      <c r="PF5" s="57">
        <f ca="1">'BingoCardGenerator.com'!$RG$2</f>
        <v>26</v>
      </c>
      <c r="PG5" s="57">
        <f ca="1">'BingoCardGenerator.com'!$RH$2</f>
        <v>32</v>
      </c>
      <c r="PH5" s="57">
        <f ca="1">'BingoCardGenerator.com'!$RI$2</f>
        <v>60</v>
      </c>
      <c r="PI5" s="58">
        <f ca="1">'BingoCardGenerator.com'!$RJ$2</f>
        <v>64</v>
      </c>
      <c r="PJ5" s="56">
        <f ca="1">'BingoCardGenerator.com'!$RL$2</f>
        <v>11</v>
      </c>
      <c r="PK5" s="57">
        <f ca="1">'BingoCardGenerator.com'!$RM$2</f>
        <v>26</v>
      </c>
      <c r="PL5" s="57">
        <f ca="1">'BingoCardGenerator.com'!$RN$2</f>
        <v>33</v>
      </c>
      <c r="PM5" s="57">
        <f ca="1">'BingoCardGenerator.com'!$RO$2</f>
        <v>55</v>
      </c>
      <c r="PN5" s="58">
        <f ca="1">'BingoCardGenerator.com'!$RP$2</f>
        <v>70</v>
      </c>
      <c r="PO5" s="56">
        <f ca="1">'BingoCardGenerator.com'!$RQ$2</f>
        <v>6</v>
      </c>
      <c r="PP5" s="57">
        <f ca="1">'BingoCardGenerator.com'!$RR$2</f>
        <v>29</v>
      </c>
      <c r="PQ5" s="57">
        <f ca="1">'BingoCardGenerator.com'!$RS$2</f>
        <v>38</v>
      </c>
      <c r="PR5" s="57">
        <f ca="1">'BingoCardGenerator.com'!$RT$2</f>
        <v>51</v>
      </c>
      <c r="PS5" s="58">
        <f ca="1">'BingoCardGenerator.com'!$RU$2</f>
        <v>71</v>
      </c>
      <c r="PT5" s="56">
        <f ca="1">'BingoCardGenerator.com'!$RW$2</f>
        <v>13</v>
      </c>
      <c r="PU5" s="57">
        <f ca="1">'BingoCardGenerator.com'!$RX$2</f>
        <v>16</v>
      </c>
      <c r="PV5" s="57">
        <f ca="1">'BingoCardGenerator.com'!$RY$2</f>
        <v>36</v>
      </c>
      <c r="PW5" s="57">
        <f ca="1">'BingoCardGenerator.com'!$RZ$2</f>
        <v>53</v>
      </c>
      <c r="PX5" s="58">
        <f ca="1">'BingoCardGenerator.com'!$SA$2</f>
        <v>70</v>
      </c>
      <c r="PY5" s="56">
        <f ca="1">'BingoCardGenerator.com'!$SB$2</f>
        <v>13</v>
      </c>
      <c r="PZ5" s="57">
        <f ca="1">'BingoCardGenerator.com'!$SC$2</f>
        <v>23</v>
      </c>
      <c r="QA5" s="57">
        <f ca="1">'BingoCardGenerator.com'!$SD$2</f>
        <v>36</v>
      </c>
      <c r="QB5" s="57">
        <f ca="1">'BingoCardGenerator.com'!$SE$2</f>
        <v>47</v>
      </c>
      <c r="QC5" s="58">
        <f ca="1">'BingoCardGenerator.com'!$SF$2</f>
        <v>64</v>
      </c>
      <c r="QD5" s="56">
        <f ca="1">'BingoCardGenerator.com'!$SH$2</f>
        <v>12</v>
      </c>
      <c r="QE5" s="57">
        <f ca="1">'BingoCardGenerator.com'!$SI$2</f>
        <v>26</v>
      </c>
      <c r="QF5" s="57">
        <f ca="1">'BingoCardGenerator.com'!$SJ$2</f>
        <v>39</v>
      </c>
      <c r="QG5" s="57">
        <f ca="1">'BingoCardGenerator.com'!$SK$2</f>
        <v>57</v>
      </c>
      <c r="QH5" s="58">
        <f ca="1">'BingoCardGenerator.com'!$SL$2</f>
        <v>68</v>
      </c>
      <c r="QI5" s="56">
        <f ca="1">'BingoCardGenerator.com'!$SM$2</f>
        <v>13</v>
      </c>
      <c r="QJ5" s="57">
        <f ca="1">'BingoCardGenerator.com'!$SN$2</f>
        <v>21</v>
      </c>
      <c r="QK5" s="57">
        <f ca="1">'BingoCardGenerator.com'!$SO$2</f>
        <v>44</v>
      </c>
      <c r="QL5" s="57">
        <f ca="1">'BingoCardGenerator.com'!$SP$2</f>
        <v>56</v>
      </c>
      <c r="QM5" s="58">
        <f ca="1">'BingoCardGenerator.com'!$SQ$2</f>
        <v>68</v>
      </c>
      <c r="QN5" s="56">
        <f ca="1">'BingoCardGenerator.com'!$SS$2</f>
        <v>10</v>
      </c>
      <c r="QO5" s="57">
        <f ca="1">'BingoCardGenerator.com'!$ST$2</f>
        <v>25</v>
      </c>
      <c r="QP5" s="57">
        <f ca="1">'BingoCardGenerator.com'!$SU$2</f>
        <v>36</v>
      </c>
      <c r="QQ5" s="57">
        <f ca="1">'BingoCardGenerator.com'!$SV$2</f>
        <v>52</v>
      </c>
      <c r="QR5" s="58">
        <f ca="1">'BingoCardGenerator.com'!$SW$2</f>
        <v>63</v>
      </c>
      <c r="QS5" s="56">
        <f ca="1">'BingoCardGenerator.com'!$SX$2</f>
        <v>7</v>
      </c>
      <c r="QT5" s="57">
        <f ca="1">'BingoCardGenerator.com'!$SY$2</f>
        <v>29</v>
      </c>
      <c r="QU5" s="57">
        <f ca="1">'BingoCardGenerator.com'!$SZ$2</f>
        <v>36</v>
      </c>
      <c r="QV5" s="57">
        <f ca="1">'BingoCardGenerator.com'!$TA$2</f>
        <v>50</v>
      </c>
      <c r="QW5" s="58">
        <f ca="1">'BingoCardGenerator.com'!$TB$2</f>
        <v>67</v>
      </c>
      <c r="QX5" s="56">
        <f ca="1">'BingoCardGenerator.com'!$TD$2</f>
        <v>7</v>
      </c>
      <c r="QY5" s="57">
        <f ca="1">'BingoCardGenerator.com'!$TE$2</f>
        <v>19</v>
      </c>
      <c r="QZ5" s="57">
        <f ca="1">'BingoCardGenerator.com'!$TF$2</f>
        <v>34</v>
      </c>
      <c r="RA5" s="57">
        <f ca="1">'BingoCardGenerator.com'!$TG$2</f>
        <v>53</v>
      </c>
      <c r="RB5" s="58">
        <f ca="1">'BingoCardGenerator.com'!$TH$2</f>
        <v>61</v>
      </c>
      <c r="RC5" s="56">
        <f ca="1">'BingoCardGenerator.com'!$TI$2</f>
        <v>4</v>
      </c>
      <c r="RD5" s="57">
        <f ca="1">'BingoCardGenerator.com'!$TJ$2</f>
        <v>29</v>
      </c>
      <c r="RE5" s="57">
        <f ca="1">'BingoCardGenerator.com'!$TK$2</f>
        <v>36</v>
      </c>
      <c r="RF5" s="57">
        <f ca="1">'BingoCardGenerator.com'!$TL$2</f>
        <v>50</v>
      </c>
      <c r="RG5" s="58">
        <f ca="1">'BingoCardGenerator.com'!$TM$2</f>
        <v>68</v>
      </c>
      <c r="RH5" s="56">
        <f ca="1">'BingoCardGenerator.com'!$TO$2</f>
        <v>15</v>
      </c>
      <c r="RI5" s="57">
        <f ca="1">'BingoCardGenerator.com'!$TP$2</f>
        <v>16</v>
      </c>
      <c r="RJ5" s="57">
        <f ca="1">'BingoCardGenerator.com'!$TQ$2</f>
        <v>42</v>
      </c>
      <c r="RK5" s="57">
        <f ca="1">'BingoCardGenerator.com'!$TR$2</f>
        <v>52</v>
      </c>
      <c r="RL5" s="58">
        <f ca="1">'BingoCardGenerator.com'!$TS$2</f>
        <v>72</v>
      </c>
      <c r="RM5" s="56">
        <f ca="1">'BingoCardGenerator.com'!$TT$2</f>
        <v>14</v>
      </c>
      <c r="RN5" s="57">
        <f ca="1">'BingoCardGenerator.com'!$TU$2</f>
        <v>29</v>
      </c>
      <c r="RO5" s="57">
        <f ca="1">'BingoCardGenerator.com'!$TV$2</f>
        <v>35</v>
      </c>
      <c r="RP5" s="57">
        <f ca="1">'BingoCardGenerator.com'!$TW$2</f>
        <v>57</v>
      </c>
      <c r="RQ5" s="58">
        <f ca="1">'BingoCardGenerator.com'!$TX$2</f>
        <v>61</v>
      </c>
      <c r="RR5" s="56">
        <f ca="1">'BingoCardGenerator.com'!$TZ$2</f>
        <v>14</v>
      </c>
      <c r="RS5" s="57">
        <f ca="1">'BingoCardGenerator.com'!$UA$2</f>
        <v>19</v>
      </c>
      <c r="RT5" s="57">
        <f ca="1">'BingoCardGenerator.com'!$UB$2</f>
        <v>35</v>
      </c>
      <c r="RU5" s="57">
        <f ca="1">'BingoCardGenerator.com'!$UC$2</f>
        <v>55</v>
      </c>
      <c r="RV5" s="58">
        <f ca="1">'BingoCardGenerator.com'!$UD$2</f>
        <v>75</v>
      </c>
      <c r="RW5" s="56">
        <f ca="1">'BingoCardGenerator.com'!$UE$2</f>
        <v>9</v>
      </c>
      <c r="RX5" s="57">
        <f ca="1">'BingoCardGenerator.com'!$UF$2</f>
        <v>25</v>
      </c>
      <c r="RY5" s="57">
        <f ca="1">'BingoCardGenerator.com'!$UG$2</f>
        <v>35</v>
      </c>
      <c r="RZ5" s="57">
        <f ca="1">'BingoCardGenerator.com'!$UH$2</f>
        <v>53</v>
      </c>
      <c r="SA5" s="58">
        <f ca="1">'BingoCardGenerator.com'!$UI$2</f>
        <v>73</v>
      </c>
      <c r="SB5" s="56">
        <f ca="1">'BingoCardGenerator.com'!$UK$2</f>
        <v>1</v>
      </c>
      <c r="SC5" s="57">
        <f ca="1">'BingoCardGenerator.com'!$UL$2</f>
        <v>23</v>
      </c>
      <c r="SD5" s="57">
        <f ca="1">'BingoCardGenerator.com'!$UM$2</f>
        <v>42</v>
      </c>
      <c r="SE5" s="57">
        <f ca="1">'BingoCardGenerator.com'!$UN$2</f>
        <v>60</v>
      </c>
      <c r="SF5" s="58">
        <f ca="1">'BingoCardGenerator.com'!$UO$2</f>
        <v>73</v>
      </c>
      <c r="SG5" s="55"/>
    </row>
    <row r="6" spans="1:500" s="59" customFormat="1" ht="99.95" customHeight="1">
      <c r="A6" s="60">
        <f ca="1">'BingoCardGenerator.com'!$L$3</f>
        <v>13</v>
      </c>
      <c r="B6" s="61">
        <f ca="1">'BingoCardGenerator.com'!$M$3</f>
        <v>28</v>
      </c>
      <c r="C6" s="61">
        <f ca="1">'BingoCardGenerator.com'!$N$3</f>
        <v>41</v>
      </c>
      <c r="D6" s="61">
        <f ca="1">'BingoCardGenerator.com'!$O$3</f>
        <v>59</v>
      </c>
      <c r="E6" s="62">
        <f ca="1">'BingoCardGenerator.com'!$P$3</f>
        <v>63</v>
      </c>
      <c r="F6" s="60">
        <f ca="1">'BingoCardGenerator.com'!$R$3</f>
        <v>2</v>
      </c>
      <c r="G6" s="61">
        <f ca="1">'BingoCardGenerator.com'!$S$3</f>
        <v>18</v>
      </c>
      <c r="H6" s="61">
        <f ca="1">'BingoCardGenerator.com'!$T$3</f>
        <v>37</v>
      </c>
      <c r="I6" s="61">
        <f ca="1">'BingoCardGenerator.com'!$U$3</f>
        <v>56</v>
      </c>
      <c r="J6" s="62">
        <f ca="1">'BingoCardGenerator.com'!$V$3</f>
        <v>64</v>
      </c>
      <c r="K6" s="60">
        <f ca="1">'BingoCardGenerator.com'!$W$3</f>
        <v>15</v>
      </c>
      <c r="L6" s="61">
        <f ca="1">'BingoCardGenerator.com'!$X$3</f>
        <v>19</v>
      </c>
      <c r="M6" s="61">
        <f ca="1">'BingoCardGenerator.com'!$Y$3</f>
        <v>42</v>
      </c>
      <c r="N6" s="61">
        <f ca="1">'BingoCardGenerator.com'!$Z$3</f>
        <v>50</v>
      </c>
      <c r="O6" s="62">
        <f ca="1">'BingoCardGenerator.com'!$AA$3</f>
        <v>74</v>
      </c>
      <c r="P6" s="60">
        <f ca="1">'BingoCardGenerator.com'!$AC$3</f>
        <v>9</v>
      </c>
      <c r="Q6" s="61">
        <f ca="1">'BingoCardGenerator.com'!$AD$3</f>
        <v>25</v>
      </c>
      <c r="R6" s="61">
        <f ca="1">'BingoCardGenerator.com'!$AE$3</f>
        <v>41</v>
      </c>
      <c r="S6" s="61">
        <f ca="1">'BingoCardGenerator.com'!$AF$3</f>
        <v>54</v>
      </c>
      <c r="T6" s="62">
        <f ca="1">'BingoCardGenerator.com'!$AG$3</f>
        <v>70</v>
      </c>
      <c r="U6" s="60">
        <f ca="1">'BingoCardGenerator.com'!$AH$3</f>
        <v>3</v>
      </c>
      <c r="V6" s="61">
        <f ca="1">'BingoCardGenerator.com'!$AI$3</f>
        <v>20</v>
      </c>
      <c r="W6" s="61">
        <f ca="1">'BingoCardGenerator.com'!$AJ$3</f>
        <v>36</v>
      </c>
      <c r="X6" s="61">
        <f ca="1">'BingoCardGenerator.com'!$AK$3</f>
        <v>54</v>
      </c>
      <c r="Y6" s="62">
        <f ca="1">'BingoCardGenerator.com'!$AL$3</f>
        <v>75</v>
      </c>
      <c r="Z6" s="60">
        <f ca="1">'BingoCardGenerator.com'!$AN$3</f>
        <v>14</v>
      </c>
      <c r="AA6" s="61">
        <f ca="1">'BingoCardGenerator.com'!$AO$3</f>
        <v>16</v>
      </c>
      <c r="AB6" s="61">
        <f ca="1">'BingoCardGenerator.com'!$AP$3</f>
        <v>38</v>
      </c>
      <c r="AC6" s="61">
        <f ca="1">'BingoCardGenerator.com'!$AQ$3</f>
        <v>50</v>
      </c>
      <c r="AD6" s="62">
        <f ca="1">'BingoCardGenerator.com'!$AR$3</f>
        <v>65</v>
      </c>
      <c r="AE6" s="60">
        <f ca="1">'BingoCardGenerator.com'!$AS$3</f>
        <v>4</v>
      </c>
      <c r="AF6" s="61">
        <f ca="1">'BingoCardGenerator.com'!$AT$3</f>
        <v>27</v>
      </c>
      <c r="AG6" s="61">
        <f ca="1">'BingoCardGenerator.com'!$AU$3</f>
        <v>32</v>
      </c>
      <c r="AH6" s="61">
        <f ca="1">'BingoCardGenerator.com'!$AV$3</f>
        <v>56</v>
      </c>
      <c r="AI6" s="62">
        <f ca="1">'BingoCardGenerator.com'!$AW$3</f>
        <v>61</v>
      </c>
      <c r="AJ6" s="60">
        <f ca="1">'BingoCardGenerator.com'!$AY$3</f>
        <v>6</v>
      </c>
      <c r="AK6" s="61">
        <f ca="1">'BingoCardGenerator.com'!$AZ$3</f>
        <v>28</v>
      </c>
      <c r="AL6" s="61">
        <f ca="1">'BingoCardGenerator.com'!$BA$3</f>
        <v>37</v>
      </c>
      <c r="AM6" s="61">
        <f ca="1">'BingoCardGenerator.com'!$BB$3</f>
        <v>49</v>
      </c>
      <c r="AN6" s="62">
        <f ca="1">'BingoCardGenerator.com'!$BC$3</f>
        <v>69</v>
      </c>
      <c r="AO6" s="60">
        <f ca="1">'BingoCardGenerator.com'!$BD$3</f>
        <v>15</v>
      </c>
      <c r="AP6" s="61">
        <f ca="1">'BingoCardGenerator.com'!$BE$3</f>
        <v>28</v>
      </c>
      <c r="AQ6" s="61">
        <f ca="1">'BingoCardGenerator.com'!$BF$3</f>
        <v>37</v>
      </c>
      <c r="AR6" s="61">
        <f ca="1">'BingoCardGenerator.com'!$BG$3</f>
        <v>54</v>
      </c>
      <c r="AS6" s="62">
        <f ca="1">'BingoCardGenerator.com'!$BH$3</f>
        <v>71</v>
      </c>
      <c r="AT6" s="60">
        <f ca="1">'BingoCardGenerator.com'!$BJ$3</f>
        <v>10</v>
      </c>
      <c r="AU6" s="61">
        <f ca="1">'BingoCardGenerator.com'!$BK$3</f>
        <v>27</v>
      </c>
      <c r="AV6" s="61">
        <f ca="1">'BingoCardGenerator.com'!$BL$3</f>
        <v>32</v>
      </c>
      <c r="AW6" s="61">
        <f ca="1">'BingoCardGenerator.com'!$BM$3</f>
        <v>57</v>
      </c>
      <c r="AX6" s="62">
        <f ca="1">'BingoCardGenerator.com'!$BN$3</f>
        <v>65</v>
      </c>
      <c r="AY6" s="60">
        <f ca="1">'BingoCardGenerator.com'!$BO$3</f>
        <v>5</v>
      </c>
      <c r="AZ6" s="61">
        <f ca="1">'BingoCardGenerator.com'!$BP$3</f>
        <v>19</v>
      </c>
      <c r="BA6" s="61">
        <f ca="1">'BingoCardGenerator.com'!$BQ$3</f>
        <v>45</v>
      </c>
      <c r="BB6" s="61">
        <f ca="1">'BingoCardGenerator.com'!$BR$3</f>
        <v>46</v>
      </c>
      <c r="BC6" s="62">
        <f ca="1">'BingoCardGenerator.com'!$BS$3</f>
        <v>73</v>
      </c>
      <c r="BD6" s="60">
        <f ca="1">'BingoCardGenerator.com'!$BU$3</f>
        <v>6</v>
      </c>
      <c r="BE6" s="61">
        <f ca="1">'BingoCardGenerator.com'!$BV$3</f>
        <v>21</v>
      </c>
      <c r="BF6" s="61">
        <f ca="1">'BingoCardGenerator.com'!$BW$3</f>
        <v>44</v>
      </c>
      <c r="BG6" s="61">
        <f ca="1">'BingoCardGenerator.com'!$BX$3</f>
        <v>56</v>
      </c>
      <c r="BH6" s="62">
        <f ca="1">'BingoCardGenerator.com'!$BY$3</f>
        <v>63</v>
      </c>
      <c r="BI6" s="60">
        <f ca="1">'BingoCardGenerator.com'!$BZ$3</f>
        <v>6</v>
      </c>
      <c r="BJ6" s="61">
        <f ca="1">'BingoCardGenerator.com'!$CA$3</f>
        <v>16</v>
      </c>
      <c r="BK6" s="61">
        <f ca="1">'BingoCardGenerator.com'!$CB$3</f>
        <v>43</v>
      </c>
      <c r="BL6" s="61">
        <f ca="1">'BingoCardGenerator.com'!$CC$3</f>
        <v>54</v>
      </c>
      <c r="BM6" s="62">
        <f ca="1">'BingoCardGenerator.com'!$CD$3</f>
        <v>61</v>
      </c>
      <c r="BN6" s="60">
        <f ca="1">'BingoCardGenerator.com'!$CF$3</f>
        <v>5</v>
      </c>
      <c r="BO6" s="61">
        <f ca="1">'BingoCardGenerator.com'!$CG$3</f>
        <v>27</v>
      </c>
      <c r="BP6" s="61">
        <f ca="1">'BingoCardGenerator.com'!$CH$3</f>
        <v>45</v>
      </c>
      <c r="BQ6" s="61">
        <f ca="1">'BingoCardGenerator.com'!$CI$3</f>
        <v>58</v>
      </c>
      <c r="BR6" s="62">
        <f ca="1">'BingoCardGenerator.com'!$CJ$3</f>
        <v>62</v>
      </c>
      <c r="BS6" s="60">
        <f ca="1">'BingoCardGenerator.com'!$CK$3</f>
        <v>8</v>
      </c>
      <c r="BT6" s="61">
        <f ca="1">'BingoCardGenerator.com'!$CL$3</f>
        <v>20</v>
      </c>
      <c r="BU6" s="61">
        <f ca="1">'BingoCardGenerator.com'!$CM$3</f>
        <v>43</v>
      </c>
      <c r="BV6" s="61">
        <f ca="1">'BingoCardGenerator.com'!$CN$3</f>
        <v>51</v>
      </c>
      <c r="BW6" s="62">
        <f ca="1">'BingoCardGenerator.com'!$CO$3</f>
        <v>74</v>
      </c>
      <c r="BX6" s="60">
        <f ca="1">'BingoCardGenerator.com'!$CQ$3</f>
        <v>6</v>
      </c>
      <c r="BY6" s="61">
        <f ca="1">'BingoCardGenerator.com'!$CR$3</f>
        <v>28</v>
      </c>
      <c r="BZ6" s="61">
        <f ca="1">'BingoCardGenerator.com'!$CS$3</f>
        <v>41</v>
      </c>
      <c r="CA6" s="61">
        <f ca="1">'BingoCardGenerator.com'!$CT$3</f>
        <v>48</v>
      </c>
      <c r="CB6" s="62">
        <f ca="1">'BingoCardGenerator.com'!$CU$3</f>
        <v>71</v>
      </c>
      <c r="CC6" s="60">
        <f ca="1">'BingoCardGenerator.com'!$CV$3</f>
        <v>9</v>
      </c>
      <c r="CD6" s="61">
        <f ca="1">'BingoCardGenerator.com'!$CW$3</f>
        <v>21</v>
      </c>
      <c r="CE6" s="61">
        <f ca="1">'BingoCardGenerator.com'!$CX$3</f>
        <v>44</v>
      </c>
      <c r="CF6" s="61">
        <f ca="1">'BingoCardGenerator.com'!$CY$3</f>
        <v>49</v>
      </c>
      <c r="CG6" s="62">
        <f ca="1">'BingoCardGenerator.com'!$CZ$3</f>
        <v>65</v>
      </c>
      <c r="CH6" s="60">
        <f ca="1">'BingoCardGenerator.com'!$DB$3</f>
        <v>15</v>
      </c>
      <c r="CI6" s="61">
        <f ca="1">'BingoCardGenerator.com'!$DC$3</f>
        <v>20</v>
      </c>
      <c r="CJ6" s="61">
        <f ca="1">'BingoCardGenerator.com'!$DD$3</f>
        <v>34</v>
      </c>
      <c r="CK6" s="61">
        <f ca="1">'BingoCardGenerator.com'!$DE$3</f>
        <v>59</v>
      </c>
      <c r="CL6" s="62">
        <f ca="1">'BingoCardGenerator.com'!$DF$3</f>
        <v>65</v>
      </c>
      <c r="CM6" s="60">
        <f ca="1">'BingoCardGenerator.com'!$DG$3</f>
        <v>8</v>
      </c>
      <c r="CN6" s="61">
        <f ca="1">'BingoCardGenerator.com'!$DH$3</f>
        <v>22</v>
      </c>
      <c r="CO6" s="61">
        <f ca="1">'BingoCardGenerator.com'!$DI$3</f>
        <v>45</v>
      </c>
      <c r="CP6" s="61">
        <f ca="1">'BingoCardGenerator.com'!$DJ$3</f>
        <v>51</v>
      </c>
      <c r="CQ6" s="62">
        <f ca="1">'BingoCardGenerator.com'!$DK$3</f>
        <v>64</v>
      </c>
      <c r="CR6" s="60">
        <f ca="1">'BingoCardGenerator.com'!$DM$3</f>
        <v>7</v>
      </c>
      <c r="CS6" s="61">
        <f ca="1">'BingoCardGenerator.com'!$DN$3</f>
        <v>23</v>
      </c>
      <c r="CT6" s="61">
        <f ca="1">'BingoCardGenerator.com'!$DO$3</f>
        <v>33</v>
      </c>
      <c r="CU6" s="61">
        <f ca="1">'BingoCardGenerator.com'!$DP$3</f>
        <v>56</v>
      </c>
      <c r="CV6" s="62">
        <f ca="1">'BingoCardGenerator.com'!$DQ$3</f>
        <v>66</v>
      </c>
      <c r="CW6" s="60">
        <f ca="1">'BingoCardGenerator.com'!$DR$3</f>
        <v>11</v>
      </c>
      <c r="CX6" s="61">
        <f ca="1">'BingoCardGenerator.com'!$DS$3</f>
        <v>23</v>
      </c>
      <c r="CY6" s="61">
        <f ca="1">'BingoCardGenerator.com'!$DT$3</f>
        <v>34</v>
      </c>
      <c r="CZ6" s="61">
        <f ca="1">'BingoCardGenerator.com'!$DU$3</f>
        <v>54</v>
      </c>
      <c r="DA6" s="62">
        <f ca="1">'BingoCardGenerator.com'!$DV$3</f>
        <v>72</v>
      </c>
      <c r="DB6" s="60">
        <f ca="1">'BingoCardGenerator.com'!$DX$3</f>
        <v>10</v>
      </c>
      <c r="DC6" s="61">
        <f ca="1">'BingoCardGenerator.com'!$DY$3</f>
        <v>22</v>
      </c>
      <c r="DD6" s="61">
        <f ca="1">'BingoCardGenerator.com'!$DZ$3</f>
        <v>42</v>
      </c>
      <c r="DE6" s="61">
        <f ca="1">'BingoCardGenerator.com'!$EA$3</f>
        <v>53</v>
      </c>
      <c r="DF6" s="62">
        <f ca="1">'BingoCardGenerator.com'!$EB$3</f>
        <v>63</v>
      </c>
      <c r="DG6" s="60">
        <f ca="1">'BingoCardGenerator.com'!$EC$3</f>
        <v>10</v>
      </c>
      <c r="DH6" s="61">
        <f ca="1">'BingoCardGenerator.com'!$ED$3</f>
        <v>22</v>
      </c>
      <c r="DI6" s="61">
        <f ca="1">'BingoCardGenerator.com'!$EE$3</f>
        <v>31</v>
      </c>
      <c r="DJ6" s="61">
        <f ca="1">'BingoCardGenerator.com'!$EF$3</f>
        <v>58</v>
      </c>
      <c r="DK6" s="62">
        <f ca="1">'BingoCardGenerator.com'!$EG$3</f>
        <v>65</v>
      </c>
      <c r="DL6" s="60">
        <f ca="1">'BingoCardGenerator.com'!$EI$3</f>
        <v>1</v>
      </c>
      <c r="DM6" s="61">
        <f ca="1">'BingoCardGenerator.com'!$EJ$3</f>
        <v>20</v>
      </c>
      <c r="DN6" s="61">
        <f ca="1">'BingoCardGenerator.com'!$EK$3</f>
        <v>42</v>
      </c>
      <c r="DO6" s="61">
        <f ca="1">'BingoCardGenerator.com'!$EL$3</f>
        <v>49</v>
      </c>
      <c r="DP6" s="62">
        <f ca="1">'BingoCardGenerator.com'!$EM$3</f>
        <v>72</v>
      </c>
      <c r="DQ6" s="60">
        <f ca="1">'BingoCardGenerator.com'!$EN$3</f>
        <v>11</v>
      </c>
      <c r="DR6" s="61">
        <f ca="1">'BingoCardGenerator.com'!$EO$3</f>
        <v>25</v>
      </c>
      <c r="DS6" s="61">
        <f ca="1">'BingoCardGenerator.com'!$EP$3</f>
        <v>40</v>
      </c>
      <c r="DT6" s="61">
        <f ca="1">'BingoCardGenerator.com'!$EQ$3</f>
        <v>55</v>
      </c>
      <c r="DU6" s="62">
        <f ca="1">'BingoCardGenerator.com'!$ER$3</f>
        <v>70</v>
      </c>
      <c r="DV6" s="60">
        <f ca="1">'BingoCardGenerator.com'!$ET$3</f>
        <v>6</v>
      </c>
      <c r="DW6" s="61">
        <f ca="1">'BingoCardGenerator.com'!$EU$3</f>
        <v>27</v>
      </c>
      <c r="DX6" s="61">
        <f ca="1">'BingoCardGenerator.com'!$EV$3</f>
        <v>33</v>
      </c>
      <c r="DY6" s="61">
        <f ca="1">'BingoCardGenerator.com'!$EW$3</f>
        <v>59</v>
      </c>
      <c r="DZ6" s="62">
        <f ca="1">'BingoCardGenerator.com'!$EX$3</f>
        <v>62</v>
      </c>
      <c r="EA6" s="60">
        <f ca="1">'BingoCardGenerator.com'!$EY$3</f>
        <v>12</v>
      </c>
      <c r="EB6" s="61">
        <f ca="1">'BingoCardGenerator.com'!$EZ$3</f>
        <v>22</v>
      </c>
      <c r="EC6" s="61">
        <f ca="1">'BingoCardGenerator.com'!$FA$3</f>
        <v>34</v>
      </c>
      <c r="ED6" s="61">
        <f ca="1">'BingoCardGenerator.com'!$FB$3</f>
        <v>57</v>
      </c>
      <c r="EE6" s="62">
        <f ca="1">'BingoCardGenerator.com'!$FC$3</f>
        <v>73</v>
      </c>
      <c r="EF6" s="60">
        <f ca="1">'BingoCardGenerator.com'!$FE$3</f>
        <v>13</v>
      </c>
      <c r="EG6" s="61">
        <f ca="1">'BingoCardGenerator.com'!$FF$3</f>
        <v>19</v>
      </c>
      <c r="EH6" s="61">
        <f ca="1">'BingoCardGenerator.com'!$FG$3</f>
        <v>42</v>
      </c>
      <c r="EI6" s="61">
        <f ca="1">'BingoCardGenerator.com'!$FH$3</f>
        <v>47</v>
      </c>
      <c r="EJ6" s="62">
        <f ca="1">'BingoCardGenerator.com'!$FI$3</f>
        <v>71</v>
      </c>
      <c r="EK6" s="60">
        <f ca="1">'BingoCardGenerator.com'!$FJ$3</f>
        <v>5</v>
      </c>
      <c r="EL6" s="61">
        <f ca="1">'BingoCardGenerator.com'!$FK$3</f>
        <v>26</v>
      </c>
      <c r="EM6" s="61">
        <f ca="1">'BingoCardGenerator.com'!$FL$3</f>
        <v>35</v>
      </c>
      <c r="EN6" s="61">
        <f ca="1">'BingoCardGenerator.com'!$FM$3</f>
        <v>52</v>
      </c>
      <c r="EO6" s="62">
        <f ca="1">'BingoCardGenerator.com'!$FN$3</f>
        <v>64</v>
      </c>
      <c r="EP6" s="60">
        <f ca="1">'BingoCardGenerator.com'!$FP$3</f>
        <v>13</v>
      </c>
      <c r="EQ6" s="61">
        <f ca="1">'BingoCardGenerator.com'!$FQ$3</f>
        <v>24</v>
      </c>
      <c r="ER6" s="61">
        <f ca="1">'BingoCardGenerator.com'!$FR$3</f>
        <v>43</v>
      </c>
      <c r="ES6" s="61">
        <f ca="1">'BingoCardGenerator.com'!$FS$3</f>
        <v>59</v>
      </c>
      <c r="ET6" s="62">
        <f ca="1">'BingoCardGenerator.com'!$FT$3</f>
        <v>62</v>
      </c>
      <c r="EU6" s="60">
        <f ca="1">'BingoCardGenerator.com'!$FU$3</f>
        <v>8</v>
      </c>
      <c r="EV6" s="61">
        <f ca="1">'BingoCardGenerator.com'!$FV$3</f>
        <v>29</v>
      </c>
      <c r="EW6" s="61">
        <f ca="1">'BingoCardGenerator.com'!$FW$3</f>
        <v>32</v>
      </c>
      <c r="EX6" s="61">
        <f ca="1">'BingoCardGenerator.com'!$FX$3</f>
        <v>53</v>
      </c>
      <c r="EY6" s="62">
        <f ca="1">'BingoCardGenerator.com'!$FY$3</f>
        <v>64</v>
      </c>
      <c r="EZ6" s="60">
        <f ca="1">'BingoCardGenerator.com'!$GA$3</f>
        <v>5</v>
      </c>
      <c r="FA6" s="61">
        <f ca="1">'BingoCardGenerator.com'!$GB$3</f>
        <v>18</v>
      </c>
      <c r="FB6" s="61">
        <f ca="1">'BingoCardGenerator.com'!$GC$3</f>
        <v>33</v>
      </c>
      <c r="FC6" s="61">
        <f ca="1">'BingoCardGenerator.com'!$GD$3</f>
        <v>48</v>
      </c>
      <c r="FD6" s="62">
        <f ca="1">'BingoCardGenerator.com'!$GE$3</f>
        <v>61</v>
      </c>
      <c r="FE6" s="60">
        <f ca="1">'BingoCardGenerator.com'!$GF$3</f>
        <v>8</v>
      </c>
      <c r="FF6" s="61">
        <f ca="1">'BingoCardGenerator.com'!$GG$3</f>
        <v>26</v>
      </c>
      <c r="FG6" s="61">
        <f ca="1">'BingoCardGenerator.com'!$GH$3</f>
        <v>36</v>
      </c>
      <c r="FH6" s="61">
        <f ca="1">'BingoCardGenerator.com'!$GI$3</f>
        <v>52</v>
      </c>
      <c r="FI6" s="62">
        <f ca="1">'BingoCardGenerator.com'!$GJ$3</f>
        <v>74</v>
      </c>
      <c r="FJ6" s="60">
        <f ca="1">'BingoCardGenerator.com'!$GL$3</f>
        <v>7</v>
      </c>
      <c r="FK6" s="61">
        <f ca="1">'BingoCardGenerator.com'!$GM$3</f>
        <v>20</v>
      </c>
      <c r="FL6" s="61">
        <f ca="1">'BingoCardGenerator.com'!$GN$3</f>
        <v>33</v>
      </c>
      <c r="FM6" s="61">
        <f ca="1">'BingoCardGenerator.com'!$GO$3</f>
        <v>47</v>
      </c>
      <c r="FN6" s="62">
        <f ca="1">'BingoCardGenerator.com'!$GP$3</f>
        <v>63</v>
      </c>
      <c r="FO6" s="60">
        <f ca="1">'BingoCardGenerator.com'!$GQ$3</f>
        <v>13</v>
      </c>
      <c r="FP6" s="61">
        <f ca="1">'BingoCardGenerator.com'!$GR$3</f>
        <v>26</v>
      </c>
      <c r="FQ6" s="61">
        <f ca="1">'BingoCardGenerator.com'!$GS$3</f>
        <v>31</v>
      </c>
      <c r="FR6" s="61">
        <f ca="1">'BingoCardGenerator.com'!$GT$3</f>
        <v>50</v>
      </c>
      <c r="FS6" s="62">
        <f ca="1">'BingoCardGenerator.com'!$GU$3</f>
        <v>67</v>
      </c>
      <c r="FT6" s="60">
        <f ca="1">'BingoCardGenerator.com'!$GW$3</f>
        <v>9</v>
      </c>
      <c r="FU6" s="61">
        <f ca="1">'BingoCardGenerator.com'!$GX$3</f>
        <v>26</v>
      </c>
      <c r="FV6" s="61">
        <f ca="1">'BingoCardGenerator.com'!$GY$3</f>
        <v>41</v>
      </c>
      <c r="FW6" s="61">
        <f ca="1">'BingoCardGenerator.com'!$GZ$3</f>
        <v>57</v>
      </c>
      <c r="FX6" s="62">
        <f ca="1">'BingoCardGenerator.com'!$HA$3</f>
        <v>69</v>
      </c>
      <c r="FY6" s="60">
        <f ca="1">'BingoCardGenerator.com'!$HB$3</f>
        <v>13</v>
      </c>
      <c r="FZ6" s="61">
        <f ca="1">'BingoCardGenerator.com'!$HC$3</f>
        <v>29</v>
      </c>
      <c r="GA6" s="61">
        <f ca="1">'BingoCardGenerator.com'!$HD$3</f>
        <v>32</v>
      </c>
      <c r="GB6" s="61">
        <f ca="1">'BingoCardGenerator.com'!$HE$3</f>
        <v>60</v>
      </c>
      <c r="GC6" s="62">
        <f ca="1">'BingoCardGenerator.com'!$HF$3</f>
        <v>72</v>
      </c>
      <c r="GD6" s="60">
        <f ca="1">'BingoCardGenerator.com'!$HH$3</f>
        <v>1</v>
      </c>
      <c r="GE6" s="61">
        <f ca="1">'BingoCardGenerator.com'!$HI$3</f>
        <v>21</v>
      </c>
      <c r="GF6" s="61">
        <f ca="1">'BingoCardGenerator.com'!$HJ$3</f>
        <v>41</v>
      </c>
      <c r="GG6" s="61">
        <f ca="1">'BingoCardGenerator.com'!$HK$3</f>
        <v>57</v>
      </c>
      <c r="GH6" s="62">
        <f ca="1">'BingoCardGenerator.com'!$HL$3</f>
        <v>75</v>
      </c>
      <c r="GI6" s="60">
        <f ca="1">'BingoCardGenerator.com'!$HM$3</f>
        <v>4</v>
      </c>
      <c r="GJ6" s="61">
        <f ca="1">'BingoCardGenerator.com'!$HN$3</f>
        <v>25</v>
      </c>
      <c r="GK6" s="61">
        <f ca="1">'BingoCardGenerator.com'!$HO$3</f>
        <v>44</v>
      </c>
      <c r="GL6" s="61">
        <f ca="1">'BingoCardGenerator.com'!$HP$3</f>
        <v>55</v>
      </c>
      <c r="GM6" s="62">
        <f ca="1">'BingoCardGenerator.com'!$HQ$3</f>
        <v>72</v>
      </c>
      <c r="GN6" s="60">
        <f ca="1">'BingoCardGenerator.com'!$HS$3</f>
        <v>5</v>
      </c>
      <c r="GO6" s="61">
        <f ca="1">'BingoCardGenerator.com'!$HT$3</f>
        <v>18</v>
      </c>
      <c r="GP6" s="61">
        <f ca="1">'BingoCardGenerator.com'!$HU$3</f>
        <v>36</v>
      </c>
      <c r="GQ6" s="61">
        <f ca="1">'BingoCardGenerator.com'!$HV$3</f>
        <v>53</v>
      </c>
      <c r="GR6" s="62">
        <f ca="1">'BingoCardGenerator.com'!$HW$3</f>
        <v>75</v>
      </c>
      <c r="GS6" s="60">
        <f ca="1">'BingoCardGenerator.com'!$HX$3</f>
        <v>9</v>
      </c>
      <c r="GT6" s="61">
        <f ca="1">'BingoCardGenerator.com'!$HY$3</f>
        <v>30</v>
      </c>
      <c r="GU6" s="61">
        <f ca="1">'BingoCardGenerator.com'!$HZ$3</f>
        <v>35</v>
      </c>
      <c r="GV6" s="61">
        <f ca="1">'BingoCardGenerator.com'!$IA$3</f>
        <v>51</v>
      </c>
      <c r="GW6" s="62">
        <f ca="1">'BingoCardGenerator.com'!$IB$3</f>
        <v>63</v>
      </c>
      <c r="GX6" s="60">
        <f ca="1">'BingoCardGenerator.com'!$ID$3</f>
        <v>5</v>
      </c>
      <c r="GY6" s="61">
        <f ca="1">'BingoCardGenerator.com'!$IE$3</f>
        <v>22</v>
      </c>
      <c r="GZ6" s="61">
        <f ca="1">'BingoCardGenerator.com'!$IF$3</f>
        <v>44</v>
      </c>
      <c r="HA6" s="61">
        <f ca="1">'BingoCardGenerator.com'!$IG$3</f>
        <v>53</v>
      </c>
      <c r="HB6" s="62">
        <f ca="1">'BingoCardGenerator.com'!$IH$3</f>
        <v>66</v>
      </c>
      <c r="HC6" s="60">
        <f ca="1">'BingoCardGenerator.com'!$II$3</f>
        <v>11</v>
      </c>
      <c r="HD6" s="61">
        <f ca="1">'BingoCardGenerator.com'!$IJ$3</f>
        <v>27</v>
      </c>
      <c r="HE6" s="61">
        <f ca="1">'BingoCardGenerator.com'!$IK$3</f>
        <v>37</v>
      </c>
      <c r="HF6" s="61">
        <f ca="1">'BingoCardGenerator.com'!$IL$3</f>
        <v>60</v>
      </c>
      <c r="HG6" s="62">
        <f ca="1">'BingoCardGenerator.com'!$IM$3</f>
        <v>68</v>
      </c>
      <c r="HH6" s="60">
        <f ca="1">'BingoCardGenerator.com'!$IO$3</f>
        <v>12</v>
      </c>
      <c r="HI6" s="61">
        <f ca="1">'BingoCardGenerator.com'!$IP$3</f>
        <v>18</v>
      </c>
      <c r="HJ6" s="61">
        <f ca="1">'BingoCardGenerator.com'!$IQ$3</f>
        <v>34</v>
      </c>
      <c r="HK6" s="61">
        <f ca="1">'BingoCardGenerator.com'!$IR$3</f>
        <v>60</v>
      </c>
      <c r="HL6" s="62">
        <f ca="1">'BingoCardGenerator.com'!$IS$3</f>
        <v>71</v>
      </c>
      <c r="HM6" s="60">
        <f ca="1">'BingoCardGenerator.com'!$IT$3</f>
        <v>1</v>
      </c>
      <c r="HN6" s="61">
        <f ca="1">'BingoCardGenerator.com'!$IU$3</f>
        <v>18</v>
      </c>
      <c r="HO6" s="61">
        <f ca="1">'BingoCardGenerator.com'!$IV$3</f>
        <v>42</v>
      </c>
      <c r="HP6" s="61">
        <f ca="1">'BingoCardGenerator.com'!$IW$3</f>
        <v>56</v>
      </c>
      <c r="HQ6" s="62">
        <f ca="1">'BingoCardGenerator.com'!$IX$3</f>
        <v>75</v>
      </c>
      <c r="HR6" s="60">
        <f ca="1">'BingoCardGenerator.com'!$IZ$3</f>
        <v>2</v>
      </c>
      <c r="HS6" s="61">
        <f ca="1">'BingoCardGenerator.com'!$JA$3</f>
        <v>19</v>
      </c>
      <c r="HT6" s="61">
        <f ca="1">'BingoCardGenerator.com'!$JB$3</f>
        <v>45</v>
      </c>
      <c r="HU6" s="61">
        <f ca="1">'BingoCardGenerator.com'!$JC$3</f>
        <v>57</v>
      </c>
      <c r="HV6" s="62">
        <f ca="1">'BingoCardGenerator.com'!$JD$3</f>
        <v>63</v>
      </c>
      <c r="HW6" s="60">
        <f ca="1">'BingoCardGenerator.com'!$JE$3</f>
        <v>9</v>
      </c>
      <c r="HX6" s="61">
        <f ca="1">'BingoCardGenerator.com'!$JF$3</f>
        <v>26</v>
      </c>
      <c r="HY6" s="61">
        <f ca="1">'BingoCardGenerator.com'!$JG$3</f>
        <v>44</v>
      </c>
      <c r="HZ6" s="61">
        <f ca="1">'BingoCardGenerator.com'!$JH$3</f>
        <v>53</v>
      </c>
      <c r="IA6" s="62">
        <f ca="1">'BingoCardGenerator.com'!$JI$3</f>
        <v>70</v>
      </c>
      <c r="IB6" s="60">
        <f ca="1">'BingoCardGenerator.com'!$JK$3</f>
        <v>9</v>
      </c>
      <c r="IC6" s="61">
        <f ca="1">'BingoCardGenerator.com'!$JL$3</f>
        <v>23</v>
      </c>
      <c r="ID6" s="61">
        <f ca="1">'BingoCardGenerator.com'!$JM$3</f>
        <v>38</v>
      </c>
      <c r="IE6" s="61">
        <f ca="1">'BingoCardGenerator.com'!$JN$3</f>
        <v>48</v>
      </c>
      <c r="IF6" s="62">
        <f ca="1">'BingoCardGenerator.com'!$JO$3</f>
        <v>71</v>
      </c>
      <c r="IG6" s="60">
        <f ca="1">'BingoCardGenerator.com'!$JP$3</f>
        <v>15</v>
      </c>
      <c r="IH6" s="61">
        <f ca="1">'BingoCardGenerator.com'!$JQ$3</f>
        <v>27</v>
      </c>
      <c r="II6" s="61">
        <f ca="1">'BingoCardGenerator.com'!$JR$3</f>
        <v>34</v>
      </c>
      <c r="IJ6" s="61">
        <f ca="1">'BingoCardGenerator.com'!$JS$3</f>
        <v>57</v>
      </c>
      <c r="IK6" s="62">
        <f ca="1">'BingoCardGenerator.com'!$JT$3</f>
        <v>61</v>
      </c>
      <c r="IL6" s="60">
        <f ca="1">'BingoCardGenerator.com'!$JV$3</f>
        <v>4</v>
      </c>
      <c r="IM6" s="61">
        <f ca="1">'BingoCardGenerator.com'!$JW$3</f>
        <v>24</v>
      </c>
      <c r="IN6" s="61">
        <f ca="1">'BingoCardGenerator.com'!$JX$3</f>
        <v>39</v>
      </c>
      <c r="IO6" s="61">
        <f ca="1">'BingoCardGenerator.com'!$JY$3</f>
        <v>47</v>
      </c>
      <c r="IP6" s="62">
        <f ca="1">'BingoCardGenerator.com'!$JZ$3</f>
        <v>72</v>
      </c>
      <c r="IQ6" s="60">
        <f ca="1">'BingoCardGenerator.com'!$KA$3</f>
        <v>7</v>
      </c>
      <c r="IR6" s="61">
        <f ca="1">'BingoCardGenerator.com'!$KB$3</f>
        <v>26</v>
      </c>
      <c r="IS6" s="61">
        <f ca="1">'BingoCardGenerator.com'!$KC$3</f>
        <v>33</v>
      </c>
      <c r="IT6" s="61">
        <f ca="1">'BingoCardGenerator.com'!$KD$3</f>
        <v>46</v>
      </c>
      <c r="IU6" s="62">
        <f ca="1">'BingoCardGenerator.com'!$KE$3</f>
        <v>63</v>
      </c>
      <c r="IV6" s="60">
        <f ca="1">'BingoCardGenerator.com'!$KG$3</f>
        <v>13</v>
      </c>
      <c r="IW6" s="61">
        <f ca="1">'BingoCardGenerator.com'!$KH$3</f>
        <v>28</v>
      </c>
      <c r="IX6" s="61">
        <f ca="1">'BingoCardGenerator.com'!$KI$3</f>
        <v>41</v>
      </c>
      <c r="IY6" s="61">
        <f ca="1">'BingoCardGenerator.com'!$KJ$3</f>
        <v>56</v>
      </c>
      <c r="IZ6" s="62">
        <f ca="1">'BingoCardGenerator.com'!$KK$3</f>
        <v>62</v>
      </c>
      <c r="JA6" s="60">
        <f ca="1">'BingoCardGenerator.com'!$KL$3</f>
        <v>11</v>
      </c>
      <c r="JB6" s="61">
        <f ca="1">'BingoCardGenerator.com'!$KM$3</f>
        <v>16</v>
      </c>
      <c r="JC6" s="61">
        <f ca="1">'BingoCardGenerator.com'!$KN$3</f>
        <v>36</v>
      </c>
      <c r="JD6" s="61">
        <f ca="1">'BingoCardGenerator.com'!$KO$3</f>
        <v>58</v>
      </c>
      <c r="JE6" s="62">
        <f ca="1">'BingoCardGenerator.com'!$KP$3</f>
        <v>64</v>
      </c>
      <c r="JF6" s="60">
        <f ca="1">'BingoCardGenerator.com'!$KR$3</f>
        <v>4</v>
      </c>
      <c r="JG6" s="61">
        <f ca="1">'BingoCardGenerator.com'!$KS$3</f>
        <v>19</v>
      </c>
      <c r="JH6" s="61">
        <f ca="1">'BingoCardGenerator.com'!$KT$3</f>
        <v>45</v>
      </c>
      <c r="JI6" s="61">
        <f ca="1">'BingoCardGenerator.com'!$KU$3</f>
        <v>49</v>
      </c>
      <c r="JJ6" s="62">
        <f ca="1">'BingoCardGenerator.com'!$KV$3</f>
        <v>64</v>
      </c>
      <c r="JK6" s="60">
        <f ca="1">'BingoCardGenerator.com'!$KW$3</f>
        <v>8</v>
      </c>
      <c r="JL6" s="61">
        <f ca="1">'BingoCardGenerator.com'!$KX$3</f>
        <v>25</v>
      </c>
      <c r="JM6" s="61">
        <f ca="1">'BingoCardGenerator.com'!$KY$3</f>
        <v>40</v>
      </c>
      <c r="JN6" s="61">
        <f ca="1">'BingoCardGenerator.com'!$KZ$3</f>
        <v>54</v>
      </c>
      <c r="JO6" s="62">
        <f ca="1">'BingoCardGenerator.com'!$LA$3</f>
        <v>72</v>
      </c>
      <c r="JP6" s="60">
        <f ca="1">'BingoCardGenerator.com'!$LC$3</f>
        <v>1</v>
      </c>
      <c r="JQ6" s="61">
        <f ca="1">'BingoCardGenerator.com'!$LD$3</f>
        <v>18</v>
      </c>
      <c r="JR6" s="61">
        <f ca="1">'BingoCardGenerator.com'!$LE$3</f>
        <v>39</v>
      </c>
      <c r="JS6" s="61">
        <f ca="1">'BingoCardGenerator.com'!$LF$3</f>
        <v>53</v>
      </c>
      <c r="JT6" s="62">
        <f ca="1">'BingoCardGenerator.com'!$LG$3</f>
        <v>63</v>
      </c>
      <c r="JU6" s="60">
        <f ca="1">'BingoCardGenerator.com'!$LH$3</f>
        <v>13</v>
      </c>
      <c r="JV6" s="61">
        <f ca="1">'BingoCardGenerator.com'!$LI$3</f>
        <v>26</v>
      </c>
      <c r="JW6" s="61">
        <f ca="1">'BingoCardGenerator.com'!$LJ$3</f>
        <v>35</v>
      </c>
      <c r="JX6" s="61">
        <f ca="1">'BingoCardGenerator.com'!$LK$3</f>
        <v>57</v>
      </c>
      <c r="JY6" s="62">
        <f ca="1">'BingoCardGenerator.com'!$LL$3</f>
        <v>63</v>
      </c>
      <c r="JZ6" s="60">
        <f ca="1">'BingoCardGenerator.com'!$LN$3</f>
        <v>7</v>
      </c>
      <c r="KA6" s="61">
        <f ca="1">'BingoCardGenerator.com'!$LO$3</f>
        <v>20</v>
      </c>
      <c r="KB6" s="61">
        <f ca="1">'BingoCardGenerator.com'!$LP$3</f>
        <v>41</v>
      </c>
      <c r="KC6" s="61">
        <f ca="1">'BingoCardGenerator.com'!$LQ$3</f>
        <v>56</v>
      </c>
      <c r="KD6" s="62">
        <f ca="1">'BingoCardGenerator.com'!$LR$3</f>
        <v>61</v>
      </c>
      <c r="KE6" s="60">
        <f ca="1">'BingoCardGenerator.com'!$LS$3</f>
        <v>13</v>
      </c>
      <c r="KF6" s="61">
        <f ca="1">'BingoCardGenerator.com'!$LT$3</f>
        <v>26</v>
      </c>
      <c r="KG6" s="61">
        <f ca="1">'BingoCardGenerator.com'!$LU$3</f>
        <v>32</v>
      </c>
      <c r="KH6" s="61">
        <f ca="1">'BingoCardGenerator.com'!$LV$3</f>
        <v>52</v>
      </c>
      <c r="KI6" s="62">
        <f ca="1">'BingoCardGenerator.com'!$LW$3</f>
        <v>63</v>
      </c>
      <c r="KJ6" s="60">
        <f ca="1">'BingoCardGenerator.com'!$LY$3</f>
        <v>13</v>
      </c>
      <c r="KK6" s="61">
        <f ca="1">'BingoCardGenerator.com'!$LZ$3</f>
        <v>30</v>
      </c>
      <c r="KL6" s="61">
        <f ca="1">'BingoCardGenerator.com'!$MA$3</f>
        <v>43</v>
      </c>
      <c r="KM6" s="61">
        <f ca="1">'BingoCardGenerator.com'!$MB$3</f>
        <v>52</v>
      </c>
      <c r="KN6" s="62">
        <f ca="1">'BingoCardGenerator.com'!$MC$3</f>
        <v>64</v>
      </c>
      <c r="KO6" s="60">
        <f ca="1">'BingoCardGenerator.com'!$MD$3</f>
        <v>11</v>
      </c>
      <c r="KP6" s="61">
        <f ca="1">'BingoCardGenerator.com'!$ME$3</f>
        <v>28</v>
      </c>
      <c r="KQ6" s="61">
        <f ca="1">'BingoCardGenerator.com'!$MF$3</f>
        <v>31</v>
      </c>
      <c r="KR6" s="61">
        <f ca="1">'BingoCardGenerator.com'!$MG$3</f>
        <v>60</v>
      </c>
      <c r="KS6" s="62">
        <f ca="1">'BingoCardGenerator.com'!$MH$3</f>
        <v>61</v>
      </c>
      <c r="KT6" s="60">
        <f ca="1">'BingoCardGenerator.com'!$MJ$3</f>
        <v>10</v>
      </c>
      <c r="KU6" s="61">
        <f ca="1">'BingoCardGenerator.com'!$MK$3</f>
        <v>30</v>
      </c>
      <c r="KV6" s="61">
        <f ca="1">'BingoCardGenerator.com'!$ML$3</f>
        <v>36</v>
      </c>
      <c r="KW6" s="61">
        <f ca="1">'BingoCardGenerator.com'!$MM$3</f>
        <v>52</v>
      </c>
      <c r="KX6" s="62">
        <f ca="1">'BingoCardGenerator.com'!$MN$3</f>
        <v>65</v>
      </c>
      <c r="KY6" s="60">
        <f ca="1">'BingoCardGenerator.com'!$MO$3</f>
        <v>4</v>
      </c>
      <c r="KZ6" s="61">
        <f ca="1">'BingoCardGenerator.com'!$MP$3</f>
        <v>28</v>
      </c>
      <c r="LA6" s="61">
        <f ca="1">'BingoCardGenerator.com'!$MQ$3</f>
        <v>43</v>
      </c>
      <c r="LB6" s="61">
        <f ca="1">'BingoCardGenerator.com'!$MR$3</f>
        <v>55</v>
      </c>
      <c r="LC6" s="62">
        <f ca="1">'BingoCardGenerator.com'!$MS$3</f>
        <v>75</v>
      </c>
      <c r="LD6" s="60">
        <f ca="1">'BingoCardGenerator.com'!$MU$3</f>
        <v>10</v>
      </c>
      <c r="LE6" s="61">
        <f ca="1">'BingoCardGenerator.com'!$MV$3</f>
        <v>25</v>
      </c>
      <c r="LF6" s="61">
        <f ca="1">'BingoCardGenerator.com'!$MW$3</f>
        <v>36</v>
      </c>
      <c r="LG6" s="61">
        <f ca="1">'BingoCardGenerator.com'!$MX$3</f>
        <v>53</v>
      </c>
      <c r="LH6" s="62">
        <f ca="1">'BingoCardGenerator.com'!$MY$3</f>
        <v>75</v>
      </c>
      <c r="LI6" s="60">
        <f ca="1">'BingoCardGenerator.com'!$MZ$3</f>
        <v>13</v>
      </c>
      <c r="LJ6" s="61">
        <f ca="1">'BingoCardGenerator.com'!$NA$3</f>
        <v>28</v>
      </c>
      <c r="LK6" s="61">
        <f ca="1">'BingoCardGenerator.com'!$NB$3</f>
        <v>42</v>
      </c>
      <c r="LL6" s="61">
        <f ca="1">'BingoCardGenerator.com'!$NC$3</f>
        <v>58</v>
      </c>
      <c r="LM6" s="62">
        <f ca="1">'BingoCardGenerator.com'!$ND$3</f>
        <v>71</v>
      </c>
      <c r="LN6" s="60">
        <f ca="1">'BingoCardGenerator.com'!$NF$3</f>
        <v>6</v>
      </c>
      <c r="LO6" s="61">
        <f ca="1">'BingoCardGenerator.com'!$NG$3</f>
        <v>25</v>
      </c>
      <c r="LP6" s="61">
        <f ca="1">'BingoCardGenerator.com'!$NH$3</f>
        <v>40</v>
      </c>
      <c r="LQ6" s="61">
        <f ca="1">'BingoCardGenerator.com'!$NI$3</f>
        <v>55</v>
      </c>
      <c r="LR6" s="62">
        <f ca="1">'BingoCardGenerator.com'!$NJ$3</f>
        <v>65</v>
      </c>
      <c r="LS6" s="60">
        <f ca="1">'BingoCardGenerator.com'!$NK$3</f>
        <v>9</v>
      </c>
      <c r="LT6" s="61">
        <f ca="1">'BingoCardGenerator.com'!$NL$3</f>
        <v>29</v>
      </c>
      <c r="LU6" s="61">
        <f ca="1">'BingoCardGenerator.com'!$NM$3</f>
        <v>34</v>
      </c>
      <c r="LV6" s="61">
        <f ca="1">'BingoCardGenerator.com'!$NN$3</f>
        <v>53</v>
      </c>
      <c r="LW6" s="62">
        <f ca="1">'BingoCardGenerator.com'!$NO$3</f>
        <v>63</v>
      </c>
      <c r="LX6" s="60">
        <f ca="1">'BingoCardGenerator.com'!$NQ$3</f>
        <v>13</v>
      </c>
      <c r="LY6" s="61">
        <f ca="1">'BingoCardGenerator.com'!$NR$3</f>
        <v>29</v>
      </c>
      <c r="LZ6" s="61">
        <f ca="1">'BingoCardGenerator.com'!$NS$3</f>
        <v>39</v>
      </c>
      <c r="MA6" s="61">
        <f ca="1">'BingoCardGenerator.com'!$NT$3</f>
        <v>54</v>
      </c>
      <c r="MB6" s="62">
        <f ca="1">'BingoCardGenerator.com'!$NU$3</f>
        <v>70</v>
      </c>
      <c r="MC6" s="60">
        <f ca="1">'BingoCardGenerator.com'!$NV$3</f>
        <v>10</v>
      </c>
      <c r="MD6" s="61">
        <f ca="1">'BingoCardGenerator.com'!$NW$3</f>
        <v>28</v>
      </c>
      <c r="ME6" s="61">
        <f ca="1">'BingoCardGenerator.com'!$NX$3</f>
        <v>31</v>
      </c>
      <c r="MF6" s="61">
        <f ca="1">'BingoCardGenerator.com'!$NY$3</f>
        <v>58</v>
      </c>
      <c r="MG6" s="62">
        <f ca="1">'BingoCardGenerator.com'!$NZ$3</f>
        <v>72</v>
      </c>
      <c r="MH6" s="60">
        <f ca="1">'BingoCardGenerator.com'!$OB$3</f>
        <v>4</v>
      </c>
      <c r="MI6" s="61">
        <f ca="1">'BingoCardGenerator.com'!$OC$3</f>
        <v>27</v>
      </c>
      <c r="MJ6" s="61">
        <f ca="1">'BingoCardGenerator.com'!$OD$3</f>
        <v>45</v>
      </c>
      <c r="MK6" s="61">
        <f ca="1">'BingoCardGenerator.com'!$OE$3</f>
        <v>53</v>
      </c>
      <c r="ML6" s="62">
        <f ca="1">'BingoCardGenerator.com'!$OF$3</f>
        <v>61</v>
      </c>
      <c r="MM6" s="60">
        <f ca="1">'BingoCardGenerator.com'!$OG$3</f>
        <v>13</v>
      </c>
      <c r="MN6" s="61">
        <f ca="1">'BingoCardGenerator.com'!$OH$3</f>
        <v>23</v>
      </c>
      <c r="MO6" s="61">
        <f ca="1">'BingoCardGenerator.com'!$OI$3</f>
        <v>40</v>
      </c>
      <c r="MP6" s="61">
        <f ca="1">'BingoCardGenerator.com'!$OJ$3</f>
        <v>54</v>
      </c>
      <c r="MQ6" s="62">
        <f ca="1">'BingoCardGenerator.com'!$OK$3</f>
        <v>70</v>
      </c>
      <c r="MR6" s="60">
        <f ca="1">'BingoCardGenerator.com'!$OM$3</f>
        <v>1</v>
      </c>
      <c r="MS6" s="61">
        <f ca="1">'BingoCardGenerator.com'!$ON$3</f>
        <v>17</v>
      </c>
      <c r="MT6" s="61">
        <f ca="1">'BingoCardGenerator.com'!$OO$3</f>
        <v>33</v>
      </c>
      <c r="MU6" s="61">
        <f ca="1">'BingoCardGenerator.com'!$OP$3</f>
        <v>58</v>
      </c>
      <c r="MV6" s="62">
        <f ca="1">'BingoCardGenerator.com'!$OQ$3</f>
        <v>74</v>
      </c>
      <c r="MW6" s="60">
        <f ca="1">'BingoCardGenerator.com'!$OR$3</f>
        <v>10</v>
      </c>
      <c r="MX6" s="61">
        <f ca="1">'BingoCardGenerator.com'!$OS$3</f>
        <v>16</v>
      </c>
      <c r="MY6" s="61">
        <f ca="1">'BingoCardGenerator.com'!$OT$3</f>
        <v>33</v>
      </c>
      <c r="MZ6" s="61">
        <f ca="1">'BingoCardGenerator.com'!$OU$3</f>
        <v>50</v>
      </c>
      <c r="NA6" s="62">
        <f ca="1">'BingoCardGenerator.com'!$OV$3</f>
        <v>71</v>
      </c>
      <c r="NB6" s="60">
        <f ca="1">'BingoCardGenerator.com'!$OX$3</f>
        <v>13</v>
      </c>
      <c r="NC6" s="61">
        <f ca="1">'BingoCardGenerator.com'!$OY$3</f>
        <v>18</v>
      </c>
      <c r="ND6" s="61">
        <f ca="1">'BingoCardGenerator.com'!$OZ$3</f>
        <v>34</v>
      </c>
      <c r="NE6" s="61">
        <f ca="1">'BingoCardGenerator.com'!$PA$3</f>
        <v>56</v>
      </c>
      <c r="NF6" s="62">
        <f ca="1">'BingoCardGenerator.com'!$PB$3</f>
        <v>68</v>
      </c>
      <c r="NG6" s="60">
        <f ca="1">'BingoCardGenerator.com'!$PC$3</f>
        <v>4</v>
      </c>
      <c r="NH6" s="61">
        <f ca="1">'BingoCardGenerator.com'!$PD$3</f>
        <v>21</v>
      </c>
      <c r="NI6" s="61">
        <f ca="1">'BingoCardGenerator.com'!$PE$3</f>
        <v>41</v>
      </c>
      <c r="NJ6" s="61">
        <f ca="1">'BingoCardGenerator.com'!$PF$3</f>
        <v>51</v>
      </c>
      <c r="NK6" s="62">
        <f ca="1">'BingoCardGenerator.com'!$PG$3</f>
        <v>71</v>
      </c>
      <c r="NL6" s="60">
        <f ca="1">'BingoCardGenerator.com'!$PI$3</f>
        <v>11</v>
      </c>
      <c r="NM6" s="61">
        <f ca="1">'BingoCardGenerator.com'!$PJ$3</f>
        <v>26</v>
      </c>
      <c r="NN6" s="61">
        <f ca="1">'BingoCardGenerator.com'!$PK$3</f>
        <v>35</v>
      </c>
      <c r="NO6" s="61">
        <f ca="1">'BingoCardGenerator.com'!$PL$3</f>
        <v>55</v>
      </c>
      <c r="NP6" s="62">
        <f ca="1">'BingoCardGenerator.com'!$PM$3</f>
        <v>74</v>
      </c>
      <c r="NQ6" s="60">
        <f ca="1">'BingoCardGenerator.com'!$PN$3</f>
        <v>6</v>
      </c>
      <c r="NR6" s="61">
        <f ca="1">'BingoCardGenerator.com'!$PO$3</f>
        <v>21</v>
      </c>
      <c r="NS6" s="61">
        <f ca="1">'BingoCardGenerator.com'!$PP$3</f>
        <v>38</v>
      </c>
      <c r="NT6" s="61">
        <f ca="1">'BingoCardGenerator.com'!$PQ$3</f>
        <v>55</v>
      </c>
      <c r="NU6" s="62">
        <f ca="1">'BingoCardGenerator.com'!$PR$3</f>
        <v>62</v>
      </c>
      <c r="NV6" s="60">
        <f ca="1">'BingoCardGenerator.com'!$PT$3</f>
        <v>1</v>
      </c>
      <c r="NW6" s="61">
        <f ca="1">'BingoCardGenerator.com'!$PU$3</f>
        <v>23</v>
      </c>
      <c r="NX6" s="61">
        <f ca="1">'BingoCardGenerator.com'!$PV$3</f>
        <v>41</v>
      </c>
      <c r="NY6" s="61">
        <f ca="1">'BingoCardGenerator.com'!$PW$3</f>
        <v>48</v>
      </c>
      <c r="NZ6" s="62">
        <f ca="1">'BingoCardGenerator.com'!$PX$3</f>
        <v>70</v>
      </c>
      <c r="OA6" s="60">
        <f ca="1">'BingoCardGenerator.com'!$PY$3</f>
        <v>2</v>
      </c>
      <c r="OB6" s="61">
        <f ca="1">'BingoCardGenerator.com'!$PZ$3</f>
        <v>18</v>
      </c>
      <c r="OC6" s="61">
        <f ca="1">'BingoCardGenerator.com'!$QA$3</f>
        <v>43</v>
      </c>
      <c r="OD6" s="61">
        <f ca="1">'BingoCardGenerator.com'!$QB$3</f>
        <v>53</v>
      </c>
      <c r="OE6" s="62">
        <f ca="1">'BingoCardGenerator.com'!$QC$3</f>
        <v>61</v>
      </c>
      <c r="OF6" s="60">
        <f ca="1">'BingoCardGenerator.com'!$QE$3</f>
        <v>6</v>
      </c>
      <c r="OG6" s="61">
        <f ca="1">'BingoCardGenerator.com'!$QF$3</f>
        <v>24</v>
      </c>
      <c r="OH6" s="61">
        <f ca="1">'BingoCardGenerator.com'!$QG$3</f>
        <v>32</v>
      </c>
      <c r="OI6" s="61">
        <f ca="1">'BingoCardGenerator.com'!$QH$3</f>
        <v>54</v>
      </c>
      <c r="OJ6" s="62">
        <f ca="1">'BingoCardGenerator.com'!$QI$3</f>
        <v>73</v>
      </c>
      <c r="OK6" s="60">
        <f ca="1">'BingoCardGenerator.com'!$QJ$3</f>
        <v>9</v>
      </c>
      <c r="OL6" s="61">
        <f ca="1">'BingoCardGenerator.com'!$QK$3</f>
        <v>30</v>
      </c>
      <c r="OM6" s="61">
        <f ca="1">'BingoCardGenerator.com'!$QL$3</f>
        <v>44</v>
      </c>
      <c r="ON6" s="61">
        <f ca="1">'BingoCardGenerator.com'!$QM$3</f>
        <v>55</v>
      </c>
      <c r="OO6" s="62">
        <f ca="1">'BingoCardGenerator.com'!$QN$3</f>
        <v>72</v>
      </c>
      <c r="OP6" s="60">
        <f ca="1">'BingoCardGenerator.com'!$QP$3</f>
        <v>7</v>
      </c>
      <c r="OQ6" s="61">
        <f ca="1">'BingoCardGenerator.com'!$QQ$3</f>
        <v>24</v>
      </c>
      <c r="OR6" s="61">
        <f ca="1">'BingoCardGenerator.com'!$QR$3</f>
        <v>35</v>
      </c>
      <c r="OS6" s="61">
        <f ca="1">'BingoCardGenerator.com'!$QS$3</f>
        <v>52</v>
      </c>
      <c r="OT6" s="62">
        <f ca="1">'BingoCardGenerator.com'!$QT$3</f>
        <v>63</v>
      </c>
      <c r="OU6" s="60">
        <f ca="1">'BingoCardGenerator.com'!$QU$3</f>
        <v>14</v>
      </c>
      <c r="OV6" s="61">
        <f ca="1">'BingoCardGenerator.com'!$QV$3</f>
        <v>23</v>
      </c>
      <c r="OW6" s="61">
        <f ca="1">'BingoCardGenerator.com'!$QW$3</f>
        <v>33</v>
      </c>
      <c r="OX6" s="61">
        <f ca="1">'BingoCardGenerator.com'!$QX$3</f>
        <v>56</v>
      </c>
      <c r="OY6" s="62">
        <f ca="1">'BingoCardGenerator.com'!$QY$3</f>
        <v>61</v>
      </c>
      <c r="OZ6" s="60">
        <f ca="1">'BingoCardGenerator.com'!$RA$3</f>
        <v>6</v>
      </c>
      <c r="PA6" s="61">
        <f ca="1">'BingoCardGenerator.com'!$RB$3</f>
        <v>19</v>
      </c>
      <c r="PB6" s="61">
        <f ca="1">'BingoCardGenerator.com'!$RC$3</f>
        <v>45</v>
      </c>
      <c r="PC6" s="61">
        <f ca="1">'BingoCardGenerator.com'!$RD$3</f>
        <v>58</v>
      </c>
      <c r="PD6" s="62">
        <f ca="1">'BingoCardGenerator.com'!$RE$3</f>
        <v>64</v>
      </c>
      <c r="PE6" s="60">
        <f ca="1">'BingoCardGenerator.com'!$RF$3</f>
        <v>4</v>
      </c>
      <c r="PF6" s="61">
        <f ca="1">'BingoCardGenerator.com'!$RG$3</f>
        <v>22</v>
      </c>
      <c r="PG6" s="61">
        <f ca="1">'BingoCardGenerator.com'!$RH$3</f>
        <v>37</v>
      </c>
      <c r="PH6" s="61">
        <f ca="1">'BingoCardGenerator.com'!$RI$3</f>
        <v>59</v>
      </c>
      <c r="PI6" s="62">
        <f ca="1">'BingoCardGenerator.com'!$RJ$3</f>
        <v>71</v>
      </c>
      <c r="PJ6" s="60">
        <f ca="1">'BingoCardGenerator.com'!$RL$3</f>
        <v>5</v>
      </c>
      <c r="PK6" s="61">
        <f ca="1">'BingoCardGenerator.com'!$RM$3</f>
        <v>25</v>
      </c>
      <c r="PL6" s="61">
        <f ca="1">'BingoCardGenerator.com'!$RN$3</f>
        <v>31</v>
      </c>
      <c r="PM6" s="61">
        <f ca="1">'BingoCardGenerator.com'!$RO$3</f>
        <v>49</v>
      </c>
      <c r="PN6" s="62">
        <f ca="1">'BingoCardGenerator.com'!$RP$3</f>
        <v>71</v>
      </c>
      <c r="PO6" s="60">
        <f ca="1">'BingoCardGenerator.com'!$RQ$3</f>
        <v>4</v>
      </c>
      <c r="PP6" s="61">
        <f ca="1">'BingoCardGenerator.com'!$RR$3</f>
        <v>17</v>
      </c>
      <c r="PQ6" s="61">
        <f ca="1">'BingoCardGenerator.com'!$RS$3</f>
        <v>43</v>
      </c>
      <c r="PR6" s="61">
        <f ca="1">'BingoCardGenerator.com'!$RT$3</f>
        <v>46</v>
      </c>
      <c r="PS6" s="62">
        <f ca="1">'BingoCardGenerator.com'!$RU$3</f>
        <v>63</v>
      </c>
      <c r="PT6" s="60">
        <f ca="1">'BingoCardGenerator.com'!$RW$3</f>
        <v>15</v>
      </c>
      <c r="PU6" s="61">
        <f ca="1">'BingoCardGenerator.com'!$RX$3</f>
        <v>30</v>
      </c>
      <c r="PV6" s="61">
        <f ca="1">'BingoCardGenerator.com'!$RY$3</f>
        <v>34</v>
      </c>
      <c r="PW6" s="61">
        <f ca="1">'BingoCardGenerator.com'!$RZ$3</f>
        <v>60</v>
      </c>
      <c r="PX6" s="62">
        <f ca="1">'BingoCardGenerator.com'!$SA$3</f>
        <v>68</v>
      </c>
      <c r="PY6" s="60">
        <f ca="1">'BingoCardGenerator.com'!$SB$3</f>
        <v>14</v>
      </c>
      <c r="PZ6" s="61">
        <f ca="1">'BingoCardGenerator.com'!$SC$3</f>
        <v>24</v>
      </c>
      <c r="QA6" s="61">
        <f ca="1">'BingoCardGenerator.com'!$SD$3</f>
        <v>35</v>
      </c>
      <c r="QB6" s="61">
        <f ca="1">'BingoCardGenerator.com'!$SE$3</f>
        <v>46</v>
      </c>
      <c r="QC6" s="62">
        <f ca="1">'BingoCardGenerator.com'!$SF$3</f>
        <v>69</v>
      </c>
      <c r="QD6" s="60">
        <f ca="1">'BingoCardGenerator.com'!$SH$3</f>
        <v>2</v>
      </c>
      <c r="QE6" s="61">
        <f ca="1">'BingoCardGenerator.com'!$SI$3</f>
        <v>20</v>
      </c>
      <c r="QF6" s="61">
        <f ca="1">'BingoCardGenerator.com'!$SJ$3</f>
        <v>32</v>
      </c>
      <c r="QG6" s="61">
        <f ca="1">'BingoCardGenerator.com'!$SK$3</f>
        <v>54</v>
      </c>
      <c r="QH6" s="62">
        <f ca="1">'BingoCardGenerator.com'!$SL$3</f>
        <v>71</v>
      </c>
      <c r="QI6" s="60">
        <f ca="1">'BingoCardGenerator.com'!$SM$3</f>
        <v>3</v>
      </c>
      <c r="QJ6" s="61">
        <f ca="1">'BingoCardGenerator.com'!$SN$3</f>
        <v>26</v>
      </c>
      <c r="QK6" s="61">
        <f ca="1">'BingoCardGenerator.com'!$SO$3</f>
        <v>39</v>
      </c>
      <c r="QL6" s="61">
        <f ca="1">'BingoCardGenerator.com'!$SP$3</f>
        <v>54</v>
      </c>
      <c r="QM6" s="62">
        <f ca="1">'BingoCardGenerator.com'!$SQ$3</f>
        <v>70</v>
      </c>
      <c r="QN6" s="60">
        <f ca="1">'BingoCardGenerator.com'!$SS$3</f>
        <v>12</v>
      </c>
      <c r="QO6" s="61">
        <f ca="1">'BingoCardGenerator.com'!$ST$3</f>
        <v>26</v>
      </c>
      <c r="QP6" s="61">
        <f ca="1">'BingoCardGenerator.com'!$SU$3</f>
        <v>42</v>
      </c>
      <c r="QQ6" s="61">
        <f ca="1">'BingoCardGenerator.com'!$SV$3</f>
        <v>57</v>
      </c>
      <c r="QR6" s="62">
        <f ca="1">'BingoCardGenerator.com'!$SW$3</f>
        <v>61</v>
      </c>
      <c r="QS6" s="60">
        <f ca="1">'BingoCardGenerator.com'!$SX$3</f>
        <v>12</v>
      </c>
      <c r="QT6" s="61">
        <f ca="1">'BingoCardGenerator.com'!$SY$3</f>
        <v>30</v>
      </c>
      <c r="QU6" s="61">
        <f ca="1">'BingoCardGenerator.com'!$SZ$3</f>
        <v>44</v>
      </c>
      <c r="QV6" s="61">
        <f ca="1">'BingoCardGenerator.com'!$TA$3</f>
        <v>54</v>
      </c>
      <c r="QW6" s="62">
        <f ca="1">'BingoCardGenerator.com'!$TB$3</f>
        <v>72</v>
      </c>
      <c r="QX6" s="60">
        <f ca="1">'BingoCardGenerator.com'!$TD$3</f>
        <v>10</v>
      </c>
      <c r="QY6" s="61">
        <f ca="1">'BingoCardGenerator.com'!$TE$3</f>
        <v>16</v>
      </c>
      <c r="QZ6" s="61">
        <f ca="1">'BingoCardGenerator.com'!$TF$3</f>
        <v>35</v>
      </c>
      <c r="RA6" s="61">
        <f ca="1">'BingoCardGenerator.com'!$TG$3</f>
        <v>52</v>
      </c>
      <c r="RB6" s="62">
        <f ca="1">'BingoCardGenerator.com'!$TH$3</f>
        <v>63</v>
      </c>
      <c r="RC6" s="60">
        <f ca="1">'BingoCardGenerator.com'!$TI$3</f>
        <v>12</v>
      </c>
      <c r="RD6" s="61">
        <f ca="1">'BingoCardGenerator.com'!$TJ$3</f>
        <v>24</v>
      </c>
      <c r="RE6" s="61">
        <f ca="1">'BingoCardGenerator.com'!$TK$3</f>
        <v>31</v>
      </c>
      <c r="RF6" s="61">
        <f ca="1">'BingoCardGenerator.com'!$TL$3</f>
        <v>59</v>
      </c>
      <c r="RG6" s="62">
        <f ca="1">'BingoCardGenerator.com'!$TM$3</f>
        <v>61</v>
      </c>
      <c r="RH6" s="60">
        <f ca="1">'BingoCardGenerator.com'!$TO$3</f>
        <v>8</v>
      </c>
      <c r="RI6" s="61">
        <f ca="1">'BingoCardGenerator.com'!$TP$3</f>
        <v>29</v>
      </c>
      <c r="RJ6" s="61">
        <f ca="1">'BingoCardGenerator.com'!$TQ$3</f>
        <v>31</v>
      </c>
      <c r="RK6" s="61">
        <f ca="1">'BingoCardGenerator.com'!$TR$3</f>
        <v>51</v>
      </c>
      <c r="RL6" s="62">
        <f ca="1">'BingoCardGenerator.com'!$TS$3</f>
        <v>73</v>
      </c>
      <c r="RM6" s="60">
        <f ca="1">'BingoCardGenerator.com'!$TT$3</f>
        <v>12</v>
      </c>
      <c r="RN6" s="61">
        <f ca="1">'BingoCardGenerator.com'!$TU$3</f>
        <v>28</v>
      </c>
      <c r="RO6" s="61">
        <f ca="1">'BingoCardGenerator.com'!$TV$3</f>
        <v>38</v>
      </c>
      <c r="RP6" s="61">
        <f ca="1">'BingoCardGenerator.com'!$TW$3</f>
        <v>59</v>
      </c>
      <c r="RQ6" s="62">
        <f ca="1">'BingoCardGenerator.com'!$TX$3</f>
        <v>68</v>
      </c>
      <c r="RR6" s="60">
        <f ca="1">'BingoCardGenerator.com'!$TZ$3</f>
        <v>4</v>
      </c>
      <c r="RS6" s="61">
        <f ca="1">'BingoCardGenerator.com'!$UA$3</f>
        <v>21</v>
      </c>
      <c r="RT6" s="61">
        <f ca="1">'BingoCardGenerator.com'!$UB$3</f>
        <v>37</v>
      </c>
      <c r="RU6" s="61">
        <f ca="1">'BingoCardGenerator.com'!$UC$3</f>
        <v>57</v>
      </c>
      <c r="RV6" s="62">
        <f ca="1">'BingoCardGenerator.com'!$UD$3</f>
        <v>74</v>
      </c>
      <c r="RW6" s="60">
        <f ca="1">'BingoCardGenerator.com'!$UE$3</f>
        <v>14</v>
      </c>
      <c r="RX6" s="61">
        <f ca="1">'BingoCardGenerator.com'!$UF$3</f>
        <v>30</v>
      </c>
      <c r="RY6" s="61">
        <f ca="1">'BingoCardGenerator.com'!$UG$3</f>
        <v>41</v>
      </c>
      <c r="RZ6" s="61">
        <f ca="1">'BingoCardGenerator.com'!$UH$3</f>
        <v>57</v>
      </c>
      <c r="SA6" s="62">
        <f ca="1">'BingoCardGenerator.com'!$UI$3</f>
        <v>63</v>
      </c>
      <c r="SB6" s="60">
        <f ca="1">'BingoCardGenerator.com'!$UK$3</f>
        <v>7</v>
      </c>
      <c r="SC6" s="61">
        <f ca="1">'BingoCardGenerator.com'!$UL$3</f>
        <v>27</v>
      </c>
      <c r="SD6" s="61">
        <f ca="1">'BingoCardGenerator.com'!$UM$3</f>
        <v>34</v>
      </c>
      <c r="SE6" s="61">
        <f ca="1">'BingoCardGenerator.com'!$UN$3</f>
        <v>52</v>
      </c>
      <c r="SF6" s="62">
        <f ca="1">'BingoCardGenerator.com'!$UO$3</f>
        <v>72</v>
      </c>
    </row>
    <row r="7" spans="1:500" s="59" customFormat="1" ht="99.95" customHeight="1">
      <c r="A7" s="60">
        <f ca="1">'BingoCardGenerator.com'!$L$4</f>
        <v>2</v>
      </c>
      <c r="B7" s="61">
        <f ca="1">'BingoCardGenerator.com'!$M$4</f>
        <v>19</v>
      </c>
      <c r="C7" s="63" t="str">
        <f>Instructions!$F$13</f>
        <v>Free</v>
      </c>
      <c r="D7" s="61">
        <f ca="1">'BingoCardGenerator.com'!$O$4</f>
        <v>56</v>
      </c>
      <c r="E7" s="62">
        <f ca="1">'BingoCardGenerator.com'!$P$4</f>
        <v>62</v>
      </c>
      <c r="F7" s="60">
        <f ca="1">'BingoCardGenerator.com'!$R$4</f>
        <v>11</v>
      </c>
      <c r="G7" s="61">
        <f ca="1">'BingoCardGenerator.com'!$S$4</f>
        <v>21</v>
      </c>
      <c r="H7" s="63" t="str">
        <f>Instructions!$F$13</f>
        <v>Free</v>
      </c>
      <c r="I7" s="61">
        <f ca="1">'BingoCardGenerator.com'!$U$4</f>
        <v>48</v>
      </c>
      <c r="J7" s="62">
        <f ca="1">'BingoCardGenerator.com'!$V$4</f>
        <v>65</v>
      </c>
      <c r="K7" s="60">
        <f ca="1">'BingoCardGenerator.com'!$W$4</f>
        <v>14</v>
      </c>
      <c r="L7" s="61">
        <f ca="1">'BingoCardGenerator.com'!$X$4</f>
        <v>25</v>
      </c>
      <c r="M7" s="63" t="str">
        <f>Instructions!$F$13</f>
        <v>Free</v>
      </c>
      <c r="N7" s="61">
        <f ca="1">'BingoCardGenerator.com'!$Z$4</f>
        <v>54</v>
      </c>
      <c r="O7" s="62">
        <f ca="1">'BingoCardGenerator.com'!$AA$4</f>
        <v>66</v>
      </c>
      <c r="P7" s="60">
        <f ca="1">'BingoCardGenerator.com'!$AC$4</f>
        <v>4</v>
      </c>
      <c r="Q7" s="61">
        <f ca="1">'BingoCardGenerator.com'!$AD$4</f>
        <v>28</v>
      </c>
      <c r="R7" s="63" t="str">
        <f>Instructions!$F$13</f>
        <v>Free</v>
      </c>
      <c r="S7" s="61">
        <f ca="1">'BingoCardGenerator.com'!$AF$4</f>
        <v>56</v>
      </c>
      <c r="T7" s="62">
        <f ca="1">'BingoCardGenerator.com'!$AG$4</f>
        <v>69</v>
      </c>
      <c r="U7" s="60">
        <f ca="1">'BingoCardGenerator.com'!$AH$4</f>
        <v>15</v>
      </c>
      <c r="V7" s="61">
        <f ca="1">'BingoCardGenerator.com'!$AI$4</f>
        <v>29</v>
      </c>
      <c r="W7" s="63" t="str">
        <f>Instructions!$F$13</f>
        <v>Free</v>
      </c>
      <c r="X7" s="61">
        <f ca="1">'BingoCardGenerator.com'!$AK$4</f>
        <v>47</v>
      </c>
      <c r="Y7" s="62">
        <f ca="1">'BingoCardGenerator.com'!$AL$4</f>
        <v>67</v>
      </c>
      <c r="Z7" s="60">
        <f ca="1">'BingoCardGenerator.com'!$AN$4</f>
        <v>15</v>
      </c>
      <c r="AA7" s="61">
        <f ca="1">'BingoCardGenerator.com'!$AO$4</f>
        <v>27</v>
      </c>
      <c r="AB7" s="64" t="str">
        <f>Instructions!$F$13</f>
        <v>Free</v>
      </c>
      <c r="AC7" s="61">
        <f ca="1">'BingoCardGenerator.com'!$AQ$4</f>
        <v>47</v>
      </c>
      <c r="AD7" s="62">
        <f ca="1">'BingoCardGenerator.com'!$AR$4</f>
        <v>74</v>
      </c>
      <c r="AE7" s="60">
        <f ca="1">'BingoCardGenerator.com'!$AS$4</f>
        <v>14</v>
      </c>
      <c r="AF7" s="61">
        <f ca="1">'BingoCardGenerator.com'!$AT$4</f>
        <v>21</v>
      </c>
      <c r="AG7" s="64" t="str">
        <f>Instructions!$F$13</f>
        <v>Free</v>
      </c>
      <c r="AH7" s="61">
        <f ca="1">'BingoCardGenerator.com'!$AV$4</f>
        <v>50</v>
      </c>
      <c r="AI7" s="62">
        <f ca="1">'BingoCardGenerator.com'!$AW$4</f>
        <v>66</v>
      </c>
      <c r="AJ7" s="60">
        <f ca="1">'BingoCardGenerator.com'!$AY$4</f>
        <v>13</v>
      </c>
      <c r="AK7" s="61">
        <f ca="1">'BingoCardGenerator.com'!$AZ$4</f>
        <v>21</v>
      </c>
      <c r="AL7" s="64" t="str">
        <f>Instructions!$F$13</f>
        <v>Free</v>
      </c>
      <c r="AM7" s="61">
        <f ca="1">'BingoCardGenerator.com'!$BB$4</f>
        <v>47</v>
      </c>
      <c r="AN7" s="62">
        <f ca="1">'BingoCardGenerator.com'!$BC$4</f>
        <v>61</v>
      </c>
      <c r="AO7" s="60">
        <f ca="1">'BingoCardGenerator.com'!$BD$4</f>
        <v>8</v>
      </c>
      <c r="AP7" s="61">
        <f ca="1">'BingoCardGenerator.com'!$BE$4</f>
        <v>24</v>
      </c>
      <c r="AQ7" s="64" t="str">
        <f>Instructions!$F$13</f>
        <v>Free</v>
      </c>
      <c r="AR7" s="61">
        <f ca="1">'BingoCardGenerator.com'!$BG$4</f>
        <v>53</v>
      </c>
      <c r="AS7" s="62">
        <f ca="1">'BingoCardGenerator.com'!$BH$4</f>
        <v>62</v>
      </c>
      <c r="AT7" s="60">
        <f ca="1">'BingoCardGenerator.com'!$BJ$4</f>
        <v>14</v>
      </c>
      <c r="AU7" s="61">
        <f ca="1">'BingoCardGenerator.com'!$BK$4</f>
        <v>16</v>
      </c>
      <c r="AV7" s="64" t="str">
        <f>Instructions!$F$13</f>
        <v>Free</v>
      </c>
      <c r="AW7" s="61">
        <f ca="1">'BingoCardGenerator.com'!$BM$4</f>
        <v>46</v>
      </c>
      <c r="AX7" s="62">
        <f ca="1">'BingoCardGenerator.com'!$BN$4</f>
        <v>69</v>
      </c>
      <c r="AY7" s="60">
        <f ca="1">'BingoCardGenerator.com'!$BO$4</f>
        <v>8</v>
      </c>
      <c r="AZ7" s="61">
        <f ca="1">'BingoCardGenerator.com'!$BP$4</f>
        <v>20</v>
      </c>
      <c r="BA7" s="64" t="str">
        <f>Instructions!$F$13</f>
        <v>Free</v>
      </c>
      <c r="BB7" s="61">
        <f ca="1">'BingoCardGenerator.com'!$BR$4</f>
        <v>49</v>
      </c>
      <c r="BC7" s="62">
        <f ca="1">'BingoCardGenerator.com'!$BS$4</f>
        <v>67</v>
      </c>
      <c r="BD7" s="60">
        <f ca="1">'BingoCardGenerator.com'!$BU$4</f>
        <v>13</v>
      </c>
      <c r="BE7" s="61">
        <f ca="1">'BingoCardGenerator.com'!$BV$4</f>
        <v>22</v>
      </c>
      <c r="BF7" s="64" t="str">
        <f>Instructions!$F$13</f>
        <v>Free</v>
      </c>
      <c r="BG7" s="61">
        <f ca="1">'BingoCardGenerator.com'!$BX$4</f>
        <v>57</v>
      </c>
      <c r="BH7" s="62">
        <f ca="1">'BingoCardGenerator.com'!$BY$4</f>
        <v>74</v>
      </c>
      <c r="BI7" s="60">
        <f ca="1">'BingoCardGenerator.com'!$BZ$4</f>
        <v>3</v>
      </c>
      <c r="BJ7" s="61">
        <f ca="1">'BingoCardGenerator.com'!$CA$4</f>
        <v>28</v>
      </c>
      <c r="BK7" s="64" t="str">
        <f>Instructions!$F$13</f>
        <v>Free</v>
      </c>
      <c r="BL7" s="61">
        <f ca="1">'BingoCardGenerator.com'!$CC$4</f>
        <v>51</v>
      </c>
      <c r="BM7" s="62">
        <f ca="1">'BingoCardGenerator.com'!$CD$4</f>
        <v>71</v>
      </c>
      <c r="BN7" s="60">
        <f ca="1">'BingoCardGenerator.com'!$CF$4</f>
        <v>10</v>
      </c>
      <c r="BO7" s="61">
        <f ca="1">'BingoCardGenerator.com'!$CG$4</f>
        <v>24</v>
      </c>
      <c r="BP7" s="64" t="str">
        <f>Instructions!$F$13</f>
        <v>Free</v>
      </c>
      <c r="BQ7" s="61">
        <f ca="1">'BingoCardGenerator.com'!$CI$4</f>
        <v>54</v>
      </c>
      <c r="BR7" s="62">
        <f ca="1">'BingoCardGenerator.com'!$CJ$4</f>
        <v>67</v>
      </c>
      <c r="BS7" s="60">
        <f ca="1">'BingoCardGenerator.com'!$CK$4</f>
        <v>2</v>
      </c>
      <c r="BT7" s="61">
        <f ca="1">'BingoCardGenerator.com'!$CL$4</f>
        <v>17</v>
      </c>
      <c r="BU7" s="64" t="str">
        <f>Instructions!$F$13</f>
        <v>Free</v>
      </c>
      <c r="BV7" s="61">
        <f ca="1">'BingoCardGenerator.com'!$CN$4</f>
        <v>53</v>
      </c>
      <c r="BW7" s="62">
        <f ca="1">'BingoCardGenerator.com'!$CO$4</f>
        <v>62</v>
      </c>
      <c r="BX7" s="60">
        <f ca="1">'BingoCardGenerator.com'!$CQ$4</f>
        <v>13</v>
      </c>
      <c r="BY7" s="61">
        <f ca="1">'BingoCardGenerator.com'!$CR$4</f>
        <v>23</v>
      </c>
      <c r="BZ7" s="64" t="str">
        <f>Instructions!$F$13</f>
        <v>Free</v>
      </c>
      <c r="CA7" s="61">
        <f ca="1">'BingoCardGenerator.com'!$CT$4</f>
        <v>47</v>
      </c>
      <c r="CB7" s="62">
        <f ca="1">'BingoCardGenerator.com'!$CU$4</f>
        <v>66</v>
      </c>
      <c r="CC7" s="60">
        <f ca="1">'BingoCardGenerator.com'!$CV$4</f>
        <v>3</v>
      </c>
      <c r="CD7" s="61">
        <f ca="1">'BingoCardGenerator.com'!$CW$4</f>
        <v>26</v>
      </c>
      <c r="CE7" s="64" t="str">
        <f>Instructions!$F$13</f>
        <v>Free</v>
      </c>
      <c r="CF7" s="61">
        <f ca="1">'BingoCardGenerator.com'!$CY$4</f>
        <v>48</v>
      </c>
      <c r="CG7" s="62">
        <f ca="1">'BingoCardGenerator.com'!$CZ$4</f>
        <v>64</v>
      </c>
      <c r="CH7" s="60">
        <f ca="1">'BingoCardGenerator.com'!$DB$4</f>
        <v>4</v>
      </c>
      <c r="CI7" s="61">
        <f ca="1">'BingoCardGenerator.com'!$DC$4</f>
        <v>22</v>
      </c>
      <c r="CJ7" s="64" t="str">
        <f>Instructions!$F$13</f>
        <v>Free</v>
      </c>
      <c r="CK7" s="61">
        <f ca="1">'BingoCardGenerator.com'!$DE$4</f>
        <v>49</v>
      </c>
      <c r="CL7" s="62">
        <f ca="1">'BingoCardGenerator.com'!$DF$4</f>
        <v>66</v>
      </c>
      <c r="CM7" s="60">
        <f ca="1">'BingoCardGenerator.com'!$DG$4</f>
        <v>14</v>
      </c>
      <c r="CN7" s="61">
        <f ca="1">'BingoCardGenerator.com'!$DH$4</f>
        <v>27</v>
      </c>
      <c r="CO7" s="64" t="str">
        <f>Instructions!$F$13</f>
        <v>Free</v>
      </c>
      <c r="CP7" s="61">
        <f ca="1">'BingoCardGenerator.com'!$DJ$4</f>
        <v>60</v>
      </c>
      <c r="CQ7" s="62">
        <f ca="1">'BingoCardGenerator.com'!$DK$4</f>
        <v>70</v>
      </c>
      <c r="CR7" s="60">
        <f ca="1">'BingoCardGenerator.com'!$DM$4</f>
        <v>9</v>
      </c>
      <c r="CS7" s="61">
        <f ca="1">'BingoCardGenerator.com'!$DN$4</f>
        <v>16</v>
      </c>
      <c r="CT7" s="64" t="str">
        <f>Instructions!$F$13</f>
        <v>Free</v>
      </c>
      <c r="CU7" s="61">
        <f ca="1">'BingoCardGenerator.com'!$DP$4</f>
        <v>55</v>
      </c>
      <c r="CV7" s="62">
        <f ca="1">'BingoCardGenerator.com'!$DQ$4</f>
        <v>62</v>
      </c>
      <c r="CW7" s="60">
        <f ca="1">'BingoCardGenerator.com'!$DR$4</f>
        <v>15</v>
      </c>
      <c r="CX7" s="61">
        <f ca="1">'BingoCardGenerator.com'!$DS$4</f>
        <v>17</v>
      </c>
      <c r="CY7" s="64" t="str">
        <f>Instructions!$F$13</f>
        <v>Free</v>
      </c>
      <c r="CZ7" s="61">
        <f ca="1">'BingoCardGenerator.com'!$DU$4</f>
        <v>49</v>
      </c>
      <c r="DA7" s="62">
        <f ca="1">'BingoCardGenerator.com'!$DV$4</f>
        <v>65</v>
      </c>
      <c r="DB7" s="60">
        <f ca="1">'BingoCardGenerator.com'!$DX$4</f>
        <v>5</v>
      </c>
      <c r="DC7" s="61">
        <f ca="1">'BingoCardGenerator.com'!$DY$4</f>
        <v>25</v>
      </c>
      <c r="DD7" s="64" t="str">
        <f>Instructions!$F$13</f>
        <v>Free</v>
      </c>
      <c r="DE7" s="61">
        <f ca="1">'BingoCardGenerator.com'!$EA$4</f>
        <v>50</v>
      </c>
      <c r="DF7" s="62">
        <f ca="1">'BingoCardGenerator.com'!$EB$4</f>
        <v>73</v>
      </c>
      <c r="DG7" s="60">
        <f ca="1">'BingoCardGenerator.com'!$EC$4</f>
        <v>6</v>
      </c>
      <c r="DH7" s="61">
        <f ca="1">'BingoCardGenerator.com'!$ED$4</f>
        <v>17</v>
      </c>
      <c r="DI7" s="64" t="str">
        <f>Instructions!$F$13</f>
        <v>Free</v>
      </c>
      <c r="DJ7" s="61">
        <f ca="1">'BingoCardGenerator.com'!$EF$4</f>
        <v>60</v>
      </c>
      <c r="DK7" s="62">
        <f ca="1">'BingoCardGenerator.com'!$EG$4</f>
        <v>75</v>
      </c>
      <c r="DL7" s="60">
        <f ca="1">'BingoCardGenerator.com'!$EI$4</f>
        <v>9</v>
      </c>
      <c r="DM7" s="61">
        <f ca="1">'BingoCardGenerator.com'!$EJ$4</f>
        <v>17</v>
      </c>
      <c r="DN7" s="64" t="str">
        <f>Instructions!$F$13</f>
        <v>Free</v>
      </c>
      <c r="DO7" s="61">
        <f ca="1">'BingoCardGenerator.com'!$EL$4</f>
        <v>48</v>
      </c>
      <c r="DP7" s="62">
        <f ca="1">'BingoCardGenerator.com'!$EM$4</f>
        <v>66</v>
      </c>
      <c r="DQ7" s="60">
        <f ca="1">'BingoCardGenerator.com'!$EN$4</f>
        <v>10</v>
      </c>
      <c r="DR7" s="61">
        <f ca="1">'BingoCardGenerator.com'!$EO$4</f>
        <v>30</v>
      </c>
      <c r="DS7" s="64" t="str">
        <f>Instructions!$F$13</f>
        <v>Free</v>
      </c>
      <c r="DT7" s="61">
        <f ca="1">'BingoCardGenerator.com'!$EQ$4</f>
        <v>58</v>
      </c>
      <c r="DU7" s="62">
        <f ca="1">'BingoCardGenerator.com'!$ER$4</f>
        <v>72</v>
      </c>
      <c r="DV7" s="60">
        <f ca="1">'BingoCardGenerator.com'!$ET$4</f>
        <v>7</v>
      </c>
      <c r="DW7" s="61">
        <f ca="1">'BingoCardGenerator.com'!$EU$4</f>
        <v>26</v>
      </c>
      <c r="DX7" s="64" t="str">
        <f>Instructions!$F$13</f>
        <v>Free</v>
      </c>
      <c r="DY7" s="61">
        <f ca="1">'BingoCardGenerator.com'!$EW$4</f>
        <v>60</v>
      </c>
      <c r="DZ7" s="62">
        <f ca="1">'BingoCardGenerator.com'!$EX$4</f>
        <v>64</v>
      </c>
      <c r="EA7" s="60">
        <f ca="1">'BingoCardGenerator.com'!$EY$4</f>
        <v>3</v>
      </c>
      <c r="EB7" s="61">
        <f ca="1">'BingoCardGenerator.com'!$EZ$4</f>
        <v>17</v>
      </c>
      <c r="EC7" s="64" t="str">
        <f>Instructions!$F$13</f>
        <v>Free</v>
      </c>
      <c r="ED7" s="61">
        <f ca="1">'BingoCardGenerator.com'!$FB$4</f>
        <v>58</v>
      </c>
      <c r="EE7" s="62">
        <f ca="1">'BingoCardGenerator.com'!$FC$4</f>
        <v>74</v>
      </c>
      <c r="EF7" s="60">
        <f ca="1">'BingoCardGenerator.com'!$FE$4</f>
        <v>10</v>
      </c>
      <c r="EG7" s="61">
        <f ca="1">'BingoCardGenerator.com'!$FF$4</f>
        <v>18</v>
      </c>
      <c r="EH7" s="64" t="str">
        <f>Instructions!$F$13</f>
        <v>Free</v>
      </c>
      <c r="EI7" s="61">
        <f ca="1">'BingoCardGenerator.com'!$FH$4</f>
        <v>50</v>
      </c>
      <c r="EJ7" s="62">
        <f ca="1">'BingoCardGenerator.com'!$FI$4</f>
        <v>61</v>
      </c>
      <c r="EK7" s="60">
        <f ca="1">'BingoCardGenerator.com'!$FJ$4</f>
        <v>10</v>
      </c>
      <c r="EL7" s="61">
        <f ca="1">'BingoCardGenerator.com'!$FK$4</f>
        <v>18</v>
      </c>
      <c r="EM7" s="64" t="str">
        <f>Instructions!$F$13</f>
        <v>Free</v>
      </c>
      <c r="EN7" s="61">
        <f ca="1">'BingoCardGenerator.com'!$FM$4</f>
        <v>57</v>
      </c>
      <c r="EO7" s="62">
        <f ca="1">'BingoCardGenerator.com'!$FN$4</f>
        <v>71</v>
      </c>
      <c r="EP7" s="60">
        <f ca="1">'BingoCardGenerator.com'!$FP$4</f>
        <v>11</v>
      </c>
      <c r="EQ7" s="61">
        <f ca="1">'BingoCardGenerator.com'!$FQ$4</f>
        <v>23</v>
      </c>
      <c r="ER7" s="64" t="str">
        <f>Instructions!$F$13</f>
        <v>Free</v>
      </c>
      <c r="ES7" s="61">
        <f ca="1">'BingoCardGenerator.com'!$FS$4</f>
        <v>52</v>
      </c>
      <c r="ET7" s="62">
        <f ca="1">'BingoCardGenerator.com'!$FT$4</f>
        <v>71</v>
      </c>
      <c r="EU7" s="60">
        <f ca="1">'BingoCardGenerator.com'!$FU$4</f>
        <v>6</v>
      </c>
      <c r="EV7" s="61">
        <f ca="1">'BingoCardGenerator.com'!$FV$4</f>
        <v>24</v>
      </c>
      <c r="EW7" s="64" t="str">
        <f>Instructions!$F$13</f>
        <v>Free</v>
      </c>
      <c r="EX7" s="61">
        <f ca="1">'BingoCardGenerator.com'!$FX$4</f>
        <v>46</v>
      </c>
      <c r="EY7" s="62">
        <f ca="1">'BingoCardGenerator.com'!$FY$4</f>
        <v>73</v>
      </c>
      <c r="EZ7" s="60">
        <f ca="1">'BingoCardGenerator.com'!$GA$4</f>
        <v>2</v>
      </c>
      <c r="FA7" s="61">
        <f ca="1">'BingoCardGenerator.com'!$GB$4</f>
        <v>24</v>
      </c>
      <c r="FB7" s="64" t="str">
        <f>Instructions!$F$13</f>
        <v>Free</v>
      </c>
      <c r="FC7" s="61">
        <f ca="1">'BingoCardGenerator.com'!$GD$4</f>
        <v>55</v>
      </c>
      <c r="FD7" s="62">
        <f ca="1">'BingoCardGenerator.com'!$GE$4</f>
        <v>71</v>
      </c>
      <c r="FE7" s="60">
        <f ca="1">'BingoCardGenerator.com'!$GF$4</f>
        <v>1</v>
      </c>
      <c r="FF7" s="61">
        <f ca="1">'BingoCardGenerator.com'!$GG$4</f>
        <v>22</v>
      </c>
      <c r="FG7" s="64" t="str">
        <f>Instructions!$F$13</f>
        <v>Free</v>
      </c>
      <c r="FH7" s="61">
        <f ca="1">'BingoCardGenerator.com'!$GI$4</f>
        <v>56</v>
      </c>
      <c r="FI7" s="62">
        <f ca="1">'BingoCardGenerator.com'!$GJ$4</f>
        <v>69</v>
      </c>
      <c r="FJ7" s="60">
        <f ca="1">'BingoCardGenerator.com'!$GL$4</f>
        <v>4</v>
      </c>
      <c r="FK7" s="61">
        <f ca="1">'BingoCardGenerator.com'!$GM$4</f>
        <v>29</v>
      </c>
      <c r="FL7" s="64" t="str">
        <f>Instructions!$F$13</f>
        <v>Free</v>
      </c>
      <c r="FM7" s="61">
        <f ca="1">'BingoCardGenerator.com'!$GO$4</f>
        <v>58</v>
      </c>
      <c r="FN7" s="62">
        <f ca="1">'BingoCardGenerator.com'!$GP$4</f>
        <v>72</v>
      </c>
      <c r="FO7" s="60">
        <f ca="1">'BingoCardGenerator.com'!$GQ$4</f>
        <v>10</v>
      </c>
      <c r="FP7" s="61">
        <f ca="1">'BingoCardGenerator.com'!$GR$4</f>
        <v>18</v>
      </c>
      <c r="FQ7" s="64" t="str">
        <f>Instructions!$F$13</f>
        <v>Free</v>
      </c>
      <c r="FR7" s="61">
        <f ca="1">'BingoCardGenerator.com'!$GT$4</f>
        <v>54</v>
      </c>
      <c r="FS7" s="62">
        <f ca="1">'BingoCardGenerator.com'!$GU$4</f>
        <v>73</v>
      </c>
      <c r="FT7" s="60">
        <f ca="1">'BingoCardGenerator.com'!$GW$4</f>
        <v>4</v>
      </c>
      <c r="FU7" s="61">
        <f ca="1">'BingoCardGenerator.com'!$GX$4</f>
        <v>23</v>
      </c>
      <c r="FV7" s="64" t="str">
        <f>Instructions!$F$13</f>
        <v>Free</v>
      </c>
      <c r="FW7" s="61">
        <f ca="1">'BingoCardGenerator.com'!$GZ$4</f>
        <v>56</v>
      </c>
      <c r="FX7" s="62">
        <f ca="1">'BingoCardGenerator.com'!$HA$4</f>
        <v>64</v>
      </c>
      <c r="FY7" s="60">
        <f ca="1">'BingoCardGenerator.com'!$HB$4</f>
        <v>11</v>
      </c>
      <c r="FZ7" s="61">
        <f ca="1">'BingoCardGenerator.com'!$HC$4</f>
        <v>23</v>
      </c>
      <c r="GA7" s="64" t="str">
        <f>Instructions!$F$13</f>
        <v>Free</v>
      </c>
      <c r="GB7" s="61">
        <f ca="1">'BingoCardGenerator.com'!$HE$4</f>
        <v>49</v>
      </c>
      <c r="GC7" s="62">
        <f ca="1">'BingoCardGenerator.com'!$HF$4</f>
        <v>71</v>
      </c>
      <c r="GD7" s="60">
        <f ca="1">'BingoCardGenerator.com'!$HH$4</f>
        <v>2</v>
      </c>
      <c r="GE7" s="61">
        <f ca="1">'BingoCardGenerator.com'!$HI$4</f>
        <v>16</v>
      </c>
      <c r="GF7" s="64" t="str">
        <f>Instructions!$F$13</f>
        <v>Free</v>
      </c>
      <c r="GG7" s="61">
        <f ca="1">'BingoCardGenerator.com'!$HK$4</f>
        <v>51</v>
      </c>
      <c r="GH7" s="62">
        <f ca="1">'BingoCardGenerator.com'!$HL$4</f>
        <v>65</v>
      </c>
      <c r="GI7" s="60">
        <f ca="1">'BingoCardGenerator.com'!$HM$4</f>
        <v>3</v>
      </c>
      <c r="GJ7" s="61">
        <f ca="1">'BingoCardGenerator.com'!$HN$4</f>
        <v>27</v>
      </c>
      <c r="GK7" s="64" t="str">
        <f>Instructions!$F$13</f>
        <v>Free</v>
      </c>
      <c r="GL7" s="61">
        <f ca="1">'BingoCardGenerator.com'!$HP$4</f>
        <v>46</v>
      </c>
      <c r="GM7" s="62">
        <f ca="1">'BingoCardGenerator.com'!$HQ$4</f>
        <v>65</v>
      </c>
      <c r="GN7" s="60">
        <f ca="1">'BingoCardGenerator.com'!$HS$4</f>
        <v>6</v>
      </c>
      <c r="GO7" s="61">
        <f ca="1">'BingoCardGenerator.com'!$HT$4</f>
        <v>19</v>
      </c>
      <c r="GP7" s="64" t="str">
        <f>Instructions!$F$13</f>
        <v>Free</v>
      </c>
      <c r="GQ7" s="61">
        <f ca="1">'BingoCardGenerator.com'!$HV$4</f>
        <v>49</v>
      </c>
      <c r="GR7" s="62">
        <f ca="1">'BingoCardGenerator.com'!$HW$4</f>
        <v>64</v>
      </c>
      <c r="GS7" s="60">
        <f ca="1">'BingoCardGenerator.com'!$HX$4</f>
        <v>10</v>
      </c>
      <c r="GT7" s="61">
        <f ca="1">'BingoCardGenerator.com'!$HY$4</f>
        <v>16</v>
      </c>
      <c r="GU7" s="64" t="str">
        <f>Instructions!$F$13</f>
        <v>Free</v>
      </c>
      <c r="GV7" s="61">
        <f ca="1">'BingoCardGenerator.com'!$IA$4</f>
        <v>48</v>
      </c>
      <c r="GW7" s="62">
        <f ca="1">'BingoCardGenerator.com'!$IB$4</f>
        <v>65</v>
      </c>
      <c r="GX7" s="60">
        <f ca="1">'BingoCardGenerator.com'!$ID$4</f>
        <v>6</v>
      </c>
      <c r="GY7" s="61">
        <f ca="1">'BingoCardGenerator.com'!$IE$4</f>
        <v>29</v>
      </c>
      <c r="GZ7" s="64" t="str">
        <f>Instructions!$F$13</f>
        <v>Free</v>
      </c>
      <c r="HA7" s="61">
        <f ca="1">'BingoCardGenerator.com'!$IG$4</f>
        <v>50</v>
      </c>
      <c r="HB7" s="62">
        <f ca="1">'BingoCardGenerator.com'!$IH$4</f>
        <v>68</v>
      </c>
      <c r="HC7" s="60">
        <f ca="1">'BingoCardGenerator.com'!$II$4</f>
        <v>1</v>
      </c>
      <c r="HD7" s="61">
        <f ca="1">'BingoCardGenerator.com'!$IJ$4</f>
        <v>18</v>
      </c>
      <c r="HE7" s="64" t="str">
        <f>Instructions!$F$13</f>
        <v>Free</v>
      </c>
      <c r="HF7" s="61">
        <f ca="1">'BingoCardGenerator.com'!$IL$4</f>
        <v>57</v>
      </c>
      <c r="HG7" s="62">
        <f ca="1">'BingoCardGenerator.com'!$IM$4</f>
        <v>69</v>
      </c>
      <c r="HH7" s="60">
        <f ca="1">'BingoCardGenerator.com'!$IO$4</f>
        <v>13</v>
      </c>
      <c r="HI7" s="61">
        <f ca="1">'BingoCardGenerator.com'!$IP$4</f>
        <v>30</v>
      </c>
      <c r="HJ7" s="64" t="str">
        <f>Instructions!$F$13</f>
        <v>Free</v>
      </c>
      <c r="HK7" s="61">
        <f ca="1">'BingoCardGenerator.com'!$IR$4</f>
        <v>55</v>
      </c>
      <c r="HL7" s="62">
        <f ca="1">'BingoCardGenerator.com'!$IS$4</f>
        <v>72</v>
      </c>
      <c r="HM7" s="60">
        <f ca="1">'BingoCardGenerator.com'!$IT$4</f>
        <v>5</v>
      </c>
      <c r="HN7" s="61">
        <f ca="1">'BingoCardGenerator.com'!$IU$4</f>
        <v>30</v>
      </c>
      <c r="HO7" s="65" t="str">
        <f>Instructions!$F$13</f>
        <v>Free</v>
      </c>
      <c r="HP7" s="61">
        <f ca="1">'BingoCardGenerator.com'!$IW$4</f>
        <v>50</v>
      </c>
      <c r="HQ7" s="62">
        <f ca="1">'BingoCardGenerator.com'!$IX$4</f>
        <v>64</v>
      </c>
      <c r="HR7" s="60">
        <f ca="1">'BingoCardGenerator.com'!$IZ$4</f>
        <v>5</v>
      </c>
      <c r="HS7" s="61">
        <f ca="1">'BingoCardGenerator.com'!$JA$4</f>
        <v>23</v>
      </c>
      <c r="HT7" s="65" t="str">
        <f>Instructions!$F$13</f>
        <v>Free</v>
      </c>
      <c r="HU7" s="61">
        <f ca="1">'BingoCardGenerator.com'!$JC$4</f>
        <v>46</v>
      </c>
      <c r="HV7" s="62">
        <f ca="1">'BingoCardGenerator.com'!$JD$4</f>
        <v>74</v>
      </c>
      <c r="HW7" s="60">
        <f ca="1">'BingoCardGenerator.com'!$JE$4</f>
        <v>14</v>
      </c>
      <c r="HX7" s="61">
        <f ca="1">'BingoCardGenerator.com'!$JF$4</f>
        <v>27</v>
      </c>
      <c r="HY7" s="65" t="str">
        <f>Instructions!$F$13</f>
        <v>Free</v>
      </c>
      <c r="HZ7" s="61">
        <f ca="1">'BingoCardGenerator.com'!$JH$4</f>
        <v>59</v>
      </c>
      <c r="IA7" s="62">
        <f ca="1">'BingoCardGenerator.com'!$JI$4</f>
        <v>62</v>
      </c>
      <c r="IB7" s="60">
        <f ca="1">'BingoCardGenerator.com'!$JK$4</f>
        <v>5</v>
      </c>
      <c r="IC7" s="61">
        <f ca="1">'BingoCardGenerator.com'!$JL$4</f>
        <v>30</v>
      </c>
      <c r="ID7" s="65" t="str">
        <f>Instructions!$F$13</f>
        <v>Free</v>
      </c>
      <c r="IE7" s="61">
        <f ca="1">'BingoCardGenerator.com'!$JN$4</f>
        <v>56</v>
      </c>
      <c r="IF7" s="62">
        <f ca="1">'BingoCardGenerator.com'!$JO$4</f>
        <v>64</v>
      </c>
      <c r="IG7" s="60">
        <f ca="1">'BingoCardGenerator.com'!$JP$4</f>
        <v>3</v>
      </c>
      <c r="IH7" s="61">
        <f ca="1">'BingoCardGenerator.com'!$JQ$4</f>
        <v>22</v>
      </c>
      <c r="II7" s="65" t="str">
        <f>Instructions!$F$13</f>
        <v>Free</v>
      </c>
      <c r="IJ7" s="61">
        <f ca="1">'BingoCardGenerator.com'!$JS$4</f>
        <v>55</v>
      </c>
      <c r="IK7" s="62">
        <f ca="1">'BingoCardGenerator.com'!$JT$4</f>
        <v>66</v>
      </c>
      <c r="IL7" s="60">
        <f ca="1">'BingoCardGenerator.com'!$JV$4</f>
        <v>14</v>
      </c>
      <c r="IM7" s="61">
        <f ca="1">'BingoCardGenerator.com'!$JW$4</f>
        <v>27</v>
      </c>
      <c r="IN7" s="65" t="str">
        <f>Instructions!$F$13</f>
        <v>Free</v>
      </c>
      <c r="IO7" s="61">
        <f ca="1">'BingoCardGenerator.com'!$JY$4</f>
        <v>58</v>
      </c>
      <c r="IP7" s="62">
        <f ca="1">'BingoCardGenerator.com'!$JZ$4</f>
        <v>63</v>
      </c>
      <c r="IQ7" s="60">
        <f ca="1">'BingoCardGenerator.com'!$KA$4</f>
        <v>8</v>
      </c>
      <c r="IR7" s="61">
        <f ca="1">'BingoCardGenerator.com'!$KB$4</f>
        <v>17</v>
      </c>
      <c r="IS7" s="65" t="str">
        <f>Instructions!$F$13</f>
        <v>Free</v>
      </c>
      <c r="IT7" s="61">
        <f ca="1">'BingoCardGenerator.com'!$KD$4</f>
        <v>53</v>
      </c>
      <c r="IU7" s="62">
        <f ca="1">'BingoCardGenerator.com'!$KE$4</f>
        <v>69</v>
      </c>
      <c r="IV7" s="60">
        <f ca="1">'BingoCardGenerator.com'!$KG$4</f>
        <v>7</v>
      </c>
      <c r="IW7" s="61">
        <f ca="1">'BingoCardGenerator.com'!$KH$4</f>
        <v>30</v>
      </c>
      <c r="IX7" s="64" t="str">
        <f>Instructions!$F$13</f>
        <v>Free</v>
      </c>
      <c r="IY7" s="61">
        <f ca="1">'BingoCardGenerator.com'!$KJ$4</f>
        <v>59</v>
      </c>
      <c r="IZ7" s="62">
        <f ca="1">'BingoCardGenerator.com'!$KK$4</f>
        <v>73</v>
      </c>
      <c r="JA7" s="60">
        <f ca="1">'BingoCardGenerator.com'!$KL$4</f>
        <v>12</v>
      </c>
      <c r="JB7" s="61">
        <f ca="1">'BingoCardGenerator.com'!$KM$4</f>
        <v>30</v>
      </c>
      <c r="JC7" s="64" t="str">
        <f>Instructions!$F$13</f>
        <v>Free</v>
      </c>
      <c r="JD7" s="61">
        <f ca="1">'BingoCardGenerator.com'!$KO$4</f>
        <v>52</v>
      </c>
      <c r="JE7" s="62">
        <f ca="1">'BingoCardGenerator.com'!$KP$4</f>
        <v>71</v>
      </c>
      <c r="JF7" s="60">
        <f ca="1">'BingoCardGenerator.com'!$KR$4</f>
        <v>3</v>
      </c>
      <c r="JG7" s="61">
        <f ca="1">'BingoCardGenerator.com'!$KS$4</f>
        <v>20</v>
      </c>
      <c r="JH7" s="64" t="str">
        <f>Instructions!$F$13</f>
        <v>Free</v>
      </c>
      <c r="JI7" s="61">
        <f ca="1">'BingoCardGenerator.com'!$KU$4</f>
        <v>48</v>
      </c>
      <c r="JJ7" s="62">
        <f ca="1">'BingoCardGenerator.com'!$KV$4</f>
        <v>69</v>
      </c>
      <c r="JK7" s="60">
        <f ca="1">'BingoCardGenerator.com'!$KW$4</f>
        <v>11</v>
      </c>
      <c r="JL7" s="61">
        <f ca="1">'BingoCardGenerator.com'!$KX$4</f>
        <v>16</v>
      </c>
      <c r="JM7" s="64" t="str">
        <f>Instructions!$F$13</f>
        <v>Free</v>
      </c>
      <c r="JN7" s="61">
        <f ca="1">'BingoCardGenerator.com'!$KZ$4</f>
        <v>51</v>
      </c>
      <c r="JO7" s="62">
        <f ca="1">'BingoCardGenerator.com'!$LA$4</f>
        <v>74</v>
      </c>
      <c r="JP7" s="60">
        <f ca="1">'BingoCardGenerator.com'!$LC$4</f>
        <v>11</v>
      </c>
      <c r="JQ7" s="61">
        <f ca="1">'BingoCardGenerator.com'!$LD$4</f>
        <v>20</v>
      </c>
      <c r="JR7" s="64" t="str">
        <f>Instructions!$F$13</f>
        <v>Free</v>
      </c>
      <c r="JS7" s="61">
        <f ca="1">'BingoCardGenerator.com'!$LF$4</f>
        <v>56</v>
      </c>
      <c r="JT7" s="62">
        <f ca="1">'BingoCardGenerator.com'!$LG$4</f>
        <v>71</v>
      </c>
      <c r="JU7" s="60">
        <f ca="1">'BingoCardGenerator.com'!$LH$4</f>
        <v>2</v>
      </c>
      <c r="JV7" s="61">
        <f ca="1">'BingoCardGenerator.com'!$LI$4</f>
        <v>24</v>
      </c>
      <c r="JW7" s="64" t="str">
        <f>Instructions!$F$13</f>
        <v>Free</v>
      </c>
      <c r="JX7" s="61">
        <f ca="1">'BingoCardGenerator.com'!$LK$4</f>
        <v>56</v>
      </c>
      <c r="JY7" s="62">
        <f ca="1">'BingoCardGenerator.com'!$LL$4</f>
        <v>62</v>
      </c>
      <c r="JZ7" s="60">
        <f ca="1">'BingoCardGenerator.com'!$LN$4</f>
        <v>13</v>
      </c>
      <c r="KA7" s="61">
        <f ca="1">'BingoCardGenerator.com'!$LO$4</f>
        <v>29</v>
      </c>
      <c r="KB7" s="64" t="str">
        <f>Instructions!$F$13</f>
        <v>Free</v>
      </c>
      <c r="KC7" s="61">
        <f ca="1">'BingoCardGenerator.com'!$LQ$4</f>
        <v>52</v>
      </c>
      <c r="KD7" s="62">
        <f ca="1">'BingoCardGenerator.com'!$LR$4</f>
        <v>75</v>
      </c>
      <c r="KE7" s="60">
        <f ca="1">'BingoCardGenerator.com'!$LS$4</f>
        <v>12</v>
      </c>
      <c r="KF7" s="61">
        <f ca="1">'BingoCardGenerator.com'!$LT$4</f>
        <v>28</v>
      </c>
      <c r="KG7" s="64" t="str">
        <f>Instructions!$F$13</f>
        <v>Free</v>
      </c>
      <c r="KH7" s="61">
        <f ca="1">'BingoCardGenerator.com'!$LV$4</f>
        <v>57</v>
      </c>
      <c r="KI7" s="62">
        <f ca="1">'BingoCardGenerator.com'!$LW$4</f>
        <v>68</v>
      </c>
      <c r="KJ7" s="60">
        <f ca="1">'BingoCardGenerator.com'!$LY$4</f>
        <v>2</v>
      </c>
      <c r="KK7" s="61">
        <f ca="1">'BingoCardGenerator.com'!$LZ$4</f>
        <v>17</v>
      </c>
      <c r="KL7" s="64" t="str">
        <f>Instructions!$F$13</f>
        <v>Free</v>
      </c>
      <c r="KM7" s="61">
        <f ca="1">'BingoCardGenerator.com'!$MB$4</f>
        <v>51</v>
      </c>
      <c r="KN7" s="62">
        <f ca="1">'BingoCardGenerator.com'!$MC$4</f>
        <v>68</v>
      </c>
      <c r="KO7" s="60">
        <f ca="1">'BingoCardGenerator.com'!$MD$4</f>
        <v>4</v>
      </c>
      <c r="KP7" s="61">
        <f ca="1">'BingoCardGenerator.com'!$ME$4</f>
        <v>19</v>
      </c>
      <c r="KQ7" s="64" t="str">
        <f>Instructions!$F$13</f>
        <v>Free</v>
      </c>
      <c r="KR7" s="61">
        <f ca="1">'BingoCardGenerator.com'!$MG$4</f>
        <v>59</v>
      </c>
      <c r="KS7" s="62">
        <f ca="1">'BingoCardGenerator.com'!$MH$4</f>
        <v>66</v>
      </c>
      <c r="KT7" s="60">
        <f ca="1">'BingoCardGenerator.com'!$MJ$4</f>
        <v>12</v>
      </c>
      <c r="KU7" s="61">
        <f ca="1">'BingoCardGenerator.com'!$MK$4</f>
        <v>24</v>
      </c>
      <c r="KV7" s="64" t="str">
        <f>Instructions!$F$13</f>
        <v>Free</v>
      </c>
      <c r="KW7" s="61">
        <f ca="1">'BingoCardGenerator.com'!$MM$4</f>
        <v>55</v>
      </c>
      <c r="KX7" s="62">
        <f ca="1">'BingoCardGenerator.com'!$MN$4</f>
        <v>75</v>
      </c>
      <c r="KY7" s="60">
        <f ca="1">'BingoCardGenerator.com'!$MO$4</f>
        <v>13</v>
      </c>
      <c r="KZ7" s="61">
        <f ca="1">'BingoCardGenerator.com'!$MP$4</f>
        <v>18</v>
      </c>
      <c r="LA7" s="64" t="str">
        <f>Instructions!$F$13</f>
        <v>Free</v>
      </c>
      <c r="LB7" s="61">
        <f ca="1">'BingoCardGenerator.com'!$MR$4</f>
        <v>52</v>
      </c>
      <c r="LC7" s="62">
        <f ca="1">'BingoCardGenerator.com'!$MS$4</f>
        <v>74</v>
      </c>
      <c r="LD7" s="60">
        <f ca="1">'BingoCardGenerator.com'!$MU$4</f>
        <v>1</v>
      </c>
      <c r="LE7" s="61">
        <f ca="1">'BingoCardGenerator.com'!$MV$4</f>
        <v>22</v>
      </c>
      <c r="LF7" s="64" t="str">
        <f>Instructions!$F$13</f>
        <v>Free</v>
      </c>
      <c r="LG7" s="61">
        <f ca="1">'BingoCardGenerator.com'!$MX$4</f>
        <v>46</v>
      </c>
      <c r="LH7" s="62">
        <f ca="1">'BingoCardGenerator.com'!$MY$4</f>
        <v>67</v>
      </c>
      <c r="LI7" s="60">
        <f ca="1">'BingoCardGenerator.com'!$MZ$4</f>
        <v>4</v>
      </c>
      <c r="LJ7" s="61">
        <f ca="1">'BingoCardGenerator.com'!$NA$4</f>
        <v>17</v>
      </c>
      <c r="LK7" s="64" t="str">
        <f>Instructions!$F$13</f>
        <v>Free</v>
      </c>
      <c r="LL7" s="61">
        <f ca="1">'BingoCardGenerator.com'!$NC$4</f>
        <v>52</v>
      </c>
      <c r="LM7" s="62">
        <f ca="1">'BingoCardGenerator.com'!$ND$4</f>
        <v>74</v>
      </c>
      <c r="LN7" s="60">
        <f ca="1">'BingoCardGenerator.com'!$NF$4</f>
        <v>7</v>
      </c>
      <c r="LO7" s="61">
        <f ca="1">'BingoCardGenerator.com'!$NG$4</f>
        <v>27</v>
      </c>
      <c r="LP7" s="64" t="str">
        <f>Instructions!$F$13</f>
        <v>Free</v>
      </c>
      <c r="LQ7" s="61">
        <f ca="1">'BingoCardGenerator.com'!$NI$4</f>
        <v>49</v>
      </c>
      <c r="LR7" s="62">
        <f ca="1">'BingoCardGenerator.com'!$NJ$4</f>
        <v>75</v>
      </c>
      <c r="LS7" s="60">
        <f ca="1">'BingoCardGenerator.com'!$NK$4</f>
        <v>3</v>
      </c>
      <c r="LT7" s="61">
        <f ca="1">'BingoCardGenerator.com'!$NL$4</f>
        <v>22</v>
      </c>
      <c r="LU7" s="64" t="str">
        <f>Instructions!$F$13</f>
        <v>Free</v>
      </c>
      <c r="LV7" s="61">
        <f ca="1">'BingoCardGenerator.com'!$NN$4</f>
        <v>54</v>
      </c>
      <c r="LW7" s="62">
        <f ca="1">'BingoCardGenerator.com'!$NO$4</f>
        <v>68</v>
      </c>
      <c r="LX7" s="60">
        <f ca="1">'BingoCardGenerator.com'!$NQ$4</f>
        <v>6</v>
      </c>
      <c r="LY7" s="61">
        <f ca="1">'BingoCardGenerator.com'!$NR$4</f>
        <v>19</v>
      </c>
      <c r="LZ7" s="64" t="str">
        <f>Instructions!$F$13</f>
        <v>Free</v>
      </c>
      <c r="MA7" s="61">
        <f ca="1">'BingoCardGenerator.com'!$NT$4</f>
        <v>57</v>
      </c>
      <c r="MB7" s="62">
        <f ca="1">'BingoCardGenerator.com'!$NU$4</f>
        <v>68</v>
      </c>
      <c r="MC7" s="60">
        <f ca="1">'BingoCardGenerator.com'!$NV$4</f>
        <v>7</v>
      </c>
      <c r="MD7" s="61">
        <f ca="1">'BingoCardGenerator.com'!$NW$4</f>
        <v>24</v>
      </c>
      <c r="ME7" s="64" t="str">
        <f>Instructions!$F$13</f>
        <v>Free</v>
      </c>
      <c r="MF7" s="61">
        <f ca="1">'BingoCardGenerator.com'!$NY$4</f>
        <v>53</v>
      </c>
      <c r="MG7" s="62">
        <f ca="1">'BingoCardGenerator.com'!$NZ$4</f>
        <v>62</v>
      </c>
      <c r="MH7" s="60">
        <f ca="1">'BingoCardGenerator.com'!$OB$4</f>
        <v>2</v>
      </c>
      <c r="MI7" s="61">
        <f ca="1">'BingoCardGenerator.com'!$OC$4</f>
        <v>16</v>
      </c>
      <c r="MJ7" s="64" t="str">
        <f>Instructions!$F$13</f>
        <v>Free</v>
      </c>
      <c r="MK7" s="61">
        <f ca="1">'BingoCardGenerator.com'!$OE$4</f>
        <v>46</v>
      </c>
      <c r="ML7" s="62">
        <f ca="1">'BingoCardGenerator.com'!$OF$4</f>
        <v>75</v>
      </c>
      <c r="MM7" s="60">
        <f ca="1">'BingoCardGenerator.com'!$OG$4</f>
        <v>8</v>
      </c>
      <c r="MN7" s="61">
        <f ca="1">'BingoCardGenerator.com'!$OH$4</f>
        <v>29</v>
      </c>
      <c r="MO7" s="64" t="str">
        <f>Instructions!$F$13</f>
        <v>Free</v>
      </c>
      <c r="MP7" s="61">
        <f ca="1">'BingoCardGenerator.com'!$OJ$4</f>
        <v>59</v>
      </c>
      <c r="MQ7" s="62">
        <f ca="1">'BingoCardGenerator.com'!$OK$4</f>
        <v>69</v>
      </c>
      <c r="MR7" s="60">
        <f ca="1">'BingoCardGenerator.com'!$OM$4</f>
        <v>7</v>
      </c>
      <c r="MS7" s="61">
        <f ca="1">'BingoCardGenerator.com'!$ON$4</f>
        <v>20</v>
      </c>
      <c r="MT7" s="64" t="str">
        <f>Instructions!$F$13</f>
        <v>Free</v>
      </c>
      <c r="MU7" s="61">
        <f ca="1">'BingoCardGenerator.com'!$OP$4</f>
        <v>53</v>
      </c>
      <c r="MV7" s="62">
        <f ca="1">'BingoCardGenerator.com'!$OQ$4</f>
        <v>67</v>
      </c>
      <c r="MW7" s="60">
        <f ca="1">'BingoCardGenerator.com'!$OR$4</f>
        <v>5</v>
      </c>
      <c r="MX7" s="61">
        <f ca="1">'BingoCardGenerator.com'!$OS$4</f>
        <v>19</v>
      </c>
      <c r="MY7" s="64" t="str">
        <f>Instructions!$F$13</f>
        <v>Free</v>
      </c>
      <c r="MZ7" s="61">
        <f ca="1">'BingoCardGenerator.com'!$OU$4</f>
        <v>58</v>
      </c>
      <c r="NA7" s="62">
        <f ca="1">'BingoCardGenerator.com'!$OV$4</f>
        <v>70</v>
      </c>
      <c r="NB7" s="60">
        <f ca="1">'BingoCardGenerator.com'!$OX$4</f>
        <v>6</v>
      </c>
      <c r="NC7" s="61">
        <f ca="1">'BingoCardGenerator.com'!$OY$4</f>
        <v>30</v>
      </c>
      <c r="ND7" s="64" t="str">
        <f>Instructions!$F$13</f>
        <v>Free</v>
      </c>
      <c r="NE7" s="61">
        <f ca="1">'BingoCardGenerator.com'!$PA$4</f>
        <v>48</v>
      </c>
      <c r="NF7" s="62">
        <f ca="1">'BingoCardGenerator.com'!$PB$4</f>
        <v>75</v>
      </c>
      <c r="NG7" s="60">
        <f ca="1">'BingoCardGenerator.com'!$PC$4</f>
        <v>11</v>
      </c>
      <c r="NH7" s="61">
        <f ca="1">'BingoCardGenerator.com'!$PD$4</f>
        <v>18</v>
      </c>
      <c r="NI7" s="64" t="str">
        <f>Instructions!$F$13</f>
        <v>Free</v>
      </c>
      <c r="NJ7" s="61">
        <f ca="1">'BingoCardGenerator.com'!$PF$4</f>
        <v>57</v>
      </c>
      <c r="NK7" s="62">
        <f ca="1">'BingoCardGenerator.com'!$PG$4</f>
        <v>62</v>
      </c>
      <c r="NL7" s="60">
        <f ca="1">'BingoCardGenerator.com'!$PI$4</f>
        <v>13</v>
      </c>
      <c r="NM7" s="61">
        <f ca="1">'BingoCardGenerator.com'!$PJ$4</f>
        <v>22</v>
      </c>
      <c r="NN7" s="64" t="str">
        <f>Instructions!$F$13</f>
        <v>Free</v>
      </c>
      <c r="NO7" s="61">
        <f ca="1">'BingoCardGenerator.com'!$PL$4</f>
        <v>60</v>
      </c>
      <c r="NP7" s="62">
        <f ca="1">'BingoCardGenerator.com'!$PM$4</f>
        <v>70</v>
      </c>
      <c r="NQ7" s="60">
        <f ca="1">'BingoCardGenerator.com'!$PN$4</f>
        <v>11</v>
      </c>
      <c r="NR7" s="61">
        <f ca="1">'BingoCardGenerator.com'!$PO$4</f>
        <v>20</v>
      </c>
      <c r="NS7" s="64" t="str">
        <f>Instructions!$F$13</f>
        <v>Free</v>
      </c>
      <c r="NT7" s="61">
        <f ca="1">'BingoCardGenerator.com'!$PQ$4</f>
        <v>60</v>
      </c>
      <c r="NU7" s="62">
        <f ca="1">'BingoCardGenerator.com'!$PR$4</f>
        <v>74</v>
      </c>
      <c r="NV7" s="60">
        <f ca="1">'BingoCardGenerator.com'!$PT$4</f>
        <v>12</v>
      </c>
      <c r="NW7" s="61">
        <f ca="1">'BingoCardGenerator.com'!$PU$4</f>
        <v>16</v>
      </c>
      <c r="NX7" s="64" t="str">
        <f>Instructions!$F$13</f>
        <v>Free</v>
      </c>
      <c r="NY7" s="61">
        <f ca="1">'BingoCardGenerator.com'!$PW$4</f>
        <v>46</v>
      </c>
      <c r="NZ7" s="62">
        <f ca="1">'BingoCardGenerator.com'!$PX$4</f>
        <v>75</v>
      </c>
      <c r="OA7" s="60">
        <f ca="1">'BingoCardGenerator.com'!$PY$4</f>
        <v>1</v>
      </c>
      <c r="OB7" s="61">
        <f ca="1">'BingoCardGenerator.com'!$PZ$4</f>
        <v>21</v>
      </c>
      <c r="OC7" s="64" t="str">
        <f>Instructions!$F$13</f>
        <v>Free</v>
      </c>
      <c r="OD7" s="61">
        <f ca="1">'BingoCardGenerator.com'!$QB$4</f>
        <v>51</v>
      </c>
      <c r="OE7" s="62">
        <f ca="1">'BingoCardGenerator.com'!$QC$4</f>
        <v>75</v>
      </c>
      <c r="OF7" s="60">
        <f ca="1">'BingoCardGenerator.com'!$QE$4</f>
        <v>14</v>
      </c>
      <c r="OG7" s="61">
        <f ca="1">'BingoCardGenerator.com'!$QF$4</f>
        <v>23</v>
      </c>
      <c r="OH7" s="64" t="str">
        <f>Instructions!$F$13</f>
        <v>Free</v>
      </c>
      <c r="OI7" s="61">
        <f ca="1">'BingoCardGenerator.com'!$QH$4</f>
        <v>55</v>
      </c>
      <c r="OJ7" s="62">
        <f ca="1">'BingoCardGenerator.com'!$QI$4</f>
        <v>62</v>
      </c>
      <c r="OK7" s="60">
        <f ca="1">'BingoCardGenerator.com'!$QJ$4</f>
        <v>6</v>
      </c>
      <c r="OL7" s="61">
        <f ca="1">'BingoCardGenerator.com'!$QK$4</f>
        <v>28</v>
      </c>
      <c r="OM7" s="64" t="str">
        <f>Instructions!$F$13</f>
        <v>Free</v>
      </c>
      <c r="ON7" s="61">
        <f ca="1">'BingoCardGenerator.com'!$QM$4</f>
        <v>60</v>
      </c>
      <c r="OO7" s="62">
        <f ca="1">'BingoCardGenerator.com'!$QN$4</f>
        <v>69</v>
      </c>
      <c r="OP7" s="60">
        <f ca="1">'BingoCardGenerator.com'!$QP$4</f>
        <v>9</v>
      </c>
      <c r="OQ7" s="61">
        <f ca="1">'BingoCardGenerator.com'!$QQ$4</f>
        <v>27</v>
      </c>
      <c r="OR7" s="64" t="str">
        <f>Instructions!$F$13</f>
        <v>Free</v>
      </c>
      <c r="OS7" s="61">
        <f ca="1">'BingoCardGenerator.com'!$QS$4</f>
        <v>49</v>
      </c>
      <c r="OT7" s="62">
        <f ca="1">'BingoCardGenerator.com'!$QT$4</f>
        <v>69</v>
      </c>
      <c r="OU7" s="60">
        <f ca="1">'BingoCardGenerator.com'!$QU$4</f>
        <v>13</v>
      </c>
      <c r="OV7" s="61">
        <f ca="1">'BingoCardGenerator.com'!$QV$4</f>
        <v>16</v>
      </c>
      <c r="OW7" s="64" t="str">
        <f>Instructions!$F$13</f>
        <v>Free</v>
      </c>
      <c r="OX7" s="61">
        <f ca="1">'BingoCardGenerator.com'!$QX$4</f>
        <v>54</v>
      </c>
      <c r="OY7" s="62">
        <f ca="1">'BingoCardGenerator.com'!$QY$4</f>
        <v>63</v>
      </c>
      <c r="OZ7" s="60">
        <f ca="1">'BingoCardGenerator.com'!$RA$4</f>
        <v>5</v>
      </c>
      <c r="PA7" s="61">
        <f ca="1">'BingoCardGenerator.com'!$RB$4</f>
        <v>27</v>
      </c>
      <c r="PB7" s="64" t="str">
        <f>Instructions!$F$13</f>
        <v>Free</v>
      </c>
      <c r="PC7" s="61">
        <f ca="1">'BingoCardGenerator.com'!$RD$4</f>
        <v>55</v>
      </c>
      <c r="PD7" s="62">
        <f ca="1">'BingoCardGenerator.com'!$RE$4</f>
        <v>72</v>
      </c>
      <c r="PE7" s="60">
        <f ca="1">'BingoCardGenerator.com'!$RF$4</f>
        <v>1</v>
      </c>
      <c r="PF7" s="61">
        <f ca="1">'BingoCardGenerator.com'!$RG$4</f>
        <v>23</v>
      </c>
      <c r="PG7" s="64" t="str">
        <f>Instructions!$F$13</f>
        <v>Free</v>
      </c>
      <c r="PH7" s="61">
        <f ca="1">'BingoCardGenerator.com'!$RI$4</f>
        <v>52</v>
      </c>
      <c r="PI7" s="62">
        <f ca="1">'BingoCardGenerator.com'!$RJ$4</f>
        <v>63</v>
      </c>
      <c r="PJ7" s="60">
        <f ca="1">'BingoCardGenerator.com'!$RL$4</f>
        <v>14</v>
      </c>
      <c r="PK7" s="61">
        <f ca="1">'BingoCardGenerator.com'!$RM$4</f>
        <v>20</v>
      </c>
      <c r="PL7" s="64" t="str">
        <f>Instructions!$F$13</f>
        <v>Free</v>
      </c>
      <c r="PM7" s="61">
        <f ca="1">'BingoCardGenerator.com'!$RO$4</f>
        <v>52</v>
      </c>
      <c r="PN7" s="62">
        <f ca="1">'BingoCardGenerator.com'!$RP$4</f>
        <v>64</v>
      </c>
      <c r="PO7" s="60">
        <f ca="1">'BingoCardGenerator.com'!$RQ$4</f>
        <v>11</v>
      </c>
      <c r="PP7" s="61">
        <f ca="1">'BingoCardGenerator.com'!$RR$4</f>
        <v>28</v>
      </c>
      <c r="PQ7" s="64" t="str">
        <f>Instructions!$F$13</f>
        <v>Free</v>
      </c>
      <c r="PR7" s="61">
        <f ca="1">'BingoCardGenerator.com'!$RT$4</f>
        <v>56</v>
      </c>
      <c r="PS7" s="62">
        <f ca="1">'BingoCardGenerator.com'!$RU$4</f>
        <v>75</v>
      </c>
      <c r="PT7" s="60">
        <f ca="1">'BingoCardGenerator.com'!$RW$4</f>
        <v>11</v>
      </c>
      <c r="PU7" s="61">
        <f ca="1">'BingoCardGenerator.com'!$RX$4</f>
        <v>25</v>
      </c>
      <c r="PV7" s="64" t="str">
        <f>Instructions!$F$13</f>
        <v>Free</v>
      </c>
      <c r="PW7" s="61">
        <f ca="1">'BingoCardGenerator.com'!$RZ$4</f>
        <v>51</v>
      </c>
      <c r="PX7" s="62">
        <f ca="1">'BingoCardGenerator.com'!$SA$4</f>
        <v>63</v>
      </c>
      <c r="PY7" s="60">
        <f ca="1">'BingoCardGenerator.com'!$SB$4</f>
        <v>1</v>
      </c>
      <c r="PZ7" s="61">
        <f ca="1">'BingoCardGenerator.com'!$SC$4</f>
        <v>27</v>
      </c>
      <c r="QA7" s="64" t="str">
        <f>Instructions!$F$13</f>
        <v>Free</v>
      </c>
      <c r="QB7" s="61">
        <f ca="1">'BingoCardGenerator.com'!$SE$4</f>
        <v>54</v>
      </c>
      <c r="QC7" s="62">
        <f ca="1">'BingoCardGenerator.com'!$SF$4</f>
        <v>68</v>
      </c>
      <c r="QD7" s="60">
        <f ca="1">'BingoCardGenerator.com'!$SH$4</f>
        <v>4</v>
      </c>
      <c r="QE7" s="61">
        <f ca="1">'BingoCardGenerator.com'!$SI$4</f>
        <v>19</v>
      </c>
      <c r="QF7" s="64" t="str">
        <f>Instructions!$F$13</f>
        <v>Free</v>
      </c>
      <c r="QG7" s="61">
        <f ca="1">'BingoCardGenerator.com'!$SK$4</f>
        <v>58</v>
      </c>
      <c r="QH7" s="62">
        <f ca="1">'BingoCardGenerator.com'!$SL$4</f>
        <v>74</v>
      </c>
      <c r="QI7" s="60">
        <f ca="1">'BingoCardGenerator.com'!$SM$4</f>
        <v>14</v>
      </c>
      <c r="QJ7" s="61">
        <f ca="1">'BingoCardGenerator.com'!$SN$4</f>
        <v>16</v>
      </c>
      <c r="QK7" s="64" t="str">
        <f>Instructions!$F$13</f>
        <v>Free</v>
      </c>
      <c r="QL7" s="61">
        <f ca="1">'BingoCardGenerator.com'!$SP$4</f>
        <v>55</v>
      </c>
      <c r="QM7" s="62">
        <f ca="1">'BingoCardGenerator.com'!$SQ$4</f>
        <v>65</v>
      </c>
      <c r="QN7" s="60">
        <f ca="1">'BingoCardGenerator.com'!$SS$4</f>
        <v>8</v>
      </c>
      <c r="QO7" s="61">
        <f ca="1">'BingoCardGenerator.com'!$ST$4</f>
        <v>17</v>
      </c>
      <c r="QP7" s="64" t="str">
        <f>Instructions!$F$13</f>
        <v>Free</v>
      </c>
      <c r="QQ7" s="61">
        <f ca="1">'BingoCardGenerator.com'!$SV$4</f>
        <v>55</v>
      </c>
      <c r="QR7" s="62">
        <f ca="1">'BingoCardGenerator.com'!$SW$4</f>
        <v>73</v>
      </c>
      <c r="QS7" s="60">
        <f ca="1">'BingoCardGenerator.com'!$SX$4</f>
        <v>2</v>
      </c>
      <c r="QT7" s="61">
        <f ca="1">'BingoCardGenerator.com'!$SY$4</f>
        <v>25</v>
      </c>
      <c r="QU7" s="64" t="str">
        <f>Instructions!$F$13</f>
        <v>Free</v>
      </c>
      <c r="QV7" s="61">
        <f ca="1">'BingoCardGenerator.com'!$TA$4</f>
        <v>56</v>
      </c>
      <c r="QW7" s="62">
        <f ca="1">'BingoCardGenerator.com'!$TB$4</f>
        <v>63</v>
      </c>
      <c r="QX7" s="60">
        <f ca="1">'BingoCardGenerator.com'!$TD$4</f>
        <v>11</v>
      </c>
      <c r="QY7" s="61">
        <f ca="1">'BingoCardGenerator.com'!$TE$4</f>
        <v>21</v>
      </c>
      <c r="QZ7" s="64" t="str">
        <f>Instructions!$F$13</f>
        <v>Free</v>
      </c>
      <c r="RA7" s="61">
        <f ca="1">'BingoCardGenerator.com'!$TG$4</f>
        <v>56</v>
      </c>
      <c r="RB7" s="62">
        <f ca="1">'BingoCardGenerator.com'!$TH$4</f>
        <v>69</v>
      </c>
      <c r="RC7" s="60">
        <f ca="1">'BingoCardGenerator.com'!$TI$4</f>
        <v>3</v>
      </c>
      <c r="RD7" s="61">
        <f ca="1">'BingoCardGenerator.com'!$TJ$4</f>
        <v>28</v>
      </c>
      <c r="RE7" s="64" t="str">
        <f>Instructions!$F$13</f>
        <v>Free</v>
      </c>
      <c r="RF7" s="61">
        <f ca="1">'BingoCardGenerator.com'!$TL$4</f>
        <v>49</v>
      </c>
      <c r="RG7" s="62">
        <f ca="1">'BingoCardGenerator.com'!$TM$4</f>
        <v>70</v>
      </c>
      <c r="RH7" s="60">
        <f ca="1">'BingoCardGenerator.com'!$TO$4</f>
        <v>4</v>
      </c>
      <c r="RI7" s="61">
        <f ca="1">'BingoCardGenerator.com'!$TP$4</f>
        <v>25</v>
      </c>
      <c r="RJ7" s="64" t="str">
        <f>Instructions!$F$13</f>
        <v>Free</v>
      </c>
      <c r="RK7" s="61">
        <f ca="1">'BingoCardGenerator.com'!$TR$4</f>
        <v>50</v>
      </c>
      <c r="RL7" s="62">
        <f ca="1">'BingoCardGenerator.com'!$TS$4</f>
        <v>65</v>
      </c>
      <c r="RM7" s="60">
        <f ca="1">'BingoCardGenerator.com'!$TT$4</f>
        <v>15</v>
      </c>
      <c r="RN7" s="61">
        <f ca="1">'BingoCardGenerator.com'!$TU$4</f>
        <v>24</v>
      </c>
      <c r="RO7" s="64" t="str">
        <f>Instructions!$F$13</f>
        <v>Free</v>
      </c>
      <c r="RP7" s="61">
        <f ca="1">'BingoCardGenerator.com'!$TW$4</f>
        <v>47</v>
      </c>
      <c r="RQ7" s="62">
        <f ca="1">'BingoCardGenerator.com'!$TX$4</f>
        <v>71</v>
      </c>
      <c r="RR7" s="60">
        <f ca="1">'BingoCardGenerator.com'!$TZ$4</f>
        <v>1</v>
      </c>
      <c r="RS7" s="61">
        <f ca="1">'BingoCardGenerator.com'!$UA$4</f>
        <v>27</v>
      </c>
      <c r="RT7" s="64" t="str">
        <f>Instructions!$F$13</f>
        <v>Free</v>
      </c>
      <c r="RU7" s="61">
        <f ca="1">'BingoCardGenerator.com'!$UC$4</f>
        <v>50</v>
      </c>
      <c r="RV7" s="62">
        <f ca="1">'BingoCardGenerator.com'!$UD$4</f>
        <v>62</v>
      </c>
      <c r="RW7" s="60">
        <f ca="1">'BingoCardGenerator.com'!$UE$4</f>
        <v>1</v>
      </c>
      <c r="RX7" s="61">
        <f ca="1">'BingoCardGenerator.com'!$UF$4</f>
        <v>23</v>
      </c>
      <c r="RY7" s="64" t="str">
        <f>Instructions!$F$13</f>
        <v>Free</v>
      </c>
      <c r="RZ7" s="61">
        <f ca="1">'BingoCardGenerator.com'!$UH$4</f>
        <v>59</v>
      </c>
      <c r="SA7" s="62">
        <f ca="1">'BingoCardGenerator.com'!$UI$4</f>
        <v>64</v>
      </c>
      <c r="SB7" s="60">
        <f ca="1">'BingoCardGenerator.com'!$UK$4</f>
        <v>8</v>
      </c>
      <c r="SC7" s="61">
        <f ca="1">'BingoCardGenerator.com'!$UL$4</f>
        <v>20</v>
      </c>
      <c r="SD7" s="64" t="str">
        <f>Instructions!$F$13</f>
        <v>Free</v>
      </c>
      <c r="SE7" s="61">
        <f ca="1">'BingoCardGenerator.com'!$UN$4</f>
        <v>51</v>
      </c>
      <c r="SF7" s="62">
        <f ca="1">'BingoCardGenerator.com'!$UO$4</f>
        <v>64</v>
      </c>
    </row>
    <row r="8" spans="1:500" s="59" customFormat="1" ht="99.95" customHeight="1">
      <c r="A8" s="60">
        <f ca="1">'BingoCardGenerator.com'!$L$5</f>
        <v>9</v>
      </c>
      <c r="B8" s="61">
        <f ca="1">'BingoCardGenerator.com'!$M$5</f>
        <v>16</v>
      </c>
      <c r="C8" s="61">
        <f ca="1">'BingoCardGenerator.com'!$N$5</f>
        <v>35</v>
      </c>
      <c r="D8" s="61">
        <f ca="1">'BingoCardGenerator.com'!$O$5</f>
        <v>60</v>
      </c>
      <c r="E8" s="62">
        <f ca="1">'BingoCardGenerator.com'!$P$5</f>
        <v>74</v>
      </c>
      <c r="F8" s="60">
        <f ca="1">'BingoCardGenerator.com'!$R$5</f>
        <v>8</v>
      </c>
      <c r="G8" s="61">
        <f ca="1">'BingoCardGenerator.com'!$S$5</f>
        <v>24</v>
      </c>
      <c r="H8" s="61">
        <f ca="1">'BingoCardGenerator.com'!$T$5</f>
        <v>41</v>
      </c>
      <c r="I8" s="61">
        <f ca="1">'BingoCardGenerator.com'!$U$5</f>
        <v>54</v>
      </c>
      <c r="J8" s="62">
        <f ca="1">'BingoCardGenerator.com'!$V$5</f>
        <v>61</v>
      </c>
      <c r="K8" s="60">
        <f ca="1">'BingoCardGenerator.com'!$W$5</f>
        <v>12</v>
      </c>
      <c r="L8" s="61">
        <f ca="1">'BingoCardGenerator.com'!$X$5</f>
        <v>30</v>
      </c>
      <c r="M8" s="61">
        <f ca="1">'BingoCardGenerator.com'!$Y$5</f>
        <v>38</v>
      </c>
      <c r="N8" s="61">
        <f ca="1">'BingoCardGenerator.com'!$Z$5</f>
        <v>51</v>
      </c>
      <c r="O8" s="62">
        <f ca="1">'BingoCardGenerator.com'!$AA$5</f>
        <v>64</v>
      </c>
      <c r="P8" s="60">
        <f ca="1">'BingoCardGenerator.com'!$AC$5</f>
        <v>11</v>
      </c>
      <c r="Q8" s="61">
        <f ca="1">'BingoCardGenerator.com'!$AD$5</f>
        <v>16</v>
      </c>
      <c r="R8" s="61">
        <f ca="1">'BingoCardGenerator.com'!$AE$5</f>
        <v>33</v>
      </c>
      <c r="S8" s="61">
        <f ca="1">'BingoCardGenerator.com'!$AF$5</f>
        <v>60</v>
      </c>
      <c r="T8" s="62">
        <f ca="1">'BingoCardGenerator.com'!$AG$5</f>
        <v>64</v>
      </c>
      <c r="U8" s="60">
        <f ca="1">'BingoCardGenerator.com'!$AH$5</f>
        <v>1</v>
      </c>
      <c r="V8" s="61">
        <f ca="1">'BingoCardGenerator.com'!$AI$5</f>
        <v>25</v>
      </c>
      <c r="W8" s="61">
        <f ca="1">'BingoCardGenerator.com'!$AJ$5</f>
        <v>38</v>
      </c>
      <c r="X8" s="61">
        <f ca="1">'BingoCardGenerator.com'!$AK$5</f>
        <v>58</v>
      </c>
      <c r="Y8" s="62">
        <f ca="1">'BingoCardGenerator.com'!$AL$5</f>
        <v>69</v>
      </c>
      <c r="Z8" s="60">
        <f ca="1">'BingoCardGenerator.com'!$AN$5</f>
        <v>1</v>
      </c>
      <c r="AA8" s="61">
        <f ca="1">'BingoCardGenerator.com'!$AO$5</f>
        <v>18</v>
      </c>
      <c r="AB8" s="61">
        <f ca="1">'BingoCardGenerator.com'!$AP$5</f>
        <v>34</v>
      </c>
      <c r="AC8" s="61">
        <f ca="1">'BingoCardGenerator.com'!$AQ$5</f>
        <v>59</v>
      </c>
      <c r="AD8" s="62">
        <f ca="1">'BingoCardGenerator.com'!$AR$5</f>
        <v>71</v>
      </c>
      <c r="AE8" s="60">
        <f ca="1">'BingoCardGenerator.com'!$AS$5</f>
        <v>3</v>
      </c>
      <c r="AF8" s="61">
        <f ca="1">'BingoCardGenerator.com'!$AT$5</f>
        <v>16</v>
      </c>
      <c r="AG8" s="61">
        <f ca="1">'BingoCardGenerator.com'!$AU$5</f>
        <v>39</v>
      </c>
      <c r="AH8" s="61">
        <f ca="1">'BingoCardGenerator.com'!$AV$5</f>
        <v>49</v>
      </c>
      <c r="AI8" s="62">
        <f ca="1">'BingoCardGenerator.com'!$AW$5</f>
        <v>72</v>
      </c>
      <c r="AJ8" s="60">
        <f ca="1">'BingoCardGenerator.com'!$AY$5</f>
        <v>9</v>
      </c>
      <c r="AK8" s="61">
        <f ca="1">'BingoCardGenerator.com'!$AZ$5</f>
        <v>23</v>
      </c>
      <c r="AL8" s="61">
        <f ca="1">'BingoCardGenerator.com'!$BA$5</f>
        <v>35</v>
      </c>
      <c r="AM8" s="61">
        <f ca="1">'BingoCardGenerator.com'!$BB$5</f>
        <v>52</v>
      </c>
      <c r="AN8" s="62">
        <f ca="1">'BingoCardGenerator.com'!$BC$5</f>
        <v>63</v>
      </c>
      <c r="AO8" s="60">
        <f ca="1">'BingoCardGenerator.com'!$BD$5</f>
        <v>13</v>
      </c>
      <c r="AP8" s="61">
        <f ca="1">'BingoCardGenerator.com'!$BE$5</f>
        <v>30</v>
      </c>
      <c r="AQ8" s="61">
        <f ca="1">'BingoCardGenerator.com'!$BF$5</f>
        <v>33</v>
      </c>
      <c r="AR8" s="61">
        <f ca="1">'BingoCardGenerator.com'!$BG$5</f>
        <v>50</v>
      </c>
      <c r="AS8" s="62">
        <f ca="1">'BingoCardGenerator.com'!$BH$5</f>
        <v>72</v>
      </c>
      <c r="AT8" s="60">
        <f ca="1">'BingoCardGenerator.com'!$BJ$5</f>
        <v>8</v>
      </c>
      <c r="AU8" s="61">
        <f ca="1">'BingoCardGenerator.com'!$BK$5</f>
        <v>18</v>
      </c>
      <c r="AV8" s="61">
        <f ca="1">'BingoCardGenerator.com'!$BL$5</f>
        <v>34</v>
      </c>
      <c r="AW8" s="61">
        <f ca="1">'BingoCardGenerator.com'!$BM$5</f>
        <v>53</v>
      </c>
      <c r="AX8" s="62">
        <f ca="1">'BingoCardGenerator.com'!$BN$5</f>
        <v>66</v>
      </c>
      <c r="AY8" s="60">
        <f ca="1">'BingoCardGenerator.com'!$BO$5</f>
        <v>9</v>
      </c>
      <c r="AZ8" s="61">
        <f ca="1">'BingoCardGenerator.com'!$BP$5</f>
        <v>21</v>
      </c>
      <c r="BA8" s="61">
        <f ca="1">'BingoCardGenerator.com'!$BQ$5</f>
        <v>42</v>
      </c>
      <c r="BB8" s="61">
        <f ca="1">'BingoCardGenerator.com'!$BR$5</f>
        <v>57</v>
      </c>
      <c r="BC8" s="62">
        <f ca="1">'BingoCardGenerator.com'!$BS$5</f>
        <v>61</v>
      </c>
      <c r="BD8" s="60">
        <f ca="1">'BingoCardGenerator.com'!$BU$5</f>
        <v>15</v>
      </c>
      <c r="BE8" s="61">
        <f ca="1">'BingoCardGenerator.com'!$BV$5</f>
        <v>29</v>
      </c>
      <c r="BF8" s="61">
        <f ca="1">'BingoCardGenerator.com'!$BW$5</f>
        <v>38</v>
      </c>
      <c r="BG8" s="61">
        <f ca="1">'BingoCardGenerator.com'!$BX$5</f>
        <v>53</v>
      </c>
      <c r="BH8" s="62">
        <f ca="1">'BingoCardGenerator.com'!$BY$5</f>
        <v>61</v>
      </c>
      <c r="BI8" s="60">
        <f ca="1">'BingoCardGenerator.com'!$BZ$5</f>
        <v>11</v>
      </c>
      <c r="BJ8" s="61">
        <f ca="1">'BingoCardGenerator.com'!$CA$5</f>
        <v>30</v>
      </c>
      <c r="BK8" s="61">
        <f ca="1">'BingoCardGenerator.com'!$CB$5</f>
        <v>33</v>
      </c>
      <c r="BL8" s="61">
        <f ca="1">'BingoCardGenerator.com'!$CC$5</f>
        <v>60</v>
      </c>
      <c r="BM8" s="62">
        <f ca="1">'BingoCardGenerator.com'!$CD$5</f>
        <v>68</v>
      </c>
      <c r="BN8" s="60">
        <f ca="1">'BingoCardGenerator.com'!$CF$5</f>
        <v>9</v>
      </c>
      <c r="BO8" s="61">
        <f ca="1">'BingoCardGenerator.com'!$CG$5</f>
        <v>19</v>
      </c>
      <c r="BP8" s="61">
        <f ca="1">'BingoCardGenerator.com'!$CH$5</f>
        <v>41</v>
      </c>
      <c r="BQ8" s="61">
        <f ca="1">'BingoCardGenerator.com'!$CI$5</f>
        <v>50</v>
      </c>
      <c r="BR8" s="62">
        <f ca="1">'BingoCardGenerator.com'!$CJ$5</f>
        <v>72</v>
      </c>
      <c r="BS8" s="60">
        <f ca="1">'BingoCardGenerator.com'!$CK$5</f>
        <v>9</v>
      </c>
      <c r="BT8" s="61">
        <f ca="1">'BingoCardGenerator.com'!$CL$5</f>
        <v>29</v>
      </c>
      <c r="BU8" s="61">
        <f ca="1">'BingoCardGenerator.com'!$CM$5</f>
        <v>38</v>
      </c>
      <c r="BV8" s="61">
        <f ca="1">'BingoCardGenerator.com'!$CN$5</f>
        <v>50</v>
      </c>
      <c r="BW8" s="62">
        <f ca="1">'BingoCardGenerator.com'!$CO$5</f>
        <v>69</v>
      </c>
      <c r="BX8" s="60">
        <f ca="1">'BingoCardGenerator.com'!$CQ$5</f>
        <v>7</v>
      </c>
      <c r="BY8" s="61">
        <f ca="1">'BingoCardGenerator.com'!$CR$5</f>
        <v>17</v>
      </c>
      <c r="BZ8" s="61">
        <f ca="1">'BingoCardGenerator.com'!$CS$5</f>
        <v>36</v>
      </c>
      <c r="CA8" s="61">
        <f ca="1">'BingoCardGenerator.com'!$CT$5</f>
        <v>57</v>
      </c>
      <c r="CB8" s="62">
        <f ca="1">'BingoCardGenerator.com'!$CU$5</f>
        <v>69</v>
      </c>
      <c r="CC8" s="60">
        <f ca="1">'BingoCardGenerator.com'!$CV$5</f>
        <v>2</v>
      </c>
      <c r="CD8" s="61">
        <f ca="1">'BingoCardGenerator.com'!$CW$5</f>
        <v>18</v>
      </c>
      <c r="CE8" s="61">
        <f ca="1">'BingoCardGenerator.com'!$CX$5</f>
        <v>37</v>
      </c>
      <c r="CF8" s="61">
        <f ca="1">'BingoCardGenerator.com'!$CY$5</f>
        <v>46</v>
      </c>
      <c r="CG8" s="62">
        <f ca="1">'BingoCardGenerator.com'!$CZ$5</f>
        <v>71</v>
      </c>
      <c r="CH8" s="60">
        <f ca="1">'BingoCardGenerator.com'!$DB$5</f>
        <v>5</v>
      </c>
      <c r="CI8" s="61">
        <f ca="1">'BingoCardGenerator.com'!$DC$5</f>
        <v>18</v>
      </c>
      <c r="CJ8" s="61">
        <f ca="1">'BingoCardGenerator.com'!$DD$5</f>
        <v>32</v>
      </c>
      <c r="CK8" s="61">
        <f ca="1">'BingoCardGenerator.com'!$DE$5</f>
        <v>56</v>
      </c>
      <c r="CL8" s="62">
        <f ca="1">'BingoCardGenerator.com'!$DF$5</f>
        <v>73</v>
      </c>
      <c r="CM8" s="60">
        <f ca="1">'BingoCardGenerator.com'!$DG$5</f>
        <v>13</v>
      </c>
      <c r="CN8" s="61">
        <f ca="1">'BingoCardGenerator.com'!$DH$5</f>
        <v>30</v>
      </c>
      <c r="CO8" s="61">
        <f ca="1">'BingoCardGenerator.com'!$DI$5</f>
        <v>43</v>
      </c>
      <c r="CP8" s="61">
        <f ca="1">'BingoCardGenerator.com'!$DJ$5</f>
        <v>54</v>
      </c>
      <c r="CQ8" s="62">
        <f ca="1">'BingoCardGenerator.com'!$DK$5</f>
        <v>61</v>
      </c>
      <c r="CR8" s="60">
        <f ca="1">'BingoCardGenerator.com'!$DM$5</f>
        <v>3</v>
      </c>
      <c r="CS8" s="61">
        <f ca="1">'BingoCardGenerator.com'!$DN$5</f>
        <v>22</v>
      </c>
      <c r="CT8" s="61">
        <f ca="1">'BingoCardGenerator.com'!$DO$5</f>
        <v>32</v>
      </c>
      <c r="CU8" s="61">
        <f ca="1">'BingoCardGenerator.com'!$DP$5</f>
        <v>50</v>
      </c>
      <c r="CV8" s="62">
        <f ca="1">'BingoCardGenerator.com'!$DQ$5</f>
        <v>73</v>
      </c>
      <c r="CW8" s="60">
        <f ca="1">'BingoCardGenerator.com'!$DR$5</f>
        <v>8</v>
      </c>
      <c r="CX8" s="61">
        <f ca="1">'BingoCardGenerator.com'!$DS$5</f>
        <v>25</v>
      </c>
      <c r="CY8" s="61">
        <f ca="1">'BingoCardGenerator.com'!$DT$5</f>
        <v>40</v>
      </c>
      <c r="CZ8" s="61">
        <f ca="1">'BingoCardGenerator.com'!$DU$5</f>
        <v>58</v>
      </c>
      <c r="DA8" s="62">
        <f ca="1">'BingoCardGenerator.com'!$DV$5</f>
        <v>66</v>
      </c>
      <c r="DB8" s="60">
        <f ca="1">'BingoCardGenerator.com'!$DX$5</f>
        <v>15</v>
      </c>
      <c r="DC8" s="61">
        <f ca="1">'BingoCardGenerator.com'!$DY$5</f>
        <v>30</v>
      </c>
      <c r="DD8" s="61">
        <f ca="1">'BingoCardGenerator.com'!$DZ$5</f>
        <v>35</v>
      </c>
      <c r="DE8" s="61">
        <f ca="1">'BingoCardGenerator.com'!$EA$5</f>
        <v>54</v>
      </c>
      <c r="DF8" s="62">
        <f ca="1">'BingoCardGenerator.com'!$EB$5</f>
        <v>62</v>
      </c>
      <c r="DG8" s="60">
        <f ca="1">'BingoCardGenerator.com'!$EC$5</f>
        <v>11</v>
      </c>
      <c r="DH8" s="61">
        <f ca="1">'BingoCardGenerator.com'!$ED$5</f>
        <v>26</v>
      </c>
      <c r="DI8" s="61">
        <f ca="1">'BingoCardGenerator.com'!$EE$5</f>
        <v>37</v>
      </c>
      <c r="DJ8" s="61">
        <f ca="1">'BingoCardGenerator.com'!$EF$5</f>
        <v>53</v>
      </c>
      <c r="DK8" s="62">
        <f ca="1">'BingoCardGenerator.com'!$EG$5</f>
        <v>70</v>
      </c>
      <c r="DL8" s="60">
        <f ca="1">'BingoCardGenerator.com'!$EI$5</f>
        <v>3</v>
      </c>
      <c r="DM8" s="61">
        <f ca="1">'BingoCardGenerator.com'!$EJ$5</f>
        <v>28</v>
      </c>
      <c r="DN8" s="61">
        <f ca="1">'BingoCardGenerator.com'!$EK$5</f>
        <v>41</v>
      </c>
      <c r="DO8" s="61">
        <f ca="1">'BingoCardGenerator.com'!$EL$5</f>
        <v>59</v>
      </c>
      <c r="DP8" s="62">
        <f ca="1">'BingoCardGenerator.com'!$EM$5</f>
        <v>68</v>
      </c>
      <c r="DQ8" s="60">
        <f ca="1">'BingoCardGenerator.com'!$EN$5</f>
        <v>1</v>
      </c>
      <c r="DR8" s="61">
        <f ca="1">'BingoCardGenerator.com'!$EO$5</f>
        <v>17</v>
      </c>
      <c r="DS8" s="61">
        <f ca="1">'BingoCardGenerator.com'!$EP$5</f>
        <v>44</v>
      </c>
      <c r="DT8" s="61">
        <f ca="1">'BingoCardGenerator.com'!$EQ$5</f>
        <v>47</v>
      </c>
      <c r="DU8" s="62">
        <f ca="1">'BingoCardGenerator.com'!$ER$5</f>
        <v>65</v>
      </c>
      <c r="DV8" s="60">
        <f ca="1">'BingoCardGenerator.com'!$ET$5</f>
        <v>10</v>
      </c>
      <c r="DW8" s="61">
        <f ca="1">'BingoCardGenerator.com'!$EU$5</f>
        <v>23</v>
      </c>
      <c r="DX8" s="61">
        <f ca="1">'BingoCardGenerator.com'!$EV$5</f>
        <v>40</v>
      </c>
      <c r="DY8" s="61">
        <f ca="1">'BingoCardGenerator.com'!$EW$5</f>
        <v>53</v>
      </c>
      <c r="DZ8" s="62">
        <f ca="1">'BingoCardGenerator.com'!$EX$5</f>
        <v>75</v>
      </c>
      <c r="EA8" s="60">
        <f ca="1">'BingoCardGenerator.com'!$EY$5</f>
        <v>1</v>
      </c>
      <c r="EB8" s="61">
        <f ca="1">'BingoCardGenerator.com'!$EZ$5</f>
        <v>30</v>
      </c>
      <c r="EC8" s="61">
        <f ca="1">'BingoCardGenerator.com'!$FA$5</f>
        <v>43</v>
      </c>
      <c r="ED8" s="61">
        <f ca="1">'BingoCardGenerator.com'!$FB$5</f>
        <v>51</v>
      </c>
      <c r="EE8" s="62">
        <f ca="1">'BingoCardGenerator.com'!$FC$5</f>
        <v>65</v>
      </c>
      <c r="EF8" s="60">
        <f ca="1">'BingoCardGenerator.com'!$FE$5</f>
        <v>11</v>
      </c>
      <c r="EG8" s="61">
        <f ca="1">'BingoCardGenerator.com'!$FF$5</f>
        <v>20</v>
      </c>
      <c r="EH8" s="61">
        <f ca="1">'BingoCardGenerator.com'!$FG$5</f>
        <v>34</v>
      </c>
      <c r="EI8" s="61">
        <f ca="1">'BingoCardGenerator.com'!$FH$5</f>
        <v>51</v>
      </c>
      <c r="EJ8" s="62">
        <f ca="1">'BingoCardGenerator.com'!$FI$5</f>
        <v>63</v>
      </c>
      <c r="EK8" s="60">
        <f ca="1">'BingoCardGenerator.com'!$FJ$5</f>
        <v>12</v>
      </c>
      <c r="EL8" s="61">
        <f ca="1">'BingoCardGenerator.com'!$FK$5</f>
        <v>16</v>
      </c>
      <c r="EM8" s="61">
        <f ca="1">'BingoCardGenerator.com'!$FL$5</f>
        <v>42</v>
      </c>
      <c r="EN8" s="61">
        <f ca="1">'BingoCardGenerator.com'!$FM$5</f>
        <v>55</v>
      </c>
      <c r="EO8" s="62">
        <f ca="1">'BingoCardGenerator.com'!$FN$5</f>
        <v>68</v>
      </c>
      <c r="EP8" s="60">
        <f ca="1">'BingoCardGenerator.com'!$FP$5</f>
        <v>10</v>
      </c>
      <c r="EQ8" s="61">
        <f ca="1">'BingoCardGenerator.com'!$FQ$5</f>
        <v>27</v>
      </c>
      <c r="ER8" s="61">
        <f ca="1">'BingoCardGenerator.com'!$FR$5</f>
        <v>36</v>
      </c>
      <c r="ES8" s="61">
        <f ca="1">'BingoCardGenerator.com'!$FS$5</f>
        <v>49</v>
      </c>
      <c r="ET8" s="62">
        <f ca="1">'BingoCardGenerator.com'!$FT$5</f>
        <v>70</v>
      </c>
      <c r="EU8" s="60">
        <f ca="1">'BingoCardGenerator.com'!$FU$5</f>
        <v>7</v>
      </c>
      <c r="EV8" s="61">
        <f ca="1">'BingoCardGenerator.com'!$FV$5</f>
        <v>23</v>
      </c>
      <c r="EW8" s="61">
        <f ca="1">'BingoCardGenerator.com'!$FW$5</f>
        <v>35</v>
      </c>
      <c r="EX8" s="61">
        <f ca="1">'BingoCardGenerator.com'!$FX$5</f>
        <v>57</v>
      </c>
      <c r="EY8" s="62">
        <f ca="1">'BingoCardGenerator.com'!$FY$5</f>
        <v>72</v>
      </c>
      <c r="EZ8" s="60">
        <f ca="1">'BingoCardGenerator.com'!$GA$5</f>
        <v>6</v>
      </c>
      <c r="FA8" s="61">
        <f ca="1">'BingoCardGenerator.com'!$GB$5</f>
        <v>21</v>
      </c>
      <c r="FB8" s="61">
        <f ca="1">'BingoCardGenerator.com'!$GC$5</f>
        <v>36</v>
      </c>
      <c r="FC8" s="61">
        <f ca="1">'BingoCardGenerator.com'!$GD$5</f>
        <v>57</v>
      </c>
      <c r="FD8" s="62">
        <f ca="1">'BingoCardGenerator.com'!$GE$5</f>
        <v>63</v>
      </c>
      <c r="FE8" s="60">
        <f ca="1">'BingoCardGenerator.com'!$GF$5</f>
        <v>6</v>
      </c>
      <c r="FF8" s="61">
        <f ca="1">'BingoCardGenerator.com'!$GG$5</f>
        <v>18</v>
      </c>
      <c r="FG8" s="61">
        <f ca="1">'BingoCardGenerator.com'!$GH$5</f>
        <v>37</v>
      </c>
      <c r="FH8" s="61">
        <f ca="1">'BingoCardGenerator.com'!$GI$5</f>
        <v>54</v>
      </c>
      <c r="FI8" s="62">
        <f ca="1">'BingoCardGenerator.com'!$GJ$5</f>
        <v>61</v>
      </c>
      <c r="FJ8" s="60">
        <f ca="1">'BingoCardGenerator.com'!$GL$5</f>
        <v>1</v>
      </c>
      <c r="FK8" s="61">
        <f ca="1">'BingoCardGenerator.com'!$GM$5</f>
        <v>24</v>
      </c>
      <c r="FL8" s="61">
        <f ca="1">'BingoCardGenerator.com'!$GN$5</f>
        <v>42</v>
      </c>
      <c r="FM8" s="61">
        <f ca="1">'BingoCardGenerator.com'!$GO$5</f>
        <v>55</v>
      </c>
      <c r="FN8" s="62">
        <f ca="1">'BingoCardGenerator.com'!$GP$5</f>
        <v>67</v>
      </c>
      <c r="FO8" s="60">
        <f ca="1">'BingoCardGenerator.com'!$GQ$5</f>
        <v>7</v>
      </c>
      <c r="FP8" s="61">
        <f ca="1">'BingoCardGenerator.com'!$GR$5</f>
        <v>19</v>
      </c>
      <c r="FQ8" s="61">
        <f ca="1">'BingoCardGenerator.com'!$GS$5</f>
        <v>37</v>
      </c>
      <c r="FR8" s="61">
        <f ca="1">'BingoCardGenerator.com'!$GT$5</f>
        <v>56</v>
      </c>
      <c r="FS8" s="62">
        <f ca="1">'BingoCardGenerator.com'!$GU$5</f>
        <v>65</v>
      </c>
      <c r="FT8" s="60">
        <f ca="1">'BingoCardGenerator.com'!$GW$5</f>
        <v>1</v>
      </c>
      <c r="FU8" s="61">
        <f ca="1">'BingoCardGenerator.com'!$GX$5</f>
        <v>21</v>
      </c>
      <c r="FV8" s="61">
        <f ca="1">'BingoCardGenerator.com'!$GY$5</f>
        <v>44</v>
      </c>
      <c r="FW8" s="61">
        <f ca="1">'BingoCardGenerator.com'!$GZ$5</f>
        <v>48</v>
      </c>
      <c r="FX8" s="62">
        <f ca="1">'BingoCardGenerator.com'!$HA$5</f>
        <v>62</v>
      </c>
      <c r="FY8" s="60">
        <f ca="1">'BingoCardGenerator.com'!$HB$5</f>
        <v>9</v>
      </c>
      <c r="FZ8" s="61">
        <f ca="1">'BingoCardGenerator.com'!$HC$5</f>
        <v>25</v>
      </c>
      <c r="GA8" s="61">
        <f ca="1">'BingoCardGenerator.com'!$HD$5</f>
        <v>33</v>
      </c>
      <c r="GB8" s="61">
        <f ca="1">'BingoCardGenerator.com'!$HE$5</f>
        <v>48</v>
      </c>
      <c r="GC8" s="62">
        <f ca="1">'BingoCardGenerator.com'!$HF$5</f>
        <v>67</v>
      </c>
      <c r="GD8" s="60">
        <f ca="1">'BingoCardGenerator.com'!$HH$5</f>
        <v>8</v>
      </c>
      <c r="GE8" s="61">
        <f ca="1">'BingoCardGenerator.com'!$HI$5</f>
        <v>26</v>
      </c>
      <c r="GF8" s="61">
        <f ca="1">'BingoCardGenerator.com'!$HJ$5</f>
        <v>35</v>
      </c>
      <c r="GG8" s="61">
        <f ca="1">'BingoCardGenerator.com'!$HK$5</f>
        <v>46</v>
      </c>
      <c r="GH8" s="62">
        <f ca="1">'BingoCardGenerator.com'!$HL$5</f>
        <v>67</v>
      </c>
      <c r="GI8" s="60">
        <f ca="1">'BingoCardGenerator.com'!$HM$5</f>
        <v>13</v>
      </c>
      <c r="GJ8" s="61">
        <f ca="1">'BingoCardGenerator.com'!$HN$5</f>
        <v>18</v>
      </c>
      <c r="GK8" s="61">
        <f ca="1">'BingoCardGenerator.com'!$HO$5</f>
        <v>37</v>
      </c>
      <c r="GL8" s="61">
        <f ca="1">'BingoCardGenerator.com'!$HP$5</f>
        <v>48</v>
      </c>
      <c r="GM8" s="62">
        <f ca="1">'BingoCardGenerator.com'!$HQ$5</f>
        <v>69</v>
      </c>
      <c r="GN8" s="60">
        <f ca="1">'BingoCardGenerator.com'!$HS$5</f>
        <v>12</v>
      </c>
      <c r="GO8" s="61">
        <f ca="1">'BingoCardGenerator.com'!$HT$5</f>
        <v>24</v>
      </c>
      <c r="GP8" s="61">
        <f ca="1">'BingoCardGenerator.com'!$HU$5</f>
        <v>35</v>
      </c>
      <c r="GQ8" s="61">
        <f ca="1">'BingoCardGenerator.com'!$HV$5</f>
        <v>52</v>
      </c>
      <c r="GR8" s="62">
        <f ca="1">'BingoCardGenerator.com'!$HW$5</f>
        <v>71</v>
      </c>
      <c r="GS8" s="60">
        <f ca="1">'BingoCardGenerator.com'!$HX$5</f>
        <v>12</v>
      </c>
      <c r="GT8" s="61">
        <f ca="1">'BingoCardGenerator.com'!$HY$5</f>
        <v>19</v>
      </c>
      <c r="GU8" s="61">
        <f ca="1">'BingoCardGenerator.com'!$HZ$5</f>
        <v>44</v>
      </c>
      <c r="GV8" s="61">
        <f ca="1">'BingoCardGenerator.com'!$IA$5</f>
        <v>59</v>
      </c>
      <c r="GW8" s="62">
        <f ca="1">'BingoCardGenerator.com'!$IB$5</f>
        <v>69</v>
      </c>
      <c r="GX8" s="60">
        <f ca="1">'BingoCardGenerator.com'!$ID$5</f>
        <v>11</v>
      </c>
      <c r="GY8" s="61">
        <f ca="1">'BingoCardGenerator.com'!$IE$5</f>
        <v>16</v>
      </c>
      <c r="GZ8" s="61">
        <f ca="1">'BingoCardGenerator.com'!$IF$5</f>
        <v>35</v>
      </c>
      <c r="HA8" s="61">
        <f ca="1">'BingoCardGenerator.com'!$IG$5</f>
        <v>46</v>
      </c>
      <c r="HB8" s="62">
        <f ca="1">'BingoCardGenerator.com'!$IH$5</f>
        <v>75</v>
      </c>
      <c r="HC8" s="60">
        <f ca="1">'BingoCardGenerator.com'!$II$5</f>
        <v>8</v>
      </c>
      <c r="HD8" s="61">
        <f ca="1">'BingoCardGenerator.com'!$IJ$5</f>
        <v>25</v>
      </c>
      <c r="HE8" s="61">
        <f ca="1">'BingoCardGenerator.com'!$IK$5</f>
        <v>36</v>
      </c>
      <c r="HF8" s="61">
        <f ca="1">'BingoCardGenerator.com'!$IL$5</f>
        <v>56</v>
      </c>
      <c r="HG8" s="62">
        <f ca="1">'BingoCardGenerator.com'!$IM$5</f>
        <v>63</v>
      </c>
      <c r="HH8" s="60">
        <f ca="1">'BingoCardGenerator.com'!$IO$5</f>
        <v>10</v>
      </c>
      <c r="HI8" s="61">
        <f ca="1">'BingoCardGenerator.com'!$IP$5</f>
        <v>23</v>
      </c>
      <c r="HJ8" s="61">
        <f ca="1">'BingoCardGenerator.com'!$IQ$5</f>
        <v>44</v>
      </c>
      <c r="HK8" s="61">
        <f ca="1">'BingoCardGenerator.com'!$IR$5</f>
        <v>54</v>
      </c>
      <c r="HL8" s="62">
        <f ca="1">'BingoCardGenerator.com'!$IS$5</f>
        <v>62</v>
      </c>
      <c r="HM8" s="60">
        <f ca="1">'BingoCardGenerator.com'!$IT$5</f>
        <v>8</v>
      </c>
      <c r="HN8" s="61">
        <f ca="1">'BingoCardGenerator.com'!$IU$5</f>
        <v>25</v>
      </c>
      <c r="HO8" s="61">
        <f ca="1">'BingoCardGenerator.com'!$IV$5</f>
        <v>38</v>
      </c>
      <c r="HP8" s="61">
        <f ca="1">'BingoCardGenerator.com'!$IW$5</f>
        <v>52</v>
      </c>
      <c r="HQ8" s="62">
        <f ca="1">'BingoCardGenerator.com'!$IX$5</f>
        <v>62</v>
      </c>
      <c r="HR8" s="60">
        <f ca="1">'BingoCardGenerator.com'!$IZ$5</f>
        <v>6</v>
      </c>
      <c r="HS8" s="61">
        <f ca="1">'BingoCardGenerator.com'!$JA$5</f>
        <v>25</v>
      </c>
      <c r="HT8" s="61">
        <f ca="1">'BingoCardGenerator.com'!$JB$5</f>
        <v>41</v>
      </c>
      <c r="HU8" s="61">
        <f ca="1">'BingoCardGenerator.com'!$JC$5</f>
        <v>55</v>
      </c>
      <c r="HV8" s="62">
        <f ca="1">'BingoCardGenerator.com'!$JD$5</f>
        <v>62</v>
      </c>
      <c r="HW8" s="60">
        <f ca="1">'BingoCardGenerator.com'!$JE$5</f>
        <v>7</v>
      </c>
      <c r="HX8" s="61">
        <f ca="1">'BingoCardGenerator.com'!$JF$5</f>
        <v>17</v>
      </c>
      <c r="HY8" s="61">
        <f ca="1">'BingoCardGenerator.com'!$JG$5</f>
        <v>36</v>
      </c>
      <c r="HZ8" s="61">
        <f ca="1">'BingoCardGenerator.com'!$JH$5</f>
        <v>51</v>
      </c>
      <c r="IA8" s="62">
        <f ca="1">'BingoCardGenerator.com'!$JI$5</f>
        <v>73</v>
      </c>
      <c r="IB8" s="60">
        <f ca="1">'BingoCardGenerator.com'!$JK$5</f>
        <v>10</v>
      </c>
      <c r="IC8" s="61">
        <f ca="1">'BingoCardGenerator.com'!$JL$5</f>
        <v>28</v>
      </c>
      <c r="ID8" s="61">
        <f ca="1">'BingoCardGenerator.com'!$JM$5</f>
        <v>32</v>
      </c>
      <c r="IE8" s="61">
        <f ca="1">'BingoCardGenerator.com'!$JN$5</f>
        <v>57</v>
      </c>
      <c r="IF8" s="62">
        <f ca="1">'BingoCardGenerator.com'!$JO$5</f>
        <v>67</v>
      </c>
      <c r="IG8" s="60">
        <f ca="1">'BingoCardGenerator.com'!$JP$5</f>
        <v>1</v>
      </c>
      <c r="IH8" s="61">
        <f ca="1">'BingoCardGenerator.com'!$JQ$5</f>
        <v>23</v>
      </c>
      <c r="II8" s="61">
        <f ca="1">'BingoCardGenerator.com'!$JR$5</f>
        <v>39</v>
      </c>
      <c r="IJ8" s="61">
        <f ca="1">'BingoCardGenerator.com'!$JS$5</f>
        <v>48</v>
      </c>
      <c r="IK8" s="62">
        <f ca="1">'BingoCardGenerator.com'!$JT$5</f>
        <v>63</v>
      </c>
      <c r="IL8" s="60">
        <f ca="1">'BingoCardGenerator.com'!$JV$5</f>
        <v>2</v>
      </c>
      <c r="IM8" s="61">
        <f ca="1">'BingoCardGenerator.com'!$JW$5</f>
        <v>20</v>
      </c>
      <c r="IN8" s="61">
        <f ca="1">'BingoCardGenerator.com'!$JX$5</f>
        <v>40</v>
      </c>
      <c r="IO8" s="61">
        <f ca="1">'BingoCardGenerator.com'!$JY$5</f>
        <v>51</v>
      </c>
      <c r="IP8" s="62">
        <f ca="1">'BingoCardGenerator.com'!$JZ$5</f>
        <v>74</v>
      </c>
      <c r="IQ8" s="60">
        <f ca="1">'BingoCardGenerator.com'!$KA$5</f>
        <v>1</v>
      </c>
      <c r="IR8" s="61">
        <f ca="1">'BingoCardGenerator.com'!$KB$5</f>
        <v>24</v>
      </c>
      <c r="IS8" s="61">
        <f ca="1">'BingoCardGenerator.com'!$KC$5</f>
        <v>45</v>
      </c>
      <c r="IT8" s="61">
        <f ca="1">'BingoCardGenerator.com'!$KD$5</f>
        <v>48</v>
      </c>
      <c r="IU8" s="62">
        <f ca="1">'BingoCardGenerator.com'!$KE$5</f>
        <v>64</v>
      </c>
      <c r="IV8" s="60">
        <f ca="1">'BingoCardGenerator.com'!$KG$5</f>
        <v>5</v>
      </c>
      <c r="IW8" s="61">
        <f ca="1">'BingoCardGenerator.com'!$KH$5</f>
        <v>20</v>
      </c>
      <c r="IX8" s="61">
        <f ca="1">'BingoCardGenerator.com'!$KI$5</f>
        <v>39</v>
      </c>
      <c r="IY8" s="61">
        <f ca="1">'BingoCardGenerator.com'!$KJ$5</f>
        <v>47</v>
      </c>
      <c r="IZ8" s="62">
        <f ca="1">'BingoCardGenerator.com'!$KK$5</f>
        <v>74</v>
      </c>
      <c r="JA8" s="60">
        <f ca="1">'BingoCardGenerator.com'!$KL$5</f>
        <v>10</v>
      </c>
      <c r="JB8" s="61">
        <f ca="1">'BingoCardGenerator.com'!$KM$5</f>
        <v>19</v>
      </c>
      <c r="JC8" s="61">
        <f ca="1">'BingoCardGenerator.com'!$KN$5</f>
        <v>42</v>
      </c>
      <c r="JD8" s="61">
        <f ca="1">'BingoCardGenerator.com'!$KO$5</f>
        <v>53</v>
      </c>
      <c r="JE8" s="62">
        <f ca="1">'BingoCardGenerator.com'!$KP$5</f>
        <v>69</v>
      </c>
      <c r="JF8" s="60">
        <f ca="1">'BingoCardGenerator.com'!$KR$5</f>
        <v>15</v>
      </c>
      <c r="JG8" s="61">
        <f ca="1">'BingoCardGenerator.com'!$KS$5</f>
        <v>25</v>
      </c>
      <c r="JH8" s="61">
        <f ca="1">'BingoCardGenerator.com'!$KT$5</f>
        <v>33</v>
      </c>
      <c r="JI8" s="61">
        <f ca="1">'BingoCardGenerator.com'!$KU$5</f>
        <v>47</v>
      </c>
      <c r="JJ8" s="62">
        <f ca="1">'BingoCardGenerator.com'!$KV$5</f>
        <v>66</v>
      </c>
      <c r="JK8" s="60">
        <f ca="1">'BingoCardGenerator.com'!$KW$5</f>
        <v>2</v>
      </c>
      <c r="JL8" s="61">
        <f ca="1">'BingoCardGenerator.com'!$KX$5</f>
        <v>26</v>
      </c>
      <c r="JM8" s="61">
        <f ca="1">'BingoCardGenerator.com'!$KY$5</f>
        <v>36</v>
      </c>
      <c r="JN8" s="61">
        <f ca="1">'BingoCardGenerator.com'!$KZ$5</f>
        <v>56</v>
      </c>
      <c r="JO8" s="62">
        <f ca="1">'BingoCardGenerator.com'!$LA$5</f>
        <v>65</v>
      </c>
      <c r="JP8" s="60">
        <f ca="1">'BingoCardGenerator.com'!$LC$5</f>
        <v>14</v>
      </c>
      <c r="JQ8" s="61">
        <f ca="1">'BingoCardGenerator.com'!$LD$5</f>
        <v>27</v>
      </c>
      <c r="JR8" s="61">
        <f ca="1">'BingoCardGenerator.com'!$LE$5</f>
        <v>33</v>
      </c>
      <c r="JS8" s="61">
        <f ca="1">'BingoCardGenerator.com'!$LF$5</f>
        <v>57</v>
      </c>
      <c r="JT8" s="62">
        <f ca="1">'BingoCardGenerator.com'!$LG$5</f>
        <v>65</v>
      </c>
      <c r="JU8" s="60">
        <f ca="1">'BingoCardGenerator.com'!$LH$5</f>
        <v>1</v>
      </c>
      <c r="JV8" s="61">
        <f ca="1">'BingoCardGenerator.com'!$LI$5</f>
        <v>25</v>
      </c>
      <c r="JW8" s="61">
        <f ca="1">'BingoCardGenerator.com'!$LJ$5</f>
        <v>38</v>
      </c>
      <c r="JX8" s="61">
        <f ca="1">'BingoCardGenerator.com'!$LK$5</f>
        <v>46</v>
      </c>
      <c r="JY8" s="62">
        <f ca="1">'BingoCardGenerator.com'!$LL$5</f>
        <v>69</v>
      </c>
      <c r="JZ8" s="60">
        <f ca="1">'BingoCardGenerator.com'!$LN$5</f>
        <v>12</v>
      </c>
      <c r="KA8" s="61">
        <f ca="1">'BingoCardGenerator.com'!$LO$5</f>
        <v>24</v>
      </c>
      <c r="KB8" s="61">
        <f ca="1">'BingoCardGenerator.com'!$LP$5</f>
        <v>37</v>
      </c>
      <c r="KC8" s="61">
        <f ca="1">'BingoCardGenerator.com'!$LQ$5</f>
        <v>49</v>
      </c>
      <c r="KD8" s="62">
        <f ca="1">'BingoCardGenerator.com'!$LR$5</f>
        <v>67</v>
      </c>
      <c r="KE8" s="60">
        <f ca="1">'BingoCardGenerator.com'!$LS$5</f>
        <v>15</v>
      </c>
      <c r="KF8" s="61">
        <f ca="1">'BingoCardGenerator.com'!$LT$5</f>
        <v>30</v>
      </c>
      <c r="KG8" s="61">
        <f ca="1">'BingoCardGenerator.com'!$LU$5</f>
        <v>40</v>
      </c>
      <c r="KH8" s="61">
        <f ca="1">'BingoCardGenerator.com'!$LV$5</f>
        <v>47</v>
      </c>
      <c r="KI8" s="62">
        <f ca="1">'BingoCardGenerator.com'!$LW$5</f>
        <v>61</v>
      </c>
      <c r="KJ8" s="60">
        <f ca="1">'BingoCardGenerator.com'!$LY$5</f>
        <v>10</v>
      </c>
      <c r="KK8" s="61">
        <f ca="1">'BingoCardGenerator.com'!$LZ$5</f>
        <v>26</v>
      </c>
      <c r="KL8" s="61">
        <f ca="1">'BingoCardGenerator.com'!$MA$5</f>
        <v>40</v>
      </c>
      <c r="KM8" s="61">
        <f ca="1">'BingoCardGenerator.com'!$MB$5</f>
        <v>46</v>
      </c>
      <c r="KN8" s="62">
        <f ca="1">'BingoCardGenerator.com'!$MC$5</f>
        <v>61</v>
      </c>
      <c r="KO8" s="60">
        <f ca="1">'BingoCardGenerator.com'!$MD$5</f>
        <v>1</v>
      </c>
      <c r="KP8" s="61">
        <f ca="1">'BingoCardGenerator.com'!$ME$5</f>
        <v>25</v>
      </c>
      <c r="KQ8" s="61">
        <f ca="1">'BingoCardGenerator.com'!$MF$5</f>
        <v>44</v>
      </c>
      <c r="KR8" s="61">
        <f ca="1">'BingoCardGenerator.com'!$MG$5</f>
        <v>54</v>
      </c>
      <c r="KS8" s="62">
        <f ca="1">'BingoCardGenerator.com'!$MH$5</f>
        <v>69</v>
      </c>
      <c r="KT8" s="60">
        <f ca="1">'BingoCardGenerator.com'!$MJ$5</f>
        <v>13</v>
      </c>
      <c r="KU8" s="61">
        <f ca="1">'BingoCardGenerator.com'!$MK$5</f>
        <v>17</v>
      </c>
      <c r="KV8" s="61">
        <f ca="1">'BingoCardGenerator.com'!$ML$5</f>
        <v>43</v>
      </c>
      <c r="KW8" s="61">
        <f ca="1">'BingoCardGenerator.com'!$MM$5</f>
        <v>51</v>
      </c>
      <c r="KX8" s="62">
        <f ca="1">'BingoCardGenerator.com'!$MN$5</f>
        <v>67</v>
      </c>
      <c r="KY8" s="60">
        <f ca="1">'BingoCardGenerator.com'!$MO$5</f>
        <v>8</v>
      </c>
      <c r="KZ8" s="61">
        <f ca="1">'BingoCardGenerator.com'!$MP$5</f>
        <v>29</v>
      </c>
      <c r="LA8" s="61">
        <f ca="1">'BingoCardGenerator.com'!$MQ$5</f>
        <v>38</v>
      </c>
      <c r="LB8" s="61">
        <f ca="1">'BingoCardGenerator.com'!$MR$5</f>
        <v>51</v>
      </c>
      <c r="LC8" s="62">
        <f ca="1">'BingoCardGenerator.com'!$MS$5</f>
        <v>70</v>
      </c>
      <c r="LD8" s="60">
        <f ca="1">'BingoCardGenerator.com'!$MU$5</f>
        <v>12</v>
      </c>
      <c r="LE8" s="61">
        <f ca="1">'BingoCardGenerator.com'!$MV$5</f>
        <v>28</v>
      </c>
      <c r="LF8" s="61">
        <f ca="1">'BingoCardGenerator.com'!$MW$5</f>
        <v>39</v>
      </c>
      <c r="LG8" s="61">
        <f ca="1">'BingoCardGenerator.com'!$MX$5</f>
        <v>47</v>
      </c>
      <c r="LH8" s="62">
        <f ca="1">'BingoCardGenerator.com'!$MY$5</f>
        <v>74</v>
      </c>
      <c r="LI8" s="60">
        <f ca="1">'BingoCardGenerator.com'!$MZ$5</f>
        <v>12</v>
      </c>
      <c r="LJ8" s="61">
        <f ca="1">'BingoCardGenerator.com'!$NA$5</f>
        <v>25</v>
      </c>
      <c r="LK8" s="61">
        <f ca="1">'BingoCardGenerator.com'!$NB$5</f>
        <v>40</v>
      </c>
      <c r="LL8" s="61">
        <f ca="1">'BingoCardGenerator.com'!$NC$5</f>
        <v>51</v>
      </c>
      <c r="LM8" s="62">
        <f ca="1">'BingoCardGenerator.com'!$ND$5</f>
        <v>70</v>
      </c>
      <c r="LN8" s="60">
        <f ca="1">'BingoCardGenerator.com'!$NF$5</f>
        <v>13</v>
      </c>
      <c r="LO8" s="61">
        <f ca="1">'BingoCardGenerator.com'!$NG$5</f>
        <v>22</v>
      </c>
      <c r="LP8" s="61">
        <f ca="1">'BingoCardGenerator.com'!$NH$5</f>
        <v>45</v>
      </c>
      <c r="LQ8" s="61">
        <f ca="1">'BingoCardGenerator.com'!$NI$5</f>
        <v>57</v>
      </c>
      <c r="LR8" s="62">
        <f ca="1">'BingoCardGenerator.com'!$NJ$5</f>
        <v>72</v>
      </c>
      <c r="LS8" s="60">
        <f ca="1">'BingoCardGenerator.com'!$NK$5</f>
        <v>10</v>
      </c>
      <c r="LT8" s="61">
        <f ca="1">'BingoCardGenerator.com'!$NL$5</f>
        <v>25</v>
      </c>
      <c r="LU8" s="61">
        <f ca="1">'BingoCardGenerator.com'!$NM$5</f>
        <v>37</v>
      </c>
      <c r="LV8" s="61">
        <f ca="1">'BingoCardGenerator.com'!$NN$5</f>
        <v>57</v>
      </c>
      <c r="LW8" s="62">
        <f ca="1">'BingoCardGenerator.com'!$NO$5</f>
        <v>69</v>
      </c>
      <c r="LX8" s="60">
        <f ca="1">'BingoCardGenerator.com'!$NQ$5</f>
        <v>8</v>
      </c>
      <c r="LY8" s="61">
        <f ca="1">'BingoCardGenerator.com'!$NR$5</f>
        <v>18</v>
      </c>
      <c r="LZ8" s="61">
        <f ca="1">'BingoCardGenerator.com'!$NS$5</f>
        <v>35</v>
      </c>
      <c r="MA8" s="61">
        <f ca="1">'BingoCardGenerator.com'!$NT$5</f>
        <v>59</v>
      </c>
      <c r="MB8" s="62">
        <f ca="1">'BingoCardGenerator.com'!$NU$5</f>
        <v>65</v>
      </c>
      <c r="MC8" s="60">
        <f ca="1">'BingoCardGenerator.com'!$NV$5</f>
        <v>2</v>
      </c>
      <c r="MD8" s="61">
        <f ca="1">'BingoCardGenerator.com'!$NW$5</f>
        <v>21</v>
      </c>
      <c r="ME8" s="61">
        <f ca="1">'BingoCardGenerator.com'!$NX$5</f>
        <v>34</v>
      </c>
      <c r="MF8" s="61">
        <f ca="1">'BingoCardGenerator.com'!$NY$5</f>
        <v>56</v>
      </c>
      <c r="MG8" s="62">
        <f ca="1">'BingoCardGenerator.com'!$NZ$5</f>
        <v>67</v>
      </c>
      <c r="MH8" s="60">
        <f ca="1">'BingoCardGenerator.com'!$OB$5</f>
        <v>5</v>
      </c>
      <c r="MI8" s="61">
        <f ca="1">'BingoCardGenerator.com'!$OC$5</f>
        <v>25</v>
      </c>
      <c r="MJ8" s="61">
        <f ca="1">'BingoCardGenerator.com'!$OD$5</f>
        <v>41</v>
      </c>
      <c r="MK8" s="61">
        <f ca="1">'BingoCardGenerator.com'!$OE$5</f>
        <v>57</v>
      </c>
      <c r="ML8" s="62">
        <f ca="1">'BingoCardGenerator.com'!$OF$5</f>
        <v>74</v>
      </c>
      <c r="MM8" s="60">
        <f ca="1">'BingoCardGenerator.com'!$OG$5</f>
        <v>5</v>
      </c>
      <c r="MN8" s="61">
        <f ca="1">'BingoCardGenerator.com'!$OH$5</f>
        <v>26</v>
      </c>
      <c r="MO8" s="61">
        <f ca="1">'BingoCardGenerator.com'!$OI$5</f>
        <v>38</v>
      </c>
      <c r="MP8" s="61">
        <f ca="1">'BingoCardGenerator.com'!$OJ$5</f>
        <v>58</v>
      </c>
      <c r="MQ8" s="62">
        <f ca="1">'BingoCardGenerator.com'!$OK$5</f>
        <v>65</v>
      </c>
      <c r="MR8" s="60">
        <f ca="1">'BingoCardGenerator.com'!$OM$5</f>
        <v>13</v>
      </c>
      <c r="MS8" s="61">
        <f ca="1">'BingoCardGenerator.com'!$ON$5</f>
        <v>28</v>
      </c>
      <c r="MT8" s="61">
        <f ca="1">'BingoCardGenerator.com'!$OO$5</f>
        <v>44</v>
      </c>
      <c r="MU8" s="61">
        <f ca="1">'BingoCardGenerator.com'!$OP$5</f>
        <v>46</v>
      </c>
      <c r="MV8" s="62">
        <f ca="1">'BingoCardGenerator.com'!$OQ$5</f>
        <v>69</v>
      </c>
      <c r="MW8" s="60">
        <f ca="1">'BingoCardGenerator.com'!$OR$5</f>
        <v>7</v>
      </c>
      <c r="MX8" s="61">
        <f ca="1">'BingoCardGenerator.com'!$OS$5</f>
        <v>29</v>
      </c>
      <c r="MY8" s="61">
        <f ca="1">'BingoCardGenerator.com'!$OT$5</f>
        <v>45</v>
      </c>
      <c r="MZ8" s="61">
        <f ca="1">'BingoCardGenerator.com'!$OU$5</f>
        <v>57</v>
      </c>
      <c r="NA8" s="62">
        <f ca="1">'BingoCardGenerator.com'!$OV$5</f>
        <v>63</v>
      </c>
      <c r="NB8" s="60">
        <f ca="1">'BingoCardGenerator.com'!$OX$5</f>
        <v>11</v>
      </c>
      <c r="NC8" s="61">
        <f ca="1">'BingoCardGenerator.com'!$OY$5</f>
        <v>28</v>
      </c>
      <c r="ND8" s="61">
        <f ca="1">'BingoCardGenerator.com'!$OZ$5</f>
        <v>32</v>
      </c>
      <c r="NE8" s="61">
        <f ca="1">'BingoCardGenerator.com'!$PA$5</f>
        <v>49</v>
      </c>
      <c r="NF8" s="62">
        <f ca="1">'BingoCardGenerator.com'!$PB$5</f>
        <v>61</v>
      </c>
      <c r="NG8" s="60">
        <f ca="1">'BingoCardGenerator.com'!$PC$5</f>
        <v>15</v>
      </c>
      <c r="NH8" s="61">
        <f ca="1">'BingoCardGenerator.com'!$PD$5</f>
        <v>23</v>
      </c>
      <c r="NI8" s="61">
        <f ca="1">'BingoCardGenerator.com'!$PE$5</f>
        <v>33</v>
      </c>
      <c r="NJ8" s="61">
        <f ca="1">'BingoCardGenerator.com'!$PF$5</f>
        <v>52</v>
      </c>
      <c r="NK8" s="62">
        <f ca="1">'BingoCardGenerator.com'!$PG$5</f>
        <v>64</v>
      </c>
      <c r="NL8" s="60">
        <f ca="1">'BingoCardGenerator.com'!$PI$5</f>
        <v>15</v>
      </c>
      <c r="NM8" s="61">
        <f ca="1">'BingoCardGenerator.com'!$PJ$5</f>
        <v>27</v>
      </c>
      <c r="NN8" s="61">
        <f ca="1">'BingoCardGenerator.com'!$PK$5</f>
        <v>34</v>
      </c>
      <c r="NO8" s="61">
        <f ca="1">'BingoCardGenerator.com'!$PL$5</f>
        <v>53</v>
      </c>
      <c r="NP8" s="62">
        <f ca="1">'BingoCardGenerator.com'!$PM$5</f>
        <v>69</v>
      </c>
      <c r="NQ8" s="60">
        <f ca="1">'BingoCardGenerator.com'!$PN$5</f>
        <v>3</v>
      </c>
      <c r="NR8" s="61">
        <f ca="1">'BingoCardGenerator.com'!$PO$5</f>
        <v>22</v>
      </c>
      <c r="NS8" s="61">
        <f ca="1">'BingoCardGenerator.com'!$PP$5</f>
        <v>42</v>
      </c>
      <c r="NT8" s="61">
        <f ca="1">'BingoCardGenerator.com'!$PQ$5</f>
        <v>59</v>
      </c>
      <c r="NU8" s="62">
        <f ca="1">'BingoCardGenerator.com'!$PR$5</f>
        <v>61</v>
      </c>
      <c r="NV8" s="60">
        <f ca="1">'BingoCardGenerator.com'!$PT$5</f>
        <v>4</v>
      </c>
      <c r="NW8" s="61">
        <f ca="1">'BingoCardGenerator.com'!$PU$5</f>
        <v>20</v>
      </c>
      <c r="NX8" s="61">
        <f ca="1">'BingoCardGenerator.com'!$PV$5</f>
        <v>44</v>
      </c>
      <c r="NY8" s="61">
        <f ca="1">'BingoCardGenerator.com'!$PW$5</f>
        <v>55</v>
      </c>
      <c r="NZ8" s="62">
        <f ca="1">'BingoCardGenerator.com'!$PX$5</f>
        <v>67</v>
      </c>
      <c r="OA8" s="60">
        <f ca="1">'BingoCardGenerator.com'!$PY$5</f>
        <v>8</v>
      </c>
      <c r="OB8" s="61">
        <f ca="1">'BingoCardGenerator.com'!$PZ$5</f>
        <v>27</v>
      </c>
      <c r="OC8" s="61">
        <f ca="1">'BingoCardGenerator.com'!$QA$5</f>
        <v>38</v>
      </c>
      <c r="OD8" s="61">
        <f ca="1">'BingoCardGenerator.com'!$QB$5</f>
        <v>54</v>
      </c>
      <c r="OE8" s="62">
        <f ca="1">'BingoCardGenerator.com'!$QC$5</f>
        <v>66</v>
      </c>
      <c r="OF8" s="60">
        <f ca="1">'BingoCardGenerator.com'!$QE$5</f>
        <v>15</v>
      </c>
      <c r="OG8" s="61">
        <f ca="1">'BingoCardGenerator.com'!$QF$5</f>
        <v>20</v>
      </c>
      <c r="OH8" s="61">
        <f ca="1">'BingoCardGenerator.com'!$QG$5</f>
        <v>37</v>
      </c>
      <c r="OI8" s="61">
        <f ca="1">'BingoCardGenerator.com'!$QH$5</f>
        <v>59</v>
      </c>
      <c r="OJ8" s="62">
        <f ca="1">'BingoCardGenerator.com'!$QI$5</f>
        <v>70</v>
      </c>
      <c r="OK8" s="60">
        <f ca="1">'BingoCardGenerator.com'!$QJ$5</f>
        <v>1</v>
      </c>
      <c r="OL8" s="61">
        <f ca="1">'BingoCardGenerator.com'!$QK$5</f>
        <v>19</v>
      </c>
      <c r="OM8" s="61">
        <f ca="1">'BingoCardGenerator.com'!$QL$5</f>
        <v>40</v>
      </c>
      <c r="ON8" s="61">
        <f ca="1">'BingoCardGenerator.com'!$QM$5</f>
        <v>56</v>
      </c>
      <c r="OO8" s="62">
        <f ca="1">'BingoCardGenerator.com'!$QN$5</f>
        <v>73</v>
      </c>
      <c r="OP8" s="60">
        <f ca="1">'BingoCardGenerator.com'!$QP$5</f>
        <v>14</v>
      </c>
      <c r="OQ8" s="61">
        <f ca="1">'BingoCardGenerator.com'!$QQ$5</f>
        <v>23</v>
      </c>
      <c r="OR8" s="61">
        <f ca="1">'BingoCardGenerator.com'!$QR$5</f>
        <v>40</v>
      </c>
      <c r="OS8" s="61">
        <f ca="1">'BingoCardGenerator.com'!$QS$5</f>
        <v>57</v>
      </c>
      <c r="OT8" s="62">
        <f ca="1">'BingoCardGenerator.com'!$QT$5</f>
        <v>75</v>
      </c>
      <c r="OU8" s="60">
        <f ca="1">'BingoCardGenerator.com'!$QU$5</f>
        <v>9</v>
      </c>
      <c r="OV8" s="61">
        <f ca="1">'BingoCardGenerator.com'!$QV$5</f>
        <v>19</v>
      </c>
      <c r="OW8" s="61">
        <f ca="1">'BingoCardGenerator.com'!$QW$5</f>
        <v>44</v>
      </c>
      <c r="OX8" s="61">
        <f ca="1">'BingoCardGenerator.com'!$QX$5</f>
        <v>48</v>
      </c>
      <c r="OY8" s="62">
        <f ca="1">'BingoCardGenerator.com'!$QY$5</f>
        <v>73</v>
      </c>
      <c r="OZ8" s="60">
        <f ca="1">'BingoCardGenerator.com'!$RA$5</f>
        <v>1</v>
      </c>
      <c r="PA8" s="61">
        <f ca="1">'BingoCardGenerator.com'!$RB$5</f>
        <v>18</v>
      </c>
      <c r="PB8" s="61">
        <f ca="1">'BingoCardGenerator.com'!$RC$5</f>
        <v>43</v>
      </c>
      <c r="PC8" s="61">
        <f ca="1">'BingoCardGenerator.com'!$RD$5</f>
        <v>60</v>
      </c>
      <c r="PD8" s="62">
        <f ca="1">'BingoCardGenerator.com'!$RE$5</f>
        <v>75</v>
      </c>
      <c r="PE8" s="60">
        <f ca="1">'BingoCardGenerator.com'!$RF$5</f>
        <v>6</v>
      </c>
      <c r="PF8" s="61">
        <f ca="1">'BingoCardGenerator.com'!$RG$5</f>
        <v>25</v>
      </c>
      <c r="PG8" s="61">
        <f ca="1">'BingoCardGenerator.com'!$RH$5</f>
        <v>34</v>
      </c>
      <c r="PH8" s="61">
        <f ca="1">'BingoCardGenerator.com'!$RI$5</f>
        <v>57</v>
      </c>
      <c r="PI8" s="62">
        <f ca="1">'BingoCardGenerator.com'!$RJ$5</f>
        <v>69</v>
      </c>
      <c r="PJ8" s="60">
        <f ca="1">'BingoCardGenerator.com'!$RL$5</f>
        <v>10</v>
      </c>
      <c r="PK8" s="61">
        <f ca="1">'BingoCardGenerator.com'!$RM$5</f>
        <v>28</v>
      </c>
      <c r="PL8" s="61">
        <f ca="1">'BingoCardGenerator.com'!$RN$5</f>
        <v>43</v>
      </c>
      <c r="PM8" s="61">
        <f ca="1">'BingoCardGenerator.com'!$RO$5</f>
        <v>48</v>
      </c>
      <c r="PN8" s="62">
        <f ca="1">'BingoCardGenerator.com'!$RP$5</f>
        <v>62</v>
      </c>
      <c r="PO8" s="60">
        <f ca="1">'BingoCardGenerator.com'!$RQ$5</f>
        <v>7</v>
      </c>
      <c r="PP8" s="61">
        <f ca="1">'BingoCardGenerator.com'!$RR$5</f>
        <v>25</v>
      </c>
      <c r="PQ8" s="61">
        <f ca="1">'BingoCardGenerator.com'!$RS$5</f>
        <v>36</v>
      </c>
      <c r="PR8" s="61">
        <f ca="1">'BingoCardGenerator.com'!$RT$5</f>
        <v>58</v>
      </c>
      <c r="PS8" s="62">
        <f ca="1">'BingoCardGenerator.com'!$RU$5</f>
        <v>72</v>
      </c>
      <c r="PT8" s="60">
        <f ca="1">'BingoCardGenerator.com'!$RW$5</f>
        <v>1</v>
      </c>
      <c r="PU8" s="61">
        <f ca="1">'BingoCardGenerator.com'!$RX$5</f>
        <v>19</v>
      </c>
      <c r="PV8" s="61">
        <f ca="1">'BingoCardGenerator.com'!$RY$5</f>
        <v>43</v>
      </c>
      <c r="PW8" s="61">
        <f ca="1">'BingoCardGenerator.com'!$RZ$5</f>
        <v>58</v>
      </c>
      <c r="PX8" s="62">
        <f ca="1">'BingoCardGenerator.com'!$SA$5</f>
        <v>67</v>
      </c>
      <c r="PY8" s="60">
        <f ca="1">'BingoCardGenerator.com'!$SB$5</f>
        <v>6</v>
      </c>
      <c r="PZ8" s="61">
        <f ca="1">'BingoCardGenerator.com'!$SC$5</f>
        <v>29</v>
      </c>
      <c r="QA8" s="61">
        <f ca="1">'BingoCardGenerator.com'!$SD$5</f>
        <v>33</v>
      </c>
      <c r="QB8" s="61">
        <f ca="1">'BingoCardGenerator.com'!$SE$5</f>
        <v>52</v>
      </c>
      <c r="QC8" s="62">
        <f ca="1">'BingoCardGenerator.com'!$SF$5</f>
        <v>75</v>
      </c>
      <c r="QD8" s="60">
        <f ca="1">'BingoCardGenerator.com'!$SH$5</f>
        <v>15</v>
      </c>
      <c r="QE8" s="61">
        <f ca="1">'BingoCardGenerator.com'!$SI$5</f>
        <v>18</v>
      </c>
      <c r="QF8" s="61">
        <f ca="1">'BingoCardGenerator.com'!$SJ$5</f>
        <v>41</v>
      </c>
      <c r="QG8" s="61">
        <f ca="1">'BingoCardGenerator.com'!$SK$5</f>
        <v>51</v>
      </c>
      <c r="QH8" s="62">
        <f ca="1">'BingoCardGenerator.com'!$SL$5</f>
        <v>70</v>
      </c>
      <c r="QI8" s="60">
        <f ca="1">'BingoCardGenerator.com'!$SM$5</f>
        <v>9</v>
      </c>
      <c r="QJ8" s="61">
        <f ca="1">'BingoCardGenerator.com'!$SN$5</f>
        <v>30</v>
      </c>
      <c r="QK8" s="61">
        <f ca="1">'BingoCardGenerator.com'!$SO$5</f>
        <v>37</v>
      </c>
      <c r="QL8" s="61">
        <f ca="1">'BingoCardGenerator.com'!$SP$5</f>
        <v>47</v>
      </c>
      <c r="QM8" s="62">
        <f ca="1">'BingoCardGenerator.com'!$SQ$5</f>
        <v>61</v>
      </c>
      <c r="QN8" s="60">
        <f ca="1">'BingoCardGenerator.com'!$SS$5</f>
        <v>7</v>
      </c>
      <c r="QO8" s="61">
        <f ca="1">'BingoCardGenerator.com'!$ST$5</f>
        <v>29</v>
      </c>
      <c r="QP8" s="61">
        <f ca="1">'BingoCardGenerator.com'!$SU$5</f>
        <v>41</v>
      </c>
      <c r="QQ8" s="61">
        <f ca="1">'BingoCardGenerator.com'!$SV$5</f>
        <v>51</v>
      </c>
      <c r="QR8" s="62">
        <f ca="1">'BingoCardGenerator.com'!$SW$5</f>
        <v>65</v>
      </c>
      <c r="QS8" s="60">
        <f ca="1">'BingoCardGenerator.com'!$SX$5</f>
        <v>6</v>
      </c>
      <c r="QT8" s="61">
        <f ca="1">'BingoCardGenerator.com'!$SY$5</f>
        <v>16</v>
      </c>
      <c r="QU8" s="61">
        <f ca="1">'BingoCardGenerator.com'!$SZ$5</f>
        <v>37</v>
      </c>
      <c r="QV8" s="61">
        <f ca="1">'BingoCardGenerator.com'!$TA$5</f>
        <v>59</v>
      </c>
      <c r="QW8" s="62">
        <f ca="1">'BingoCardGenerator.com'!$TB$5</f>
        <v>65</v>
      </c>
      <c r="QX8" s="60">
        <f ca="1">'BingoCardGenerator.com'!$TD$5</f>
        <v>2</v>
      </c>
      <c r="QY8" s="61">
        <f ca="1">'BingoCardGenerator.com'!$TE$5</f>
        <v>24</v>
      </c>
      <c r="QZ8" s="61">
        <f ca="1">'BingoCardGenerator.com'!$TF$5</f>
        <v>39</v>
      </c>
      <c r="RA8" s="61">
        <f ca="1">'BingoCardGenerator.com'!$TG$5</f>
        <v>58</v>
      </c>
      <c r="RB8" s="62">
        <f ca="1">'BingoCardGenerator.com'!$TH$5</f>
        <v>71</v>
      </c>
      <c r="RC8" s="60">
        <f ca="1">'BingoCardGenerator.com'!$TI$5</f>
        <v>9</v>
      </c>
      <c r="RD8" s="61">
        <f ca="1">'BingoCardGenerator.com'!$TJ$5</f>
        <v>25</v>
      </c>
      <c r="RE8" s="61">
        <f ca="1">'BingoCardGenerator.com'!$TK$5</f>
        <v>40</v>
      </c>
      <c r="RF8" s="61">
        <f ca="1">'BingoCardGenerator.com'!$TL$5</f>
        <v>48</v>
      </c>
      <c r="RG8" s="62">
        <f ca="1">'BingoCardGenerator.com'!$TM$5</f>
        <v>63</v>
      </c>
      <c r="RH8" s="60">
        <f ca="1">'BingoCardGenerator.com'!$TO$5</f>
        <v>10</v>
      </c>
      <c r="RI8" s="61">
        <f ca="1">'BingoCardGenerator.com'!$TP$5</f>
        <v>17</v>
      </c>
      <c r="RJ8" s="61">
        <f ca="1">'BingoCardGenerator.com'!$TQ$5</f>
        <v>45</v>
      </c>
      <c r="RK8" s="61">
        <f ca="1">'BingoCardGenerator.com'!$TR$5</f>
        <v>60</v>
      </c>
      <c r="RL8" s="62">
        <f ca="1">'BingoCardGenerator.com'!$TS$5</f>
        <v>75</v>
      </c>
      <c r="RM8" s="60">
        <f ca="1">'BingoCardGenerator.com'!$TT$5</f>
        <v>10</v>
      </c>
      <c r="RN8" s="61">
        <f ca="1">'BingoCardGenerator.com'!$TU$5</f>
        <v>27</v>
      </c>
      <c r="RO8" s="61">
        <f ca="1">'BingoCardGenerator.com'!$TV$5</f>
        <v>36</v>
      </c>
      <c r="RP8" s="61">
        <f ca="1">'BingoCardGenerator.com'!$TW$5</f>
        <v>48</v>
      </c>
      <c r="RQ8" s="62">
        <f ca="1">'BingoCardGenerator.com'!$TX$5</f>
        <v>72</v>
      </c>
      <c r="RR8" s="60">
        <f ca="1">'BingoCardGenerator.com'!$TZ$5</f>
        <v>12</v>
      </c>
      <c r="RS8" s="61">
        <f ca="1">'BingoCardGenerator.com'!$UA$5</f>
        <v>26</v>
      </c>
      <c r="RT8" s="61">
        <f ca="1">'BingoCardGenerator.com'!$UB$5</f>
        <v>38</v>
      </c>
      <c r="RU8" s="61">
        <f ca="1">'BingoCardGenerator.com'!$UC$5</f>
        <v>60</v>
      </c>
      <c r="RV8" s="62">
        <f ca="1">'BingoCardGenerator.com'!$UD$5</f>
        <v>73</v>
      </c>
      <c r="RW8" s="60">
        <f ca="1">'BingoCardGenerator.com'!$UE$5</f>
        <v>13</v>
      </c>
      <c r="RX8" s="61">
        <f ca="1">'BingoCardGenerator.com'!$UF$5</f>
        <v>24</v>
      </c>
      <c r="RY8" s="61">
        <f ca="1">'BingoCardGenerator.com'!$UG$5</f>
        <v>38</v>
      </c>
      <c r="RZ8" s="61">
        <f ca="1">'BingoCardGenerator.com'!$UH$5</f>
        <v>55</v>
      </c>
      <c r="SA8" s="62">
        <f ca="1">'BingoCardGenerator.com'!$UI$5</f>
        <v>74</v>
      </c>
      <c r="SB8" s="60">
        <f ca="1">'BingoCardGenerator.com'!$UK$5</f>
        <v>6</v>
      </c>
      <c r="SC8" s="61">
        <f ca="1">'BingoCardGenerator.com'!$UL$5</f>
        <v>21</v>
      </c>
      <c r="SD8" s="61">
        <f ca="1">'BingoCardGenerator.com'!$UM$5</f>
        <v>43</v>
      </c>
      <c r="SE8" s="61">
        <f ca="1">'BingoCardGenerator.com'!$UN$5</f>
        <v>57</v>
      </c>
      <c r="SF8" s="62">
        <f ca="1">'BingoCardGenerator.com'!$UO$5</f>
        <v>63</v>
      </c>
    </row>
    <row r="9" spans="1:500" s="59" customFormat="1" ht="99.95" customHeight="1" thickBot="1">
      <c r="A9" s="66">
        <f ca="1">'BingoCardGenerator.com'!$L$6</f>
        <v>3</v>
      </c>
      <c r="B9" s="67">
        <f ca="1">'BingoCardGenerator.com'!$M$6</f>
        <v>21</v>
      </c>
      <c r="C9" s="67">
        <f ca="1">'BingoCardGenerator.com'!$N$6</f>
        <v>38</v>
      </c>
      <c r="D9" s="67">
        <f ca="1">'BingoCardGenerator.com'!$O$6</f>
        <v>49</v>
      </c>
      <c r="E9" s="68">
        <f ca="1">'BingoCardGenerator.com'!$P$6</f>
        <v>67</v>
      </c>
      <c r="F9" s="66">
        <f ca="1">'BingoCardGenerator.com'!$R$6</f>
        <v>9</v>
      </c>
      <c r="G9" s="67">
        <f ca="1">'BingoCardGenerator.com'!$S$6</f>
        <v>29</v>
      </c>
      <c r="H9" s="67">
        <f ca="1">'BingoCardGenerator.com'!$T$6</f>
        <v>40</v>
      </c>
      <c r="I9" s="67">
        <f ca="1">'BingoCardGenerator.com'!$U$6</f>
        <v>55</v>
      </c>
      <c r="J9" s="68">
        <f ca="1">'BingoCardGenerator.com'!$V$6</f>
        <v>68</v>
      </c>
      <c r="K9" s="66">
        <f ca="1">'BingoCardGenerator.com'!$W$6</f>
        <v>1</v>
      </c>
      <c r="L9" s="67">
        <f ca="1">'BingoCardGenerator.com'!$X$6</f>
        <v>20</v>
      </c>
      <c r="M9" s="67">
        <f ca="1">'BingoCardGenerator.com'!$Y$6</f>
        <v>32</v>
      </c>
      <c r="N9" s="67">
        <f ca="1">'BingoCardGenerator.com'!$Z$6</f>
        <v>56</v>
      </c>
      <c r="O9" s="68">
        <f ca="1">'BingoCardGenerator.com'!$AA$6</f>
        <v>67</v>
      </c>
      <c r="P9" s="66">
        <f ca="1">'BingoCardGenerator.com'!$AC$6</f>
        <v>2</v>
      </c>
      <c r="Q9" s="67">
        <f ca="1">'BingoCardGenerator.com'!$AD$6</f>
        <v>24</v>
      </c>
      <c r="R9" s="67">
        <f ca="1">'BingoCardGenerator.com'!$AE$6</f>
        <v>45</v>
      </c>
      <c r="S9" s="67">
        <f ca="1">'BingoCardGenerator.com'!$AF$6</f>
        <v>50</v>
      </c>
      <c r="T9" s="68">
        <f ca="1">'BingoCardGenerator.com'!$AG$6</f>
        <v>74</v>
      </c>
      <c r="U9" s="66">
        <f ca="1">'BingoCardGenerator.com'!$AH$6</f>
        <v>8</v>
      </c>
      <c r="V9" s="67">
        <f ca="1">'BingoCardGenerator.com'!$AI$6</f>
        <v>28</v>
      </c>
      <c r="W9" s="67">
        <f ca="1">'BingoCardGenerator.com'!$AJ$6</f>
        <v>34</v>
      </c>
      <c r="X9" s="67">
        <f ca="1">'BingoCardGenerator.com'!$AK$6</f>
        <v>60</v>
      </c>
      <c r="Y9" s="68">
        <f ca="1">'BingoCardGenerator.com'!$AL$6</f>
        <v>64</v>
      </c>
      <c r="Z9" s="66">
        <f ca="1">'BingoCardGenerator.com'!$AN$6</f>
        <v>4</v>
      </c>
      <c r="AA9" s="67">
        <f ca="1">'BingoCardGenerator.com'!$AO$6</f>
        <v>24</v>
      </c>
      <c r="AB9" s="67">
        <f ca="1">'BingoCardGenerator.com'!$AP$6</f>
        <v>32</v>
      </c>
      <c r="AC9" s="67">
        <f ca="1">'BingoCardGenerator.com'!$AQ$6</f>
        <v>52</v>
      </c>
      <c r="AD9" s="68">
        <f ca="1">'BingoCardGenerator.com'!$AR$6</f>
        <v>68</v>
      </c>
      <c r="AE9" s="66">
        <f ca="1">'BingoCardGenerator.com'!$AS$6</f>
        <v>2</v>
      </c>
      <c r="AF9" s="67">
        <f ca="1">'BingoCardGenerator.com'!$AT$6</f>
        <v>19</v>
      </c>
      <c r="AG9" s="67">
        <f ca="1">'BingoCardGenerator.com'!$AU$6</f>
        <v>44</v>
      </c>
      <c r="AH9" s="67">
        <f ca="1">'BingoCardGenerator.com'!$AV$6</f>
        <v>52</v>
      </c>
      <c r="AI9" s="68">
        <f ca="1">'BingoCardGenerator.com'!$AW$6</f>
        <v>63</v>
      </c>
      <c r="AJ9" s="66">
        <f ca="1">'BingoCardGenerator.com'!$AY$6</f>
        <v>10</v>
      </c>
      <c r="AK9" s="67">
        <f ca="1">'BingoCardGenerator.com'!$AZ$6</f>
        <v>29</v>
      </c>
      <c r="AL9" s="67">
        <f ca="1">'BingoCardGenerator.com'!$BA$6</f>
        <v>43</v>
      </c>
      <c r="AM9" s="67">
        <f ca="1">'BingoCardGenerator.com'!$BB$6</f>
        <v>48</v>
      </c>
      <c r="AN9" s="68">
        <f ca="1">'BingoCardGenerator.com'!$BC$6</f>
        <v>66</v>
      </c>
      <c r="AO9" s="66">
        <f ca="1">'BingoCardGenerator.com'!$BD$6</f>
        <v>14</v>
      </c>
      <c r="AP9" s="67">
        <f ca="1">'BingoCardGenerator.com'!$BE$6</f>
        <v>27</v>
      </c>
      <c r="AQ9" s="67">
        <f ca="1">'BingoCardGenerator.com'!$BF$6</f>
        <v>31</v>
      </c>
      <c r="AR9" s="67">
        <f ca="1">'BingoCardGenerator.com'!$BG$6</f>
        <v>46</v>
      </c>
      <c r="AS9" s="68">
        <f ca="1">'BingoCardGenerator.com'!$BH$6</f>
        <v>61</v>
      </c>
      <c r="AT9" s="66">
        <f ca="1">'BingoCardGenerator.com'!$BJ$6</f>
        <v>9</v>
      </c>
      <c r="AU9" s="67">
        <f ca="1">'BingoCardGenerator.com'!$BK$6</f>
        <v>23</v>
      </c>
      <c r="AV9" s="67">
        <f ca="1">'BingoCardGenerator.com'!$BL$6</f>
        <v>38</v>
      </c>
      <c r="AW9" s="67">
        <f ca="1">'BingoCardGenerator.com'!$BM$6</f>
        <v>55</v>
      </c>
      <c r="AX9" s="68">
        <f ca="1">'BingoCardGenerator.com'!$BN$6</f>
        <v>64</v>
      </c>
      <c r="AY9" s="66">
        <f ca="1">'BingoCardGenerator.com'!$BO$6</f>
        <v>6</v>
      </c>
      <c r="AZ9" s="67">
        <f ca="1">'BingoCardGenerator.com'!$BP$6</f>
        <v>17</v>
      </c>
      <c r="BA9" s="67">
        <f ca="1">'BingoCardGenerator.com'!$BQ$6</f>
        <v>44</v>
      </c>
      <c r="BB9" s="67">
        <f ca="1">'BingoCardGenerator.com'!$BR$6</f>
        <v>55</v>
      </c>
      <c r="BC9" s="68">
        <f ca="1">'BingoCardGenerator.com'!$BS$6</f>
        <v>66</v>
      </c>
      <c r="BD9" s="66">
        <f ca="1">'BingoCardGenerator.com'!$BU$6</f>
        <v>9</v>
      </c>
      <c r="BE9" s="67">
        <f ca="1">'BingoCardGenerator.com'!$BV$6</f>
        <v>19</v>
      </c>
      <c r="BF9" s="67">
        <f ca="1">'BingoCardGenerator.com'!$BW$6</f>
        <v>35</v>
      </c>
      <c r="BG9" s="67">
        <f ca="1">'BingoCardGenerator.com'!$BX$6</f>
        <v>51</v>
      </c>
      <c r="BH9" s="68">
        <f ca="1">'BingoCardGenerator.com'!$BY$6</f>
        <v>69</v>
      </c>
      <c r="BI9" s="66">
        <f ca="1">'BingoCardGenerator.com'!$BZ$6</f>
        <v>13</v>
      </c>
      <c r="BJ9" s="67">
        <f ca="1">'BingoCardGenerator.com'!$CA$6</f>
        <v>29</v>
      </c>
      <c r="BK9" s="67">
        <f ca="1">'BingoCardGenerator.com'!$CB$6</f>
        <v>40</v>
      </c>
      <c r="BL9" s="67">
        <f ca="1">'BingoCardGenerator.com'!$CC$6</f>
        <v>57</v>
      </c>
      <c r="BM9" s="68">
        <f ca="1">'BingoCardGenerator.com'!$CD$6</f>
        <v>64</v>
      </c>
      <c r="BN9" s="66">
        <f ca="1">'BingoCardGenerator.com'!$CF$6</f>
        <v>11</v>
      </c>
      <c r="BO9" s="67">
        <f ca="1">'BingoCardGenerator.com'!$CG$6</f>
        <v>28</v>
      </c>
      <c r="BP9" s="67">
        <f ca="1">'BingoCardGenerator.com'!$CH$6</f>
        <v>33</v>
      </c>
      <c r="BQ9" s="67">
        <f ca="1">'BingoCardGenerator.com'!$CI$6</f>
        <v>46</v>
      </c>
      <c r="BR9" s="68">
        <f ca="1">'BingoCardGenerator.com'!$CJ$6</f>
        <v>71</v>
      </c>
      <c r="BS9" s="66">
        <f ca="1">'BingoCardGenerator.com'!$CK$6</f>
        <v>10</v>
      </c>
      <c r="BT9" s="67">
        <f ca="1">'BingoCardGenerator.com'!$CL$6</f>
        <v>22</v>
      </c>
      <c r="BU9" s="67">
        <f ca="1">'BingoCardGenerator.com'!$CM$6</f>
        <v>36</v>
      </c>
      <c r="BV9" s="67">
        <f ca="1">'BingoCardGenerator.com'!$CN$6</f>
        <v>60</v>
      </c>
      <c r="BW9" s="68">
        <f ca="1">'BingoCardGenerator.com'!$CO$6</f>
        <v>67</v>
      </c>
      <c r="BX9" s="66">
        <f ca="1">'BingoCardGenerator.com'!$CQ$6</f>
        <v>3</v>
      </c>
      <c r="BY9" s="67">
        <f ca="1">'BingoCardGenerator.com'!$CR$6</f>
        <v>16</v>
      </c>
      <c r="BZ9" s="67">
        <f ca="1">'BingoCardGenerator.com'!$CS$6</f>
        <v>42</v>
      </c>
      <c r="CA9" s="67">
        <f ca="1">'BingoCardGenerator.com'!$CT$6</f>
        <v>50</v>
      </c>
      <c r="CB9" s="68">
        <f ca="1">'BingoCardGenerator.com'!$CU$6</f>
        <v>75</v>
      </c>
      <c r="CC9" s="66">
        <f ca="1">'BingoCardGenerator.com'!$CV$6</f>
        <v>10</v>
      </c>
      <c r="CD9" s="67">
        <f ca="1">'BingoCardGenerator.com'!$CW$6</f>
        <v>29</v>
      </c>
      <c r="CE9" s="67">
        <f ca="1">'BingoCardGenerator.com'!$CX$6</f>
        <v>32</v>
      </c>
      <c r="CF9" s="67">
        <f ca="1">'BingoCardGenerator.com'!$CY$6</f>
        <v>47</v>
      </c>
      <c r="CG9" s="68">
        <f ca="1">'BingoCardGenerator.com'!$CZ$6</f>
        <v>61</v>
      </c>
      <c r="CH9" s="66">
        <f ca="1">'BingoCardGenerator.com'!$DB$6</f>
        <v>3</v>
      </c>
      <c r="CI9" s="67">
        <f ca="1">'BingoCardGenerator.com'!$DC$6</f>
        <v>16</v>
      </c>
      <c r="CJ9" s="67">
        <f ca="1">'BingoCardGenerator.com'!$DD$6</f>
        <v>36</v>
      </c>
      <c r="CK9" s="67">
        <f ca="1">'BingoCardGenerator.com'!$DE$6</f>
        <v>48</v>
      </c>
      <c r="CL9" s="68">
        <f ca="1">'BingoCardGenerator.com'!$DF$6</f>
        <v>69</v>
      </c>
      <c r="CM9" s="66">
        <f ca="1">'BingoCardGenerator.com'!$DG$6</f>
        <v>3</v>
      </c>
      <c r="CN9" s="67">
        <f ca="1">'BingoCardGenerator.com'!$DH$6</f>
        <v>19</v>
      </c>
      <c r="CO9" s="67">
        <f ca="1">'BingoCardGenerator.com'!$DI$6</f>
        <v>44</v>
      </c>
      <c r="CP9" s="67">
        <f ca="1">'BingoCardGenerator.com'!$DJ$6</f>
        <v>49</v>
      </c>
      <c r="CQ9" s="68">
        <f ca="1">'BingoCardGenerator.com'!$DK$6</f>
        <v>67</v>
      </c>
      <c r="CR9" s="66">
        <f ca="1">'BingoCardGenerator.com'!$DM$6</f>
        <v>10</v>
      </c>
      <c r="CS9" s="67">
        <f ca="1">'BingoCardGenerator.com'!$DN$6</f>
        <v>25</v>
      </c>
      <c r="CT9" s="67">
        <f ca="1">'BingoCardGenerator.com'!$DO$6</f>
        <v>45</v>
      </c>
      <c r="CU9" s="67">
        <f ca="1">'BingoCardGenerator.com'!$DP$6</f>
        <v>48</v>
      </c>
      <c r="CV9" s="68">
        <f ca="1">'BingoCardGenerator.com'!$DQ$6</f>
        <v>67</v>
      </c>
      <c r="CW9" s="66">
        <f ca="1">'BingoCardGenerator.com'!$DR$6</f>
        <v>5</v>
      </c>
      <c r="CX9" s="67">
        <f ca="1">'BingoCardGenerator.com'!$DS$6</f>
        <v>27</v>
      </c>
      <c r="CY9" s="67">
        <f ca="1">'BingoCardGenerator.com'!$DT$6</f>
        <v>37</v>
      </c>
      <c r="CZ9" s="67">
        <f ca="1">'BingoCardGenerator.com'!$DU$6</f>
        <v>51</v>
      </c>
      <c r="DA9" s="68">
        <f ca="1">'BingoCardGenerator.com'!$DV$6</f>
        <v>61</v>
      </c>
      <c r="DB9" s="66">
        <f ca="1">'BingoCardGenerator.com'!$DX$6</f>
        <v>7</v>
      </c>
      <c r="DC9" s="67">
        <f ca="1">'BingoCardGenerator.com'!$DY$6</f>
        <v>27</v>
      </c>
      <c r="DD9" s="67">
        <f ca="1">'BingoCardGenerator.com'!$DZ$6</f>
        <v>38</v>
      </c>
      <c r="DE9" s="67">
        <f ca="1">'BingoCardGenerator.com'!$EA$6</f>
        <v>46</v>
      </c>
      <c r="DF9" s="68">
        <f ca="1">'BingoCardGenerator.com'!$EB$6</f>
        <v>69</v>
      </c>
      <c r="DG9" s="66">
        <f ca="1">'BingoCardGenerator.com'!$EC$6</f>
        <v>9</v>
      </c>
      <c r="DH9" s="67">
        <f ca="1">'BingoCardGenerator.com'!$ED$6</f>
        <v>29</v>
      </c>
      <c r="DI9" s="67">
        <f ca="1">'BingoCardGenerator.com'!$EE$6</f>
        <v>32</v>
      </c>
      <c r="DJ9" s="67">
        <f ca="1">'BingoCardGenerator.com'!$EF$6</f>
        <v>52</v>
      </c>
      <c r="DK9" s="68">
        <f ca="1">'BingoCardGenerator.com'!$EG$6</f>
        <v>62</v>
      </c>
      <c r="DL9" s="66">
        <f ca="1">'BingoCardGenerator.com'!$EI$6</f>
        <v>7</v>
      </c>
      <c r="DM9" s="67">
        <f ca="1">'BingoCardGenerator.com'!$EJ$6</f>
        <v>21</v>
      </c>
      <c r="DN9" s="67">
        <f ca="1">'BingoCardGenerator.com'!$EK$6</f>
        <v>37</v>
      </c>
      <c r="DO9" s="67">
        <f ca="1">'BingoCardGenerator.com'!$EL$6</f>
        <v>51</v>
      </c>
      <c r="DP9" s="68">
        <f ca="1">'BingoCardGenerator.com'!$EM$6</f>
        <v>61</v>
      </c>
      <c r="DQ9" s="66">
        <f ca="1">'BingoCardGenerator.com'!$EN$6</f>
        <v>2</v>
      </c>
      <c r="DR9" s="67">
        <f ca="1">'BingoCardGenerator.com'!$EO$6</f>
        <v>20</v>
      </c>
      <c r="DS9" s="67">
        <f ca="1">'BingoCardGenerator.com'!$EP$6</f>
        <v>43</v>
      </c>
      <c r="DT9" s="67">
        <f ca="1">'BingoCardGenerator.com'!$EQ$6</f>
        <v>54</v>
      </c>
      <c r="DU9" s="68">
        <f ca="1">'BingoCardGenerator.com'!$ER$6</f>
        <v>68</v>
      </c>
      <c r="DV9" s="66">
        <f ca="1">'BingoCardGenerator.com'!$ET$6</f>
        <v>14</v>
      </c>
      <c r="DW9" s="67">
        <f ca="1">'BingoCardGenerator.com'!$EU$6</f>
        <v>22</v>
      </c>
      <c r="DX9" s="67">
        <f ca="1">'BingoCardGenerator.com'!$EV$6</f>
        <v>42</v>
      </c>
      <c r="DY9" s="67">
        <f ca="1">'BingoCardGenerator.com'!$EW$6</f>
        <v>48</v>
      </c>
      <c r="DZ9" s="68">
        <f ca="1">'BingoCardGenerator.com'!$EX$6</f>
        <v>72</v>
      </c>
      <c r="EA9" s="66">
        <f ca="1">'BingoCardGenerator.com'!$EY$6</f>
        <v>13</v>
      </c>
      <c r="EB9" s="67">
        <f ca="1">'BingoCardGenerator.com'!$EZ$6</f>
        <v>28</v>
      </c>
      <c r="EC9" s="67">
        <f ca="1">'BingoCardGenerator.com'!$FA$6</f>
        <v>32</v>
      </c>
      <c r="ED9" s="67">
        <f ca="1">'BingoCardGenerator.com'!$FB$6</f>
        <v>53</v>
      </c>
      <c r="EE9" s="68">
        <f ca="1">'BingoCardGenerator.com'!$FC$6</f>
        <v>72</v>
      </c>
      <c r="EF9" s="66">
        <f ca="1">'BingoCardGenerator.com'!$FE$6</f>
        <v>6</v>
      </c>
      <c r="EG9" s="67">
        <f ca="1">'BingoCardGenerator.com'!$FF$6</f>
        <v>27</v>
      </c>
      <c r="EH9" s="67">
        <f ca="1">'BingoCardGenerator.com'!$FG$6</f>
        <v>38</v>
      </c>
      <c r="EI9" s="67">
        <f ca="1">'BingoCardGenerator.com'!$FH$6</f>
        <v>56</v>
      </c>
      <c r="EJ9" s="68">
        <f ca="1">'BingoCardGenerator.com'!$FI$6</f>
        <v>72</v>
      </c>
      <c r="EK9" s="66">
        <f ca="1">'BingoCardGenerator.com'!$FJ$6</f>
        <v>4</v>
      </c>
      <c r="EL9" s="67">
        <f ca="1">'BingoCardGenerator.com'!$FK$6</f>
        <v>21</v>
      </c>
      <c r="EM9" s="67">
        <f ca="1">'BingoCardGenerator.com'!$FL$6</f>
        <v>44</v>
      </c>
      <c r="EN9" s="67">
        <f ca="1">'BingoCardGenerator.com'!$FM$6</f>
        <v>50</v>
      </c>
      <c r="EO9" s="68">
        <f ca="1">'BingoCardGenerator.com'!$FN$6</f>
        <v>66</v>
      </c>
      <c r="EP9" s="66">
        <f ca="1">'BingoCardGenerator.com'!$FP$6</f>
        <v>2</v>
      </c>
      <c r="EQ9" s="67">
        <f ca="1">'BingoCardGenerator.com'!$FQ$6</f>
        <v>25</v>
      </c>
      <c r="ER9" s="67">
        <f ca="1">'BingoCardGenerator.com'!$FR$6</f>
        <v>37</v>
      </c>
      <c r="ES9" s="67">
        <f ca="1">'BingoCardGenerator.com'!$FS$6</f>
        <v>51</v>
      </c>
      <c r="ET9" s="68">
        <f ca="1">'BingoCardGenerator.com'!$FT$6</f>
        <v>69</v>
      </c>
      <c r="EU9" s="66">
        <f ca="1">'BingoCardGenerator.com'!$FU$6</f>
        <v>10</v>
      </c>
      <c r="EV9" s="67">
        <f ca="1">'BingoCardGenerator.com'!$FV$6</f>
        <v>20</v>
      </c>
      <c r="EW9" s="67">
        <f ca="1">'BingoCardGenerator.com'!$FW$6</f>
        <v>45</v>
      </c>
      <c r="EX9" s="67">
        <f ca="1">'BingoCardGenerator.com'!$FX$6</f>
        <v>58</v>
      </c>
      <c r="EY9" s="68">
        <f ca="1">'BingoCardGenerator.com'!$FY$6</f>
        <v>65</v>
      </c>
      <c r="EZ9" s="66">
        <f ca="1">'BingoCardGenerator.com'!$GA$6</f>
        <v>4</v>
      </c>
      <c r="FA9" s="67">
        <f ca="1">'BingoCardGenerator.com'!$GB$6</f>
        <v>19</v>
      </c>
      <c r="FB9" s="67">
        <f ca="1">'BingoCardGenerator.com'!$GC$6</f>
        <v>41</v>
      </c>
      <c r="FC9" s="67">
        <f ca="1">'BingoCardGenerator.com'!$GD$6</f>
        <v>53</v>
      </c>
      <c r="FD9" s="68">
        <f ca="1">'BingoCardGenerator.com'!$GE$6</f>
        <v>66</v>
      </c>
      <c r="FE9" s="66">
        <f ca="1">'BingoCardGenerator.com'!$GF$6</f>
        <v>11</v>
      </c>
      <c r="FF9" s="67">
        <f ca="1">'BingoCardGenerator.com'!$GG$6</f>
        <v>16</v>
      </c>
      <c r="FG9" s="67">
        <f ca="1">'BingoCardGenerator.com'!$GH$6</f>
        <v>38</v>
      </c>
      <c r="FH9" s="67">
        <f ca="1">'BingoCardGenerator.com'!$GI$6</f>
        <v>53</v>
      </c>
      <c r="FI9" s="68">
        <f ca="1">'BingoCardGenerator.com'!$GJ$6</f>
        <v>63</v>
      </c>
      <c r="FJ9" s="66">
        <f ca="1">'BingoCardGenerator.com'!$GL$6</f>
        <v>15</v>
      </c>
      <c r="FK9" s="67">
        <f ca="1">'BingoCardGenerator.com'!$GM$6</f>
        <v>27</v>
      </c>
      <c r="FL9" s="67">
        <f ca="1">'BingoCardGenerator.com'!$GN$6</f>
        <v>43</v>
      </c>
      <c r="FM9" s="67">
        <f ca="1">'BingoCardGenerator.com'!$GO$6</f>
        <v>59</v>
      </c>
      <c r="FN9" s="68">
        <f ca="1">'BingoCardGenerator.com'!$GP$6</f>
        <v>61</v>
      </c>
      <c r="FO9" s="66">
        <f ca="1">'BingoCardGenerator.com'!$GQ$6</f>
        <v>5</v>
      </c>
      <c r="FP9" s="67">
        <f ca="1">'BingoCardGenerator.com'!$GR$6</f>
        <v>24</v>
      </c>
      <c r="FQ9" s="67">
        <f ca="1">'BingoCardGenerator.com'!$GS$6</f>
        <v>44</v>
      </c>
      <c r="FR9" s="67">
        <f ca="1">'BingoCardGenerator.com'!$GT$6</f>
        <v>59</v>
      </c>
      <c r="FS9" s="68">
        <f ca="1">'BingoCardGenerator.com'!$GU$6</f>
        <v>70</v>
      </c>
      <c r="FT9" s="66">
        <f ca="1">'BingoCardGenerator.com'!$GW$6</f>
        <v>15</v>
      </c>
      <c r="FU9" s="67">
        <f ca="1">'BingoCardGenerator.com'!$GX$6</f>
        <v>22</v>
      </c>
      <c r="FV9" s="67">
        <f ca="1">'BingoCardGenerator.com'!$GY$6</f>
        <v>33</v>
      </c>
      <c r="FW9" s="67">
        <f ca="1">'BingoCardGenerator.com'!$GZ$6</f>
        <v>54</v>
      </c>
      <c r="FX9" s="68">
        <f ca="1">'BingoCardGenerator.com'!$HA$6</f>
        <v>65</v>
      </c>
      <c r="FY9" s="66">
        <f ca="1">'BingoCardGenerator.com'!$HB$6</f>
        <v>3</v>
      </c>
      <c r="FZ9" s="67">
        <f ca="1">'BingoCardGenerator.com'!$HC$6</f>
        <v>17</v>
      </c>
      <c r="GA9" s="67">
        <f ca="1">'BingoCardGenerator.com'!$HD$6</f>
        <v>37</v>
      </c>
      <c r="GB9" s="67">
        <f ca="1">'BingoCardGenerator.com'!$HE$6</f>
        <v>53</v>
      </c>
      <c r="GC9" s="68">
        <f ca="1">'BingoCardGenerator.com'!$HF$6</f>
        <v>74</v>
      </c>
      <c r="GD9" s="66">
        <f ca="1">'BingoCardGenerator.com'!$HH$6</f>
        <v>11</v>
      </c>
      <c r="GE9" s="67">
        <f ca="1">'BingoCardGenerator.com'!$HI$6</f>
        <v>25</v>
      </c>
      <c r="GF9" s="67">
        <f ca="1">'BingoCardGenerator.com'!$HJ$6</f>
        <v>44</v>
      </c>
      <c r="GG9" s="67">
        <f ca="1">'BingoCardGenerator.com'!$HK$6</f>
        <v>53</v>
      </c>
      <c r="GH9" s="68">
        <f ca="1">'BingoCardGenerator.com'!$HL$6</f>
        <v>70</v>
      </c>
      <c r="GI9" s="66">
        <f ca="1">'BingoCardGenerator.com'!$HM$6</f>
        <v>10</v>
      </c>
      <c r="GJ9" s="67">
        <f ca="1">'BingoCardGenerator.com'!$HN$6</f>
        <v>28</v>
      </c>
      <c r="GK9" s="67">
        <f ca="1">'BingoCardGenerator.com'!$HO$6</f>
        <v>45</v>
      </c>
      <c r="GL9" s="67">
        <f ca="1">'BingoCardGenerator.com'!$HP$6</f>
        <v>51</v>
      </c>
      <c r="GM9" s="68">
        <f ca="1">'BingoCardGenerator.com'!$HQ$6</f>
        <v>63</v>
      </c>
      <c r="GN9" s="66">
        <f ca="1">'BingoCardGenerator.com'!$HS$6</f>
        <v>9</v>
      </c>
      <c r="GO9" s="67">
        <f ca="1">'BingoCardGenerator.com'!$HT$6</f>
        <v>17</v>
      </c>
      <c r="GP9" s="67">
        <f ca="1">'BingoCardGenerator.com'!$HU$6</f>
        <v>34</v>
      </c>
      <c r="GQ9" s="67">
        <f ca="1">'BingoCardGenerator.com'!$HV$6</f>
        <v>54</v>
      </c>
      <c r="GR9" s="68">
        <f ca="1">'BingoCardGenerator.com'!$HW$6</f>
        <v>62</v>
      </c>
      <c r="GS9" s="66">
        <f ca="1">'BingoCardGenerator.com'!$HX$6</f>
        <v>2</v>
      </c>
      <c r="GT9" s="67">
        <f ca="1">'BingoCardGenerator.com'!$HY$6</f>
        <v>17</v>
      </c>
      <c r="GU9" s="67">
        <f ca="1">'BingoCardGenerator.com'!$HZ$6</f>
        <v>38</v>
      </c>
      <c r="GV9" s="67">
        <f ca="1">'BingoCardGenerator.com'!$IA$6</f>
        <v>49</v>
      </c>
      <c r="GW9" s="68">
        <f ca="1">'BingoCardGenerator.com'!$IB$6</f>
        <v>73</v>
      </c>
      <c r="GX9" s="66">
        <f ca="1">'BingoCardGenerator.com'!$ID$6</f>
        <v>4</v>
      </c>
      <c r="GY9" s="67">
        <f ca="1">'BingoCardGenerator.com'!$IE$6</f>
        <v>27</v>
      </c>
      <c r="GZ9" s="67">
        <f ca="1">'BingoCardGenerator.com'!$IF$6</f>
        <v>32</v>
      </c>
      <c r="HA9" s="67">
        <f ca="1">'BingoCardGenerator.com'!$IG$6</f>
        <v>59</v>
      </c>
      <c r="HB9" s="68">
        <f ca="1">'BingoCardGenerator.com'!$IH$6</f>
        <v>73</v>
      </c>
      <c r="HC9" s="66">
        <f ca="1">'BingoCardGenerator.com'!$II$6</f>
        <v>10</v>
      </c>
      <c r="HD9" s="67">
        <f ca="1">'BingoCardGenerator.com'!$IJ$6</f>
        <v>29</v>
      </c>
      <c r="HE9" s="67">
        <f ca="1">'BingoCardGenerator.com'!$IK$6</f>
        <v>32</v>
      </c>
      <c r="HF9" s="67">
        <f ca="1">'BingoCardGenerator.com'!$IL$6</f>
        <v>53</v>
      </c>
      <c r="HG9" s="68">
        <f ca="1">'BingoCardGenerator.com'!$IM$6</f>
        <v>74</v>
      </c>
      <c r="HH9" s="66">
        <f ca="1">'BingoCardGenerator.com'!$IO$6</f>
        <v>5</v>
      </c>
      <c r="HI9" s="67">
        <f ca="1">'BingoCardGenerator.com'!$IP$6</f>
        <v>27</v>
      </c>
      <c r="HJ9" s="67">
        <f ca="1">'BingoCardGenerator.com'!$IQ$6</f>
        <v>36</v>
      </c>
      <c r="HK9" s="67">
        <f ca="1">'BingoCardGenerator.com'!$IR$6</f>
        <v>48</v>
      </c>
      <c r="HL9" s="68">
        <f ca="1">'BingoCardGenerator.com'!$IS$6</f>
        <v>75</v>
      </c>
      <c r="HM9" s="66">
        <f ca="1">'BingoCardGenerator.com'!$IT$6</f>
        <v>4</v>
      </c>
      <c r="HN9" s="67">
        <f ca="1">'BingoCardGenerator.com'!$IU$6</f>
        <v>20</v>
      </c>
      <c r="HO9" s="67">
        <f ca="1">'BingoCardGenerator.com'!$IV$6</f>
        <v>43</v>
      </c>
      <c r="HP9" s="67">
        <f ca="1">'BingoCardGenerator.com'!$IW$6</f>
        <v>51</v>
      </c>
      <c r="HQ9" s="68">
        <f ca="1">'BingoCardGenerator.com'!$IX$6</f>
        <v>66</v>
      </c>
      <c r="HR9" s="66">
        <f ca="1">'BingoCardGenerator.com'!$IZ$6</f>
        <v>10</v>
      </c>
      <c r="HS9" s="67">
        <f ca="1">'BingoCardGenerator.com'!$JA$6</f>
        <v>26</v>
      </c>
      <c r="HT9" s="67">
        <f ca="1">'BingoCardGenerator.com'!$JB$6</f>
        <v>35</v>
      </c>
      <c r="HU9" s="67">
        <f ca="1">'BingoCardGenerator.com'!$JC$6</f>
        <v>58</v>
      </c>
      <c r="HV9" s="68">
        <f ca="1">'BingoCardGenerator.com'!$JD$6</f>
        <v>69</v>
      </c>
      <c r="HW9" s="66">
        <f ca="1">'BingoCardGenerator.com'!$JE$6</f>
        <v>13</v>
      </c>
      <c r="HX9" s="67">
        <f ca="1">'BingoCardGenerator.com'!$JF$6</f>
        <v>18</v>
      </c>
      <c r="HY9" s="67">
        <f ca="1">'BingoCardGenerator.com'!$JG$6</f>
        <v>35</v>
      </c>
      <c r="HZ9" s="67">
        <f ca="1">'BingoCardGenerator.com'!$JH$6</f>
        <v>50</v>
      </c>
      <c r="IA9" s="68">
        <f ca="1">'BingoCardGenerator.com'!$JI$6</f>
        <v>67</v>
      </c>
      <c r="IB9" s="66">
        <f ca="1">'BingoCardGenerator.com'!$JK$6</f>
        <v>3</v>
      </c>
      <c r="IC9" s="67">
        <f ca="1">'BingoCardGenerator.com'!$JL$6</f>
        <v>29</v>
      </c>
      <c r="ID9" s="67">
        <f ca="1">'BingoCardGenerator.com'!$JM$6</f>
        <v>42</v>
      </c>
      <c r="IE9" s="67">
        <f ca="1">'BingoCardGenerator.com'!$JN$6</f>
        <v>53</v>
      </c>
      <c r="IF9" s="68">
        <f ca="1">'BingoCardGenerator.com'!$JO$6</f>
        <v>65</v>
      </c>
      <c r="IG9" s="66">
        <f ca="1">'BingoCardGenerator.com'!$JP$6</f>
        <v>8</v>
      </c>
      <c r="IH9" s="67">
        <f ca="1">'BingoCardGenerator.com'!$JQ$6</f>
        <v>19</v>
      </c>
      <c r="II9" s="67">
        <f ca="1">'BingoCardGenerator.com'!$JR$6</f>
        <v>33</v>
      </c>
      <c r="IJ9" s="67">
        <f ca="1">'BingoCardGenerator.com'!$JS$6</f>
        <v>50</v>
      </c>
      <c r="IK9" s="68">
        <f ca="1">'BingoCardGenerator.com'!$JT$6</f>
        <v>74</v>
      </c>
      <c r="IL9" s="66">
        <f ca="1">'BingoCardGenerator.com'!$JV$6</f>
        <v>13</v>
      </c>
      <c r="IM9" s="67">
        <f ca="1">'BingoCardGenerator.com'!$JW$6</f>
        <v>22</v>
      </c>
      <c r="IN9" s="67">
        <f ca="1">'BingoCardGenerator.com'!$JX$6</f>
        <v>42</v>
      </c>
      <c r="IO9" s="67">
        <f ca="1">'BingoCardGenerator.com'!$JY$6</f>
        <v>55</v>
      </c>
      <c r="IP9" s="68">
        <f ca="1">'BingoCardGenerator.com'!$JZ$6</f>
        <v>62</v>
      </c>
      <c r="IQ9" s="66">
        <f ca="1">'BingoCardGenerator.com'!$KA$6</f>
        <v>4</v>
      </c>
      <c r="IR9" s="67">
        <f ca="1">'BingoCardGenerator.com'!$KB$6</f>
        <v>30</v>
      </c>
      <c r="IS9" s="67">
        <f ca="1">'BingoCardGenerator.com'!$KC$6</f>
        <v>32</v>
      </c>
      <c r="IT9" s="67">
        <f ca="1">'BingoCardGenerator.com'!$KD$6</f>
        <v>52</v>
      </c>
      <c r="IU9" s="68">
        <f ca="1">'BingoCardGenerator.com'!$KE$6</f>
        <v>62</v>
      </c>
      <c r="IV9" s="66">
        <f ca="1">'BingoCardGenerator.com'!$KG$6</f>
        <v>11</v>
      </c>
      <c r="IW9" s="67">
        <f ca="1">'BingoCardGenerator.com'!$KH$6</f>
        <v>23</v>
      </c>
      <c r="IX9" s="67">
        <f ca="1">'BingoCardGenerator.com'!$KI$6</f>
        <v>33</v>
      </c>
      <c r="IY9" s="67">
        <f ca="1">'BingoCardGenerator.com'!$KJ$6</f>
        <v>49</v>
      </c>
      <c r="IZ9" s="68">
        <f ca="1">'BingoCardGenerator.com'!$KK$6</f>
        <v>61</v>
      </c>
      <c r="JA9" s="66">
        <f ca="1">'BingoCardGenerator.com'!$KL$6</f>
        <v>15</v>
      </c>
      <c r="JB9" s="67">
        <f ca="1">'BingoCardGenerator.com'!$KM$6</f>
        <v>21</v>
      </c>
      <c r="JC9" s="67">
        <f ca="1">'BingoCardGenerator.com'!$KN$6</f>
        <v>43</v>
      </c>
      <c r="JD9" s="67">
        <f ca="1">'BingoCardGenerator.com'!$KO$6</f>
        <v>51</v>
      </c>
      <c r="JE9" s="68">
        <f ca="1">'BingoCardGenerator.com'!$KP$6</f>
        <v>72</v>
      </c>
      <c r="JF9" s="66">
        <f ca="1">'BingoCardGenerator.com'!$KR$6</f>
        <v>13</v>
      </c>
      <c r="JG9" s="67">
        <f ca="1">'BingoCardGenerator.com'!$KS$6</f>
        <v>22</v>
      </c>
      <c r="JH9" s="67">
        <f ca="1">'BingoCardGenerator.com'!$KT$6</f>
        <v>39</v>
      </c>
      <c r="JI9" s="67">
        <f ca="1">'BingoCardGenerator.com'!$KU$6</f>
        <v>50</v>
      </c>
      <c r="JJ9" s="68">
        <f ca="1">'BingoCardGenerator.com'!$KV$6</f>
        <v>72</v>
      </c>
      <c r="JK9" s="66">
        <f ca="1">'BingoCardGenerator.com'!$KW$6</f>
        <v>12</v>
      </c>
      <c r="JL9" s="67">
        <f ca="1">'BingoCardGenerator.com'!$KX$6</f>
        <v>27</v>
      </c>
      <c r="JM9" s="67">
        <f ca="1">'BingoCardGenerator.com'!$KY$6</f>
        <v>37</v>
      </c>
      <c r="JN9" s="67">
        <f ca="1">'BingoCardGenerator.com'!$KZ$6</f>
        <v>48</v>
      </c>
      <c r="JO9" s="68">
        <f ca="1">'BingoCardGenerator.com'!$LA$6</f>
        <v>75</v>
      </c>
      <c r="JP9" s="66">
        <f ca="1">'BingoCardGenerator.com'!$LC$6</f>
        <v>15</v>
      </c>
      <c r="JQ9" s="67">
        <f ca="1">'BingoCardGenerator.com'!$LD$6</f>
        <v>23</v>
      </c>
      <c r="JR9" s="67">
        <f ca="1">'BingoCardGenerator.com'!$LE$6</f>
        <v>34</v>
      </c>
      <c r="JS9" s="67">
        <f ca="1">'BingoCardGenerator.com'!$LF$6</f>
        <v>48</v>
      </c>
      <c r="JT9" s="68">
        <f ca="1">'BingoCardGenerator.com'!$LG$6</f>
        <v>66</v>
      </c>
      <c r="JU9" s="66">
        <f ca="1">'BingoCardGenerator.com'!$LH$6</f>
        <v>12</v>
      </c>
      <c r="JV9" s="67">
        <f ca="1">'BingoCardGenerator.com'!$LI$6</f>
        <v>29</v>
      </c>
      <c r="JW9" s="67">
        <f ca="1">'BingoCardGenerator.com'!$LJ$6</f>
        <v>43</v>
      </c>
      <c r="JX9" s="67">
        <f ca="1">'BingoCardGenerator.com'!$LK$6</f>
        <v>52</v>
      </c>
      <c r="JY9" s="68">
        <f ca="1">'BingoCardGenerator.com'!$LL$6</f>
        <v>61</v>
      </c>
      <c r="JZ9" s="66">
        <f ca="1">'BingoCardGenerator.com'!$LN$6</f>
        <v>10</v>
      </c>
      <c r="KA9" s="67">
        <f ca="1">'BingoCardGenerator.com'!$LO$6</f>
        <v>23</v>
      </c>
      <c r="KB9" s="67">
        <f ca="1">'BingoCardGenerator.com'!$LP$6</f>
        <v>33</v>
      </c>
      <c r="KC9" s="67">
        <f ca="1">'BingoCardGenerator.com'!$LQ$6</f>
        <v>53</v>
      </c>
      <c r="KD9" s="68">
        <f ca="1">'BingoCardGenerator.com'!$LR$6</f>
        <v>74</v>
      </c>
      <c r="KE9" s="66">
        <f ca="1">'BingoCardGenerator.com'!$LS$6</f>
        <v>5</v>
      </c>
      <c r="KF9" s="67">
        <f ca="1">'BingoCardGenerator.com'!$LT$6</f>
        <v>22</v>
      </c>
      <c r="KG9" s="67">
        <f ca="1">'BingoCardGenerator.com'!$LU$6</f>
        <v>43</v>
      </c>
      <c r="KH9" s="67">
        <f ca="1">'BingoCardGenerator.com'!$LV$6</f>
        <v>59</v>
      </c>
      <c r="KI9" s="68">
        <f ca="1">'BingoCardGenerator.com'!$LW$6</f>
        <v>70</v>
      </c>
      <c r="KJ9" s="66">
        <f ca="1">'BingoCardGenerator.com'!$LY$6</f>
        <v>11</v>
      </c>
      <c r="KK9" s="67">
        <f ca="1">'BingoCardGenerator.com'!$LZ$6</f>
        <v>22</v>
      </c>
      <c r="KL9" s="67">
        <f ca="1">'BingoCardGenerator.com'!$MA$6</f>
        <v>42</v>
      </c>
      <c r="KM9" s="67">
        <f ca="1">'BingoCardGenerator.com'!$MB$6</f>
        <v>60</v>
      </c>
      <c r="KN9" s="68">
        <f ca="1">'BingoCardGenerator.com'!$MC$6</f>
        <v>63</v>
      </c>
      <c r="KO9" s="66">
        <f ca="1">'BingoCardGenerator.com'!$MD$6</f>
        <v>6</v>
      </c>
      <c r="KP9" s="67">
        <f ca="1">'BingoCardGenerator.com'!$ME$6</f>
        <v>17</v>
      </c>
      <c r="KQ9" s="67">
        <f ca="1">'BingoCardGenerator.com'!$MF$6</f>
        <v>45</v>
      </c>
      <c r="KR9" s="67">
        <f ca="1">'BingoCardGenerator.com'!$MG$6</f>
        <v>47</v>
      </c>
      <c r="KS9" s="68">
        <f ca="1">'BingoCardGenerator.com'!$MH$6</f>
        <v>64</v>
      </c>
      <c r="KT9" s="66">
        <f ca="1">'BingoCardGenerator.com'!$MJ$6</f>
        <v>1</v>
      </c>
      <c r="KU9" s="67">
        <f ca="1">'BingoCardGenerator.com'!$MK$6</f>
        <v>20</v>
      </c>
      <c r="KV9" s="67">
        <f ca="1">'BingoCardGenerator.com'!$ML$6</f>
        <v>37</v>
      </c>
      <c r="KW9" s="67">
        <f ca="1">'BingoCardGenerator.com'!$MM$6</f>
        <v>47</v>
      </c>
      <c r="KX9" s="68">
        <f ca="1">'BingoCardGenerator.com'!$MN$6</f>
        <v>66</v>
      </c>
      <c r="KY9" s="66">
        <f ca="1">'BingoCardGenerator.com'!$MO$6</f>
        <v>3</v>
      </c>
      <c r="KZ9" s="67">
        <f ca="1">'BingoCardGenerator.com'!$MP$6</f>
        <v>23</v>
      </c>
      <c r="LA9" s="67">
        <f ca="1">'BingoCardGenerator.com'!$MQ$6</f>
        <v>36</v>
      </c>
      <c r="LB9" s="67">
        <f ca="1">'BingoCardGenerator.com'!$MR$6</f>
        <v>53</v>
      </c>
      <c r="LC9" s="68">
        <f ca="1">'BingoCardGenerator.com'!$MS$6</f>
        <v>68</v>
      </c>
      <c r="LD9" s="66">
        <f ca="1">'BingoCardGenerator.com'!$MU$6</f>
        <v>14</v>
      </c>
      <c r="LE9" s="67">
        <f ca="1">'BingoCardGenerator.com'!$MV$6</f>
        <v>23</v>
      </c>
      <c r="LF9" s="67">
        <f ca="1">'BingoCardGenerator.com'!$MW$6</f>
        <v>35</v>
      </c>
      <c r="LG9" s="67">
        <f ca="1">'BingoCardGenerator.com'!$MX$6</f>
        <v>56</v>
      </c>
      <c r="LH9" s="68">
        <f ca="1">'BingoCardGenerator.com'!$MY$6</f>
        <v>71</v>
      </c>
      <c r="LI9" s="66">
        <f ca="1">'BingoCardGenerator.com'!$MZ$6</f>
        <v>7</v>
      </c>
      <c r="LJ9" s="67">
        <f ca="1">'BingoCardGenerator.com'!$NA$6</f>
        <v>29</v>
      </c>
      <c r="LK9" s="67">
        <f ca="1">'BingoCardGenerator.com'!$NB$6</f>
        <v>43</v>
      </c>
      <c r="LL9" s="67">
        <f ca="1">'BingoCardGenerator.com'!$NC$6</f>
        <v>54</v>
      </c>
      <c r="LM9" s="68">
        <f ca="1">'BingoCardGenerator.com'!$ND$6</f>
        <v>61</v>
      </c>
      <c r="LN9" s="66">
        <f ca="1">'BingoCardGenerator.com'!$NF$6</f>
        <v>10</v>
      </c>
      <c r="LO9" s="67">
        <f ca="1">'BingoCardGenerator.com'!$NG$6</f>
        <v>24</v>
      </c>
      <c r="LP9" s="67">
        <f ca="1">'BingoCardGenerator.com'!$NH$6</f>
        <v>34</v>
      </c>
      <c r="LQ9" s="67">
        <f ca="1">'BingoCardGenerator.com'!$NI$6</f>
        <v>47</v>
      </c>
      <c r="LR9" s="68">
        <f ca="1">'BingoCardGenerator.com'!$NJ$6</f>
        <v>63</v>
      </c>
      <c r="LS9" s="66">
        <f ca="1">'BingoCardGenerator.com'!$NK$6</f>
        <v>4</v>
      </c>
      <c r="LT9" s="67">
        <f ca="1">'BingoCardGenerator.com'!$NL$6</f>
        <v>27</v>
      </c>
      <c r="LU9" s="67">
        <f ca="1">'BingoCardGenerator.com'!$NM$6</f>
        <v>31</v>
      </c>
      <c r="LV9" s="67">
        <f ca="1">'BingoCardGenerator.com'!$NN$6</f>
        <v>49</v>
      </c>
      <c r="LW9" s="68">
        <f ca="1">'BingoCardGenerator.com'!$NO$6</f>
        <v>65</v>
      </c>
      <c r="LX9" s="66">
        <f ca="1">'BingoCardGenerator.com'!$NQ$6</f>
        <v>3</v>
      </c>
      <c r="LY9" s="67">
        <f ca="1">'BingoCardGenerator.com'!$NR$6</f>
        <v>21</v>
      </c>
      <c r="LZ9" s="67">
        <f ca="1">'BingoCardGenerator.com'!$NS$6</f>
        <v>40</v>
      </c>
      <c r="MA9" s="67">
        <f ca="1">'BingoCardGenerator.com'!$NT$6</f>
        <v>60</v>
      </c>
      <c r="MB9" s="68">
        <f ca="1">'BingoCardGenerator.com'!$NU$6</f>
        <v>69</v>
      </c>
      <c r="MC9" s="66">
        <f ca="1">'BingoCardGenerator.com'!$NV$6</f>
        <v>8</v>
      </c>
      <c r="MD9" s="67">
        <f ca="1">'BingoCardGenerator.com'!$NW$6</f>
        <v>18</v>
      </c>
      <c r="ME9" s="67">
        <f ca="1">'BingoCardGenerator.com'!$NX$6</f>
        <v>45</v>
      </c>
      <c r="MF9" s="67">
        <f ca="1">'BingoCardGenerator.com'!$NY$6</f>
        <v>52</v>
      </c>
      <c r="MG9" s="68">
        <f ca="1">'BingoCardGenerator.com'!$NZ$6</f>
        <v>73</v>
      </c>
      <c r="MH9" s="66">
        <f ca="1">'BingoCardGenerator.com'!$OB$6</f>
        <v>3</v>
      </c>
      <c r="MI9" s="67">
        <f ca="1">'BingoCardGenerator.com'!$OC$6</f>
        <v>21</v>
      </c>
      <c r="MJ9" s="67">
        <f ca="1">'BingoCardGenerator.com'!$OD$6</f>
        <v>35</v>
      </c>
      <c r="MK9" s="67">
        <f ca="1">'BingoCardGenerator.com'!$OE$6</f>
        <v>58</v>
      </c>
      <c r="ML9" s="68">
        <f ca="1">'BingoCardGenerator.com'!$OF$6</f>
        <v>63</v>
      </c>
      <c r="MM9" s="66">
        <f ca="1">'BingoCardGenerator.com'!$OG$6</f>
        <v>15</v>
      </c>
      <c r="MN9" s="67">
        <f ca="1">'BingoCardGenerator.com'!$OH$6</f>
        <v>18</v>
      </c>
      <c r="MO9" s="67">
        <f ca="1">'BingoCardGenerator.com'!$OI$6</f>
        <v>34</v>
      </c>
      <c r="MP9" s="67">
        <f ca="1">'BingoCardGenerator.com'!$OJ$6</f>
        <v>52</v>
      </c>
      <c r="MQ9" s="68">
        <f ca="1">'BingoCardGenerator.com'!$OK$6</f>
        <v>64</v>
      </c>
      <c r="MR9" s="66">
        <f ca="1">'BingoCardGenerator.com'!$OM$6</f>
        <v>2</v>
      </c>
      <c r="MS9" s="67">
        <f ca="1">'BingoCardGenerator.com'!$ON$6</f>
        <v>23</v>
      </c>
      <c r="MT9" s="67">
        <f ca="1">'BingoCardGenerator.com'!$OO$6</f>
        <v>36</v>
      </c>
      <c r="MU9" s="67">
        <f ca="1">'BingoCardGenerator.com'!$OP$6</f>
        <v>51</v>
      </c>
      <c r="MV9" s="68">
        <f ca="1">'BingoCardGenerator.com'!$OQ$6</f>
        <v>68</v>
      </c>
      <c r="MW9" s="66">
        <f ca="1">'BingoCardGenerator.com'!$OR$6</f>
        <v>6</v>
      </c>
      <c r="MX9" s="67">
        <f ca="1">'BingoCardGenerator.com'!$OS$6</f>
        <v>27</v>
      </c>
      <c r="MY9" s="67">
        <f ca="1">'BingoCardGenerator.com'!$OT$6</f>
        <v>36</v>
      </c>
      <c r="MZ9" s="67">
        <f ca="1">'BingoCardGenerator.com'!$OU$6</f>
        <v>47</v>
      </c>
      <c r="NA9" s="68">
        <f ca="1">'BingoCardGenerator.com'!$OV$6</f>
        <v>65</v>
      </c>
      <c r="NB9" s="66">
        <f ca="1">'BingoCardGenerator.com'!$OX$6</f>
        <v>15</v>
      </c>
      <c r="NC9" s="67">
        <f ca="1">'BingoCardGenerator.com'!$OY$6</f>
        <v>22</v>
      </c>
      <c r="ND9" s="67">
        <f ca="1">'BingoCardGenerator.com'!$OZ$6</f>
        <v>43</v>
      </c>
      <c r="NE9" s="67">
        <f ca="1">'BingoCardGenerator.com'!$PA$6</f>
        <v>54</v>
      </c>
      <c r="NF9" s="68">
        <f ca="1">'BingoCardGenerator.com'!$PB$6</f>
        <v>69</v>
      </c>
      <c r="NG9" s="66">
        <f ca="1">'BingoCardGenerator.com'!$PC$6</f>
        <v>9</v>
      </c>
      <c r="NH9" s="67">
        <f ca="1">'BingoCardGenerator.com'!$PD$6</f>
        <v>30</v>
      </c>
      <c r="NI9" s="67">
        <f ca="1">'BingoCardGenerator.com'!$PE$6</f>
        <v>39</v>
      </c>
      <c r="NJ9" s="67">
        <f ca="1">'BingoCardGenerator.com'!$PF$6</f>
        <v>60</v>
      </c>
      <c r="NK9" s="68">
        <f ca="1">'BingoCardGenerator.com'!$PG$6</f>
        <v>63</v>
      </c>
      <c r="NL9" s="66">
        <f ca="1">'BingoCardGenerator.com'!$PI$6</f>
        <v>4</v>
      </c>
      <c r="NM9" s="67">
        <f ca="1">'BingoCardGenerator.com'!$PJ$6</f>
        <v>24</v>
      </c>
      <c r="NN9" s="67">
        <f ca="1">'BingoCardGenerator.com'!$PK$6</f>
        <v>32</v>
      </c>
      <c r="NO9" s="67">
        <f ca="1">'BingoCardGenerator.com'!$PL$6</f>
        <v>46</v>
      </c>
      <c r="NP9" s="68">
        <f ca="1">'BingoCardGenerator.com'!$PM$6</f>
        <v>62</v>
      </c>
      <c r="NQ9" s="66">
        <f ca="1">'BingoCardGenerator.com'!$PN$6</f>
        <v>4</v>
      </c>
      <c r="NR9" s="67">
        <f ca="1">'BingoCardGenerator.com'!$PO$6</f>
        <v>24</v>
      </c>
      <c r="NS9" s="67">
        <f ca="1">'BingoCardGenerator.com'!$PP$6</f>
        <v>32</v>
      </c>
      <c r="NT9" s="67">
        <f ca="1">'BingoCardGenerator.com'!$PQ$6</f>
        <v>53</v>
      </c>
      <c r="NU9" s="68">
        <f ca="1">'BingoCardGenerator.com'!$PR$6</f>
        <v>66</v>
      </c>
      <c r="NV9" s="66">
        <f ca="1">'BingoCardGenerator.com'!$PT$6</f>
        <v>2</v>
      </c>
      <c r="NW9" s="67">
        <f ca="1">'BingoCardGenerator.com'!$PU$6</f>
        <v>27</v>
      </c>
      <c r="NX9" s="67">
        <f ca="1">'BingoCardGenerator.com'!$PV$6</f>
        <v>40</v>
      </c>
      <c r="NY9" s="67">
        <f ca="1">'BingoCardGenerator.com'!$PW$6</f>
        <v>52</v>
      </c>
      <c r="NZ9" s="68">
        <f ca="1">'BingoCardGenerator.com'!$PX$6</f>
        <v>63</v>
      </c>
      <c r="OA9" s="66">
        <f ca="1">'BingoCardGenerator.com'!$PY$6</f>
        <v>6</v>
      </c>
      <c r="OB9" s="67">
        <f ca="1">'BingoCardGenerator.com'!$PZ$6</f>
        <v>17</v>
      </c>
      <c r="OC9" s="67">
        <f ca="1">'BingoCardGenerator.com'!$QA$6</f>
        <v>39</v>
      </c>
      <c r="OD9" s="67">
        <f ca="1">'BingoCardGenerator.com'!$QB$6</f>
        <v>58</v>
      </c>
      <c r="OE9" s="68">
        <f ca="1">'BingoCardGenerator.com'!$QC$6</f>
        <v>73</v>
      </c>
      <c r="OF9" s="66">
        <f ca="1">'BingoCardGenerator.com'!$QE$6</f>
        <v>9</v>
      </c>
      <c r="OG9" s="67">
        <f ca="1">'BingoCardGenerator.com'!$QF$6</f>
        <v>22</v>
      </c>
      <c r="OH9" s="67">
        <f ca="1">'BingoCardGenerator.com'!$QG$6</f>
        <v>31</v>
      </c>
      <c r="OI9" s="67">
        <f ca="1">'BingoCardGenerator.com'!$QH$6</f>
        <v>60</v>
      </c>
      <c r="OJ9" s="68">
        <f ca="1">'BingoCardGenerator.com'!$QI$6</f>
        <v>61</v>
      </c>
      <c r="OK9" s="66">
        <f ca="1">'BingoCardGenerator.com'!$QJ$6</f>
        <v>14</v>
      </c>
      <c r="OL9" s="67">
        <f ca="1">'BingoCardGenerator.com'!$QK$6</f>
        <v>17</v>
      </c>
      <c r="OM9" s="67">
        <f ca="1">'BingoCardGenerator.com'!$QL$6</f>
        <v>32</v>
      </c>
      <c r="ON9" s="67">
        <f ca="1">'BingoCardGenerator.com'!$QM$6</f>
        <v>46</v>
      </c>
      <c r="OO9" s="68">
        <f ca="1">'BingoCardGenerator.com'!$QN$6</f>
        <v>67</v>
      </c>
      <c r="OP9" s="66">
        <f ca="1">'BingoCardGenerator.com'!$QP$6</f>
        <v>15</v>
      </c>
      <c r="OQ9" s="67">
        <f ca="1">'BingoCardGenerator.com'!$QQ$6</f>
        <v>19</v>
      </c>
      <c r="OR9" s="67">
        <f ca="1">'BingoCardGenerator.com'!$QR$6</f>
        <v>36</v>
      </c>
      <c r="OS9" s="67">
        <f ca="1">'BingoCardGenerator.com'!$QS$6</f>
        <v>56</v>
      </c>
      <c r="OT9" s="68">
        <f ca="1">'BingoCardGenerator.com'!$QT$6</f>
        <v>62</v>
      </c>
      <c r="OU9" s="66">
        <f ca="1">'BingoCardGenerator.com'!$QU$6</f>
        <v>12</v>
      </c>
      <c r="OV9" s="67">
        <f ca="1">'BingoCardGenerator.com'!$QV$6</f>
        <v>22</v>
      </c>
      <c r="OW9" s="67">
        <f ca="1">'BingoCardGenerator.com'!$QW$6</f>
        <v>37</v>
      </c>
      <c r="OX9" s="67">
        <f ca="1">'BingoCardGenerator.com'!$QX$6</f>
        <v>51</v>
      </c>
      <c r="OY9" s="68">
        <f ca="1">'BingoCardGenerator.com'!$QY$6</f>
        <v>66</v>
      </c>
      <c r="OZ9" s="66">
        <f ca="1">'BingoCardGenerator.com'!$RA$6</f>
        <v>2</v>
      </c>
      <c r="PA9" s="67">
        <f ca="1">'BingoCardGenerator.com'!$RB$6</f>
        <v>29</v>
      </c>
      <c r="PB9" s="67">
        <f ca="1">'BingoCardGenerator.com'!$RC$6</f>
        <v>37</v>
      </c>
      <c r="PC9" s="67">
        <f ca="1">'BingoCardGenerator.com'!$RD$6</f>
        <v>53</v>
      </c>
      <c r="PD9" s="68">
        <f ca="1">'BingoCardGenerator.com'!$RE$6</f>
        <v>65</v>
      </c>
      <c r="PE9" s="66">
        <f ca="1">'BingoCardGenerator.com'!$RF$6</f>
        <v>14</v>
      </c>
      <c r="PF9" s="67">
        <f ca="1">'BingoCardGenerator.com'!$RG$6</f>
        <v>21</v>
      </c>
      <c r="PG9" s="67">
        <f ca="1">'BingoCardGenerator.com'!$RH$6</f>
        <v>45</v>
      </c>
      <c r="PH9" s="67">
        <f ca="1">'BingoCardGenerator.com'!$RI$6</f>
        <v>47</v>
      </c>
      <c r="PI9" s="68">
        <f ca="1">'BingoCardGenerator.com'!$RJ$6</f>
        <v>65</v>
      </c>
      <c r="PJ9" s="66">
        <f ca="1">'BingoCardGenerator.com'!$RL$6</f>
        <v>1</v>
      </c>
      <c r="PK9" s="67">
        <f ca="1">'BingoCardGenerator.com'!$RM$6</f>
        <v>22</v>
      </c>
      <c r="PL9" s="67">
        <f ca="1">'BingoCardGenerator.com'!$RN$6</f>
        <v>44</v>
      </c>
      <c r="PM9" s="67">
        <f ca="1">'BingoCardGenerator.com'!$RO$6</f>
        <v>59</v>
      </c>
      <c r="PN9" s="68">
        <f ca="1">'BingoCardGenerator.com'!$RP$6</f>
        <v>68</v>
      </c>
      <c r="PO9" s="66">
        <f ca="1">'BingoCardGenerator.com'!$RQ$6</f>
        <v>8</v>
      </c>
      <c r="PP9" s="67">
        <f ca="1">'BingoCardGenerator.com'!$RR$6</f>
        <v>21</v>
      </c>
      <c r="PQ9" s="67">
        <f ca="1">'BingoCardGenerator.com'!$RS$6</f>
        <v>33</v>
      </c>
      <c r="PR9" s="67">
        <f ca="1">'BingoCardGenerator.com'!$RT$6</f>
        <v>52</v>
      </c>
      <c r="PS9" s="68">
        <f ca="1">'BingoCardGenerator.com'!$RU$6</f>
        <v>61</v>
      </c>
      <c r="PT9" s="66">
        <f ca="1">'BingoCardGenerator.com'!$RW$6</f>
        <v>14</v>
      </c>
      <c r="PU9" s="67">
        <f ca="1">'BingoCardGenerator.com'!$RX$6</f>
        <v>18</v>
      </c>
      <c r="PV9" s="67">
        <f ca="1">'BingoCardGenerator.com'!$RY$6</f>
        <v>37</v>
      </c>
      <c r="PW9" s="67">
        <f ca="1">'BingoCardGenerator.com'!$RZ$6</f>
        <v>52</v>
      </c>
      <c r="PX9" s="68">
        <f ca="1">'BingoCardGenerator.com'!$SA$6</f>
        <v>72</v>
      </c>
      <c r="PY9" s="66">
        <f ca="1">'BingoCardGenerator.com'!$SB$6</f>
        <v>12</v>
      </c>
      <c r="PZ9" s="67">
        <f ca="1">'BingoCardGenerator.com'!$SC$6</f>
        <v>21</v>
      </c>
      <c r="QA9" s="67">
        <f ca="1">'BingoCardGenerator.com'!$SD$6</f>
        <v>31</v>
      </c>
      <c r="QB9" s="67">
        <f ca="1">'BingoCardGenerator.com'!$SE$6</f>
        <v>58</v>
      </c>
      <c r="QC9" s="68">
        <f ca="1">'BingoCardGenerator.com'!$SF$6</f>
        <v>70</v>
      </c>
      <c r="QD9" s="66">
        <f ca="1">'BingoCardGenerator.com'!$SH$6</f>
        <v>9</v>
      </c>
      <c r="QE9" s="67">
        <f ca="1">'BingoCardGenerator.com'!$SI$6</f>
        <v>23</v>
      </c>
      <c r="QF9" s="67">
        <f ca="1">'BingoCardGenerator.com'!$SJ$6</f>
        <v>31</v>
      </c>
      <c r="QG9" s="67">
        <f ca="1">'BingoCardGenerator.com'!$SK$6</f>
        <v>50</v>
      </c>
      <c r="QH9" s="68">
        <f ca="1">'BingoCardGenerator.com'!$SL$6</f>
        <v>62</v>
      </c>
      <c r="QI9" s="66">
        <f ca="1">'BingoCardGenerator.com'!$SM$6</f>
        <v>11</v>
      </c>
      <c r="QJ9" s="67">
        <f ca="1">'BingoCardGenerator.com'!$SN$6</f>
        <v>25</v>
      </c>
      <c r="QK9" s="67">
        <f ca="1">'BingoCardGenerator.com'!$SO$6</f>
        <v>35</v>
      </c>
      <c r="QL9" s="67">
        <f ca="1">'BingoCardGenerator.com'!$SP$6</f>
        <v>48</v>
      </c>
      <c r="QM9" s="68">
        <f ca="1">'BingoCardGenerator.com'!$SQ$6</f>
        <v>69</v>
      </c>
      <c r="QN9" s="66">
        <f ca="1">'BingoCardGenerator.com'!$SS$6</f>
        <v>2</v>
      </c>
      <c r="QO9" s="67">
        <f ca="1">'BingoCardGenerator.com'!$ST$6</f>
        <v>22</v>
      </c>
      <c r="QP9" s="67">
        <f ca="1">'BingoCardGenerator.com'!$SU$6</f>
        <v>34</v>
      </c>
      <c r="QQ9" s="67">
        <f ca="1">'BingoCardGenerator.com'!$SV$6</f>
        <v>47</v>
      </c>
      <c r="QR9" s="68">
        <f ca="1">'BingoCardGenerator.com'!$SW$6</f>
        <v>64</v>
      </c>
      <c r="QS9" s="66">
        <f ca="1">'BingoCardGenerator.com'!$SX$6</f>
        <v>4</v>
      </c>
      <c r="QT9" s="67">
        <f ca="1">'BingoCardGenerator.com'!$SY$6</f>
        <v>27</v>
      </c>
      <c r="QU9" s="67">
        <f ca="1">'BingoCardGenerator.com'!$SZ$6</f>
        <v>39</v>
      </c>
      <c r="QV9" s="67">
        <f ca="1">'BingoCardGenerator.com'!$TA$6</f>
        <v>60</v>
      </c>
      <c r="QW9" s="68">
        <f ca="1">'BingoCardGenerator.com'!$TB$6</f>
        <v>71</v>
      </c>
      <c r="QX9" s="66">
        <f ca="1">'BingoCardGenerator.com'!$TD$6</f>
        <v>3</v>
      </c>
      <c r="QY9" s="67">
        <f ca="1">'BingoCardGenerator.com'!$TE$6</f>
        <v>28</v>
      </c>
      <c r="QZ9" s="67">
        <f ca="1">'BingoCardGenerator.com'!$TF$6</f>
        <v>45</v>
      </c>
      <c r="RA9" s="67">
        <f ca="1">'BingoCardGenerator.com'!$TG$6</f>
        <v>47</v>
      </c>
      <c r="RB9" s="68">
        <f ca="1">'BingoCardGenerator.com'!$TH$6</f>
        <v>62</v>
      </c>
      <c r="RC9" s="66">
        <f ca="1">'BingoCardGenerator.com'!$TI$6</f>
        <v>15</v>
      </c>
      <c r="RD9" s="67">
        <f ca="1">'BingoCardGenerator.com'!$TJ$6</f>
        <v>17</v>
      </c>
      <c r="RE9" s="67">
        <f ca="1">'BingoCardGenerator.com'!$TK$6</f>
        <v>33</v>
      </c>
      <c r="RF9" s="67">
        <f ca="1">'BingoCardGenerator.com'!$TL$6</f>
        <v>58</v>
      </c>
      <c r="RG9" s="68">
        <f ca="1">'BingoCardGenerator.com'!$TM$6</f>
        <v>74</v>
      </c>
      <c r="RH9" s="66">
        <f ca="1">'BingoCardGenerator.com'!$TO$6</f>
        <v>7</v>
      </c>
      <c r="RI9" s="67">
        <f ca="1">'BingoCardGenerator.com'!$TP$6</f>
        <v>23</v>
      </c>
      <c r="RJ9" s="67">
        <f ca="1">'BingoCardGenerator.com'!$TQ$6</f>
        <v>33</v>
      </c>
      <c r="RK9" s="67">
        <f ca="1">'BingoCardGenerator.com'!$TR$6</f>
        <v>59</v>
      </c>
      <c r="RL9" s="68">
        <f ca="1">'BingoCardGenerator.com'!$TS$6</f>
        <v>61</v>
      </c>
      <c r="RM9" s="66">
        <f ca="1">'BingoCardGenerator.com'!$TT$6</f>
        <v>6</v>
      </c>
      <c r="RN9" s="67">
        <f ca="1">'BingoCardGenerator.com'!$TU$6</f>
        <v>30</v>
      </c>
      <c r="RO9" s="67">
        <f ca="1">'BingoCardGenerator.com'!$TV$6</f>
        <v>39</v>
      </c>
      <c r="RP9" s="67">
        <f ca="1">'BingoCardGenerator.com'!$TW$6</f>
        <v>58</v>
      </c>
      <c r="RQ9" s="68">
        <f ca="1">'BingoCardGenerator.com'!$TX$6</f>
        <v>66</v>
      </c>
      <c r="RR9" s="66">
        <f ca="1">'BingoCardGenerator.com'!$TZ$6</f>
        <v>5</v>
      </c>
      <c r="RS9" s="67">
        <f ca="1">'BingoCardGenerator.com'!$UA$6</f>
        <v>25</v>
      </c>
      <c r="RT9" s="67">
        <f ca="1">'BingoCardGenerator.com'!$UB$6</f>
        <v>44</v>
      </c>
      <c r="RU9" s="67">
        <f ca="1">'BingoCardGenerator.com'!$UC$6</f>
        <v>53</v>
      </c>
      <c r="RV9" s="68">
        <f ca="1">'BingoCardGenerator.com'!$UD$6</f>
        <v>66</v>
      </c>
      <c r="RW9" s="66">
        <f ca="1">'BingoCardGenerator.com'!$UE$6</f>
        <v>12</v>
      </c>
      <c r="RX9" s="67">
        <f ca="1">'BingoCardGenerator.com'!$UF$6</f>
        <v>27</v>
      </c>
      <c r="RY9" s="67">
        <f ca="1">'BingoCardGenerator.com'!$UG$6</f>
        <v>32</v>
      </c>
      <c r="RZ9" s="67">
        <f ca="1">'BingoCardGenerator.com'!$UH$6</f>
        <v>54</v>
      </c>
      <c r="SA9" s="68">
        <f ca="1">'BingoCardGenerator.com'!$UI$6</f>
        <v>67</v>
      </c>
      <c r="SB9" s="66">
        <f ca="1">'BingoCardGenerator.com'!$UK$6</f>
        <v>15</v>
      </c>
      <c r="SC9" s="67">
        <f ca="1">'BingoCardGenerator.com'!$UL$6</f>
        <v>26</v>
      </c>
      <c r="SD9" s="67">
        <f ca="1">'BingoCardGenerator.com'!$UM$6</f>
        <v>32</v>
      </c>
      <c r="SE9" s="67">
        <f ca="1">'BingoCardGenerator.com'!$UN$6</f>
        <v>49</v>
      </c>
      <c r="SF9" s="68">
        <f ca="1">'BingoCardGenerator.com'!$UO$6</f>
        <v>66</v>
      </c>
    </row>
    <row r="10" spans="1:500" s="132" customFormat="1" ht="34.15" customHeight="1">
      <c r="A10" s="131"/>
      <c r="B10" s="131"/>
      <c r="C10" s="133" t="str">
        <f>IF('Call Sheet'!$B$1=TRUE,Instructions!$D$17,"")</f>
        <v>Write the description here</v>
      </c>
      <c r="D10" s="131"/>
      <c r="E10" s="131"/>
      <c r="F10" s="131"/>
      <c r="G10" s="131"/>
      <c r="H10" s="133" t="str">
        <f>IF('Call Sheet'!$B$1=TRUE,Instructions!$D$17,"")</f>
        <v>Write the description here</v>
      </c>
      <c r="I10" s="131"/>
      <c r="J10" s="131"/>
      <c r="K10" s="131"/>
      <c r="L10" s="131"/>
      <c r="M10" s="133" t="str">
        <f>IF('Call Sheet'!$B$1=TRUE,Instructions!$D$17,"")</f>
        <v>Write the description here</v>
      </c>
      <c r="N10" s="131"/>
      <c r="O10" s="131"/>
      <c r="P10" s="131"/>
      <c r="Q10" s="131"/>
      <c r="R10" s="133" t="str">
        <f>IF('Call Sheet'!$B$1=TRUE,Instructions!$D$17,"")</f>
        <v>Write the description here</v>
      </c>
      <c r="S10" s="131"/>
      <c r="T10" s="131"/>
      <c r="U10" s="131"/>
      <c r="V10" s="131"/>
      <c r="W10" s="133" t="str">
        <f>IF('Call Sheet'!$B$1=TRUE,Instructions!$D$17,"")</f>
        <v>Write the description here</v>
      </c>
      <c r="X10" s="131"/>
      <c r="Y10" s="131"/>
      <c r="Z10" s="131"/>
      <c r="AA10" s="131"/>
      <c r="AB10" s="133" t="str">
        <f>IF('Call Sheet'!$B$1=TRUE,Instructions!$D$17,"")</f>
        <v>Write the description here</v>
      </c>
      <c r="AC10" s="131"/>
      <c r="AD10" s="131"/>
      <c r="AE10" s="131"/>
      <c r="AF10" s="131"/>
      <c r="AG10" s="133" t="str">
        <f>IF('Call Sheet'!$B$1=TRUE,Instructions!$D$17,"")</f>
        <v>Write the description here</v>
      </c>
      <c r="AH10" s="131"/>
      <c r="AI10" s="131"/>
      <c r="AJ10" s="131"/>
      <c r="AK10" s="131"/>
      <c r="AL10" s="133" t="str">
        <f>IF('Call Sheet'!$B$1=TRUE,Instructions!$D$17,"")</f>
        <v>Write the description here</v>
      </c>
      <c r="AM10" s="131"/>
      <c r="AN10" s="131"/>
      <c r="AO10" s="131"/>
      <c r="AP10" s="131"/>
      <c r="AQ10" s="133" t="str">
        <f>IF('Call Sheet'!$B$1=TRUE,Instructions!$D$17,"")</f>
        <v>Write the description here</v>
      </c>
      <c r="AR10" s="131"/>
      <c r="AS10" s="131"/>
      <c r="AT10" s="131"/>
      <c r="AU10" s="131"/>
      <c r="AV10" s="133" t="str">
        <f>IF('Call Sheet'!$B$1=TRUE,Instructions!$D$17,"")</f>
        <v>Write the description here</v>
      </c>
      <c r="AW10" s="131"/>
      <c r="AX10" s="131"/>
      <c r="AY10" s="131"/>
      <c r="AZ10" s="131"/>
      <c r="BA10" s="133" t="str">
        <f>IF('Call Sheet'!$B$1=TRUE,Instructions!$D$17,"")</f>
        <v>Write the description here</v>
      </c>
      <c r="BB10" s="131"/>
      <c r="BC10" s="131"/>
      <c r="BD10" s="131"/>
      <c r="BE10" s="131"/>
      <c r="BF10" s="133" t="str">
        <f>IF('Call Sheet'!$B$1=TRUE,Instructions!$D$17,"")</f>
        <v>Write the description here</v>
      </c>
      <c r="BG10" s="131"/>
      <c r="BH10" s="131"/>
      <c r="BI10" s="131"/>
      <c r="BJ10" s="131"/>
      <c r="BK10" s="133" t="str">
        <f>IF('Call Sheet'!$B$1=TRUE,Instructions!$D$17,"")</f>
        <v>Write the description here</v>
      </c>
      <c r="BL10" s="131"/>
      <c r="BM10" s="131"/>
      <c r="BN10" s="131"/>
      <c r="BO10" s="131"/>
      <c r="BP10" s="133" t="str">
        <f>IF('Call Sheet'!$B$1=TRUE,Instructions!$D$17,"")</f>
        <v>Write the description here</v>
      </c>
      <c r="BQ10" s="131"/>
      <c r="BR10" s="131"/>
      <c r="BS10" s="131"/>
      <c r="BT10" s="131"/>
      <c r="BU10" s="133" t="str">
        <f>IF('Call Sheet'!$B$1=TRUE,Instructions!$D$17,"")</f>
        <v>Write the description here</v>
      </c>
      <c r="BV10" s="131"/>
      <c r="BW10" s="131"/>
      <c r="BX10" s="131"/>
      <c r="BY10" s="131"/>
      <c r="BZ10" s="133" t="str">
        <f>IF('Call Sheet'!$B$1=TRUE,Instructions!$D$17,"")</f>
        <v>Write the description here</v>
      </c>
      <c r="CA10" s="131"/>
      <c r="CB10" s="131"/>
      <c r="CC10" s="131"/>
      <c r="CD10" s="131"/>
      <c r="CE10" s="133" t="str">
        <f>IF('Call Sheet'!$B$1=TRUE,Instructions!$D$17,"")</f>
        <v>Write the description here</v>
      </c>
      <c r="CF10" s="131"/>
      <c r="CG10" s="131"/>
      <c r="CH10" s="131"/>
      <c r="CI10" s="131"/>
      <c r="CJ10" s="133" t="str">
        <f>IF('Call Sheet'!$B$1=TRUE,Instructions!$D$17,"")</f>
        <v>Write the description here</v>
      </c>
      <c r="CK10" s="131"/>
      <c r="CL10" s="131"/>
      <c r="CM10" s="131"/>
      <c r="CN10" s="131"/>
      <c r="CO10" s="133" t="str">
        <f>IF('Call Sheet'!$B$1=TRUE,Instructions!$D$17,"")</f>
        <v>Write the description here</v>
      </c>
      <c r="CP10" s="131"/>
      <c r="CQ10" s="131"/>
      <c r="CR10" s="131"/>
      <c r="CS10" s="131"/>
      <c r="CT10" s="133" t="str">
        <f>IF('Call Sheet'!$B$1=TRUE,Instructions!$D$17,"")</f>
        <v>Write the description here</v>
      </c>
      <c r="CU10" s="131"/>
      <c r="CV10" s="131"/>
      <c r="CW10" s="131"/>
      <c r="CX10" s="131"/>
      <c r="CY10" s="133" t="str">
        <f>IF('Call Sheet'!$B$1=TRUE,Instructions!$D$17,"")</f>
        <v>Write the description here</v>
      </c>
      <c r="CZ10" s="131"/>
      <c r="DA10" s="131"/>
      <c r="DB10" s="131"/>
      <c r="DC10" s="131"/>
      <c r="DD10" s="133" t="str">
        <f>IF('Call Sheet'!$B$1=TRUE,Instructions!$D$17,"")</f>
        <v>Write the description here</v>
      </c>
      <c r="DE10" s="131"/>
      <c r="DF10" s="131"/>
      <c r="DG10" s="131"/>
      <c r="DH10" s="131"/>
      <c r="DI10" s="133" t="str">
        <f>IF('Call Sheet'!$B$1=TRUE,Instructions!$D$17,"")</f>
        <v>Write the description here</v>
      </c>
      <c r="DJ10" s="131"/>
      <c r="DK10" s="131"/>
      <c r="DL10" s="131"/>
      <c r="DM10" s="131"/>
      <c r="DN10" s="133" t="str">
        <f>IF('Call Sheet'!$B$1=TRUE,Instructions!$D$17,"")</f>
        <v>Write the description here</v>
      </c>
      <c r="DO10" s="131"/>
      <c r="DP10" s="131"/>
      <c r="DQ10" s="131"/>
      <c r="DR10" s="131"/>
      <c r="DS10" s="133" t="str">
        <f>IF('Call Sheet'!$B$1=TRUE,Instructions!$D$17,"")</f>
        <v>Write the description here</v>
      </c>
      <c r="DT10" s="131"/>
      <c r="DU10" s="131"/>
      <c r="DV10" s="131"/>
      <c r="DW10" s="131"/>
      <c r="DX10" s="133" t="str">
        <f>IF('Call Sheet'!$B$1=TRUE,Instructions!$D$17,"")</f>
        <v>Write the description here</v>
      </c>
      <c r="DY10" s="131"/>
      <c r="DZ10" s="131"/>
      <c r="EA10" s="131"/>
      <c r="EB10" s="131"/>
      <c r="EC10" s="133" t="str">
        <f>IF('Call Sheet'!$B$1=TRUE,Instructions!$D$17,"")</f>
        <v>Write the description here</v>
      </c>
      <c r="ED10" s="131"/>
      <c r="EE10" s="131"/>
      <c r="EF10" s="131"/>
      <c r="EG10" s="131"/>
      <c r="EH10" s="133" t="str">
        <f>IF('Call Sheet'!$B$1=TRUE,Instructions!$D$17,"")</f>
        <v>Write the description here</v>
      </c>
      <c r="EI10" s="131"/>
      <c r="EJ10" s="131"/>
      <c r="EK10" s="131"/>
      <c r="EL10" s="131"/>
      <c r="EM10" s="133" t="str">
        <f>IF('Call Sheet'!$B$1=TRUE,Instructions!$D$17,"")</f>
        <v>Write the description here</v>
      </c>
      <c r="EN10" s="131"/>
      <c r="EO10" s="131"/>
      <c r="EP10" s="131"/>
      <c r="EQ10" s="131"/>
      <c r="ER10" s="133" t="str">
        <f>IF('Call Sheet'!$B$1=TRUE,Instructions!$D$17,"")</f>
        <v>Write the description here</v>
      </c>
      <c r="ES10" s="131"/>
      <c r="ET10" s="131"/>
      <c r="EU10" s="131"/>
      <c r="EV10" s="131"/>
      <c r="EW10" s="133" t="str">
        <f>IF('Call Sheet'!$B$1=TRUE,Instructions!$D$17,"")</f>
        <v>Write the description here</v>
      </c>
      <c r="EX10" s="131"/>
      <c r="EY10" s="131"/>
      <c r="EZ10" s="131"/>
      <c r="FA10" s="131"/>
      <c r="FB10" s="133" t="str">
        <f>IF('Call Sheet'!$B$1=TRUE,Instructions!$D$17,"")</f>
        <v>Write the description here</v>
      </c>
      <c r="FC10" s="131"/>
      <c r="FD10" s="131"/>
      <c r="FE10" s="131"/>
      <c r="FF10" s="131"/>
      <c r="FG10" s="133" t="str">
        <f>IF('Call Sheet'!$B$1=TRUE,Instructions!$D$17,"")</f>
        <v>Write the description here</v>
      </c>
      <c r="FH10" s="131"/>
      <c r="FI10" s="131"/>
      <c r="FJ10" s="131"/>
      <c r="FK10" s="131"/>
      <c r="FL10" s="133" t="str">
        <f>IF('Call Sheet'!$B$1=TRUE,Instructions!$D$17,"")</f>
        <v>Write the description here</v>
      </c>
      <c r="FM10" s="131"/>
      <c r="FN10" s="131"/>
      <c r="FO10" s="131"/>
      <c r="FP10" s="131"/>
      <c r="FQ10" s="133" t="str">
        <f>IF('Call Sheet'!$B$1=TRUE,Instructions!$D$17,"")</f>
        <v>Write the description here</v>
      </c>
      <c r="FR10" s="131"/>
      <c r="FS10" s="131"/>
      <c r="FT10" s="131"/>
      <c r="FU10" s="131"/>
      <c r="FV10" s="133" t="str">
        <f>IF('Call Sheet'!$B$1=TRUE,Instructions!$D$17,"")</f>
        <v>Write the description here</v>
      </c>
      <c r="FW10" s="131"/>
      <c r="FX10" s="131"/>
      <c r="FY10" s="131"/>
      <c r="FZ10" s="131"/>
      <c r="GA10" s="133" t="str">
        <f>IF('Call Sheet'!$B$1=TRUE,Instructions!$D$17,"")</f>
        <v>Write the description here</v>
      </c>
      <c r="GB10" s="131"/>
      <c r="GC10" s="131"/>
      <c r="GD10" s="131"/>
      <c r="GE10" s="131"/>
      <c r="GF10" s="133" t="str">
        <f>IF('Call Sheet'!$B$1=TRUE,Instructions!$D$17,"")</f>
        <v>Write the description here</v>
      </c>
      <c r="GG10" s="131"/>
      <c r="GH10" s="131"/>
      <c r="GI10" s="131"/>
      <c r="GJ10" s="131"/>
      <c r="GK10" s="133" t="str">
        <f>IF('Call Sheet'!$B$1=TRUE,Instructions!$D$17,"")</f>
        <v>Write the description here</v>
      </c>
      <c r="GL10" s="131"/>
      <c r="GM10" s="131"/>
      <c r="GN10" s="131"/>
      <c r="GO10" s="131"/>
      <c r="GP10" s="133" t="str">
        <f>IF('Call Sheet'!$B$1=TRUE,Instructions!$D$17,"")</f>
        <v>Write the description here</v>
      </c>
      <c r="GQ10" s="131"/>
      <c r="GR10" s="131"/>
      <c r="GS10" s="131"/>
      <c r="GT10" s="131"/>
      <c r="GU10" s="133" t="str">
        <f>IF('Call Sheet'!$B$1=TRUE,Instructions!$D$17,"")</f>
        <v>Write the description here</v>
      </c>
      <c r="GV10" s="131"/>
      <c r="GW10" s="131"/>
      <c r="GX10" s="131"/>
      <c r="GY10" s="131"/>
      <c r="GZ10" s="133" t="str">
        <f>IF('Call Sheet'!$B$1=TRUE,Instructions!$D$17,"")</f>
        <v>Write the description here</v>
      </c>
      <c r="HA10" s="131"/>
      <c r="HB10" s="131"/>
      <c r="HC10" s="131"/>
      <c r="HD10" s="131"/>
      <c r="HE10" s="133" t="str">
        <f>IF('Call Sheet'!$B$1=TRUE,Instructions!$D$17,"")</f>
        <v>Write the description here</v>
      </c>
      <c r="HF10" s="131"/>
      <c r="HG10" s="131"/>
      <c r="HH10" s="131"/>
      <c r="HI10" s="131"/>
      <c r="HJ10" s="133" t="str">
        <f>IF('Call Sheet'!$B$1=TRUE,Instructions!$D$17,"")</f>
        <v>Write the description here</v>
      </c>
      <c r="HK10" s="131"/>
      <c r="HL10" s="131"/>
      <c r="HM10" s="131"/>
      <c r="HN10" s="131"/>
      <c r="HO10" s="133" t="str">
        <f>IF('Call Sheet'!$B$1=TRUE,Instructions!$D$17,"")</f>
        <v>Write the description here</v>
      </c>
      <c r="HP10" s="131"/>
      <c r="HQ10" s="131"/>
      <c r="HR10" s="131"/>
      <c r="HS10" s="131"/>
      <c r="HT10" s="133" t="str">
        <f>IF('Call Sheet'!$B$1=TRUE,Instructions!$D$17,"")</f>
        <v>Write the description here</v>
      </c>
      <c r="HU10" s="131"/>
      <c r="HV10" s="131"/>
      <c r="HW10" s="131"/>
      <c r="HX10" s="131"/>
      <c r="HY10" s="133" t="str">
        <f>IF('Call Sheet'!$B$1=TRUE,Instructions!$D$17,"")</f>
        <v>Write the description here</v>
      </c>
      <c r="HZ10" s="131"/>
      <c r="IA10" s="131"/>
      <c r="IB10" s="131"/>
      <c r="IC10" s="131"/>
      <c r="ID10" s="133" t="str">
        <f>IF('Call Sheet'!$B$1=TRUE,Instructions!$D$17,"")</f>
        <v>Write the description here</v>
      </c>
      <c r="IE10" s="131"/>
      <c r="IF10" s="131"/>
      <c r="IG10" s="131"/>
      <c r="IH10" s="131"/>
      <c r="II10" s="133" t="str">
        <f>IF('Call Sheet'!$B$1=TRUE,Instructions!$D$17,"")</f>
        <v>Write the description here</v>
      </c>
      <c r="IJ10" s="131"/>
      <c r="IK10" s="131"/>
      <c r="IL10" s="131"/>
      <c r="IM10" s="131"/>
      <c r="IN10" s="133" t="str">
        <f>IF('Call Sheet'!$B$1=TRUE,Instructions!$D$17,"")</f>
        <v>Write the description here</v>
      </c>
      <c r="IO10" s="131"/>
      <c r="IP10" s="131"/>
      <c r="IQ10" s="131"/>
      <c r="IR10" s="131"/>
      <c r="IS10" s="133" t="str">
        <f>IF('Call Sheet'!$B$1=TRUE,Instructions!$D$17,"")</f>
        <v>Write the description here</v>
      </c>
      <c r="IT10" s="131"/>
      <c r="IU10" s="131"/>
      <c r="IV10" s="131"/>
      <c r="IW10" s="131"/>
      <c r="IX10" s="133" t="str">
        <f>IF('Call Sheet'!$B$1=TRUE,Instructions!$D$17,"")</f>
        <v>Write the description here</v>
      </c>
      <c r="IY10" s="131"/>
      <c r="IZ10" s="131"/>
      <c r="JA10" s="131"/>
      <c r="JB10" s="131"/>
      <c r="JC10" s="133" t="str">
        <f>IF('Call Sheet'!$B$1=TRUE,Instructions!$D$17,"")</f>
        <v>Write the description here</v>
      </c>
      <c r="JD10" s="131"/>
      <c r="JE10" s="131"/>
      <c r="JF10" s="131"/>
      <c r="JG10" s="131"/>
      <c r="JH10" s="133" t="str">
        <f>IF('Call Sheet'!$B$1=TRUE,Instructions!$D$17,"")</f>
        <v>Write the description here</v>
      </c>
      <c r="JI10" s="131"/>
      <c r="JJ10" s="131"/>
      <c r="JK10" s="131"/>
      <c r="JL10" s="131"/>
      <c r="JM10" s="133" t="str">
        <f>IF('Call Sheet'!$B$1=TRUE,Instructions!$D$17,"")</f>
        <v>Write the description here</v>
      </c>
      <c r="JN10" s="131"/>
      <c r="JO10" s="131"/>
      <c r="JP10" s="131"/>
      <c r="JQ10" s="131"/>
      <c r="JR10" s="133" t="str">
        <f>IF('Call Sheet'!$B$1=TRUE,Instructions!$D$17,"")</f>
        <v>Write the description here</v>
      </c>
      <c r="JS10" s="131"/>
      <c r="JT10" s="131"/>
      <c r="JU10" s="131"/>
      <c r="JV10" s="131"/>
      <c r="JW10" s="133" t="str">
        <f>IF('Call Sheet'!$B$1=TRUE,Instructions!$D$17,"")</f>
        <v>Write the description here</v>
      </c>
      <c r="JX10" s="131"/>
      <c r="JY10" s="131"/>
      <c r="JZ10" s="131"/>
      <c r="KA10" s="131"/>
      <c r="KB10" s="133" t="str">
        <f>IF('Call Sheet'!$B$1=TRUE,Instructions!$D$17,"")</f>
        <v>Write the description here</v>
      </c>
      <c r="KC10" s="131"/>
      <c r="KD10" s="131"/>
      <c r="KE10" s="131"/>
      <c r="KF10" s="131"/>
      <c r="KG10" s="133" t="str">
        <f>IF('Call Sheet'!$B$1=TRUE,Instructions!$D$17,"")</f>
        <v>Write the description here</v>
      </c>
      <c r="KH10" s="131"/>
      <c r="KI10" s="131"/>
      <c r="KJ10" s="131"/>
      <c r="KK10" s="131"/>
      <c r="KL10" s="133" t="str">
        <f>IF('Call Sheet'!$B$1=TRUE,Instructions!$D$17,"")</f>
        <v>Write the description here</v>
      </c>
      <c r="KM10" s="131"/>
      <c r="KN10" s="131"/>
      <c r="KO10" s="131"/>
      <c r="KP10" s="131"/>
      <c r="KQ10" s="133" t="str">
        <f>IF('Call Sheet'!$B$1=TRUE,Instructions!$D$17,"")</f>
        <v>Write the description here</v>
      </c>
      <c r="KR10" s="131"/>
      <c r="KS10" s="131"/>
      <c r="KT10" s="131"/>
      <c r="KU10" s="131"/>
      <c r="KV10" s="133" t="str">
        <f>IF('Call Sheet'!$B$1=TRUE,Instructions!$D$17,"")</f>
        <v>Write the description here</v>
      </c>
      <c r="KW10" s="131"/>
      <c r="KX10" s="131"/>
      <c r="KY10" s="131"/>
      <c r="KZ10" s="131"/>
      <c r="LA10" s="133" t="str">
        <f>IF('Call Sheet'!$B$1=TRUE,Instructions!$D$17,"")</f>
        <v>Write the description here</v>
      </c>
      <c r="LB10" s="131"/>
      <c r="LC10" s="131"/>
      <c r="LD10" s="131"/>
      <c r="LE10" s="131"/>
      <c r="LF10" s="133" t="str">
        <f>IF('Call Sheet'!$B$1=TRUE,Instructions!$D$17,"")</f>
        <v>Write the description here</v>
      </c>
      <c r="LG10" s="131"/>
      <c r="LH10" s="131"/>
      <c r="LI10" s="131"/>
      <c r="LJ10" s="131"/>
      <c r="LK10" s="133" t="str">
        <f>IF('Call Sheet'!$B$1=TRUE,Instructions!$D$17,"")</f>
        <v>Write the description here</v>
      </c>
      <c r="LL10" s="131"/>
      <c r="LM10" s="131"/>
      <c r="LN10" s="131"/>
      <c r="LO10" s="131"/>
      <c r="LP10" s="133" t="str">
        <f>IF('Call Sheet'!$B$1=TRUE,Instructions!$D$17,"")</f>
        <v>Write the description here</v>
      </c>
      <c r="LQ10" s="131"/>
      <c r="LR10" s="131"/>
      <c r="LS10" s="131"/>
      <c r="LT10" s="131"/>
      <c r="LU10" s="133" t="str">
        <f>IF('Call Sheet'!$B$1=TRUE,Instructions!$D$17,"")</f>
        <v>Write the description here</v>
      </c>
      <c r="LV10" s="131"/>
      <c r="LW10" s="131"/>
      <c r="LX10" s="131"/>
      <c r="LY10" s="131"/>
      <c r="LZ10" s="133" t="str">
        <f>IF('Call Sheet'!$B$1=TRUE,Instructions!$D$17,"")</f>
        <v>Write the description here</v>
      </c>
      <c r="MA10" s="131"/>
      <c r="MB10" s="131"/>
      <c r="MC10" s="131"/>
      <c r="MD10" s="131"/>
      <c r="ME10" s="133" t="str">
        <f>IF('Call Sheet'!$B$1=TRUE,Instructions!$D$17,"")</f>
        <v>Write the description here</v>
      </c>
      <c r="MF10" s="131"/>
      <c r="MG10" s="131"/>
      <c r="MH10" s="131"/>
      <c r="MI10" s="131"/>
      <c r="MJ10" s="133" t="str">
        <f>IF('Call Sheet'!$B$1=TRUE,Instructions!$D$17,"")</f>
        <v>Write the description here</v>
      </c>
      <c r="MK10" s="131"/>
      <c r="ML10" s="131"/>
      <c r="MM10" s="131"/>
      <c r="MN10" s="131"/>
      <c r="MO10" s="133" t="str">
        <f>IF('Call Sheet'!$B$1=TRUE,Instructions!$D$17,"")</f>
        <v>Write the description here</v>
      </c>
      <c r="MP10" s="131"/>
      <c r="MQ10" s="131"/>
      <c r="MR10" s="131"/>
      <c r="MS10" s="131"/>
      <c r="MT10" s="133" t="str">
        <f>IF('Call Sheet'!$B$1=TRUE,Instructions!$D$17,"")</f>
        <v>Write the description here</v>
      </c>
      <c r="MU10" s="131"/>
      <c r="MV10" s="131"/>
      <c r="MW10" s="131"/>
      <c r="MX10" s="131"/>
      <c r="MY10" s="133" t="str">
        <f>IF('Call Sheet'!$B$1=TRUE,Instructions!$D$17,"")</f>
        <v>Write the description here</v>
      </c>
      <c r="MZ10" s="131"/>
      <c r="NA10" s="131"/>
      <c r="NB10" s="131"/>
      <c r="NC10" s="131"/>
      <c r="ND10" s="133" t="str">
        <f>IF('Call Sheet'!$B$1=TRUE,Instructions!$D$17,"")</f>
        <v>Write the description here</v>
      </c>
      <c r="NE10" s="131"/>
      <c r="NF10" s="131"/>
      <c r="NG10" s="131"/>
      <c r="NH10" s="131"/>
      <c r="NI10" s="133" t="str">
        <f>IF('Call Sheet'!$B$1=TRUE,Instructions!$D$17,"")</f>
        <v>Write the description here</v>
      </c>
      <c r="NJ10" s="131"/>
      <c r="NK10" s="131"/>
      <c r="NL10" s="131"/>
      <c r="NM10" s="131"/>
      <c r="NN10" s="133" t="str">
        <f>IF('Call Sheet'!$B$1=TRUE,Instructions!$D$17,"")</f>
        <v>Write the description here</v>
      </c>
      <c r="NO10" s="131"/>
      <c r="NP10" s="131"/>
      <c r="NQ10" s="131"/>
      <c r="NR10" s="131"/>
      <c r="NS10" s="133" t="str">
        <f>IF('Call Sheet'!$B$1=TRUE,Instructions!$D$17,"")</f>
        <v>Write the description here</v>
      </c>
      <c r="NT10" s="131"/>
      <c r="NU10" s="131"/>
      <c r="NV10" s="131"/>
      <c r="NW10" s="131"/>
      <c r="NX10" s="133" t="str">
        <f>IF('Call Sheet'!$B$1=TRUE,Instructions!$D$17,"")</f>
        <v>Write the description here</v>
      </c>
      <c r="NY10" s="131"/>
      <c r="NZ10" s="131"/>
      <c r="OA10" s="131"/>
      <c r="OB10" s="131"/>
      <c r="OC10" s="133" t="str">
        <f>IF('Call Sheet'!$B$1=TRUE,Instructions!$D$17,"")</f>
        <v>Write the description here</v>
      </c>
      <c r="OD10" s="131"/>
      <c r="OE10" s="131"/>
      <c r="OF10" s="131"/>
      <c r="OG10" s="131"/>
      <c r="OH10" s="133" t="str">
        <f>IF('Call Sheet'!$B$1=TRUE,Instructions!$D$17,"")</f>
        <v>Write the description here</v>
      </c>
      <c r="OI10" s="131"/>
      <c r="OJ10" s="131"/>
      <c r="OK10" s="131"/>
      <c r="OL10" s="131"/>
      <c r="OM10" s="133" t="str">
        <f>IF('Call Sheet'!$B$1=TRUE,Instructions!$D$17,"")</f>
        <v>Write the description here</v>
      </c>
      <c r="ON10" s="131"/>
      <c r="OO10" s="131"/>
      <c r="OP10" s="131"/>
      <c r="OQ10" s="131"/>
      <c r="OR10" s="133" t="str">
        <f>IF('Call Sheet'!$B$1=TRUE,Instructions!$D$17,"")</f>
        <v>Write the description here</v>
      </c>
      <c r="OS10" s="131"/>
      <c r="OT10" s="131"/>
      <c r="OU10" s="131"/>
      <c r="OV10" s="131"/>
      <c r="OW10" s="133" t="str">
        <f>IF('Call Sheet'!$B$1=TRUE,Instructions!$D$17,"")</f>
        <v>Write the description here</v>
      </c>
      <c r="OX10" s="131"/>
      <c r="OY10" s="131"/>
      <c r="OZ10" s="131"/>
      <c r="PA10" s="131"/>
      <c r="PB10" s="133" t="str">
        <f>IF('Call Sheet'!$B$1=TRUE,Instructions!$D$17,"")</f>
        <v>Write the description here</v>
      </c>
      <c r="PC10" s="131"/>
      <c r="PD10" s="131"/>
      <c r="PE10" s="131"/>
      <c r="PF10" s="131"/>
      <c r="PG10" s="133" t="str">
        <f>IF('Call Sheet'!$B$1=TRUE,Instructions!$D$17,"")</f>
        <v>Write the description here</v>
      </c>
      <c r="PH10" s="131"/>
      <c r="PI10" s="131"/>
      <c r="PJ10" s="131"/>
      <c r="PK10" s="131"/>
      <c r="PL10" s="133" t="str">
        <f>IF('Call Sheet'!$B$1=TRUE,Instructions!$D$17,"")</f>
        <v>Write the description here</v>
      </c>
      <c r="PM10" s="131"/>
      <c r="PN10" s="131"/>
      <c r="PO10" s="131"/>
      <c r="PP10" s="131"/>
      <c r="PQ10" s="133" t="str">
        <f>IF('Call Sheet'!$B$1=TRUE,Instructions!$D$17,"")</f>
        <v>Write the description here</v>
      </c>
      <c r="PR10" s="131"/>
      <c r="PS10" s="131"/>
      <c r="PT10" s="131"/>
      <c r="PU10" s="131"/>
      <c r="PV10" s="133" t="str">
        <f>IF('Call Sheet'!$B$1=TRUE,Instructions!$D$17,"")</f>
        <v>Write the description here</v>
      </c>
      <c r="PW10" s="131"/>
      <c r="PX10" s="131"/>
      <c r="PY10" s="131"/>
      <c r="PZ10" s="131"/>
      <c r="QA10" s="133" t="str">
        <f>IF('Call Sheet'!$B$1=TRUE,Instructions!$D$17,"")</f>
        <v>Write the description here</v>
      </c>
      <c r="QB10" s="131"/>
      <c r="QC10" s="131"/>
      <c r="QD10" s="131"/>
      <c r="QE10" s="131"/>
      <c r="QF10" s="133" t="str">
        <f>IF('Call Sheet'!$B$1=TRUE,Instructions!$D$17,"")</f>
        <v>Write the description here</v>
      </c>
      <c r="QG10" s="131"/>
      <c r="QH10" s="131"/>
      <c r="QI10" s="131"/>
      <c r="QJ10" s="131"/>
      <c r="QK10" s="133" t="str">
        <f>IF('Call Sheet'!$B$1=TRUE,Instructions!$D$17,"")</f>
        <v>Write the description here</v>
      </c>
      <c r="QL10" s="131"/>
      <c r="QM10" s="131"/>
      <c r="QN10" s="131"/>
      <c r="QO10" s="131"/>
      <c r="QP10" s="133" t="str">
        <f>IF('Call Sheet'!$B$1=TRUE,Instructions!$D$17,"")</f>
        <v>Write the description here</v>
      </c>
      <c r="QQ10" s="131"/>
      <c r="QR10" s="131"/>
      <c r="QS10" s="131"/>
      <c r="QT10" s="131"/>
      <c r="QU10" s="133" t="str">
        <f>IF('Call Sheet'!$B$1=TRUE,Instructions!$D$17,"")</f>
        <v>Write the description here</v>
      </c>
      <c r="QV10" s="131"/>
      <c r="QW10" s="131"/>
      <c r="QX10" s="131"/>
      <c r="QY10" s="131"/>
      <c r="QZ10" s="133" t="str">
        <f>IF('Call Sheet'!$B$1=TRUE,Instructions!$D$17,"")</f>
        <v>Write the description here</v>
      </c>
      <c r="RA10" s="131"/>
      <c r="RB10" s="131"/>
      <c r="RC10" s="131"/>
      <c r="RD10" s="131"/>
      <c r="RE10" s="133" t="str">
        <f>IF('Call Sheet'!$B$1=TRUE,Instructions!$D$17,"")</f>
        <v>Write the description here</v>
      </c>
      <c r="RF10" s="131"/>
      <c r="RG10" s="131"/>
      <c r="RH10" s="131"/>
      <c r="RI10" s="131"/>
      <c r="RJ10" s="133" t="str">
        <f>IF('Call Sheet'!$B$1=TRUE,Instructions!$D$17,"")</f>
        <v>Write the description here</v>
      </c>
      <c r="RK10" s="131"/>
      <c r="RL10" s="131"/>
      <c r="RM10" s="131"/>
      <c r="RN10" s="131"/>
      <c r="RO10" s="133" t="str">
        <f>IF('Call Sheet'!$B$1=TRUE,Instructions!$D$17,"")</f>
        <v>Write the description here</v>
      </c>
      <c r="RP10" s="131"/>
      <c r="RQ10" s="131"/>
      <c r="RR10" s="131"/>
      <c r="RS10" s="131"/>
      <c r="RT10" s="133" t="str">
        <f>IF('Call Sheet'!$B$1=TRUE,Instructions!$D$17,"")</f>
        <v>Write the description here</v>
      </c>
      <c r="RU10" s="131"/>
      <c r="RV10" s="131"/>
      <c r="RW10" s="131"/>
      <c r="RX10" s="131"/>
      <c r="RY10" s="133" t="str">
        <f>IF('Call Sheet'!$B$1=TRUE,Instructions!$D$17,"")</f>
        <v>Write the description here</v>
      </c>
      <c r="RZ10" s="131"/>
      <c r="SA10" s="131"/>
      <c r="SB10" s="131"/>
      <c r="SC10" s="131"/>
      <c r="SD10" s="133" t="str">
        <f>IF('Call Sheet'!$B$1=TRUE,Instructions!$D$17,"")</f>
        <v>Write the description here</v>
      </c>
      <c r="SE10" s="131"/>
      <c r="SF10" s="131"/>
    </row>
    <row r="11" spans="1:500" s="121" customFormat="1" ht="30" customHeight="1">
      <c r="A11" s="120"/>
      <c r="B11" s="120"/>
      <c r="C11" s="141">
        <f>'BingoCardGenerator.com'!C$77</f>
        <v>1</v>
      </c>
      <c r="D11" s="120"/>
      <c r="E11" s="120"/>
      <c r="F11" s="120"/>
      <c r="G11" s="120"/>
      <c r="H11" s="141">
        <f>'BingoCardGenerator.com'!H$77</f>
        <v>2</v>
      </c>
      <c r="I11" s="120"/>
      <c r="J11" s="120"/>
      <c r="K11" s="120"/>
      <c r="L11" s="120"/>
      <c r="M11" s="141">
        <f>'BingoCardGenerator.com'!M$77</f>
        <v>3</v>
      </c>
      <c r="N11" s="120"/>
      <c r="O11" s="120"/>
      <c r="P11" s="120"/>
      <c r="Q11" s="120"/>
      <c r="R11" s="141">
        <f>'BingoCardGenerator.com'!R$77</f>
        <v>4</v>
      </c>
      <c r="S11" s="120"/>
      <c r="T11" s="120"/>
      <c r="U11" s="120"/>
      <c r="V11" s="120"/>
      <c r="W11" s="141">
        <f>'BingoCardGenerator.com'!W$77</f>
        <v>5</v>
      </c>
      <c r="X11" s="120"/>
      <c r="Y11" s="120"/>
      <c r="Z11" s="120"/>
      <c r="AA11" s="120"/>
      <c r="AB11" s="141">
        <f>'BingoCardGenerator.com'!AB$77</f>
        <v>6</v>
      </c>
      <c r="AC11" s="120"/>
      <c r="AD11" s="120"/>
      <c r="AE11" s="120"/>
      <c r="AF11" s="120"/>
      <c r="AG11" s="141">
        <f>'BingoCardGenerator.com'!AG$77</f>
        <v>7</v>
      </c>
      <c r="AH11" s="120"/>
      <c r="AI11" s="120"/>
      <c r="AJ11" s="120"/>
      <c r="AK11" s="120"/>
      <c r="AL11" s="141">
        <f>'BingoCardGenerator.com'!AL$77</f>
        <v>8</v>
      </c>
      <c r="AM11" s="120"/>
      <c r="AN11" s="120"/>
      <c r="AO11" s="120"/>
      <c r="AP11" s="120"/>
      <c r="AQ11" s="141">
        <f>'BingoCardGenerator.com'!AQ$77</f>
        <v>9</v>
      </c>
      <c r="AR11" s="120"/>
      <c r="AS11" s="120"/>
      <c r="AT11" s="120"/>
      <c r="AU11" s="120"/>
      <c r="AV11" s="141">
        <f>'BingoCardGenerator.com'!AV$77</f>
        <v>10</v>
      </c>
      <c r="AW11" s="120"/>
      <c r="AX11" s="120"/>
      <c r="AY11" s="120"/>
      <c r="AZ11" s="120"/>
      <c r="BA11" s="141">
        <f>'BingoCardGenerator.com'!BA$77</f>
        <v>11</v>
      </c>
      <c r="BB11" s="120"/>
      <c r="BC11" s="120"/>
      <c r="BD11" s="120"/>
      <c r="BE11" s="120"/>
      <c r="BF11" s="141">
        <f>'BingoCardGenerator.com'!BF$77</f>
        <v>12</v>
      </c>
      <c r="BG11" s="120"/>
      <c r="BH11" s="120"/>
      <c r="BI11" s="120"/>
      <c r="BJ11" s="120"/>
      <c r="BK11" s="141">
        <f>'BingoCardGenerator.com'!BK$77</f>
        <v>13</v>
      </c>
      <c r="BL11" s="120"/>
      <c r="BM11" s="120"/>
      <c r="BN11" s="120"/>
      <c r="BO11" s="120"/>
      <c r="BP11" s="141">
        <f>'BingoCardGenerator.com'!BP$77</f>
        <v>14</v>
      </c>
      <c r="BQ11" s="120"/>
      <c r="BR11" s="120"/>
      <c r="BS11" s="120"/>
      <c r="BT11" s="120"/>
      <c r="BU11" s="141">
        <f>'BingoCardGenerator.com'!BU$77</f>
        <v>15</v>
      </c>
      <c r="BV11" s="120"/>
      <c r="BW11" s="120"/>
      <c r="BX11" s="120"/>
      <c r="BY11" s="120"/>
      <c r="BZ11" s="141">
        <f>'BingoCardGenerator.com'!BZ$77</f>
        <v>16</v>
      </c>
      <c r="CA11" s="120"/>
      <c r="CB11" s="120"/>
      <c r="CC11" s="120"/>
      <c r="CD11" s="120"/>
      <c r="CE11" s="141">
        <f>'BingoCardGenerator.com'!CE$77</f>
        <v>17</v>
      </c>
      <c r="CF11" s="120"/>
      <c r="CG11" s="120"/>
      <c r="CH11" s="120"/>
      <c r="CI11" s="120"/>
      <c r="CJ11" s="141">
        <f>'BingoCardGenerator.com'!CJ$77</f>
        <v>18</v>
      </c>
      <c r="CK11" s="120"/>
      <c r="CL11" s="120"/>
      <c r="CM11" s="120"/>
      <c r="CN11" s="120"/>
      <c r="CO11" s="141">
        <f>'BingoCardGenerator.com'!CO$77</f>
        <v>19</v>
      </c>
      <c r="CP11" s="120"/>
      <c r="CQ11" s="120"/>
      <c r="CR11" s="120"/>
      <c r="CS11" s="120"/>
      <c r="CT11" s="141">
        <f>'BingoCardGenerator.com'!CT$77</f>
        <v>20</v>
      </c>
      <c r="CU11" s="120"/>
      <c r="CV11" s="120"/>
      <c r="CW11" s="120"/>
      <c r="CX11" s="120"/>
      <c r="CY11" s="141">
        <f>'BingoCardGenerator.com'!CY$77</f>
        <v>21</v>
      </c>
      <c r="CZ11" s="120"/>
      <c r="DA11" s="120"/>
      <c r="DB11" s="120"/>
      <c r="DC11" s="120"/>
      <c r="DD11" s="141">
        <f>'BingoCardGenerator.com'!DD$77</f>
        <v>22</v>
      </c>
      <c r="DE11" s="120"/>
      <c r="DF11" s="120"/>
      <c r="DG11" s="120"/>
      <c r="DH11" s="120"/>
      <c r="DI11" s="141">
        <f>'BingoCardGenerator.com'!DI$77</f>
        <v>23</v>
      </c>
      <c r="DJ11" s="120"/>
      <c r="DK11" s="120"/>
      <c r="DL11" s="120"/>
      <c r="DM11" s="120"/>
      <c r="DN11" s="141">
        <f>'BingoCardGenerator.com'!DN$77</f>
        <v>24</v>
      </c>
      <c r="DO11" s="120"/>
      <c r="DP11" s="120"/>
      <c r="DQ11" s="120"/>
      <c r="DR11" s="120"/>
      <c r="DS11" s="141">
        <f>'BingoCardGenerator.com'!DS$77</f>
        <v>25</v>
      </c>
      <c r="DT11" s="120"/>
      <c r="DU11" s="120"/>
      <c r="DV11" s="120"/>
      <c r="DW11" s="120"/>
      <c r="DX11" s="141">
        <f>'BingoCardGenerator.com'!DX$77</f>
        <v>26</v>
      </c>
      <c r="DY11" s="120"/>
      <c r="DZ11" s="120"/>
      <c r="EA11" s="120"/>
      <c r="EB11" s="120"/>
      <c r="EC11" s="141">
        <f>'BingoCardGenerator.com'!EC$77</f>
        <v>27</v>
      </c>
      <c r="ED11" s="120"/>
      <c r="EE11" s="120"/>
      <c r="EF11" s="120"/>
      <c r="EG11" s="120"/>
      <c r="EH11" s="141">
        <f>'BingoCardGenerator.com'!EH$77</f>
        <v>28</v>
      </c>
      <c r="EI11" s="120"/>
      <c r="EJ11" s="120"/>
      <c r="EK11" s="120"/>
      <c r="EL11" s="120"/>
      <c r="EM11" s="141">
        <f>'BingoCardGenerator.com'!EM$77</f>
        <v>29</v>
      </c>
      <c r="EN11" s="120"/>
      <c r="EO11" s="120"/>
      <c r="EP11" s="120"/>
      <c r="EQ11" s="120"/>
      <c r="ER11" s="141">
        <f>'BingoCardGenerator.com'!ER$77</f>
        <v>30</v>
      </c>
      <c r="ES11" s="120"/>
      <c r="ET11" s="120"/>
      <c r="EU11" s="120"/>
      <c r="EV11" s="120"/>
      <c r="EW11" s="141">
        <f>'BingoCardGenerator.com'!EW$77</f>
        <v>31</v>
      </c>
      <c r="EX11" s="120"/>
      <c r="EY11" s="120"/>
      <c r="EZ11" s="120"/>
      <c r="FA11" s="120"/>
      <c r="FB11" s="141">
        <f>'BingoCardGenerator.com'!FB$77</f>
        <v>32</v>
      </c>
      <c r="FC11" s="120"/>
      <c r="FD11" s="120"/>
      <c r="FE11" s="120"/>
      <c r="FF11" s="120"/>
      <c r="FG11" s="141">
        <f>'BingoCardGenerator.com'!FG$77</f>
        <v>33</v>
      </c>
      <c r="FH11" s="120"/>
      <c r="FI11" s="120"/>
      <c r="FJ11" s="120"/>
      <c r="FK11" s="120"/>
      <c r="FL11" s="141">
        <f>'BingoCardGenerator.com'!FL$77</f>
        <v>34</v>
      </c>
      <c r="FM11" s="120"/>
      <c r="FN11" s="120"/>
      <c r="FO11" s="120"/>
      <c r="FP11" s="120"/>
      <c r="FQ11" s="141">
        <f>'BingoCardGenerator.com'!FQ$77</f>
        <v>35</v>
      </c>
      <c r="FR11" s="120"/>
      <c r="FS11" s="120"/>
      <c r="FT11" s="120"/>
      <c r="FU11" s="120"/>
      <c r="FV11" s="141">
        <f>'BingoCardGenerator.com'!FV$77</f>
        <v>36</v>
      </c>
      <c r="FW11" s="120"/>
      <c r="FX11" s="120"/>
      <c r="FY11" s="120"/>
      <c r="FZ11" s="120"/>
      <c r="GA11" s="141">
        <f>'BingoCardGenerator.com'!GA$77</f>
        <v>37</v>
      </c>
      <c r="GB11" s="120"/>
      <c r="GC11" s="120"/>
      <c r="GD11" s="120"/>
      <c r="GE11" s="120"/>
      <c r="GF11" s="141">
        <f>'BingoCardGenerator.com'!GF$77</f>
        <v>38</v>
      </c>
      <c r="GG11" s="120"/>
      <c r="GH11" s="120"/>
      <c r="GI11" s="120"/>
      <c r="GJ11" s="120"/>
      <c r="GK11" s="141">
        <f>'BingoCardGenerator.com'!GK$77</f>
        <v>39</v>
      </c>
      <c r="GL11" s="120"/>
      <c r="GM11" s="120"/>
      <c r="GN11" s="120"/>
      <c r="GO11" s="120"/>
      <c r="GP11" s="141">
        <f>'BingoCardGenerator.com'!GP$77</f>
        <v>40</v>
      </c>
      <c r="GQ11" s="120"/>
      <c r="GR11" s="120"/>
      <c r="GS11" s="120"/>
      <c r="GT11" s="120"/>
      <c r="GU11" s="141">
        <f>'BingoCardGenerator.com'!GU$77</f>
        <v>41</v>
      </c>
      <c r="GV11" s="120"/>
      <c r="GW11" s="120"/>
      <c r="GX11" s="120"/>
      <c r="GY11" s="120"/>
      <c r="GZ11" s="141">
        <f>'BingoCardGenerator.com'!GZ$77</f>
        <v>42</v>
      </c>
      <c r="HA11" s="120"/>
      <c r="HB11" s="120"/>
      <c r="HC11" s="120"/>
      <c r="HD11" s="120"/>
      <c r="HE11" s="141">
        <f>'BingoCardGenerator.com'!HE$77</f>
        <v>43</v>
      </c>
      <c r="HF11" s="120"/>
      <c r="HG11" s="120"/>
      <c r="HH11" s="120"/>
      <c r="HI11" s="120"/>
      <c r="HJ11" s="141">
        <f>'BingoCardGenerator.com'!HJ$77</f>
        <v>44</v>
      </c>
      <c r="HK11" s="120"/>
      <c r="HL11" s="120"/>
      <c r="HM11" s="120"/>
      <c r="HN11" s="120"/>
      <c r="HO11" s="141">
        <f>'BingoCardGenerator.com'!HO$77</f>
        <v>45</v>
      </c>
      <c r="HP11" s="120"/>
      <c r="HQ11" s="120"/>
      <c r="HR11" s="120"/>
      <c r="HS11" s="120"/>
      <c r="HT11" s="141">
        <f>'BingoCardGenerator.com'!HT$77</f>
        <v>46</v>
      </c>
      <c r="HU11" s="120"/>
      <c r="HV11" s="120"/>
      <c r="HW11" s="120"/>
      <c r="HX11" s="120"/>
      <c r="HY11" s="141">
        <f>'BingoCardGenerator.com'!HY$77</f>
        <v>47</v>
      </c>
      <c r="HZ11" s="120"/>
      <c r="IA11" s="120"/>
      <c r="IB11" s="120"/>
      <c r="IC11" s="120"/>
      <c r="ID11" s="141">
        <f>'BingoCardGenerator.com'!ID$77</f>
        <v>48</v>
      </c>
      <c r="IE11" s="120"/>
      <c r="IF11" s="120"/>
      <c r="IG11" s="120"/>
      <c r="IH11" s="120"/>
      <c r="II11" s="141">
        <f>'BingoCardGenerator.com'!II$77</f>
        <v>49</v>
      </c>
      <c r="IJ11" s="120"/>
      <c r="IK11" s="120"/>
      <c r="IL11" s="120"/>
      <c r="IM11" s="120"/>
      <c r="IN11" s="141">
        <f>'BingoCardGenerator.com'!IN$77</f>
        <v>50</v>
      </c>
      <c r="IO11" s="120"/>
      <c r="IP11" s="120"/>
      <c r="IQ11" s="120"/>
      <c r="IR11" s="120"/>
      <c r="IS11" s="141">
        <f>'BingoCardGenerator.com'!IS$77</f>
        <v>51</v>
      </c>
      <c r="IT11" s="120"/>
      <c r="IU11" s="120"/>
      <c r="IV11" s="120"/>
      <c r="IW11" s="120"/>
      <c r="IX11" s="141">
        <f>'BingoCardGenerator.com'!IX$77</f>
        <v>52</v>
      </c>
      <c r="IY11" s="120"/>
      <c r="IZ11" s="120"/>
      <c r="JA11" s="120"/>
      <c r="JB11" s="120"/>
      <c r="JC11" s="141">
        <f>'BingoCardGenerator.com'!JC$77</f>
        <v>53</v>
      </c>
      <c r="JD11" s="120"/>
      <c r="JE11" s="120"/>
      <c r="JF11" s="120"/>
      <c r="JG11" s="120"/>
      <c r="JH11" s="141">
        <f>'BingoCardGenerator.com'!JH$77</f>
        <v>54</v>
      </c>
      <c r="JI11" s="120"/>
      <c r="JJ11" s="120"/>
      <c r="JK11" s="120"/>
      <c r="JL11" s="120"/>
      <c r="JM11" s="141">
        <f>'BingoCardGenerator.com'!JM$77</f>
        <v>55</v>
      </c>
      <c r="JN11" s="120"/>
      <c r="JO11" s="120"/>
      <c r="JP11" s="120"/>
      <c r="JQ11" s="120"/>
      <c r="JR11" s="141">
        <f>'BingoCardGenerator.com'!JR$77</f>
        <v>56</v>
      </c>
      <c r="JS11" s="120"/>
      <c r="JT11" s="120"/>
      <c r="JU11" s="120"/>
      <c r="JV11" s="120"/>
      <c r="JW11" s="141">
        <f>'BingoCardGenerator.com'!JW$77</f>
        <v>57</v>
      </c>
      <c r="JX11" s="120"/>
      <c r="JY11" s="120"/>
      <c r="JZ11" s="120"/>
      <c r="KA11" s="120"/>
      <c r="KB11" s="141">
        <f>'BingoCardGenerator.com'!KB$77</f>
        <v>58</v>
      </c>
      <c r="KC11" s="120"/>
      <c r="KD11" s="120"/>
      <c r="KE11" s="120"/>
      <c r="KF11" s="120"/>
      <c r="KG11" s="141">
        <f>'BingoCardGenerator.com'!KG$77</f>
        <v>59</v>
      </c>
      <c r="KH11" s="120"/>
      <c r="KI11" s="120"/>
      <c r="KJ11" s="120"/>
      <c r="KK11" s="120"/>
      <c r="KL11" s="141">
        <f>'BingoCardGenerator.com'!KL$77</f>
        <v>60</v>
      </c>
      <c r="KM11" s="120"/>
      <c r="KN11" s="120"/>
      <c r="KO11" s="120"/>
      <c r="KP11" s="120"/>
      <c r="KQ11" s="141">
        <f>'BingoCardGenerator.com'!KQ$77</f>
        <v>61</v>
      </c>
      <c r="KR11" s="120"/>
      <c r="KS11" s="120"/>
      <c r="KT11" s="120"/>
      <c r="KU11" s="120"/>
      <c r="KV11" s="141">
        <f>'BingoCardGenerator.com'!KV$77</f>
        <v>62</v>
      </c>
      <c r="KW11" s="120"/>
      <c r="KX11" s="120"/>
      <c r="KY11" s="120"/>
      <c r="KZ11" s="120"/>
      <c r="LA11" s="141">
        <f>'BingoCardGenerator.com'!LA$77</f>
        <v>63</v>
      </c>
      <c r="LB11" s="120"/>
      <c r="LC11" s="120"/>
      <c r="LD11" s="120"/>
      <c r="LE11" s="120"/>
      <c r="LF11" s="141">
        <f>'BingoCardGenerator.com'!LF$77</f>
        <v>64</v>
      </c>
      <c r="LG11" s="120"/>
      <c r="LH11" s="120"/>
      <c r="LI11" s="120"/>
      <c r="LJ11" s="120"/>
      <c r="LK11" s="141">
        <f>'BingoCardGenerator.com'!LK$77</f>
        <v>65</v>
      </c>
      <c r="LL11" s="120"/>
      <c r="LM11" s="120"/>
      <c r="LN11" s="120"/>
      <c r="LO11" s="120"/>
      <c r="LP11" s="141">
        <f>'BingoCardGenerator.com'!LP$77</f>
        <v>66</v>
      </c>
      <c r="LQ11" s="120"/>
      <c r="LR11" s="120"/>
      <c r="LS11" s="120"/>
      <c r="LT11" s="120"/>
      <c r="LU11" s="141">
        <f>'BingoCardGenerator.com'!LU$77</f>
        <v>67</v>
      </c>
      <c r="LV11" s="120"/>
      <c r="LW11" s="120"/>
      <c r="LX11" s="120"/>
      <c r="LY11" s="120"/>
      <c r="LZ11" s="141">
        <f>'BingoCardGenerator.com'!LZ$77</f>
        <v>68</v>
      </c>
      <c r="MA11" s="120"/>
      <c r="MB11" s="120"/>
      <c r="MC11" s="120"/>
      <c r="MD11" s="120"/>
      <c r="ME11" s="141">
        <f>'BingoCardGenerator.com'!ME$77</f>
        <v>69</v>
      </c>
      <c r="MF11" s="120"/>
      <c r="MG11" s="120"/>
      <c r="MH11" s="120"/>
      <c r="MI11" s="120"/>
      <c r="MJ11" s="141">
        <f>'BingoCardGenerator.com'!MJ$77</f>
        <v>70</v>
      </c>
      <c r="MK11" s="120"/>
      <c r="ML11" s="120"/>
      <c r="MM11" s="120"/>
      <c r="MN11" s="120"/>
      <c r="MO11" s="141">
        <f>'BingoCardGenerator.com'!MO$77</f>
        <v>71</v>
      </c>
      <c r="MP11" s="120"/>
      <c r="MQ11" s="120"/>
      <c r="MR11" s="120"/>
      <c r="MS11" s="120"/>
      <c r="MT11" s="141">
        <f>'BingoCardGenerator.com'!MT$77</f>
        <v>72</v>
      </c>
      <c r="MU11" s="120"/>
      <c r="MV11" s="120"/>
      <c r="MW11" s="120"/>
      <c r="MX11" s="120"/>
      <c r="MY11" s="141">
        <f>'BingoCardGenerator.com'!MY$77</f>
        <v>73</v>
      </c>
      <c r="MZ11" s="120"/>
      <c r="NA11" s="120"/>
      <c r="NB11" s="120"/>
      <c r="NC11" s="120"/>
      <c r="ND11" s="141">
        <f>'BingoCardGenerator.com'!ND$77</f>
        <v>74</v>
      </c>
      <c r="NE11" s="120"/>
      <c r="NF11" s="120"/>
      <c r="NG11" s="120"/>
      <c r="NH11" s="120"/>
      <c r="NI11" s="141">
        <f>'BingoCardGenerator.com'!NI$77</f>
        <v>75</v>
      </c>
      <c r="NJ11" s="120"/>
      <c r="NK11" s="120"/>
      <c r="NL11" s="120"/>
      <c r="NM11" s="120"/>
      <c r="NN11" s="141">
        <f>'BingoCardGenerator.com'!NN$77</f>
        <v>76</v>
      </c>
      <c r="NO11" s="120"/>
      <c r="NP11" s="120"/>
      <c r="NQ11" s="120"/>
      <c r="NR11" s="120"/>
      <c r="NS11" s="141">
        <f>'BingoCardGenerator.com'!NS$77</f>
        <v>77</v>
      </c>
      <c r="NT11" s="120"/>
      <c r="NU11" s="120"/>
      <c r="NV11" s="120"/>
      <c r="NW11" s="120"/>
      <c r="NX11" s="141">
        <f>'BingoCardGenerator.com'!NX$77</f>
        <v>78</v>
      </c>
      <c r="NY11" s="120"/>
      <c r="NZ11" s="120"/>
      <c r="OA11" s="120"/>
      <c r="OB11" s="120"/>
      <c r="OC11" s="141">
        <f>'BingoCardGenerator.com'!OC$77</f>
        <v>79</v>
      </c>
      <c r="OD11" s="120"/>
      <c r="OE11" s="120"/>
      <c r="OF11" s="120"/>
      <c r="OG11" s="120"/>
      <c r="OH11" s="141">
        <f>'BingoCardGenerator.com'!OH$77</f>
        <v>80</v>
      </c>
      <c r="OI11" s="120"/>
      <c r="OJ11" s="120"/>
      <c r="OK11" s="120"/>
      <c r="OL11" s="120"/>
      <c r="OM11" s="141">
        <f>'BingoCardGenerator.com'!OM$77</f>
        <v>81</v>
      </c>
      <c r="ON11" s="120"/>
      <c r="OO11" s="120"/>
      <c r="OP11" s="120"/>
      <c r="OQ11" s="120"/>
      <c r="OR11" s="141">
        <f>'BingoCardGenerator.com'!OR$77</f>
        <v>82</v>
      </c>
      <c r="OS11" s="120"/>
      <c r="OT11" s="120"/>
      <c r="OU11" s="120"/>
      <c r="OV11" s="120"/>
      <c r="OW11" s="141">
        <f>'BingoCardGenerator.com'!OW$77</f>
        <v>83</v>
      </c>
      <c r="OX11" s="120"/>
      <c r="OY11" s="120"/>
      <c r="OZ11" s="120"/>
      <c r="PA11" s="120"/>
      <c r="PB11" s="141">
        <f>'BingoCardGenerator.com'!PB$77</f>
        <v>84</v>
      </c>
      <c r="PC11" s="120"/>
      <c r="PD11" s="120"/>
      <c r="PE11" s="120"/>
      <c r="PF11" s="120"/>
      <c r="PG11" s="141">
        <f>'BingoCardGenerator.com'!PG$77</f>
        <v>85</v>
      </c>
      <c r="PH11" s="120"/>
      <c r="PI11" s="120"/>
      <c r="PJ11" s="120"/>
      <c r="PK11" s="120"/>
      <c r="PL11" s="141">
        <f>'BingoCardGenerator.com'!PL$77</f>
        <v>86</v>
      </c>
      <c r="PM11" s="120"/>
      <c r="PN11" s="120"/>
      <c r="PO11" s="120"/>
      <c r="PP11" s="120"/>
      <c r="PQ11" s="141">
        <f>'BingoCardGenerator.com'!PQ$77</f>
        <v>87</v>
      </c>
      <c r="PR11" s="120"/>
      <c r="PS11" s="120"/>
      <c r="PT11" s="120"/>
      <c r="PU11" s="120"/>
      <c r="PV11" s="141">
        <f>'BingoCardGenerator.com'!PV$77</f>
        <v>88</v>
      </c>
      <c r="PW11" s="120"/>
      <c r="PX11" s="120"/>
      <c r="PY11" s="120"/>
      <c r="PZ11" s="120"/>
      <c r="QA11" s="141">
        <f>'BingoCardGenerator.com'!QA$77</f>
        <v>89</v>
      </c>
      <c r="QB11" s="120"/>
      <c r="QC11" s="120"/>
      <c r="QD11" s="120"/>
      <c r="QE11" s="120"/>
      <c r="QF11" s="141">
        <f>'BingoCardGenerator.com'!QF$77</f>
        <v>90</v>
      </c>
      <c r="QG11" s="120"/>
      <c r="QH11" s="120"/>
      <c r="QI11" s="120"/>
      <c r="QJ11" s="120"/>
      <c r="QK11" s="141">
        <f>'BingoCardGenerator.com'!QK$77</f>
        <v>91</v>
      </c>
      <c r="QL11" s="120"/>
      <c r="QM11" s="120"/>
      <c r="QN11" s="120"/>
      <c r="QO11" s="120"/>
      <c r="QP11" s="141">
        <f>'BingoCardGenerator.com'!QP$77</f>
        <v>92</v>
      </c>
      <c r="QQ11" s="120"/>
      <c r="QR11" s="120"/>
      <c r="QS11" s="120"/>
      <c r="QT11" s="120"/>
      <c r="QU11" s="141">
        <f>'BingoCardGenerator.com'!QU$77</f>
        <v>93</v>
      </c>
      <c r="QV11" s="120"/>
      <c r="QW11" s="120"/>
      <c r="QX11" s="120"/>
      <c r="QY11" s="120"/>
      <c r="QZ11" s="141">
        <f>'BingoCardGenerator.com'!QZ$77</f>
        <v>94</v>
      </c>
      <c r="RA11" s="120"/>
      <c r="RB11" s="120"/>
      <c r="RC11" s="120"/>
      <c r="RD11" s="120"/>
      <c r="RE11" s="141">
        <f>'BingoCardGenerator.com'!RE$77</f>
        <v>95</v>
      </c>
      <c r="RF11" s="120"/>
      <c r="RG11" s="120"/>
      <c r="RH11" s="120"/>
      <c r="RI11" s="120"/>
      <c r="RJ11" s="141">
        <f>'BingoCardGenerator.com'!RJ$77</f>
        <v>96</v>
      </c>
      <c r="RK11" s="120"/>
      <c r="RL11" s="120"/>
      <c r="RM11" s="120"/>
      <c r="RN11" s="120"/>
      <c r="RO11" s="141">
        <f>'BingoCardGenerator.com'!RO$77</f>
        <v>97</v>
      </c>
      <c r="RP11" s="120"/>
      <c r="RQ11" s="120"/>
      <c r="RR11" s="120"/>
      <c r="RS11" s="120"/>
      <c r="RT11" s="141">
        <f>'BingoCardGenerator.com'!RT$77</f>
        <v>98</v>
      </c>
      <c r="RU11" s="120"/>
      <c r="RV11" s="120"/>
      <c r="RW11" s="120"/>
      <c r="RX11" s="120"/>
      <c r="RY11" s="141">
        <f>'BingoCardGenerator.com'!RY$77</f>
        <v>99</v>
      </c>
      <c r="RZ11" s="120"/>
      <c r="SA11" s="120"/>
      <c r="SB11" s="120"/>
      <c r="SC11" s="120"/>
      <c r="SD11" s="141">
        <f>'BingoCardGenerator.com'!SD$77</f>
        <v>100</v>
      </c>
      <c r="SE11" s="120"/>
      <c r="SF11" s="120"/>
    </row>
    <row r="12" spans="1:500" s="190" customFormat="1" ht="36" customHeight="1">
      <c r="A12" s="187">
        <f>IF('Call Sheet'!$D$1=TRUE,C2,"")</f>
        <v>1</v>
      </c>
      <c r="B12" s="188"/>
      <c r="C12" s="188"/>
      <c r="D12" s="188"/>
      <c r="E12" s="189">
        <f>IF('Call Sheet'!$D$1=TRUE,C2,"")</f>
        <v>1</v>
      </c>
      <c r="F12" s="187">
        <f>IF('Call Sheet'!$D$1=TRUE,H2,"")</f>
        <v>2</v>
      </c>
      <c r="G12" s="188"/>
      <c r="H12" s="188"/>
      <c r="I12" s="188"/>
      <c r="J12" s="189">
        <f>IF('Call Sheet'!$D$1=TRUE,H2,"")</f>
        <v>2</v>
      </c>
      <c r="K12" s="187">
        <f>IF('Call Sheet'!$D$1=TRUE,M2,"")</f>
        <v>3</v>
      </c>
      <c r="L12" s="188"/>
      <c r="M12" s="188"/>
      <c r="N12" s="188"/>
      <c r="O12" s="189">
        <f>IF('Call Sheet'!$D$1=TRUE,M2,"")</f>
        <v>3</v>
      </c>
      <c r="P12" s="187">
        <f>IF('Call Sheet'!$D$1=TRUE,R2,"")</f>
        <v>4</v>
      </c>
      <c r="Q12" s="188"/>
      <c r="R12" s="188"/>
      <c r="S12" s="188"/>
      <c r="T12" s="189">
        <f>IF('Call Sheet'!$D$1=TRUE,R2,"")</f>
        <v>4</v>
      </c>
      <c r="U12" s="187">
        <f>IF('Call Sheet'!$D$1=TRUE,W2,"")</f>
        <v>5</v>
      </c>
      <c r="V12" s="188"/>
      <c r="W12" s="188"/>
      <c r="X12" s="188"/>
      <c r="Y12" s="189">
        <f>IF('Call Sheet'!$D$1=TRUE,W2,"")</f>
        <v>5</v>
      </c>
      <c r="Z12" s="187">
        <f>IF('Call Sheet'!$D$1=TRUE,AB2,"")</f>
        <v>6</v>
      </c>
      <c r="AA12" s="188"/>
      <c r="AB12" s="188"/>
      <c r="AC12" s="188"/>
      <c r="AD12" s="189">
        <f>IF('Call Sheet'!$D$1=TRUE,AB2,"")</f>
        <v>6</v>
      </c>
      <c r="AE12" s="187">
        <f>IF('Call Sheet'!$D$1=TRUE,AG2,"")</f>
        <v>7</v>
      </c>
      <c r="AF12" s="188"/>
      <c r="AG12" s="188"/>
      <c r="AH12" s="188"/>
      <c r="AI12" s="189">
        <f>IF('Call Sheet'!$D$1=TRUE,AG2,"")</f>
        <v>7</v>
      </c>
      <c r="AJ12" s="187">
        <f>IF('Call Sheet'!$D$1=TRUE,AL2,"")</f>
        <v>8</v>
      </c>
      <c r="AK12" s="188"/>
      <c r="AL12" s="188"/>
      <c r="AM12" s="188"/>
      <c r="AN12" s="189">
        <f>IF('Call Sheet'!$D$1=TRUE,AL2,"")</f>
        <v>8</v>
      </c>
      <c r="AO12" s="187">
        <f>IF('Call Sheet'!$D$1=TRUE,AQ2,"")</f>
        <v>9</v>
      </c>
      <c r="AP12" s="188"/>
      <c r="AQ12" s="188"/>
      <c r="AR12" s="188"/>
      <c r="AS12" s="189">
        <f>IF('Call Sheet'!$D$1=TRUE,AQ2,"")</f>
        <v>9</v>
      </c>
      <c r="AT12" s="187">
        <f>IF('Call Sheet'!$D$1=TRUE,AV2,"")</f>
        <v>10</v>
      </c>
      <c r="AU12" s="188"/>
      <c r="AV12" s="188"/>
      <c r="AW12" s="188"/>
      <c r="AX12" s="189">
        <f>IF('Call Sheet'!$D$1=TRUE,AV2,"")</f>
        <v>10</v>
      </c>
      <c r="AY12" s="187">
        <f>IF('Call Sheet'!$D$1=TRUE,BA2,"")</f>
        <v>11</v>
      </c>
      <c r="AZ12" s="188"/>
      <c r="BA12" s="188"/>
      <c r="BB12" s="188"/>
      <c r="BC12" s="189">
        <f>IF('Call Sheet'!$D$1=TRUE,BA2,"")</f>
        <v>11</v>
      </c>
      <c r="BD12" s="187">
        <f>IF('Call Sheet'!$D$1=TRUE,BF2,"")</f>
        <v>12</v>
      </c>
      <c r="BE12" s="188"/>
      <c r="BF12" s="188"/>
      <c r="BG12" s="188"/>
      <c r="BH12" s="189">
        <f>IF('Call Sheet'!$D$1=TRUE,BF2,"")</f>
        <v>12</v>
      </c>
      <c r="BI12" s="187">
        <f>IF('Call Sheet'!$D$1=TRUE,BK2,"")</f>
        <v>13</v>
      </c>
      <c r="BJ12" s="188"/>
      <c r="BK12" s="188"/>
      <c r="BL12" s="188"/>
      <c r="BM12" s="189">
        <f>IF('Call Sheet'!$D$1=TRUE,BK2,"")</f>
        <v>13</v>
      </c>
      <c r="BN12" s="187">
        <f>IF('Call Sheet'!$D$1=TRUE,BP2,"")</f>
        <v>14</v>
      </c>
      <c r="BO12" s="188"/>
      <c r="BP12" s="188"/>
      <c r="BQ12" s="188"/>
      <c r="BR12" s="189">
        <f>IF('Call Sheet'!$D$1=TRUE,BP2,"")</f>
        <v>14</v>
      </c>
      <c r="BS12" s="187">
        <f>IF('Call Sheet'!$D$1=TRUE,BU2,"")</f>
        <v>15</v>
      </c>
      <c r="BT12" s="188"/>
      <c r="BU12" s="188"/>
      <c r="BV12" s="188"/>
      <c r="BW12" s="189">
        <f>IF('Call Sheet'!$D$1=TRUE,BU2,"")</f>
        <v>15</v>
      </c>
      <c r="BX12" s="187">
        <f>IF('Call Sheet'!$D$1=TRUE,BZ2,"")</f>
        <v>16</v>
      </c>
      <c r="BY12" s="188"/>
      <c r="BZ12" s="188"/>
      <c r="CA12" s="188"/>
      <c r="CB12" s="189">
        <f>IF('Call Sheet'!$D$1=TRUE,BZ2,"")</f>
        <v>16</v>
      </c>
      <c r="CC12" s="187">
        <f>IF('Call Sheet'!$D$1=TRUE,CE2,"")</f>
        <v>17</v>
      </c>
      <c r="CD12" s="188"/>
      <c r="CE12" s="188"/>
      <c r="CF12" s="188"/>
      <c r="CG12" s="189">
        <f>IF('Call Sheet'!$D$1=TRUE,CE2,"")</f>
        <v>17</v>
      </c>
      <c r="CH12" s="187">
        <f>IF('Call Sheet'!$D$1=TRUE,CJ2,"")</f>
        <v>18</v>
      </c>
      <c r="CI12" s="188"/>
      <c r="CJ12" s="188"/>
      <c r="CK12" s="188"/>
      <c r="CL12" s="189">
        <f>IF('Call Sheet'!$D$1=TRUE,CJ2,"")</f>
        <v>18</v>
      </c>
      <c r="CM12" s="187">
        <f>IF('Call Sheet'!$D$1=TRUE,CO2,"")</f>
        <v>19</v>
      </c>
      <c r="CN12" s="188"/>
      <c r="CO12" s="188"/>
      <c r="CP12" s="188"/>
      <c r="CQ12" s="189">
        <f>IF('Call Sheet'!$D$1=TRUE,CO2,"")</f>
        <v>19</v>
      </c>
      <c r="CR12" s="187">
        <f>IF('Call Sheet'!$D$1=TRUE,CT2,"")</f>
        <v>20</v>
      </c>
      <c r="CS12" s="188"/>
      <c r="CT12" s="188"/>
      <c r="CU12" s="188"/>
      <c r="CV12" s="189">
        <f>IF('Call Sheet'!$D$1=TRUE,CT2,"")</f>
        <v>20</v>
      </c>
      <c r="CW12" s="187">
        <f>IF('Call Sheet'!$D$1=TRUE,CY2,"")</f>
        <v>21</v>
      </c>
      <c r="CX12" s="188"/>
      <c r="CY12" s="188"/>
      <c r="CZ12" s="188"/>
      <c r="DA12" s="189">
        <f>IF('Call Sheet'!$D$1=TRUE,CY2,"")</f>
        <v>21</v>
      </c>
      <c r="DB12" s="187">
        <f>IF('Call Sheet'!$D$1=TRUE,DD2,"")</f>
        <v>22</v>
      </c>
      <c r="DC12" s="188"/>
      <c r="DD12" s="188"/>
      <c r="DE12" s="188"/>
      <c r="DF12" s="189">
        <f>IF('Call Sheet'!$D$1=TRUE,DD2,"")</f>
        <v>22</v>
      </c>
      <c r="DG12" s="187">
        <f>IF('Call Sheet'!$D$1=TRUE,DI2,"")</f>
        <v>23</v>
      </c>
      <c r="DH12" s="188"/>
      <c r="DI12" s="188"/>
      <c r="DJ12" s="188"/>
      <c r="DK12" s="189">
        <f>IF('Call Sheet'!$D$1=TRUE,DI2,"")</f>
        <v>23</v>
      </c>
      <c r="DL12" s="187">
        <f>IF('Call Sheet'!$D$1=TRUE,DN2,"")</f>
        <v>24</v>
      </c>
      <c r="DM12" s="188"/>
      <c r="DN12" s="188"/>
      <c r="DO12" s="188"/>
      <c r="DP12" s="189">
        <f>IF('Call Sheet'!$D$1=TRUE,DN2,"")</f>
        <v>24</v>
      </c>
      <c r="DQ12" s="187">
        <f>IF('Call Sheet'!$D$1=TRUE,DS2,"")</f>
        <v>25</v>
      </c>
      <c r="DR12" s="188"/>
      <c r="DS12" s="188"/>
      <c r="DT12" s="188"/>
      <c r="DU12" s="189">
        <f>IF('Call Sheet'!$D$1=TRUE,DS2,"")</f>
        <v>25</v>
      </c>
      <c r="DV12" s="187">
        <f>IF('Call Sheet'!$D$1=TRUE,DX2,"")</f>
        <v>26</v>
      </c>
      <c r="DW12" s="188"/>
      <c r="DX12" s="188"/>
      <c r="DY12" s="188"/>
      <c r="DZ12" s="189">
        <f>IF('Call Sheet'!$D$1=TRUE,DX2,"")</f>
        <v>26</v>
      </c>
      <c r="EA12" s="187">
        <f>IF('Call Sheet'!$D$1=TRUE,EC2,"")</f>
        <v>27</v>
      </c>
      <c r="EB12" s="188"/>
      <c r="EC12" s="188"/>
      <c r="ED12" s="188"/>
      <c r="EE12" s="189">
        <f>IF('Call Sheet'!$D$1=TRUE,EC2,"")</f>
        <v>27</v>
      </c>
      <c r="EF12" s="187">
        <f>IF('Call Sheet'!$D$1=TRUE,EH2,"")</f>
        <v>28</v>
      </c>
      <c r="EG12" s="188"/>
      <c r="EH12" s="188"/>
      <c r="EI12" s="188"/>
      <c r="EJ12" s="189">
        <f>IF('Call Sheet'!$D$1=TRUE,EH2,"")</f>
        <v>28</v>
      </c>
      <c r="EK12" s="187">
        <f>IF('Call Sheet'!$D$1=TRUE,EM2,"")</f>
        <v>29</v>
      </c>
      <c r="EL12" s="188"/>
      <c r="EM12" s="188"/>
      <c r="EN12" s="188"/>
      <c r="EO12" s="189">
        <f>IF('Call Sheet'!$D$1=TRUE,EM2,"")</f>
        <v>29</v>
      </c>
      <c r="EP12" s="187">
        <f>IF('Call Sheet'!$D$1=TRUE,ER2,"")</f>
        <v>30</v>
      </c>
      <c r="EQ12" s="188"/>
      <c r="ER12" s="188"/>
      <c r="ES12" s="188"/>
      <c r="ET12" s="189">
        <f>IF('Call Sheet'!$D$1=TRUE,ER2,"")</f>
        <v>30</v>
      </c>
      <c r="EU12" s="187">
        <f>IF('Call Sheet'!$D$1=TRUE,EW2,"")</f>
        <v>31</v>
      </c>
      <c r="EV12" s="188"/>
      <c r="EW12" s="188"/>
      <c r="EX12" s="188"/>
      <c r="EY12" s="189">
        <f>IF('Call Sheet'!$D$1=TRUE,EW2,"")</f>
        <v>31</v>
      </c>
      <c r="EZ12" s="187">
        <f>IF('Call Sheet'!$D$1=TRUE,FB2,"")</f>
        <v>32</v>
      </c>
      <c r="FA12" s="188"/>
      <c r="FB12" s="188"/>
      <c r="FC12" s="188"/>
      <c r="FD12" s="189">
        <f>IF('Call Sheet'!$D$1=TRUE,FB2,"")</f>
        <v>32</v>
      </c>
      <c r="FE12" s="187">
        <f>IF('Call Sheet'!$D$1=TRUE,FG2,"")</f>
        <v>33</v>
      </c>
      <c r="FF12" s="188"/>
      <c r="FG12" s="188"/>
      <c r="FH12" s="188"/>
      <c r="FI12" s="189">
        <f>IF('Call Sheet'!$D$1=TRUE,FG2,"")</f>
        <v>33</v>
      </c>
      <c r="FJ12" s="187">
        <f>IF('Call Sheet'!$D$1=TRUE,FL2,"")</f>
        <v>34</v>
      </c>
      <c r="FK12" s="188"/>
      <c r="FL12" s="188"/>
      <c r="FM12" s="188"/>
      <c r="FN12" s="189">
        <f>IF('Call Sheet'!$D$1=TRUE,FL2,"")</f>
        <v>34</v>
      </c>
      <c r="FO12" s="187">
        <f>IF('Call Sheet'!$D$1=TRUE,FQ2,"")</f>
        <v>35</v>
      </c>
      <c r="FP12" s="188"/>
      <c r="FQ12" s="188"/>
      <c r="FR12" s="188"/>
      <c r="FS12" s="189">
        <f>IF('Call Sheet'!$D$1=TRUE,FQ2,"")</f>
        <v>35</v>
      </c>
      <c r="FT12" s="187">
        <f>IF('Call Sheet'!$D$1=TRUE,FV2,"")</f>
        <v>36</v>
      </c>
      <c r="FU12" s="188"/>
      <c r="FV12" s="188"/>
      <c r="FW12" s="188"/>
      <c r="FX12" s="189">
        <f>IF('Call Sheet'!$D$1=TRUE,FV2,"")</f>
        <v>36</v>
      </c>
      <c r="FY12" s="187">
        <f>IF('Call Sheet'!$D$1=TRUE,GA2,"")</f>
        <v>37</v>
      </c>
      <c r="FZ12" s="188"/>
      <c r="GA12" s="188"/>
      <c r="GB12" s="188"/>
      <c r="GC12" s="189">
        <f>IF('Call Sheet'!$D$1=TRUE,GA2,"")</f>
        <v>37</v>
      </c>
      <c r="GD12" s="187">
        <f>IF('Call Sheet'!$D$1=TRUE,GF2,"")</f>
        <v>38</v>
      </c>
      <c r="GE12" s="188"/>
      <c r="GF12" s="188"/>
      <c r="GG12" s="188"/>
      <c r="GH12" s="189">
        <f>IF('Call Sheet'!$D$1=TRUE,GF2,"")</f>
        <v>38</v>
      </c>
      <c r="GI12" s="187">
        <f>IF('Call Sheet'!$D$1=TRUE,GK2,"")</f>
        <v>39</v>
      </c>
      <c r="GJ12" s="188"/>
      <c r="GK12" s="188"/>
      <c r="GL12" s="188"/>
      <c r="GM12" s="189">
        <f>IF('Call Sheet'!$D$1=TRUE,GK2,"")</f>
        <v>39</v>
      </c>
      <c r="GN12" s="187">
        <f>IF('Call Sheet'!$D$1=TRUE,GP2,"")</f>
        <v>40</v>
      </c>
      <c r="GO12" s="188"/>
      <c r="GP12" s="188"/>
      <c r="GQ12" s="188"/>
      <c r="GR12" s="189">
        <f>IF('Call Sheet'!$D$1=TRUE,GP2,"")</f>
        <v>40</v>
      </c>
      <c r="GS12" s="187">
        <f>IF('Call Sheet'!$D$1=TRUE,GU2,"")</f>
        <v>41</v>
      </c>
      <c r="GT12" s="188"/>
      <c r="GU12" s="188"/>
      <c r="GV12" s="188"/>
      <c r="GW12" s="189">
        <f>IF('Call Sheet'!$D$1=TRUE,GU2,"")</f>
        <v>41</v>
      </c>
      <c r="GX12" s="187">
        <f>IF('Call Sheet'!$D$1=TRUE,GZ2,"")</f>
        <v>42</v>
      </c>
      <c r="GY12" s="188"/>
      <c r="GZ12" s="188"/>
      <c r="HA12" s="188"/>
      <c r="HB12" s="189">
        <f>IF('Call Sheet'!$D$1=TRUE,GZ2,"")</f>
        <v>42</v>
      </c>
      <c r="HC12" s="187">
        <f>IF('Call Sheet'!$D$1=TRUE,HE2,"")</f>
        <v>43</v>
      </c>
      <c r="HD12" s="188"/>
      <c r="HE12" s="188"/>
      <c r="HF12" s="188"/>
      <c r="HG12" s="189">
        <f>IF('Call Sheet'!$D$1=TRUE,HE2,"")</f>
        <v>43</v>
      </c>
      <c r="HH12" s="187">
        <f>IF('Call Sheet'!$D$1=TRUE,HJ2,"")</f>
        <v>44</v>
      </c>
      <c r="HI12" s="188"/>
      <c r="HJ12" s="188"/>
      <c r="HK12" s="188"/>
      <c r="HL12" s="189">
        <f>IF('Call Sheet'!$D$1=TRUE,HJ2,"")</f>
        <v>44</v>
      </c>
      <c r="HM12" s="187">
        <f>IF('Call Sheet'!$D$1=TRUE,HO2,"")</f>
        <v>45</v>
      </c>
      <c r="HN12" s="188"/>
      <c r="HO12" s="188"/>
      <c r="HP12" s="188"/>
      <c r="HQ12" s="189">
        <f>IF('Call Sheet'!$D$1=TRUE,HO2,"")</f>
        <v>45</v>
      </c>
      <c r="HR12" s="187">
        <f>IF('Call Sheet'!$D$1=TRUE,HT2,"")</f>
        <v>46</v>
      </c>
      <c r="HS12" s="188"/>
      <c r="HT12" s="188"/>
      <c r="HU12" s="188"/>
      <c r="HV12" s="189">
        <f>IF('Call Sheet'!$D$1=TRUE,HT2,"")</f>
        <v>46</v>
      </c>
      <c r="HW12" s="187">
        <f>IF('Call Sheet'!$D$1=TRUE,HY2,"")</f>
        <v>47</v>
      </c>
      <c r="HX12" s="188"/>
      <c r="HY12" s="188"/>
      <c r="HZ12" s="188"/>
      <c r="IA12" s="189">
        <f>IF('Call Sheet'!$D$1=TRUE,HY2,"")</f>
        <v>47</v>
      </c>
      <c r="IB12" s="187">
        <f>IF('Call Sheet'!$D$1=TRUE,ID2,"")</f>
        <v>48</v>
      </c>
      <c r="IC12" s="188"/>
      <c r="ID12" s="188"/>
      <c r="IE12" s="188"/>
      <c r="IF12" s="189">
        <f>IF('Call Sheet'!$D$1=TRUE,ID2,"")</f>
        <v>48</v>
      </c>
      <c r="IG12" s="187">
        <f>IF('Call Sheet'!$D$1=TRUE,II2,"")</f>
        <v>49</v>
      </c>
      <c r="IH12" s="188"/>
      <c r="II12" s="188"/>
      <c r="IJ12" s="188"/>
      <c r="IK12" s="189">
        <f>IF('Call Sheet'!$D$1=TRUE,II2,"")</f>
        <v>49</v>
      </c>
      <c r="IL12" s="187">
        <f>IF('Call Sheet'!$D$1=TRUE,IN2,"")</f>
        <v>50</v>
      </c>
      <c r="IM12" s="188"/>
      <c r="IN12" s="188"/>
      <c r="IO12" s="188"/>
      <c r="IP12" s="189">
        <f>IF('Call Sheet'!$D$1=TRUE,IN2,"")</f>
        <v>50</v>
      </c>
      <c r="IQ12" s="187">
        <f>IF('Call Sheet'!$D$1=TRUE,IS2,"")</f>
        <v>51</v>
      </c>
      <c r="IR12" s="188"/>
      <c r="IS12" s="188"/>
      <c r="IT12" s="188"/>
      <c r="IU12" s="189">
        <f>IF('Call Sheet'!$D$1=TRUE,IS2,"")</f>
        <v>51</v>
      </c>
      <c r="IV12" s="187">
        <f>IF('Call Sheet'!$D$1=TRUE,IX2,"")</f>
        <v>52</v>
      </c>
      <c r="IW12" s="188"/>
      <c r="IX12" s="188"/>
      <c r="IY12" s="188"/>
      <c r="IZ12" s="189">
        <f>IF('Call Sheet'!$D$1=TRUE,IX2,"")</f>
        <v>52</v>
      </c>
      <c r="JA12" s="187">
        <f>IF('Call Sheet'!$D$1=TRUE,JC2,"")</f>
        <v>53</v>
      </c>
      <c r="JB12" s="188"/>
      <c r="JC12" s="188"/>
      <c r="JD12" s="188"/>
      <c r="JE12" s="189">
        <f>IF('Call Sheet'!$D$1=TRUE,JC2,"")</f>
        <v>53</v>
      </c>
      <c r="JF12" s="187">
        <f>IF('Call Sheet'!$D$1=TRUE,JH2,"")</f>
        <v>54</v>
      </c>
      <c r="JG12" s="188"/>
      <c r="JH12" s="188"/>
      <c r="JI12" s="188"/>
      <c r="JJ12" s="189">
        <f>IF('Call Sheet'!$D$1=TRUE,JH2,"")</f>
        <v>54</v>
      </c>
      <c r="JK12" s="187">
        <f>IF('Call Sheet'!$D$1=TRUE,JM2,"")</f>
        <v>55</v>
      </c>
      <c r="JL12" s="188"/>
      <c r="JM12" s="188"/>
      <c r="JN12" s="188"/>
      <c r="JO12" s="189">
        <f>IF('Call Sheet'!$D$1=TRUE,JM2,"")</f>
        <v>55</v>
      </c>
      <c r="JP12" s="187">
        <f>IF('Call Sheet'!$D$1=TRUE,JR2,"")</f>
        <v>56</v>
      </c>
      <c r="JQ12" s="188"/>
      <c r="JR12" s="188"/>
      <c r="JS12" s="188"/>
      <c r="JT12" s="189">
        <f>IF('Call Sheet'!$D$1=TRUE,JR2,"")</f>
        <v>56</v>
      </c>
      <c r="JU12" s="187">
        <f>IF('Call Sheet'!$D$1=TRUE,JW2,"")</f>
        <v>57</v>
      </c>
      <c r="JV12" s="188"/>
      <c r="JW12" s="188"/>
      <c r="JX12" s="188"/>
      <c r="JY12" s="189">
        <f>IF('Call Sheet'!$D$1=TRUE,JW2,"")</f>
        <v>57</v>
      </c>
      <c r="JZ12" s="187">
        <f>IF('Call Sheet'!$D$1=TRUE,KB2,"")</f>
        <v>58</v>
      </c>
      <c r="KA12" s="188"/>
      <c r="KB12" s="188"/>
      <c r="KC12" s="188"/>
      <c r="KD12" s="189">
        <f>IF('Call Sheet'!$D$1=TRUE,KB2,"")</f>
        <v>58</v>
      </c>
      <c r="KE12" s="187">
        <f>IF('Call Sheet'!$D$1=TRUE,KG2,"")</f>
        <v>59</v>
      </c>
      <c r="KF12" s="188"/>
      <c r="KG12" s="188"/>
      <c r="KH12" s="188"/>
      <c r="KI12" s="189">
        <f>IF('Call Sheet'!$D$1=TRUE,KG2,"")</f>
        <v>59</v>
      </c>
      <c r="KJ12" s="187">
        <f>IF('Call Sheet'!$D$1=TRUE,KL2,"")</f>
        <v>60</v>
      </c>
      <c r="KK12" s="188"/>
      <c r="KL12" s="188"/>
      <c r="KM12" s="188"/>
      <c r="KN12" s="189">
        <f>IF('Call Sheet'!$D$1=TRUE,KL2,"")</f>
        <v>60</v>
      </c>
      <c r="KO12" s="187">
        <f>IF('Call Sheet'!$D$1=TRUE,KQ2,"")</f>
        <v>61</v>
      </c>
      <c r="KP12" s="188"/>
      <c r="KQ12" s="188"/>
      <c r="KR12" s="188"/>
      <c r="KS12" s="189">
        <f>IF('Call Sheet'!$D$1=TRUE,KQ2,"")</f>
        <v>61</v>
      </c>
      <c r="KT12" s="187">
        <f>IF('Call Sheet'!$D$1=TRUE,KV2,"")</f>
        <v>62</v>
      </c>
      <c r="KU12" s="188"/>
      <c r="KV12" s="188"/>
      <c r="KW12" s="188"/>
      <c r="KX12" s="189">
        <f>IF('Call Sheet'!$D$1=TRUE,KV2,"")</f>
        <v>62</v>
      </c>
      <c r="KY12" s="187">
        <f>IF('Call Sheet'!$D$1=TRUE,LA2,"")</f>
        <v>63</v>
      </c>
      <c r="KZ12" s="188"/>
      <c r="LA12" s="188"/>
      <c r="LB12" s="188"/>
      <c r="LC12" s="189">
        <f>IF('Call Sheet'!$D$1=TRUE,LA2,"")</f>
        <v>63</v>
      </c>
      <c r="LD12" s="187">
        <f>IF('Call Sheet'!$D$1=TRUE,LF2,"")</f>
        <v>64</v>
      </c>
      <c r="LE12" s="188"/>
      <c r="LF12" s="188"/>
      <c r="LG12" s="188"/>
      <c r="LH12" s="189">
        <f>IF('Call Sheet'!$D$1=TRUE,LF2,"")</f>
        <v>64</v>
      </c>
      <c r="LI12" s="187">
        <f>IF('Call Sheet'!$D$1=TRUE,LK2,"")</f>
        <v>65</v>
      </c>
      <c r="LJ12" s="188"/>
      <c r="LK12" s="188"/>
      <c r="LL12" s="188"/>
      <c r="LM12" s="189">
        <f>IF('Call Sheet'!$D$1=TRUE,LK2,"")</f>
        <v>65</v>
      </c>
      <c r="LN12" s="187">
        <f>IF('Call Sheet'!$D$1=TRUE,LP2,"")</f>
        <v>66</v>
      </c>
      <c r="LO12" s="188"/>
      <c r="LP12" s="188"/>
      <c r="LQ12" s="188"/>
      <c r="LR12" s="189">
        <f>IF('Call Sheet'!$D$1=TRUE,LP2,"")</f>
        <v>66</v>
      </c>
      <c r="LS12" s="187">
        <f>IF('Call Sheet'!$D$1=TRUE,LU2,"")</f>
        <v>67</v>
      </c>
      <c r="LT12" s="188"/>
      <c r="LU12" s="188"/>
      <c r="LV12" s="188"/>
      <c r="LW12" s="189">
        <f>IF('Call Sheet'!$D$1=TRUE,LU2,"")</f>
        <v>67</v>
      </c>
      <c r="LX12" s="187">
        <f>IF('Call Sheet'!$D$1=TRUE,LZ2,"")</f>
        <v>68</v>
      </c>
      <c r="LY12" s="188"/>
      <c r="LZ12" s="188"/>
      <c r="MA12" s="188"/>
      <c r="MB12" s="189">
        <f>IF('Call Sheet'!$D$1=TRUE,LZ2,"")</f>
        <v>68</v>
      </c>
      <c r="MC12" s="187">
        <f>IF('Call Sheet'!$D$1=TRUE,ME2,"")</f>
        <v>69</v>
      </c>
      <c r="MD12" s="188"/>
      <c r="ME12" s="188"/>
      <c r="MF12" s="188"/>
      <c r="MG12" s="189">
        <f>IF('Call Sheet'!$D$1=TRUE,ME2,"")</f>
        <v>69</v>
      </c>
      <c r="MH12" s="187">
        <f>IF('Call Sheet'!$D$1=TRUE,MJ2,"")</f>
        <v>70</v>
      </c>
      <c r="MI12" s="188"/>
      <c r="MJ12" s="188"/>
      <c r="MK12" s="188"/>
      <c r="ML12" s="189">
        <f>IF('Call Sheet'!$D$1=TRUE,MJ2,"")</f>
        <v>70</v>
      </c>
      <c r="MM12" s="187">
        <f>IF('Call Sheet'!$D$1=TRUE,MO2,"")</f>
        <v>71</v>
      </c>
      <c r="MN12" s="188"/>
      <c r="MO12" s="188"/>
      <c r="MP12" s="188"/>
      <c r="MQ12" s="189">
        <f>IF('Call Sheet'!$D$1=TRUE,MO2,"")</f>
        <v>71</v>
      </c>
      <c r="MR12" s="187">
        <f>IF('Call Sheet'!$D$1=TRUE,MT2,"")</f>
        <v>72</v>
      </c>
      <c r="MS12" s="188"/>
      <c r="MT12" s="188"/>
      <c r="MU12" s="188"/>
      <c r="MV12" s="189">
        <f>IF('Call Sheet'!$D$1=TRUE,MT2,"")</f>
        <v>72</v>
      </c>
      <c r="MW12" s="187">
        <f>IF('Call Sheet'!$D$1=TRUE,MY2,"")</f>
        <v>73</v>
      </c>
      <c r="MX12" s="188"/>
      <c r="MY12" s="188"/>
      <c r="MZ12" s="188"/>
      <c r="NA12" s="189">
        <f>IF('Call Sheet'!$D$1=TRUE,MY2,"")</f>
        <v>73</v>
      </c>
      <c r="NB12" s="187">
        <f>IF('Call Sheet'!$D$1=TRUE,ND2,"")</f>
        <v>74</v>
      </c>
      <c r="NC12" s="188"/>
      <c r="ND12" s="188"/>
      <c r="NE12" s="188"/>
      <c r="NF12" s="189">
        <f>IF('Call Sheet'!$D$1=TRUE,ND2,"")</f>
        <v>74</v>
      </c>
      <c r="NG12" s="187">
        <f>IF('Call Sheet'!$D$1=TRUE,NI2,"")</f>
        <v>75</v>
      </c>
      <c r="NH12" s="188"/>
      <c r="NI12" s="188"/>
      <c r="NJ12" s="188"/>
      <c r="NK12" s="189">
        <f>IF('Call Sheet'!$D$1=TRUE,NI2,"")</f>
        <v>75</v>
      </c>
      <c r="NL12" s="187">
        <f>IF('Call Sheet'!$D$1=TRUE,NN2,"")</f>
        <v>76</v>
      </c>
      <c r="NM12" s="188"/>
      <c r="NN12" s="188"/>
      <c r="NO12" s="188"/>
      <c r="NP12" s="189">
        <f>IF('Call Sheet'!$D$1=TRUE,NN2,"")</f>
        <v>76</v>
      </c>
      <c r="NQ12" s="187">
        <f>IF('Call Sheet'!$D$1=TRUE,NS2,"")</f>
        <v>77</v>
      </c>
      <c r="NR12" s="188"/>
      <c r="NS12" s="188"/>
      <c r="NT12" s="188"/>
      <c r="NU12" s="189">
        <f>IF('Call Sheet'!$D$1=TRUE,NS2,"")</f>
        <v>77</v>
      </c>
      <c r="NV12" s="187">
        <f>IF('Call Sheet'!$D$1=TRUE,NX2,"")</f>
        <v>78</v>
      </c>
      <c r="NW12" s="188"/>
      <c r="NX12" s="188"/>
      <c r="NY12" s="188"/>
      <c r="NZ12" s="189">
        <f>IF('Call Sheet'!$D$1=TRUE,NX2,"")</f>
        <v>78</v>
      </c>
      <c r="OA12" s="187">
        <f>IF('Call Sheet'!$D$1=TRUE,OC2,"")</f>
        <v>79</v>
      </c>
      <c r="OB12" s="188"/>
      <c r="OC12" s="188"/>
      <c r="OD12" s="188"/>
      <c r="OE12" s="189">
        <f>IF('Call Sheet'!$D$1=TRUE,OC2,"")</f>
        <v>79</v>
      </c>
      <c r="OF12" s="187">
        <f>IF('Call Sheet'!$D$1=TRUE,OH2,"")</f>
        <v>80</v>
      </c>
      <c r="OG12" s="188"/>
      <c r="OH12" s="188"/>
      <c r="OI12" s="188"/>
      <c r="OJ12" s="189">
        <f>IF('Call Sheet'!$D$1=TRUE,OH2,"")</f>
        <v>80</v>
      </c>
      <c r="OK12" s="187">
        <f>IF('Call Sheet'!$D$1=TRUE,OM2,"")</f>
        <v>81</v>
      </c>
      <c r="OL12" s="188"/>
      <c r="OM12" s="188"/>
      <c r="ON12" s="188"/>
      <c r="OO12" s="189">
        <f>IF('Call Sheet'!$D$1=TRUE,OM2,"")</f>
        <v>81</v>
      </c>
      <c r="OP12" s="187">
        <f>IF('Call Sheet'!$D$1=TRUE,OR2,"")</f>
        <v>82</v>
      </c>
      <c r="OQ12" s="188"/>
      <c r="OR12" s="188"/>
      <c r="OS12" s="188"/>
      <c r="OT12" s="189">
        <f>IF('Call Sheet'!$D$1=TRUE,OR2,"")</f>
        <v>82</v>
      </c>
      <c r="OU12" s="187">
        <f>IF('Call Sheet'!$D$1=TRUE,OW2,"")</f>
        <v>83</v>
      </c>
      <c r="OV12" s="188"/>
      <c r="OW12" s="188"/>
      <c r="OX12" s="188"/>
      <c r="OY12" s="189">
        <f>IF('Call Sheet'!$D$1=TRUE,OW2,"")</f>
        <v>83</v>
      </c>
      <c r="OZ12" s="187">
        <f>IF('Call Sheet'!$D$1=TRUE,PB2,"")</f>
        <v>84</v>
      </c>
      <c r="PA12" s="188"/>
      <c r="PB12" s="188"/>
      <c r="PC12" s="188"/>
      <c r="PD12" s="189">
        <f>IF('Call Sheet'!$D$1=TRUE,PB2,"")</f>
        <v>84</v>
      </c>
      <c r="PE12" s="187">
        <f>IF('Call Sheet'!$D$1=TRUE,PG2,"")</f>
        <v>85</v>
      </c>
      <c r="PF12" s="188"/>
      <c r="PG12" s="188"/>
      <c r="PH12" s="188"/>
      <c r="PI12" s="189">
        <f>IF('Call Sheet'!$D$1=TRUE,PG2,"")</f>
        <v>85</v>
      </c>
      <c r="PJ12" s="187">
        <f>IF('Call Sheet'!$D$1=TRUE,PL2,"")</f>
        <v>86</v>
      </c>
      <c r="PK12" s="188"/>
      <c r="PL12" s="188"/>
      <c r="PM12" s="188"/>
      <c r="PN12" s="189">
        <f>IF('Call Sheet'!$D$1=TRUE,PL2,"")</f>
        <v>86</v>
      </c>
      <c r="PO12" s="187">
        <f>IF('Call Sheet'!$D$1=TRUE,PQ2,"")</f>
        <v>87</v>
      </c>
      <c r="PP12" s="188"/>
      <c r="PQ12" s="188"/>
      <c r="PR12" s="188"/>
      <c r="PS12" s="189">
        <f>IF('Call Sheet'!$D$1=TRUE,PQ2,"")</f>
        <v>87</v>
      </c>
      <c r="PT12" s="187">
        <f>IF('Call Sheet'!$D$1=TRUE,PV2,"")</f>
        <v>88</v>
      </c>
      <c r="PU12" s="188"/>
      <c r="PV12" s="188"/>
      <c r="PW12" s="188"/>
      <c r="PX12" s="189">
        <f>IF('Call Sheet'!$D$1=TRUE,PV2,"")</f>
        <v>88</v>
      </c>
      <c r="PY12" s="187">
        <f>IF('Call Sheet'!$D$1=TRUE,QA2,"")</f>
        <v>89</v>
      </c>
      <c r="PZ12" s="188"/>
      <c r="QA12" s="188"/>
      <c r="QB12" s="188"/>
      <c r="QC12" s="189">
        <f>IF('Call Sheet'!$D$1=TRUE,QA2,"")</f>
        <v>89</v>
      </c>
      <c r="QD12" s="187">
        <f>IF('Call Sheet'!$D$1=TRUE,QF2,"")</f>
        <v>90</v>
      </c>
      <c r="QE12" s="188"/>
      <c r="QF12" s="188"/>
      <c r="QG12" s="188"/>
      <c r="QH12" s="189">
        <f>IF('Call Sheet'!$D$1=TRUE,QF2,"")</f>
        <v>90</v>
      </c>
      <c r="QI12" s="187">
        <f>IF('Call Sheet'!$D$1=TRUE,QK2,"")</f>
        <v>91</v>
      </c>
      <c r="QJ12" s="188"/>
      <c r="QK12" s="188"/>
      <c r="QL12" s="188"/>
      <c r="QM12" s="189">
        <f>IF('Call Sheet'!$D$1=TRUE,QK2,"")</f>
        <v>91</v>
      </c>
      <c r="QN12" s="187">
        <f>IF('Call Sheet'!$D$1=TRUE,QP2,"")</f>
        <v>92</v>
      </c>
      <c r="QO12" s="188"/>
      <c r="QP12" s="188"/>
      <c r="QQ12" s="188"/>
      <c r="QR12" s="189">
        <f>IF('Call Sheet'!$D$1=TRUE,QP2,"")</f>
        <v>92</v>
      </c>
      <c r="QS12" s="187">
        <f>IF('Call Sheet'!$D$1=TRUE,QU2,"")</f>
        <v>93</v>
      </c>
      <c r="QT12" s="188"/>
      <c r="QU12" s="188"/>
      <c r="QV12" s="188"/>
      <c r="QW12" s="189">
        <f>IF('Call Sheet'!$D$1=TRUE,QU2,"")</f>
        <v>93</v>
      </c>
      <c r="QX12" s="187">
        <f>IF('Call Sheet'!$D$1=TRUE,QZ2,"")</f>
        <v>94</v>
      </c>
      <c r="QY12" s="188"/>
      <c r="QZ12" s="188"/>
      <c r="RA12" s="188"/>
      <c r="RB12" s="189">
        <f>IF('Call Sheet'!$D$1=TRUE,QZ2,"")</f>
        <v>94</v>
      </c>
      <c r="RC12" s="187">
        <f>IF('Call Sheet'!$D$1=TRUE,RE2,"")</f>
        <v>95</v>
      </c>
      <c r="RD12" s="188"/>
      <c r="RE12" s="188"/>
      <c r="RF12" s="188"/>
      <c r="RG12" s="189">
        <f>IF('Call Sheet'!$D$1=TRUE,RE2,"")</f>
        <v>95</v>
      </c>
      <c r="RH12" s="187">
        <f>IF('Call Sheet'!$D$1=TRUE,RJ2,"")</f>
        <v>96</v>
      </c>
      <c r="RI12" s="188"/>
      <c r="RJ12" s="188"/>
      <c r="RK12" s="188"/>
      <c r="RL12" s="189">
        <f>IF('Call Sheet'!$D$1=TRUE,RJ2,"")</f>
        <v>96</v>
      </c>
      <c r="RM12" s="187">
        <f>IF('Call Sheet'!$D$1=TRUE,RO2,"")</f>
        <v>97</v>
      </c>
      <c r="RN12" s="188"/>
      <c r="RO12" s="188"/>
      <c r="RP12" s="188"/>
      <c r="RQ12" s="189">
        <f>IF('Call Sheet'!$D$1=TRUE,RO2,"")</f>
        <v>97</v>
      </c>
      <c r="RR12" s="187">
        <f>IF('Call Sheet'!$D$1=TRUE,RT2,"")</f>
        <v>98</v>
      </c>
      <c r="RS12" s="188"/>
      <c r="RT12" s="188"/>
      <c r="RU12" s="188"/>
      <c r="RV12" s="189">
        <f>IF('Call Sheet'!$D$1=TRUE,RT2,"")</f>
        <v>98</v>
      </c>
      <c r="RW12" s="187">
        <f>IF('Call Sheet'!$D$1=TRUE,RY2,"")</f>
        <v>99</v>
      </c>
      <c r="RX12" s="188"/>
      <c r="RY12" s="188"/>
      <c r="RZ12" s="188"/>
      <c r="SA12" s="189">
        <f>IF('Call Sheet'!$D$1=TRUE,RY2,"")</f>
        <v>99</v>
      </c>
      <c r="SB12" s="187">
        <f>IF('Call Sheet'!$D$1=TRUE,SD2,"")</f>
        <v>100</v>
      </c>
      <c r="SC12" s="188"/>
      <c r="SD12" s="188"/>
      <c r="SE12" s="188"/>
      <c r="SF12" s="189">
        <f>IF('Call Sheet'!$D$1=TRUE,SD2,"")</f>
        <v>100</v>
      </c>
    </row>
    <row r="24" ht="18">
      <c r="LJ24" s="69"/>
    </row>
    <row r="25" ht="18">
      <c r="MG25" s="69"/>
    </row>
    <row r="27" ht="18">
      <c r="QU27" s="69"/>
    </row>
    <row r="29" ht="18">
      <c r="NZ29" s="69"/>
    </row>
    <row r="37" spans="191:285" ht="18">
      <c r="GI37" s="69"/>
      <c r="JY37" s="69"/>
    </row>
    <row r="53" ht="18">
      <c r="JM53" s="69"/>
    </row>
  </sheetData>
  <sheetProtection password="9F5E" sheet="1" objects="1" scenarios="1" formatCells="0" formatColumns="0" formatRows="0" selectLockedCells="1"/>
  <printOptions horizontalCentered="1" verticalCentered="1"/>
  <pageMargins left="0.7480314960629921" right="0.7480314960629921" top="0.5905511811023623" bottom="0.5905511811023623" header="0.5118110236220472" footer="0.5118110236220472"/>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E20"/>
  <sheetViews>
    <sheetView zoomScale="65" zoomScaleNormal="65" workbookViewId="0" topLeftCell="A1">
      <selection activeCell="F3" sqref="F3"/>
    </sheetView>
  </sheetViews>
  <sheetFormatPr defaultColWidth="10.8515625" defaultRowHeight="16.5"/>
  <cols>
    <col min="1" max="5" width="19.57421875" style="109" customWidth="1"/>
    <col min="6" max="16384" width="10.8515625" style="109" customWidth="1"/>
  </cols>
  <sheetData>
    <row r="1" spans="1:5" ht="17.25" thickBot="1">
      <c r="A1" s="127" t="b">
        <v>1</v>
      </c>
      <c r="B1" s="127" t="b">
        <v>1</v>
      </c>
      <c r="C1" s="145" t="str">
        <f>'BingoCardGenerator.com'!$M$18</f>
        <v>BingoCardGenerator.com</v>
      </c>
      <c r="D1" s="127" t="b">
        <v>1</v>
      </c>
      <c r="E1" s="127" t="b">
        <v>1</v>
      </c>
    </row>
    <row r="2" spans="1:5" ht="27" thickBot="1">
      <c r="A2" s="221" t="s">
        <v>27</v>
      </c>
      <c r="B2" s="222"/>
      <c r="C2" s="222"/>
      <c r="D2" s="222"/>
      <c r="E2" s="223"/>
    </row>
    <row r="3" spans="1:5" ht="19.9" customHeight="1" thickBot="1">
      <c r="A3" s="224" t="str">
        <f>Instructions!$D$17</f>
        <v>Write the description here</v>
      </c>
      <c r="B3" s="225"/>
      <c r="C3" s="225"/>
      <c r="D3" s="225"/>
      <c r="E3" s="226"/>
    </row>
    <row r="4" spans="1:5" s="173" customFormat="1" ht="39.95" customHeight="1" thickBot="1">
      <c r="A4" s="170" t="str">
        <f>Instructions!$D$10</f>
        <v>B</v>
      </c>
      <c r="B4" s="171" t="str">
        <f>Instructions!$E$10</f>
        <v>I</v>
      </c>
      <c r="C4" s="171" t="str">
        <f>Instructions!$F$10</f>
        <v>N</v>
      </c>
      <c r="D4" s="171" t="str">
        <f>Instructions!$G$10</f>
        <v>G</v>
      </c>
      <c r="E4" s="172" t="str">
        <f>'Large Card'!$E$4</f>
        <v>O</v>
      </c>
    </row>
    <row r="5" spans="1:5" s="163" customFormat="1" ht="39.95" customHeight="1">
      <c r="A5" s="160">
        <v>1</v>
      </c>
      <c r="B5" s="161">
        <v>16</v>
      </c>
      <c r="C5" s="161">
        <v>31</v>
      </c>
      <c r="D5" s="161">
        <v>46</v>
      </c>
      <c r="E5" s="162">
        <v>61</v>
      </c>
    </row>
    <row r="6" spans="1:5" s="163" customFormat="1" ht="39.95" customHeight="1">
      <c r="A6" s="164">
        <v>2</v>
      </c>
      <c r="B6" s="165">
        <v>17</v>
      </c>
      <c r="C6" s="165">
        <v>32</v>
      </c>
      <c r="D6" s="165">
        <v>47</v>
      </c>
      <c r="E6" s="166">
        <v>62</v>
      </c>
    </row>
    <row r="7" spans="1:5" s="163" customFormat="1" ht="39.95" customHeight="1">
      <c r="A7" s="164">
        <v>3</v>
      </c>
      <c r="B7" s="165">
        <v>18</v>
      </c>
      <c r="C7" s="165">
        <v>33</v>
      </c>
      <c r="D7" s="165">
        <v>48</v>
      </c>
      <c r="E7" s="166">
        <v>63</v>
      </c>
    </row>
    <row r="8" spans="1:5" s="163" customFormat="1" ht="39.95" customHeight="1">
      <c r="A8" s="160">
        <v>4</v>
      </c>
      <c r="B8" s="165">
        <v>19</v>
      </c>
      <c r="C8" s="165">
        <v>34</v>
      </c>
      <c r="D8" s="165">
        <v>49</v>
      </c>
      <c r="E8" s="166">
        <v>64</v>
      </c>
    </row>
    <row r="9" spans="1:5" s="163" customFormat="1" ht="39.95" customHeight="1">
      <c r="A9" s="164">
        <v>5</v>
      </c>
      <c r="B9" s="165">
        <v>20</v>
      </c>
      <c r="C9" s="165">
        <v>35</v>
      </c>
      <c r="D9" s="165">
        <v>50</v>
      </c>
      <c r="E9" s="166">
        <v>65</v>
      </c>
    </row>
    <row r="10" spans="1:5" s="163" customFormat="1" ht="39.95" customHeight="1">
      <c r="A10" s="164">
        <v>6</v>
      </c>
      <c r="B10" s="165">
        <v>21</v>
      </c>
      <c r="C10" s="165">
        <v>36</v>
      </c>
      <c r="D10" s="165">
        <v>51</v>
      </c>
      <c r="E10" s="166">
        <v>66</v>
      </c>
    </row>
    <row r="11" spans="1:5" s="163" customFormat="1" ht="39.95" customHeight="1">
      <c r="A11" s="160">
        <v>7</v>
      </c>
      <c r="B11" s="165">
        <v>22</v>
      </c>
      <c r="C11" s="165">
        <v>37</v>
      </c>
      <c r="D11" s="165">
        <v>52</v>
      </c>
      <c r="E11" s="166">
        <v>67</v>
      </c>
    </row>
    <row r="12" spans="1:5" s="163" customFormat="1" ht="39.95" customHeight="1">
      <c r="A12" s="164">
        <v>8</v>
      </c>
      <c r="B12" s="165">
        <v>23</v>
      </c>
      <c r="C12" s="165">
        <v>38</v>
      </c>
      <c r="D12" s="165">
        <v>53</v>
      </c>
      <c r="E12" s="166">
        <v>68</v>
      </c>
    </row>
    <row r="13" spans="1:5" s="163" customFormat="1" ht="39.95" customHeight="1">
      <c r="A13" s="164">
        <v>9</v>
      </c>
      <c r="B13" s="165">
        <v>24</v>
      </c>
      <c r="C13" s="165">
        <v>39</v>
      </c>
      <c r="D13" s="165">
        <v>54</v>
      </c>
      <c r="E13" s="166">
        <v>69</v>
      </c>
    </row>
    <row r="14" spans="1:5" s="163" customFormat="1" ht="39.95" customHeight="1">
      <c r="A14" s="160">
        <v>10</v>
      </c>
      <c r="B14" s="165">
        <v>25</v>
      </c>
      <c r="C14" s="165">
        <v>40</v>
      </c>
      <c r="D14" s="165">
        <v>55</v>
      </c>
      <c r="E14" s="166">
        <v>70</v>
      </c>
    </row>
    <row r="15" spans="1:5" s="163" customFormat="1" ht="39.95" customHeight="1">
      <c r="A15" s="164">
        <v>11</v>
      </c>
      <c r="B15" s="165">
        <v>26</v>
      </c>
      <c r="C15" s="165">
        <v>41</v>
      </c>
      <c r="D15" s="165">
        <v>56</v>
      </c>
      <c r="E15" s="166">
        <v>71</v>
      </c>
    </row>
    <row r="16" spans="1:5" s="163" customFormat="1" ht="39.95" customHeight="1">
      <c r="A16" s="164">
        <v>12</v>
      </c>
      <c r="B16" s="165">
        <v>27</v>
      </c>
      <c r="C16" s="165">
        <v>42</v>
      </c>
      <c r="D16" s="165">
        <v>57</v>
      </c>
      <c r="E16" s="166">
        <v>72</v>
      </c>
    </row>
    <row r="17" spans="1:5" s="163" customFormat="1" ht="39.95" customHeight="1">
      <c r="A17" s="160">
        <v>13</v>
      </c>
      <c r="B17" s="165">
        <v>28</v>
      </c>
      <c r="C17" s="165">
        <v>43</v>
      </c>
      <c r="D17" s="165">
        <v>58</v>
      </c>
      <c r="E17" s="166">
        <v>73</v>
      </c>
    </row>
    <row r="18" spans="1:5" s="163" customFormat="1" ht="39.95" customHeight="1">
      <c r="A18" s="164">
        <v>14</v>
      </c>
      <c r="B18" s="165">
        <v>29</v>
      </c>
      <c r="C18" s="165">
        <v>44</v>
      </c>
      <c r="D18" s="165">
        <v>59</v>
      </c>
      <c r="E18" s="166">
        <v>74</v>
      </c>
    </row>
    <row r="19" spans="1:5" s="163" customFormat="1" ht="39.95" customHeight="1" thickBot="1">
      <c r="A19" s="167">
        <v>15</v>
      </c>
      <c r="B19" s="168">
        <v>30</v>
      </c>
      <c r="C19" s="168">
        <v>45</v>
      </c>
      <c r="D19" s="168">
        <v>60</v>
      </c>
      <c r="E19" s="169">
        <v>75</v>
      </c>
    </row>
    <row r="20" spans="1:5" ht="16.5">
      <c r="A20" s="110"/>
      <c r="B20" s="110"/>
      <c r="C20" s="110"/>
      <c r="D20" s="110"/>
      <c r="E20" s="110"/>
    </row>
  </sheetData>
  <sheetProtection password="9F5E" sheet="1" objects="1" scenarios="1" formatCells="0" formatColumns="0" formatRows="0" selectLockedCells="1"/>
  <mergeCells count="2">
    <mergeCell ref="A2:E2"/>
    <mergeCell ref="A3:E3"/>
  </mergeCells>
  <printOptions horizontalCentered="1" verticalCentered="1"/>
  <pageMargins left="0.7480314960629921" right="0.7480314960629921" top="0.984251968503937" bottom="0.984251968503937" header="0.5118110236220472" footer="0.5118110236220472"/>
  <pageSetup horizontalDpi="300" verticalDpi="3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ZU1995"/>
  <sheetViews>
    <sheetView zoomScale="200" zoomScaleNormal="200" zoomScalePageLayoutView="150" workbookViewId="0" topLeftCell="A1">
      <selection activeCell="E7" sqref="E7"/>
    </sheetView>
  </sheetViews>
  <sheetFormatPr defaultColWidth="8.8515625" defaultRowHeight="16.5"/>
  <cols>
    <col min="1" max="1" width="10.8515625" style="71" customWidth="1"/>
    <col min="2" max="2" width="5.8515625" style="71" customWidth="1"/>
    <col min="3" max="3" width="10.8515625" style="71" customWidth="1"/>
    <col min="4" max="4" width="5.8515625" style="71" customWidth="1"/>
    <col min="5" max="5" width="10.8515625" style="71" customWidth="1"/>
    <col min="6" max="6" width="5.8515625" style="71" customWidth="1"/>
    <col min="7" max="7" width="10.8515625" style="71" customWidth="1"/>
    <col min="8" max="8" width="5.8515625" style="71" customWidth="1"/>
    <col min="9" max="9" width="10.8515625" style="71" customWidth="1"/>
    <col min="10" max="10" width="5.8515625" style="71" customWidth="1"/>
    <col min="11" max="11" width="3.421875" style="71" customWidth="1"/>
    <col min="12" max="21" width="4.421875" style="78" customWidth="1"/>
    <col min="22" max="282" width="4.421875" style="75" customWidth="1"/>
    <col min="283" max="650" width="3.421875" style="75" customWidth="1"/>
    <col min="651" max="16384" width="8.8515625" style="75" customWidth="1"/>
  </cols>
  <sheetData>
    <row r="1" spans="1:561" s="71" customFormat="1" ht="16.5">
      <c r="A1" s="71">
        <v>1</v>
      </c>
      <c r="B1" s="71">
        <f aca="true" t="shared" si="0" ref="B1:B15">RAND()</f>
        <v>0.5618077010255006</v>
      </c>
      <c r="C1" s="71">
        <v>16</v>
      </c>
      <c r="D1" s="71">
        <f aca="true" t="shared" si="1" ref="D1:D9">RAND()</f>
        <v>0.6707297223239279</v>
      </c>
      <c r="E1" s="71">
        <v>31</v>
      </c>
      <c r="F1" s="71">
        <f aca="true" t="shared" si="2" ref="F1:F12">RAND()</f>
        <v>0.2193364637335229</v>
      </c>
      <c r="G1" s="71">
        <v>46</v>
      </c>
      <c r="H1" s="71">
        <f aca="true" t="shared" si="3" ref="H1:J15">RAND()</f>
        <v>0.939912911952317</v>
      </c>
      <c r="I1" s="71">
        <v>61</v>
      </c>
      <c r="J1" s="71">
        <f ca="1" t="shared" si="3"/>
        <v>0.11990685868883577</v>
      </c>
      <c r="L1" s="72" t="str">
        <f>Instructions!$D$10</f>
        <v>B</v>
      </c>
      <c r="M1" s="72" t="str">
        <f>Instructions!$E$10</f>
        <v>I</v>
      </c>
      <c r="N1" s="72" t="str">
        <f>Instructions!$F$10</f>
        <v>N</v>
      </c>
      <c r="O1" s="72" t="str">
        <f>Instructions!$G$10</f>
        <v>G</v>
      </c>
      <c r="P1" s="72" t="str">
        <f>Instructions!$H$10</f>
        <v>O</v>
      </c>
      <c r="Q1" s="73"/>
      <c r="R1" s="72" t="str">
        <f>Instructions!$D$10</f>
        <v>B</v>
      </c>
      <c r="S1" s="72" t="str">
        <f>Instructions!$E$10</f>
        <v>I</v>
      </c>
      <c r="T1" s="72" t="str">
        <f>Instructions!$F$10</f>
        <v>N</v>
      </c>
      <c r="U1" s="72" t="str">
        <f>Instructions!$G$10</f>
        <v>G</v>
      </c>
      <c r="V1" s="72" t="str">
        <f>Instructions!$H$10</f>
        <v>O</v>
      </c>
      <c r="W1" s="72" t="str">
        <f>Instructions!$D$10</f>
        <v>B</v>
      </c>
      <c r="X1" s="72" t="str">
        <f>Instructions!$E$10</f>
        <v>I</v>
      </c>
      <c r="Y1" s="72" t="str">
        <f>Instructions!$F$10</f>
        <v>N</v>
      </c>
      <c r="Z1" s="72" t="str">
        <f>Instructions!$G$10</f>
        <v>G</v>
      </c>
      <c r="AA1" s="72" t="str">
        <f>Instructions!$H$10</f>
        <v>O</v>
      </c>
      <c r="AB1" s="73"/>
      <c r="AC1" s="72" t="str">
        <f>Instructions!$D$10</f>
        <v>B</v>
      </c>
      <c r="AD1" s="72" t="str">
        <f>Instructions!$E$10</f>
        <v>I</v>
      </c>
      <c r="AE1" s="72" t="str">
        <f>Instructions!$F$10</f>
        <v>N</v>
      </c>
      <c r="AF1" s="72" t="str">
        <f>Instructions!$G$10</f>
        <v>G</v>
      </c>
      <c r="AG1" s="72" t="str">
        <f>Instructions!$H$10</f>
        <v>O</v>
      </c>
      <c r="AH1" s="72" t="str">
        <f>Instructions!$D$10</f>
        <v>B</v>
      </c>
      <c r="AI1" s="72" t="str">
        <f>Instructions!$E$10</f>
        <v>I</v>
      </c>
      <c r="AJ1" s="72" t="str">
        <f>Instructions!$F$10</f>
        <v>N</v>
      </c>
      <c r="AK1" s="72" t="str">
        <f>Instructions!$G$10</f>
        <v>G</v>
      </c>
      <c r="AL1" s="72" t="str">
        <f>Instructions!$H$10</f>
        <v>O</v>
      </c>
      <c r="AM1" s="73"/>
      <c r="AN1" s="72" t="str">
        <f>Instructions!$D$10</f>
        <v>B</v>
      </c>
      <c r="AO1" s="72" t="str">
        <f>Instructions!$E$10</f>
        <v>I</v>
      </c>
      <c r="AP1" s="72" t="str">
        <f>Instructions!$F$10</f>
        <v>N</v>
      </c>
      <c r="AQ1" s="72" t="str">
        <f>Instructions!$G$10</f>
        <v>G</v>
      </c>
      <c r="AR1" s="72" t="str">
        <f>Instructions!$H$10</f>
        <v>O</v>
      </c>
      <c r="AS1" s="72" t="str">
        <f>Instructions!$D$10</f>
        <v>B</v>
      </c>
      <c r="AT1" s="72" t="str">
        <f>Instructions!$E$10</f>
        <v>I</v>
      </c>
      <c r="AU1" s="72" t="str">
        <f>Instructions!$F$10</f>
        <v>N</v>
      </c>
      <c r="AV1" s="72" t="str">
        <f>Instructions!$G$10</f>
        <v>G</v>
      </c>
      <c r="AW1" s="72" t="str">
        <f>Instructions!$H$10</f>
        <v>O</v>
      </c>
      <c r="AX1" s="73"/>
      <c r="AY1" s="72" t="str">
        <f>Instructions!$D$10</f>
        <v>B</v>
      </c>
      <c r="AZ1" s="72" t="str">
        <f>Instructions!$E$10</f>
        <v>I</v>
      </c>
      <c r="BA1" s="72" t="str">
        <f>Instructions!$F$10</f>
        <v>N</v>
      </c>
      <c r="BB1" s="72" t="str">
        <f>Instructions!$G$10</f>
        <v>G</v>
      </c>
      <c r="BC1" s="72" t="str">
        <f>Instructions!$H$10</f>
        <v>O</v>
      </c>
      <c r="BD1" s="72" t="str">
        <f>Instructions!$D$10</f>
        <v>B</v>
      </c>
      <c r="BE1" s="72" t="str">
        <f>Instructions!$E$10</f>
        <v>I</v>
      </c>
      <c r="BF1" s="72" t="str">
        <f>Instructions!$F$10</f>
        <v>N</v>
      </c>
      <c r="BG1" s="72" t="str">
        <f>Instructions!$G$10</f>
        <v>G</v>
      </c>
      <c r="BH1" s="72" t="str">
        <f>Instructions!$H$10</f>
        <v>O</v>
      </c>
      <c r="BI1" s="73"/>
      <c r="BJ1" s="72" t="str">
        <f>Instructions!$D$10</f>
        <v>B</v>
      </c>
      <c r="BK1" s="72" t="str">
        <f>Instructions!$E$10</f>
        <v>I</v>
      </c>
      <c r="BL1" s="72" t="str">
        <f>Instructions!$F$10</f>
        <v>N</v>
      </c>
      <c r="BM1" s="72" t="str">
        <f>Instructions!$G$10</f>
        <v>G</v>
      </c>
      <c r="BN1" s="72" t="str">
        <f>Instructions!$H$10</f>
        <v>O</v>
      </c>
      <c r="BO1" s="72" t="str">
        <f>Instructions!$D$10</f>
        <v>B</v>
      </c>
      <c r="BP1" s="72" t="str">
        <f>Instructions!$E$10</f>
        <v>I</v>
      </c>
      <c r="BQ1" s="72" t="str">
        <f>Instructions!$F$10</f>
        <v>N</v>
      </c>
      <c r="BR1" s="72" t="str">
        <f>Instructions!$G$10</f>
        <v>G</v>
      </c>
      <c r="BS1" s="72" t="str">
        <f>Instructions!$H$10</f>
        <v>O</v>
      </c>
      <c r="BT1" s="73"/>
      <c r="BU1" s="72" t="str">
        <f>Instructions!$D$10</f>
        <v>B</v>
      </c>
      <c r="BV1" s="72" t="str">
        <f>Instructions!$E$10</f>
        <v>I</v>
      </c>
      <c r="BW1" s="72" t="str">
        <f>Instructions!$F$10</f>
        <v>N</v>
      </c>
      <c r="BX1" s="72" t="str">
        <f>Instructions!$G$10</f>
        <v>G</v>
      </c>
      <c r="BY1" s="72" t="str">
        <f>Instructions!$H$10</f>
        <v>O</v>
      </c>
      <c r="BZ1" s="72" t="str">
        <f>Instructions!$D$10</f>
        <v>B</v>
      </c>
      <c r="CA1" s="72" t="str">
        <f>Instructions!$E$10</f>
        <v>I</v>
      </c>
      <c r="CB1" s="72" t="str">
        <f>Instructions!$F$10</f>
        <v>N</v>
      </c>
      <c r="CC1" s="72" t="str">
        <f>Instructions!$G$10</f>
        <v>G</v>
      </c>
      <c r="CD1" s="72" t="str">
        <f>Instructions!$H$10</f>
        <v>O</v>
      </c>
      <c r="CE1" s="73"/>
      <c r="CF1" s="72" t="str">
        <f>Instructions!$D$10</f>
        <v>B</v>
      </c>
      <c r="CG1" s="72" t="str">
        <f>Instructions!$E$10</f>
        <v>I</v>
      </c>
      <c r="CH1" s="72" t="str">
        <f>Instructions!$F$10</f>
        <v>N</v>
      </c>
      <c r="CI1" s="72" t="str">
        <f>Instructions!$G$10</f>
        <v>G</v>
      </c>
      <c r="CJ1" s="72" t="str">
        <f>Instructions!$H$10</f>
        <v>O</v>
      </c>
      <c r="CK1" s="72" t="str">
        <f>Instructions!$D$10</f>
        <v>B</v>
      </c>
      <c r="CL1" s="72" t="str">
        <f>Instructions!$E$10</f>
        <v>I</v>
      </c>
      <c r="CM1" s="72" t="str">
        <f>Instructions!$F$10</f>
        <v>N</v>
      </c>
      <c r="CN1" s="72" t="str">
        <f>Instructions!$G$10</f>
        <v>G</v>
      </c>
      <c r="CO1" s="72" t="str">
        <f>Instructions!$H$10</f>
        <v>O</v>
      </c>
      <c r="CP1" s="73"/>
      <c r="CQ1" s="72" t="str">
        <f>Instructions!$D$10</f>
        <v>B</v>
      </c>
      <c r="CR1" s="72" t="str">
        <f>Instructions!$E$10</f>
        <v>I</v>
      </c>
      <c r="CS1" s="72" t="str">
        <f>Instructions!$F$10</f>
        <v>N</v>
      </c>
      <c r="CT1" s="72" t="str">
        <f>Instructions!$G$10</f>
        <v>G</v>
      </c>
      <c r="CU1" s="72" t="str">
        <f>Instructions!$H$10</f>
        <v>O</v>
      </c>
      <c r="CV1" s="72" t="str">
        <f>Instructions!$D$10</f>
        <v>B</v>
      </c>
      <c r="CW1" s="72" t="str">
        <f>Instructions!$E$10</f>
        <v>I</v>
      </c>
      <c r="CX1" s="72" t="str">
        <f>Instructions!$F$10</f>
        <v>N</v>
      </c>
      <c r="CY1" s="72" t="str">
        <f>Instructions!$G$10</f>
        <v>G</v>
      </c>
      <c r="CZ1" s="72" t="str">
        <f>Instructions!$H$10</f>
        <v>O</v>
      </c>
      <c r="DA1" s="73"/>
      <c r="DB1" s="72" t="str">
        <f>Instructions!$D$10</f>
        <v>B</v>
      </c>
      <c r="DC1" s="72" t="str">
        <f>Instructions!$E$10</f>
        <v>I</v>
      </c>
      <c r="DD1" s="72" t="str">
        <f>Instructions!$F$10</f>
        <v>N</v>
      </c>
      <c r="DE1" s="72" t="str">
        <f>Instructions!$G$10</f>
        <v>G</v>
      </c>
      <c r="DF1" s="72" t="str">
        <f>Instructions!$H$10</f>
        <v>O</v>
      </c>
      <c r="DG1" s="72" t="str">
        <f>Instructions!$D$10</f>
        <v>B</v>
      </c>
      <c r="DH1" s="72" t="str">
        <f>Instructions!$E$10</f>
        <v>I</v>
      </c>
      <c r="DI1" s="72" t="str">
        <f>Instructions!$F$10</f>
        <v>N</v>
      </c>
      <c r="DJ1" s="72" t="str">
        <f>Instructions!$G$10</f>
        <v>G</v>
      </c>
      <c r="DK1" s="72" t="str">
        <f>Instructions!$H$10</f>
        <v>O</v>
      </c>
      <c r="DL1" s="73"/>
      <c r="DM1" s="72" t="str">
        <f>Instructions!$D$10</f>
        <v>B</v>
      </c>
      <c r="DN1" s="72" t="str">
        <f>Instructions!$E$10</f>
        <v>I</v>
      </c>
      <c r="DO1" s="72" t="str">
        <f>Instructions!$F$10</f>
        <v>N</v>
      </c>
      <c r="DP1" s="72" t="str">
        <f>Instructions!$G$10</f>
        <v>G</v>
      </c>
      <c r="DQ1" s="72" t="str">
        <f>Instructions!$H$10</f>
        <v>O</v>
      </c>
      <c r="DR1" s="72" t="str">
        <f>Instructions!$D$10</f>
        <v>B</v>
      </c>
      <c r="DS1" s="72" t="str">
        <f>Instructions!$E$10</f>
        <v>I</v>
      </c>
      <c r="DT1" s="72" t="str">
        <f>Instructions!$F$10</f>
        <v>N</v>
      </c>
      <c r="DU1" s="72" t="str">
        <f>Instructions!$G$10</f>
        <v>G</v>
      </c>
      <c r="DV1" s="72" t="str">
        <f>Instructions!$H$10</f>
        <v>O</v>
      </c>
      <c r="DW1" s="73"/>
      <c r="DX1" s="72" t="str">
        <f>Instructions!$D$10</f>
        <v>B</v>
      </c>
      <c r="DY1" s="72" t="str">
        <f>Instructions!$E$10</f>
        <v>I</v>
      </c>
      <c r="DZ1" s="72" t="str">
        <f>Instructions!$F$10</f>
        <v>N</v>
      </c>
      <c r="EA1" s="72" t="str">
        <f>Instructions!$G$10</f>
        <v>G</v>
      </c>
      <c r="EB1" s="72" t="str">
        <f>Instructions!$H$10</f>
        <v>O</v>
      </c>
      <c r="EC1" s="72" t="str">
        <f>Instructions!$D$10</f>
        <v>B</v>
      </c>
      <c r="ED1" s="72" t="str">
        <f>Instructions!$E$10</f>
        <v>I</v>
      </c>
      <c r="EE1" s="72" t="str">
        <f>Instructions!$F$10</f>
        <v>N</v>
      </c>
      <c r="EF1" s="72" t="str">
        <f>Instructions!$G$10</f>
        <v>G</v>
      </c>
      <c r="EG1" s="72" t="str">
        <f>Instructions!$H$10</f>
        <v>O</v>
      </c>
      <c r="EH1" s="73"/>
      <c r="EI1" s="72" t="str">
        <f>Instructions!$D$10</f>
        <v>B</v>
      </c>
      <c r="EJ1" s="72" t="str">
        <f>Instructions!$E$10</f>
        <v>I</v>
      </c>
      <c r="EK1" s="72" t="str">
        <f>Instructions!$F$10</f>
        <v>N</v>
      </c>
      <c r="EL1" s="72" t="str">
        <f>Instructions!$G$10</f>
        <v>G</v>
      </c>
      <c r="EM1" s="72" t="str">
        <f>Instructions!$H$10</f>
        <v>O</v>
      </c>
      <c r="EN1" s="72" t="str">
        <f>Instructions!$D$10</f>
        <v>B</v>
      </c>
      <c r="EO1" s="72" t="str">
        <f>Instructions!$E$10</f>
        <v>I</v>
      </c>
      <c r="EP1" s="72" t="str">
        <f>Instructions!$F$10</f>
        <v>N</v>
      </c>
      <c r="EQ1" s="72" t="str">
        <f>Instructions!$G$10</f>
        <v>G</v>
      </c>
      <c r="ER1" s="72" t="str">
        <f>Instructions!$H$10</f>
        <v>O</v>
      </c>
      <c r="ES1" s="73"/>
      <c r="ET1" s="72" t="str">
        <f>Instructions!$D$10</f>
        <v>B</v>
      </c>
      <c r="EU1" s="72" t="str">
        <f>Instructions!$E$10</f>
        <v>I</v>
      </c>
      <c r="EV1" s="72" t="str">
        <f>Instructions!$F$10</f>
        <v>N</v>
      </c>
      <c r="EW1" s="72" t="str">
        <f>Instructions!$G$10</f>
        <v>G</v>
      </c>
      <c r="EX1" s="72" t="str">
        <f>Instructions!$H$10</f>
        <v>O</v>
      </c>
      <c r="EY1" s="72" t="str">
        <f>Instructions!$D$10</f>
        <v>B</v>
      </c>
      <c r="EZ1" s="72" t="str">
        <f>Instructions!$E$10</f>
        <v>I</v>
      </c>
      <c r="FA1" s="72" t="str">
        <f>Instructions!$F$10</f>
        <v>N</v>
      </c>
      <c r="FB1" s="72" t="str">
        <f>Instructions!$G$10</f>
        <v>G</v>
      </c>
      <c r="FC1" s="72" t="str">
        <f>Instructions!$H$10</f>
        <v>O</v>
      </c>
      <c r="FD1" s="73"/>
      <c r="FE1" s="72" t="str">
        <f>Instructions!$D$10</f>
        <v>B</v>
      </c>
      <c r="FF1" s="72" t="str">
        <f>Instructions!$E$10</f>
        <v>I</v>
      </c>
      <c r="FG1" s="72" t="str">
        <f>Instructions!$F$10</f>
        <v>N</v>
      </c>
      <c r="FH1" s="72" t="str">
        <f>Instructions!$G$10</f>
        <v>G</v>
      </c>
      <c r="FI1" s="72" t="str">
        <f>Instructions!$H$10</f>
        <v>O</v>
      </c>
      <c r="FJ1" s="72" t="str">
        <f>Instructions!$D$10</f>
        <v>B</v>
      </c>
      <c r="FK1" s="72" t="str">
        <f>Instructions!$E$10</f>
        <v>I</v>
      </c>
      <c r="FL1" s="72" t="str">
        <f>Instructions!$F$10</f>
        <v>N</v>
      </c>
      <c r="FM1" s="72" t="str">
        <f>Instructions!$G$10</f>
        <v>G</v>
      </c>
      <c r="FN1" s="72" t="str">
        <f>Instructions!$H$10</f>
        <v>O</v>
      </c>
      <c r="FO1" s="73"/>
      <c r="FP1" s="72" t="str">
        <f>Instructions!$D$10</f>
        <v>B</v>
      </c>
      <c r="FQ1" s="72" t="str">
        <f>Instructions!$E$10</f>
        <v>I</v>
      </c>
      <c r="FR1" s="72" t="str">
        <f>Instructions!$F$10</f>
        <v>N</v>
      </c>
      <c r="FS1" s="72" t="str">
        <f>Instructions!$G$10</f>
        <v>G</v>
      </c>
      <c r="FT1" s="72" t="str">
        <f>Instructions!$H$10</f>
        <v>O</v>
      </c>
      <c r="FU1" s="72" t="str">
        <f>Instructions!$D$10</f>
        <v>B</v>
      </c>
      <c r="FV1" s="72" t="str">
        <f>Instructions!$E$10</f>
        <v>I</v>
      </c>
      <c r="FW1" s="72" t="str">
        <f>Instructions!$F$10</f>
        <v>N</v>
      </c>
      <c r="FX1" s="72" t="str">
        <f>Instructions!$G$10</f>
        <v>G</v>
      </c>
      <c r="FY1" s="72" t="str">
        <f>Instructions!$H$10</f>
        <v>O</v>
      </c>
      <c r="FZ1" s="73"/>
      <c r="GA1" s="72" t="str">
        <f>Instructions!$D$10</f>
        <v>B</v>
      </c>
      <c r="GB1" s="72" t="str">
        <f>Instructions!$E$10</f>
        <v>I</v>
      </c>
      <c r="GC1" s="72" t="str">
        <f>Instructions!$F$10</f>
        <v>N</v>
      </c>
      <c r="GD1" s="72" t="str">
        <f>Instructions!$G$10</f>
        <v>G</v>
      </c>
      <c r="GE1" s="72" t="str">
        <f>Instructions!$H$10</f>
        <v>O</v>
      </c>
      <c r="GF1" s="72" t="str">
        <f>Instructions!$D$10</f>
        <v>B</v>
      </c>
      <c r="GG1" s="72" t="str">
        <f>Instructions!$E$10</f>
        <v>I</v>
      </c>
      <c r="GH1" s="72" t="str">
        <f>Instructions!$F$10</f>
        <v>N</v>
      </c>
      <c r="GI1" s="72" t="str">
        <f>Instructions!$G$10</f>
        <v>G</v>
      </c>
      <c r="GJ1" s="72" t="str">
        <f>Instructions!$H$10</f>
        <v>O</v>
      </c>
      <c r="GK1" s="73"/>
      <c r="GL1" s="72" t="str">
        <f>Instructions!$D$10</f>
        <v>B</v>
      </c>
      <c r="GM1" s="72" t="str">
        <f>Instructions!$E$10</f>
        <v>I</v>
      </c>
      <c r="GN1" s="72" t="str">
        <f>Instructions!$F$10</f>
        <v>N</v>
      </c>
      <c r="GO1" s="72" t="str">
        <f>Instructions!$G$10</f>
        <v>G</v>
      </c>
      <c r="GP1" s="72" t="str">
        <f>Instructions!$H$10</f>
        <v>O</v>
      </c>
      <c r="GQ1" s="72" t="str">
        <f>Instructions!$D$10</f>
        <v>B</v>
      </c>
      <c r="GR1" s="72" t="str">
        <f>Instructions!$E$10</f>
        <v>I</v>
      </c>
      <c r="GS1" s="72" t="str">
        <f>Instructions!$F$10</f>
        <v>N</v>
      </c>
      <c r="GT1" s="72" t="str">
        <f>Instructions!$G$10</f>
        <v>G</v>
      </c>
      <c r="GU1" s="72" t="str">
        <f>Instructions!$H$10</f>
        <v>O</v>
      </c>
      <c r="GV1" s="73"/>
      <c r="GW1" s="72" t="str">
        <f>Instructions!$D$10</f>
        <v>B</v>
      </c>
      <c r="GX1" s="72" t="str">
        <f>Instructions!$E$10</f>
        <v>I</v>
      </c>
      <c r="GY1" s="72" t="str">
        <f>Instructions!$F$10</f>
        <v>N</v>
      </c>
      <c r="GZ1" s="72" t="str">
        <f>Instructions!$G$10</f>
        <v>G</v>
      </c>
      <c r="HA1" s="72" t="str">
        <f>Instructions!$H$10</f>
        <v>O</v>
      </c>
      <c r="HB1" s="72" t="str">
        <f>Instructions!$D$10</f>
        <v>B</v>
      </c>
      <c r="HC1" s="72" t="str">
        <f>Instructions!$E$10</f>
        <v>I</v>
      </c>
      <c r="HD1" s="72" t="str">
        <f>Instructions!$F$10</f>
        <v>N</v>
      </c>
      <c r="HE1" s="72" t="str">
        <f>Instructions!$G$10</f>
        <v>G</v>
      </c>
      <c r="HF1" s="72" t="str">
        <f>Instructions!$H$10</f>
        <v>O</v>
      </c>
      <c r="HG1" s="73"/>
      <c r="HH1" s="72" t="str">
        <f>Instructions!$D$10</f>
        <v>B</v>
      </c>
      <c r="HI1" s="72" t="str">
        <f>Instructions!$E$10</f>
        <v>I</v>
      </c>
      <c r="HJ1" s="72" t="str">
        <f>Instructions!$F$10</f>
        <v>N</v>
      </c>
      <c r="HK1" s="72" t="str">
        <f>Instructions!$G$10</f>
        <v>G</v>
      </c>
      <c r="HL1" s="72" t="str">
        <f>Instructions!$H$10</f>
        <v>O</v>
      </c>
      <c r="HM1" s="72" t="str">
        <f>Instructions!$D$10</f>
        <v>B</v>
      </c>
      <c r="HN1" s="72" t="str">
        <f>Instructions!$E$10</f>
        <v>I</v>
      </c>
      <c r="HO1" s="72" t="str">
        <f>Instructions!$F$10</f>
        <v>N</v>
      </c>
      <c r="HP1" s="72" t="str">
        <f>Instructions!$G$10</f>
        <v>G</v>
      </c>
      <c r="HQ1" s="72" t="str">
        <f>Instructions!$H$10</f>
        <v>O</v>
      </c>
      <c r="HR1" s="73"/>
      <c r="HS1" s="72" t="str">
        <f>Instructions!$D$10</f>
        <v>B</v>
      </c>
      <c r="HT1" s="72" t="str">
        <f>Instructions!$E$10</f>
        <v>I</v>
      </c>
      <c r="HU1" s="72" t="str">
        <f>Instructions!$F$10</f>
        <v>N</v>
      </c>
      <c r="HV1" s="72" t="str">
        <f>Instructions!$G$10</f>
        <v>G</v>
      </c>
      <c r="HW1" s="72" t="str">
        <f>Instructions!$H$10</f>
        <v>O</v>
      </c>
      <c r="HX1" s="72" t="str">
        <f>Instructions!$D$10</f>
        <v>B</v>
      </c>
      <c r="HY1" s="72" t="str">
        <f>Instructions!$E$10</f>
        <v>I</v>
      </c>
      <c r="HZ1" s="72" t="str">
        <f>Instructions!$F$10</f>
        <v>N</v>
      </c>
      <c r="IA1" s="72" t="str">
        <f>Instructions!$G$10</f>
        <v>G</v>
      </c>
      <c r="IB1" s="72" t="str">
        <f>Instructions!$H$10</f>
        <v>O</v>
      </c>
      <c r="IC1" s="73"/>
      <c r="ID1" s="72" t="str">
        <f>Instructions!$D$10</f>
        <v>B</v>
      </c>
      <c r="IE1" s="72" t="str">
        <f>Instructions!$E$10</f>
        <v>I</v>
      </c>
      <c r="IF1" s="72" t="str">
        <f>Instructions!$F$10</f>
        <v>N</v>
      </c>
      <c r="IG1" s="72" t="str">
        <f>Instructions!$G$10</f>
        <v>G</v>
      </c>
      <c r="IH1" s="72" t="str">
        <f>Instructions!$H$10</f>
        <v>O</v>
      </c>
      <c r="II1" s="72" t="str">
        <f>Instructions!$D$10</f>
        <v>B</v>
      </c>
      <c r="IJ1" s="72" t="str">
        <f>Instructions!$E$10</f>
        <v>I</v>
      </c>
      <c r="IK1" s="72" t="str">
        <f>Instructions!$F$10</f>
        <v>N</v>
      </c>
      <c r="IL1" s="72" t="str">
        <f>Instructions!$G$10</f>
        <v>G</v>
      </c>
      <c r="IM1" s="72" t="str">
        <f>Instructions!$H$10</f>
        <v>O</v>
      </c>
      <c r="IN1" s="73"/>
      <c r="IO1" s="72" t="str">
        <f>Instructions!$D$10</f>
        <v>B</v>
      </c>
      <c r="IP1" s="72" t="str">
        <f>Instructions!$E$10</f>
        <v>I</v>
      </c>
      <c r="IQ1" s="72" t="str">
        <f>Instructions!$F$10</f>
        <v>N</v>
      </c>
      <c r="IR1" s="72" t="str">
        <f>Instructions!$G$10</f>
        <v>G</v>
      </c>
      <c r="IS1" s="72" t="str">
        <f>Instructions!$H$10</f>
        <v>O</v>
      </c>
      <c r="IT1" s="72" t="str">
        <f>Instructions!$D$10</f>
        <v>B</v>
      </c>
      <c r="IU1" s="72" t="str">
        <f>Instructions!$E$10</f>
        <v>I</v>
      </c>
      <c r="IV1" s="72" t="str">
        <f>Instructions!$F$10</f>
        <v>N</v>
      </c>
      <c r="IW1" s="72" t="str">
        <f>Instructions!$G$10</f>
        <v>G</v>
      </c>
      <c r="IX1" s="72" t="str">
        <f>Instructions!$H$10</f>
        <v>O</v>
      </c>
      <c r="IY1" s="73"/>
      <c r="IZ1" s="72" t="str">
        <f>Instructions!$D$10</f>
        <v>B</v>
      </c>
      <c r="JA1" s="72" t="str">
        <f>Instructions!$E$10</f>
        <v>I</v>
      </c>
      <c r="JB1" s="72" t="str">
        <f>Instructions!$F$10</f>
        <v>N</v>
      </c>
      <c r="JC1" s="72" t="str">
        <f>Instructions!$G$10</f>
        <v>G</v>
      </c>
      <c r="JD1" s="72" t="str">
        <f>Instructions!$H$10</f>
        <v>O</v>
      </c>
      <c r="JE1" s="72" t="str">
        <f>Instructions!$D$10</f>
        <v>B</v>
      </c>
      <c r="JF1" s="72" t="str">
        <f>Instructions!$E$10</f>
        <v>I</v>
      </c>
      <c r="JG1" s="72" t="str">
        <f>Instructions!$F$10</f>
        <v>N</v>
      </c>
      <c r="JH1" s="72" t="str">
        <f>Instructions!$G$10</f>
        <v>G</v>
      </c>
      <c r="JI1" s="72" t="str">
        <f>Instructions!$H$10</f>
        <v>O</v>
      </c>
      <c r="JJ1" s="73"/>
      <c r="JK1" s="72" t="str">
        <f>Instructions!$D$10</f>
        <v>B</v>
      </c>
      <c r="JL1" s="72" t="str">
        <f>Instructions!$E$10</f>
        <v>I</v>
      </c>
      <c r="JM1" s="72" t="str">
        <f>Instructions!$F$10</f>
        <v>N</v>
      </c>
      <c r="JN1" s="72" t="str">
        <f>Instructions!$G$10</f>
        <v>G</v>
      </c>
      <c r="JO1" s="72" t="str">
        <f>Instructions!$H$10</f>
        <v>O</v>
      </c>
      <c r="JP1" s="72" t="str">
        <f>Instructions!$D$10</f>
        <v>B</v>
      </c>
      <c r="JQ1" s="72" t="str">
        <f>Instructions!$E$10</f>
        <v>I</v>
      </c>
      <c r="JR1" s="72" t="str">
        <f>Instructions!$F$10</f>
        <v>N</v>
      </c>
      <c r="JS1" s="72" t="str">
        <f>Instructions!$G$10</f>
        <v>G</v>
      </c>
      <c r="JT1" s="72" t="str">
        <f>Instructions!$H$10</f>
        <v>O</v>
      </c>
      <c r="JU1" s="73"/>
      <c r="JV1" s="72" t="str">
        <f>Instructions!$D$10</f>
        <v>B</v>
      </c>
      <c r="JW1" s="72" t="str">
        <f>Instructions!$E$10</f>
        <v>I</v>
      </c>
      <c r="JX1" s="72" t="str">
        <f>Instructions!$F$10</f>
        <v>N</v>
      </c>
      <c r="JY1" s="72" t="str">
        <f>Instructions!$G$10</f>
        <v>G</v>
      </c>
      <c r="JZ1" s="72" t="str">
        <f>Instructions!$H$10</f>
        <v>O</v>
      </c>
      <c r="KA1" s="72" t="str">
        <f>Instructions!$D$10</f>
        <v>B</v>
      </c>
      <c r="KB1" s="72" t="str">
        <f>Instructions!$E$10</f>
        <v>I</v>
      </c>
      <c r="KC1" s="72" t="str">
        <f>Instructions!$F$10</f>
        <v>N</v>
      </c>
      <c r="KD1" s="72" t="str">
        <f>Instructions!$G$10</f>
        <v>G</v>
      </c>
      <c r="KE1" s="72" t="str">
        <f>Instructions!$H$10</f>
        <v>O</v>
      </c>
      <c r="KF1" s="73"/>
      <c r="KG1" s="72" t="str">
        <f>Instructions!$D$10</f>
        <v>B</v>
      </c>
      <c r="KH1" s="72" t="str">
        <f>Instructions!$E$10</f>
        <v>I</v>
      </c>
      <c r="KI1" s="72" t="str">
        <f>Instructions!$F$10</f>
        <v>N</v>
      </c>
      <c r="KJ1" s="72" t="str">
        <f>Instructions!$G$10</f>
        <v>G</v>
      </c>
      <c r="KK1" s="72" t="str">
        <f>Instructions!$H$10</f>
        <v>O</v>
      </c>
      <c r="KL1" s="72" t="str">
        <f>Instructions!$D$10</f>
        <v>B</v>
      </c>
      <c r="KM1" s="72" t="str">
        <f>Instructions!$E$10</f>
        <v>I</v>
      </c>
      <c r="KN1" s="72" t="str">
        <f>Instructions!$F$10</f>
        <v>N</v>
      </c>
      <c r="KO1" s="72" t="str">
        <f>Instructions!$G$10</f>
        <v>G</v>
      </c>
      <c r="KP1" s="72" t="str">
        <f>Instructions!$H$10</f>
        <v>O</v>
      </c>
      <c r="KQ1" s="73"/>
      <c r="KR1" s="72" t="str">
        <f>Instructions!$D$10</f>
        <v>B</v>
      </c>
      <c r="KS1" s="72" t="str">
        <f>Instructions!$E$10</f>
        <v>I</v>
      </c>
      <c r="KT1" s="72" t="str">
        <f>Instructions!$F$10</f>
        <v>N</v>
      </c>
      <c r="KU1" s="72" t="str">
        <f>Instructions!$G$10</f>
        <v>G</v>
      </c>
      <c r="KV1" s="72" t="str">
        <f>Instructions!$H$10</f>
        <v>O</v>
      </c>
      <c r="KW1" s="72" t="str">
        <f>Instructions!$D$10</f>
        <v>B</v>
      </c>
      <c r="KX1" s="72" t="str">
        <f>Instructions!$E$10</f>
        <v>I</v>
      </c>
      <c r="KY1" s="72" t="str">
        <f>Instructions!$F$10</f>
        <v>N</v>
      </c>
      <c r="KZ1" s="72" t="str">
        <f>Instructions!$G$10</f>
        <v>G</v>
      </c>
      <c r="LA1" s="72" t="str">
        <f>Instructions!$H$10</f>
        <v>O</v>
      </c>
      <c r="LB1" s="72"/>
      <c r="LC1" s="72" t="str">
        <f>Instructions!$D$10</f>
        <v>B</v>
      </c>
      <c r="LD1" s="72" t="str">
        <f>Instructions!$E$10</f>
        <v>I</v>
      </c>
      <c r="LE1" s="72" t="str">
        <f>Instructions!$F$10</f>
        <v>N</v>
      </c>
      <c r="LF1" s="72" t="str">
        <f>Instructions!$G$10</f>
        <v>G</v>
      </c>
      <c r="LG1" s="72" t="str">
        <f>Instructions!$H$10</f>
        <v>O</v>
      </c>
      <c r="LH1" s="72" t="str">
        <f>Instructions!$D$10</f>
        <v>B</v>
      </c>
      <c r="LI1" s="72" t="str">
        <f>Instructions!$E$10</f>
        <v>I</v>
      </c>
      <c r="LJ1" s="72" t="str">
        <f>Instructions!$F$10</f>
        <v>N</v>
      </c>
      <c r="LK1" s="72" t="str">
        <f>Instructions!$G$10</f>
        <v>G</v>
      </c>
      <c r="LL1" s="72" t="str">
        <f>Instructions!$H$10</f>
        <v>O</v>
      </c>
      <c r="LM1" s="72"/>
      <c r="LN1" s="72" t="str">
        <f>Instructions!$D$10</f>
        <v>B</v>
      </c>
      <c r="LO1" s="72" t="str">
        <f>Instructions!$E$10</f>
        <v>I</v>
      </c>
      <c r="LP1" s="72" t="str">
        <f>Instructions!$F$10</f>
        <v>N</v>
      </c>
      <c r="LQ1" s="72" t="str">
        <f>Instructions!$G$10</f>
        <v>G</v>
      </c>
      <c r="LR1" s="72" t="str">
        <f>Instructions!$H$10</f>
        <v>O</v>
      </c>
      <c r="LS1" s="72" t="str">
        <f>Instructions!$D$10</f>
        <v>B</v>
      </c>
      <c r="LT1" s="72" t="str">
        <f>Instructions!$E$10</f>
        <v>I</v>
      </c>
      <c r="LU1" s="72" t="str">
        <f>Instructions!$F$10</f>
        <v>N</v>
      </c>
      <c r="LV1" s="72" t="str">
        <f>Instructions!$G$10</f>
        <v>G</v>
      </c>
      <c r="LW1" s="72" t="str">
        <f>Instructions!$H$10</f>
        <v>O</v>
      </c>
      <c r="LX1" s="72"/>
      <c r="LY1" s="72" t="str">
        <f>Instructions!$D$10</f>
        <v>B</v>
      </c>
      <c r="LZ1" s="72" t="str">
        <f>Instructions!$E$10</f>
        <v>I</v>
      </c>
      <c r="MA1" s="72" t="str">
        <f>Instructions!$F$10</f>
        <v>N</v>
      </c>
      <c r="MB1" s="72" t="str">
        <f>Instructions!$G$10</f>
        <v>G</v>
      </c>
      <c r="MC1" s="72" t="str">
        <f>Instructions!$H$10</f>
        <v>O</v>
      </c>
      <c r="MD1" s="72" t="str">
        <f>Instructions!$D$10</f>
        <v>B</v>
      </c>
      <c r="ME1" s="72" t="str">
        <f>Instructions!$E$10</f>
        <v>I</v>
      </c>
      <c r="MF1" s="72" t="str">
        <f>Instructions!$F$10</f>
        <v>N</v>
      </c>
      <c r="MG1" s="72" t="str">
        <f>Instructions!$G$10</f>
        <v>G</v>
      </c>
      <c r="MH1" s="72" t="str">
        <f>Instructions!$H$10</f>
        <v>O</v>
      </c>
      <c r="MI1" s="73"/>
      <c r="MJ1" s="72" t="str">
        <f>Instructions!$D$10</f>
        <v>B</v>
      </c>
      <c r="MK1" s="72" t="str">
        <f>Instructions!$E$10</f>
        <v>I</v>
      </c>
      <c r="ML1" s="72" t="str">
        <f>Instructions!$F$10</f>
        <v>N</v>
      </c>
      <c r="MM1" s="72" t="str">
        <f>Instructions!$G$10</f>
        <v>G</v>
      </c>
      <c r="MN1" s="72" t="str">
        <f>Instructions!$H$10</f>
        <v>O</v>
      </c>
      <c r="MO1" s="72" t="str">
        <f>Instructions!$D$10</f>
        <v>B</v>
      </c>
      <c r="MP1" s="72" t="str">
        <f>Instructions!$E$10</f>
        <v>I</v>
      </c>
      <c r="MQ1" s="72" t="str">
        <f>Instructions!$F$10</f>
        <v>N</v>
      </c>
      <c r="MR1" s="72" t="str">
        <f>Instructions!$G$10</f>
        <v>G</v>
      </c>
      <c r="MS1" s="72" t="str">
        <f>Instructions!$H$10</f>
        <v>O</v>
      </c>
      <c r="MT1" s="73"/>
      <c r="MU1" s="72" t="str">
        <f>Instructions!$D$10</f>
        <v>B</v>
      </c>
      <c r="MV1" s="72" t="str">
        <f>Instructions!$E$10</f>
        <v>I</v>
      </c>
      <c r="MW1" s="72" t="str">
        <f>Instructions!$F$10</f>
        <v>N</v>
      </c>
      <c r="MX1" s="72" t="str">
        <f>Instructions!$G$10</f>
        <v>G</v>
      </c>
      <c r="MY1" s="72" t="str">
        <f>Instructions!$H$10</f>
        <v>O</v>
      </c>
      <c r="MZ1" s="72" t="str">
        <f>Instructions!$D$10</f>
        <v>B</v>
      </c>
      <c r="NA1" s="72" t="str">
        <f>Instructions!$E$10</f>
        <v>I</v>
      </c>
      <c r="NB1" s="72" t="str">
        <f>Instructions!$F$10</f>
        <v>N</v>
      </c>
      <c r="NC1" s="72" t="str">
        <f>Instructions!$G$10</f>
        <v>G</v>
      </c>
      <c r="ND1" s="72" t="str">
        <f>Instructions!$H$10</f>
        <v>O</v>
      </c>
      <c r="NE1" s="73"/>
      <c r="NF1" s="72" t="str">
        <f>Instructions!$D$10</f>
        <v>B</v>
      </c>
      <c r="NG1" s="72" t="str">
        <f>Instructions!$E$10</f>
        <v>I</v>
      </c>
      <c r="NH1" s="72" t="str">
        <f>Instructions!$F$10</f>
        <v>N</v>
      </c>
      <c r="NI1" s="72" t="str">
        <f>Instructions!$G$10</f>
        <v>G</v>
      </c>
      <c r="NJ1" s="72" t="str">
        <f>Instructions!$H$10</f>
        <v>O</v>
      </c>
      <c r="NK1" s="72" t="str">
        <f>Instructions!$D$10</f>
        <v>B</v>
      </c>
      <c r="NL1" s="72" t="str">
        <f>Instructions!$E$10</f>
        <v>I</v>
      </c>
      <c r="NM1" s="72" t="str">
        <f>Instructions!$F$10</f>
        <v>N</v>
      </c>
      <c r="NN1" s="72" t="str">
        <f>Instructions!$G$10</f>
        <v>G</v>
      </c>
      <c r="NO1" s="72" t="str">
        <f>Instructions!$H$10</f>
        <v>O</v>
      </c>
      <c r="NP1" s="73"/>
      <c r="NQ1" s="72" t="str">
        <f>Instructions!$D$10</f>
        <v>B</v>
      </c>
      <c r="NR1" s="72" t="str">
        <f>Instructions!$E$10</f>
        <v>I</v>
      </c>
      <c r="NS1" s="72" t="str">
        <f>Instructions!$F$10</f>
        <v>N</v>
      </c>
      <c r="NT1" s="72" t="str">
        <f>Instructions!$G$10</f>
        <v>G</v>
      </c>
      <c r="NU1" s="72" t="str">
        <f>Instructions!$H$10</f>
        <v>O</v>
      </c>
      <c r="NV1" s="72" t="str">
        <f>Instructions!$D$10</f>
        <v>B</v>
      </c>
      <c r="NW1" s="72" t="str">
        <f>Instructions!$E$10</f>
        <v>I</v>
      </c>
      <c r="NX1" s="72" t="str">
        <f>Instructions!$F$10</f>
        <v>N</v>
      </c>
      <c r="NY1" s="72" t="str">
        <f>Instructions!$G$10</f>
        <v>G</v>
      </c>
      <c r="NZ1" s="72" t="str">
        <f>Instructions!$H$10</f>
        <v>O</v>
      </c>
      <c r="OA1" s="73"/>
      <c r="OB1" s="72" t="str">
        <f>Instructions!$D$10</f>
        <v>B</v>
      </c>
      <c r="OC1" s="72" t="str">
        <f>Instructions!$E$10</f>
        <v>I</v>
      </c>
      <c r="OD1" s="72" t="str">
        <f>Instructions!$F$10</f>
        <v>N</v>
      </c>
      <c r="OE1" s="72" t="str">
        <f>Instructions!$G$10</f>
        <v>G</v>
      </c>
      <c r="OF1" s="72" t="str">
        <f>Instructions!$H$10</f>
        <v>O</v>
      </c>
      <c r="OG1" s="72" t="str">
        <f>Instructions!$D$10</f>
        <v>B</v>
      </c>
      <c r="OH1" s="72" t="str">
        <f>Instructions!$E$10</f>
        <v>I</v>
      </c>
      <c r="OI1" s="72" t="str">
        <f>Instructions!$F$10</f>
        <v>N</v>
      </c>
      <c r="OJ1" s="72" t="str">
        <f>Instructions!$G$10</f>
        <v>G</v>
      </c>
      <c r="OK1" s="72" t="str">
        <f>Instructions!$H$10</f>
        <v>O</v>
      </c>
      <c r="OL1" s="73"/>
      <c r="OM1" s="72" t="str">
        <f>Instructions!$D$10</f>
        <v>B</v>
      </c>
      <c r="ON1" s="72" t="str">
        <f>Instructions!$E$10</f>
        <v>I</v>
      </c>
      <c r="OO1" s="72" t="str">
        <f>Instructions!$F$10</f>
        <v>N</v>
      </c>
      <c r="OP1" s="72" t="str">
        <f>Instructions!$G$10</f>
        <v>G</v>
      </c>
      <c r="OQ1" s="72" t="str">
        <f>Instructions!$H$10</f>
        <v>O</v>
      </c>
      <c r="OR1" s="72" t="str">
        <f>Instructions!$D$10</f>
        <v>B</v>
      </c>
      <c r="OS1" s="72" t="str">
        <f>Instructions!$E$10</f>
        <v>I</v>
      </c>
      <c r="OT1" s="72" t="str">
        <f>Instructions!$F$10</f>
        <v>N</v>
      </c>
      <c r="OU1" s="72" t="str">
        <f>Instructions!$G$10</f>
        <v>G</v>
      </c>
      <c r="OV1" s="72" t="str">
        <f>Instructions!$H$10</f>
        <v>O</v>
      </c>
      <c r="OW1" s="73"/>
      <c r="OX1" s="72" t="str">
        <f>Instructions!$D$10</f>
        <v>B</v>
      </c>
      <c r="OY1" s="72" t="str">
        <f>Instructions!$E$10</f>
        <v>I</v>
      </c>
      <c r="OZ1" s="72" t="str">
        <f>Instructions!$F$10</f>
        <v>N</v>
      </c>
      <c r="PA1" s="72" t="str">
        <f>Instructions!$G$10</f>
        <v>G</v>
      </c>
      <c r="PB1" s="72" t="str">
        <f>Instructions!$H$10</f>
        <v>O</v>
      </c>
      <c r="PC1" s="72" t="str">
        <f>Instructions!$D$10</f>
        <v>B</v>
      </c>
      <c r="PD1" s="72" t="str">
        <f>Instructions!$E$10</f>
        <v>I</v>
      </c>
      <c r="PE1" s="72" t="str">
        <f>Instructions!$F$10</f>
        <v>N</v>
      </c>
      <c r="PF1" s="72" t="str">
        <f>Instructions!$G$10</f>
        <v>G</v>
      </c>
      <c r="PG1" s="72" t="str">
        <f>Instructions!$H$10</f>
        <v>O</v>
      </c>
      <c r="PH1" s="73"/>
      <c r="PI1" s="72" t="str">
        <f>Instructions!$D$10</f>
        <v>B</v>
      </c>
      <c r="PJ1" s="72" t="str">
        <f>Instructions!$E$10</f>
        <v>I</v>
      </c>
      <c r="PK1" s="72" t="str">
        <f>Instructions!$F$10</f>
        <v>N</v>
      </c>
      <c r="PL1" s="72" t="str">
        <f>Instructions!$G$10</f>
        <v>G</v>
      </c>
      <c r="PM1" s="72" t="str">
        <f>Instructions!$H$10</f>
        <v>O</v>
      </c>
      <c r="PN1" s="72" t="str">
        <f>Instructions!$D$10</f>
        <v>B</v>
      </c>
      <c r="PO1" s="72" t="str">
        <f>Instructions!$E$10</f>
        <v>I</v>
      </c>
      <c r="PP1" s="72" t="str">
        <f>Instructions!$F$10</f>
        <v>N</v>
      </c>
      <c r="PQ1" s="72" t="str">
        <f>Instructions!$G$10</f>
        <v>G</v>
      </c>
      <c r="PR1" s="72" t="str">
        <f>Instructions!$H$10</f>
        <v>O</v>
      </c>
      <c r="PS1" s="73"/>
      <c r="PT1" s="72" t="str">
        <f>Instructions!$D$10</f>
        <v>B</v>
      </c>
      <c r="PU1" s="72" t="str">
        <f>Instructions!$E$10</f>
        <v>I</v>
      </c>
      <c r="PV1" s="72" t="str">
        <f>Instructions!$F$10</f>
        <v>N</v>
      </c>
      <c r="PW1" s="72" t="str">
        <f>Instructions!$G$10</f>
        <v>G</v>
      </c>
      <c r="PX1" s="72" t="str">
        <f>Instructions!$H$10</f>
        <v>O</v>
      </c>
      <c r="PY1" s="72" t="str">
        <f>Instructions!$D$10</f>
        <v>B</v>
      </c>
      <c r="PZ1" s="72" t="str">
        <f>Instructions!$E$10</f>
        <v>I</v>
      </c>
      <c r="QA1" s="72" t="str">
        <f>Instructions!$F$10</f>
        <v>N</v>
      </c>
      <c r="QB1" s="72" t="str">
        <f>Instructions!$G$10</f>
        <v>G</v>
      </c>
      <c r="QC1" s="72" t="str">
        <f>Instructions!$H$10</f>
        <v>O</v>
      </c>
      <c r="QD1" s="73"/>
      <c r="QE1" s="72" t="str">
        <f>Instructions!$D$10</f>
        <v>B</v>
      </c>
      <c r="QF1" s="72" t="str">
        <f>Instructions!$E$10</f>
        <v>I</v>
      </c>
      <c r="QG1" s="72" t="str">
        <f>Instructions!$F$10</f>
        <v>N</v>
      </c>
      <c r="QH1" s="72" t="str">
        <f>Instructions!$G$10</f>
        <v>G</v>
      </c>
      <c r="QI1" s="72" t="str">
        <f>Instructions!$H$10</f>
        <v>O</v>
      </c>
      <c r="QJ1" s="72" t="str">
        <f>Instructions!$D$10</f>
        <v>B</v>
      </c>
      <c r="QK1" s="72" t="str">
        <f>Instructions!$E$10</f>
        <v>I</v>
      </c>
      <c r="QL1" s="72" t="str">
        <f>Instructions!$F$10</f>
        <v>N</v>
      </c>
      <c r="QM1" s="72" t="str">
        <f>Instructions!$G$10</f>
        <v>G</v>
      </c>
      <c r="QN1" s="72" t="str">
        <f>Instructions!$H$10</f>
        <v>O</v>
      </c>
      <c r="QO1" s="73"/>
      <c r="QP1" s="72" t="str">
        <f>Instructions!$D$10</f>
        <v>B</v>
      </c>
      <c r="QQ1" s="72" t="str">
        <f>Instructions!$E$10</f>
        <v>I</v>
      </c>
      <c r="QR1" s="72" t="str">
        <f>Instructions!$F$10</f>
        <v>N</v>
      </c>
      <c r="QS1" s="72" t="str">
        <f>Instructions!$G$10</f>
        <v>G</v>
      </c>
      <c r="QT1" s="72" t="str">
        <f>Instructions!$H$10</f>
        <v>O</v>
      </c>
      <c r="QU1" s="72" t="str">
        <f>Instructions!$D$10</f>
        <v>B</v>
      </c>
      <c r="QV1" s="72" t="str">
        <f>Instructions!$E$10</f>
        <v>I</v>
      </c>
      <c r="QW1" s="72" t="str">
        <f>Instructions!$F$10</f>
        <v>N</v>
      </c>
      <c r="QX1" s="72" t="str">
        <f>Instructions!$G$10</f>
        <v>G</v>
      </c>
      <c r="QY1" s="72" t="str">
        <f>Instructions!$H$10</f>
        <v>O</v>
      </c>
      <c r="QZ1" s="73"/>
      <c r="RA1" s="72" t="str">
        <f>Instructions!$D$10</f>
        <v>B</v>
      </c>
      <c r="RB1" s="72" t="str">
        <f>Instructions!$E$10</f>
        <v>I</v>
      </c>
      <c r="RC1" s="72" t="str">
        <f>Instructions!$F$10</f>
        <v>N</v>
      </c>
      <c r="RD1" s="72" t="str">
        <f>Instructions!$G$10</f>
        <v>G</v>
      </c>
      <c r="RE1" s="72" t="str">
        <f>Instructions!$H$10</f>
        <v>O</v>
      </c>
      <c r="RF1" s="72" t="str">
        <f>Instructions!$D$10</f>
        <v>B</v>
      </c>
      <c r="RG1" s="72" t="str">
        <f>Instructions!$E$10</f>
        <v>I</v>
      </c>
      <c r="RH1" s="72" t="str">
        <f>Instructions!$F$10</f>
        <v>N</v>
      </c>
      <c r="RI1" s="72" t="str">
        <f>Instructions!$G$10</f>
        <v>G</v>
      </c>
      <c r="RJ1" s="72" t="str">
        <f>Instructions!$H$10</f>
        <v>O</v>
      </c>
      <c r="RK1" s="73"/>
      <c r="RL1" s="72" t="str">
        <f>Instructions!$D$10</f>
        <v>B</v>
      </c>
      <c r="RM1" s="72" t="str">
        <f>Instructions!$E$10</f>
        <v>I</v>
      </c>
      <c r="RN1" s="72" t="str">
        <f>Instructions!$F$10</f>
        <v>N</v>
      </c>
      <c r="RO1" s="72" t="str">
        <f>Instructions!$G$10</f>
        <v>G</v>
      </c>
      <c r="RP1" s="72" t="str">
        <f>Instructions!$H$10</f>
        <v>O</v>
      </c>
      <c r="RQ1" s="72" t="str">
        <f>Instructions!$D$10</f>
        <v>B</v>
      </c>
      <c r="RR1" s="72" t="str">
        <f>Instructions!$E$10</f>
        <v>I</v>
      </c>
      <c r="RS1" s="72" t="str">
        <f>Instructions!$F$10</f>
        <v>N</v>
      </c>
      <c r="RT1" s="72" t="str">
        <f>Instructions!$G$10</f>
        <v>G</v>
      </c>
      <c r="RU1" s="72" t="str">
        <f>Instructions!$H$10</f>
        <v>O</v>
      </c>
      <c r="RV1" s="73"/>
      <c r="RW1" s="72" t="str">
        <f>Instructions!$D$10</f>
        <v>B</v>
      </c>
      <c r="RX1" s="72" t="str">
        <f>Instructions!$E$10</f>
        <v>I</v>
      </c>
      <c r="RY1" s="72" t="str">
        <f>Instructions!$F$10</f>
        <v>N</v>
      </c>
      <c r="RZ1" s="72" t="str">
        <f>Instructions!$G$10</f>
        <v>G</v>
      </c>
      <c r="SA1" s="72" t="str">
        <f>Instructions!$H$10</f>
        <v>O</v>
      </c>
      <c r="SB1" s="72" t="str">
        <f>Instructions!$D$10</f>
        <v>B</v>
      </c>
      <c r="SC1" s="72" t="str">
        <f>Instructions!$E$10</f>
        <v>I</v>
      </c>
      <c r="SD1" s="72" t="str">
        <f>Instructions!$F$10</f>
        <v>N</v>
      </c>
      <c r="SE1" s="72" t="str">
        <f>Instructions!$G$10</f>
        <v>G</v>
      </c>
      <c r="SF1" s="72" t="str">
        <f>Instructions!$H$10</f>
        <v>O</v>
      </c>
      <c r="SG1" s="73"/>
      <c r="SH1" s="72" t="str">
        <f>Instructions!$D$10</f>
        <v>B</v>
      </c>
      <c r="SI1" s="72" t="str">
        <f>Instructions!$E$10</f>
        <v>I</v>
      </c>
      <c r="SJ1" s="72" t="str">
        <f>Instructions!$F$10</f>
        <v>N</v>
      </c>
      <c r="SK1" s="72" t="str">
        <f>Instructions!$G$10</f>
        <v>G</v>
      </c>
      <c r="SL1" s="72" t="str">
        <f>Instructions!$H$10</f>
        <v>O</v>
      </c>
      <c r="SM1" s="72" t="str">
        <f>Instructions!$D$10</f>
        <v>B</v>
      </c>
      <c r="SN1" s="72" t="str">
        <f>Instructions!$E$10</f>
        <v>I</v>
      </c>
      <c r="SO1" s="72" t="str">
        <f>Instructions!$F$10</f>
        <v>N</v>
      </c>
      <c r="SP1" s="72" t="str">
        <f>Instructions!$G$10</f>
        <v>G</v>
      </c>
      <c r="SQ1" s="72" t="str">
        <f>Instructions!$H$10</f>
        <v>O</v>
      </c>
      <c r="SR1" s="73"/>
      <c r="SS1" s="72" t="str">
        <f>Instructions!$D$10</f>
        <v>B</v>
      </c>
      <c r="ST1" s="72" t="str">
        <f>Instructions!$E$10</f>
        <v>I</v>
      </c>
      <c r="SU1" s="72" t="str">
        <f>Instructions!$F$10</f>
        <v>N</v>
      </c>
      <c r="SV1" s="72" t="str">
        <f>Instructions!$G$10</f>
        <v>G</v>
      </c>
      <c r="SW1" s="72" t="str">
        <f>Instructions!$H$10</f>
        <v>O</v>
      </c>
      <c r="SX1" s="72" t="str">
        <f>Instructions!$D$10</f>
        <v>B</v>
      </c>
      <c r="SY1" s="72" t="str">
        <f>Instructions!$E$10</f>
        <v>I</v>
      </c>
      <c r="SZ1" s="72" t="str">
        <f>Instructions!$F$10</f>
        <v>N</v>
      </c>
      <c r="TA1" s="72" t="str">
        <f>Instructions!$G$10</f>
        <v>G</v>
      </c>
      <c r="TB1" s="72" t="str">
        <f>Instructions!$H$10</f>
        <v>O</v>
      </c>
      <c r="TC1" s="73"/>
      <c r="TD1" s="72" t="str">
        <f>Instructions!$D$10</f>
        <v>B</v>
      </c>
      <c r="TE1" s="72" t="str">
        <f>Instructions!$E$10</f>
        <v>I</v>
      </c>
      <c r="TF1" s="72" t="str">
        <f>Instructions!$F$10</f>
        <v>N</v>
      </c>
      <c r="TG1" s="72" t="str">
        <f>Instructions!$G$10</f>
        <v>G</v>
      </c>
      <c r="TH1" s="72" t="str">
        <f>Instructions!$H$10</f>
        <v>O</v>
      </c>
      <c r="TI1" s="72" t="str">
        <f>Instructions!$D$10</f>
        <v>B</v>
      </c>
      <c r="TJ1" s="72" t="str">
        <f>Instructions!$E$10</f>
        <v>I</v>
      </c>
      <c r="TK1" s="72" t="str">
        <f>Instructions!$F$10</f>
        <v>N</v>
      </c>
      <c r="TL1" s="72" t="str">
        <f>Instructions!$G$10</f>
        <v>G</v>
      </c>
      <c r="TM1" s="72" t="str">
        <f>Instructions!$H$10</f>
        <v>O</v>
      </c>
      <c r="TN1" s="73"/>
      <c r="TO1" s="72" t="str">
        <f>Instructions!$D$10</f>
        <v>B</v>
      </c>
      <c r="TP1" s="72" t="str">
        <f>Instructions!$E$10</f>
        <v>I</v>
      </c>
      <c r="TQ1" s="72" t="str">
        <f>Instructions!$F$10</f>
        <v>N</v>
      </c>
      <c r="TR1" s="72" t="str">
        <f>Instructions!$G$10</f>
        <v>G</v>
      </c>
      <c r="TS1" s="72" t="str">
        <f>Instructions!$H$10</f>
        <v>O</v>
      </c>
      <c r="TT1" s="72" t="str">
        <f>Instructions!$D$10</f>
        <v>B</v>
      </c>
      <c r="TU1" s="72" t="str">
        <f>Instructions!$E$10</f>
        <v>I</v>
      </c>
      <c r="TV1" s="72" t="str">
        <f>Instructions!$F$10</f>
        <v>N</v>
      </c>
      <c r="TW1" s="72" t="str">
        <f>Instructions!$G$10</f>
        <v>G</v>
      </c>
      <c r="TX1" s="72" t="str">
        <f>Instructions!$H$10</f>
        <v>O</v>
      </c>
      <c r="TY1" s="73"/>
      <c r="TZ1" s="72" t="str">
        <f>Instructions!$D$10</f>
        <v>B</v>
      </c>
      <c r="UA1" s="72" t="str">
        <f>Instructions!$E$10</f>
        <v>I</v>
      </c>
      <c r="UB1" s="72" t="str">
        <f>Instructions!$F$10</f>
        <v>N</v>
      </c>
      <c r="UC1" s="72" t="str">
        <f>Instructions!$G$10</f>
        <v>G</v>
      </c>
      <c r="UD1" s="72" t="str">
        <f>Instructions!$H$10</f>
        <v>O</v>
      </c>
      <c r="UE1" s="72" t="str">
        <f>Instructions!$D$10</f>
        <v>B</v>
      </c>
      <c r="UF1" s="72" t="str">
        <f>Instructions!$E$10</f>
        <v>I</v>
      </c>
      <c r="UG1" s="72" t="str">
        <f>Instructions!$F$10</f>
        <v>N</v>
      </c>
      <c r="UH1" s="72" t="str">
        <f>Instructions!$G$10</f>
        <v>G</v>
      </c>
      <c r="UI1" s="72" t="str">
        <f>Instructions!$H$10</f>
        <v>O</v>
      </c>
      <c r="UJ1" s="73"/>
      <c r="UK1" s="72" t="str">
        <f>Instructions!$D$10</f>
        <v>B</v>
      </c>
      <c r="UL1" s="72" t="str">
        <f>Instructions!$E$10</f>
        <v>I</v>
      </c>
      <c r="UM1" s="72" t="str">
        <f>Instructions!$F$10</f>
        <v>N</v>
      </c>
      <c r="UN1" s="72" t="str">
        <f>Instructions!$G$10</f>
        <v>G</v>
      </c>
      <c r="UO1" s="72" t="str">
        <f>Instructions!$H$10</f>
        <v>O</v>
      </c>
    </row>
    <row r="2" spans="1:561" s="71" customFormat="1" ht="16.5">
      <c r="A2" s="71">
        <v>2</v>
      </c>
      <c r="B2" s="71">
        <f ca="1" t="shared" si="0"/>
        <v>0.903831072837624</v>
      </c>
      <c r="C2" s="71">
        <v>17</v>
      </c>
      <c r="D2" s="71">
        <f ca="1" t="shared" si="1"/>
        <v>0.5311357038967062</v>
      </c>
      <c r="E2" s="71">
        <v>32</v>
      </c>
      <c r="F2" s="71">
        <f ca="1" t="shared" si="2"/>
        <v>0.7510361822626369</v>
      </c>
      <c r="G2" s="71">
        <v>47</v>
      </c>
      <c r="H2" s="71">
        <f ca="1" t="shared" si="3"/>
        <v>0.2717206176577105</v>
      </c>
      <c r="I2" s="71">
        <v>62</v>
      </c>
      <c r="J2" s="71">
        <f ca="1" t="shared" si="3"/>
        <v>0.5516985060509896</v>
      </c>
      <c r="L2" s="71">
        <f ca="1">INDEX('BingoCardGenerator.com'!$A$1:$A$15,MATCH(LARGE('BingoCardGenerator.com'!$B$1:$B$15,ROW()-1),'BingoCardGenerator.com'!$B$1:$B$15,0))</f>
        <v>10</v>
      </c>
      <c r="M2" s="71">
        <f ca="1">INDEX('BingoCardGenerator.com'!$C$1:$C$15,MATCH(LARGE('BingoCardGenerator.com'!$D$1:$D$15,ROW()-1),'BingoCardGenerator.com'!$D$1:$D$15,0))</f>
        <v>23</v>
      </c>
      <c r="N2" s="71">
        <f ca="1">INDEX('BingoCardGenerator.com'!$E$1:$E$15,MATCH(LARGE('BingoCardGenerator.com'!$F$1:$F$15,ROW()-1),'BingoCardGenerator.com'!$F$1:$F$15,0))</f>
        <v>44</v>
      </c>
      <c r="O2" s="71">
        <f ca="1">INDEX('BingoCardGenerator.com'!$G$1:$G$15,MATCH(LARGE('BingoCardGenerator.com'!$H$1:$H$15,ROW()-1),'BingoCardGenerator.com'!$H$1:$H$15,0))</f>
        <v>46</v>
      </c>
      <c r="P2" s="71">
        <f ca="1">INDEX('BingoCardGenerator.com'!$I$1:$I$15,MATCH(LARGE('BingoCardGenerator.com'!$J$1:$J$15,ROW()-1),'BingoCardGenerator.com'!$J$1:$J$15,0))</f>
        <v>65</v>
      </c>
      <c r="R2" s="71">
        <f ca="1">INDEX('BingoCardGenerator.com'!$A$20:$A$34,MATCH(LARGE('BingoCardGenerator.com'!$B$20:$B$34,ROW()-1),'BingoCardGenerator.com'!$B$20:$B$34,0))</f>
        <v>12</v>
      </c>
      <c r="S2" s="71">
        <f ca="1">INDEX('BingoCardGenerator.com'!$C$20:$C$34,MATCH(LARGE('BingoCardGenerator.com'!$D$20:$D$34,ROW()-1),'BingoCardGenerator.com'!$D$20:$D$34,0))</f>
        <v>26</v>
      </c>
      <c r="T2" s="71">
        <f ca="1">INDEX('BingoCardGenerator.com'!$E$20:$E$34,MATCH(LARGE('BingoCardGenerator.com'!$F$20:$F$34,ROW()-1),'BingoCardGenerator.com'!$F$20:$F$34,0))</f>
        <v>38</v>
      </c>
      <c r="U2" s="71">
        <f ca="1">INDEX('BingoCardGenerator.com'!$G$20:$G$34,MATCH(LARGE('BingoCardGenerator.com'!$H$20:$H$34,ROW()-1),'BingoCardGenerator.com'!$H$20:$H$34,0))</f>
        <v>53</v>
      </c>
      <c r="V2" s="71">
        <f ca="1">INDEX('BingoCardGenerator.com'!$I$20:$I$34,MATCH(LARGE('BingoCardGenerator.com'!$J$20:$J$34,ROW()-1),'BingoCardGenerator.com'!$J$20:$J$34,0))</f>
        <v>70</v>
      </c>
      <c r="W2" s="71">
        <f ca="1">INDEX('BingoCardGenerator.com'!$A$40:$A$54,MATCH(LARGE('BingoCardGenerator.com'!$B$40:$B$54,ROW()-1),'BingoCardGenerator.com'!$B$40:$B$54,0))</f>
        <v>13</v>
      </c>
      <c r="X2" s="71">
        <f ca="1">INDEX('BingoCardGenerator.com'!$C$40:$C$54,MATCH(LARGE('BingoCardGenerator.com'!$D$40:$D$54,ROW()-1),'BingoCardGenerator.com'!$D$40:$D$54,0))</f>
        <v>22</v>
      </c>
      <c r="Y2" s="71">
        <f ca="1">INDEX('BingoCardGenerator.com'!$E$40:$E$54,MATCH(LARGE('BingoCardGenerator.com'!$F$40:$F$54,ROW()-1),'BingoCardGenerator.com'!$F$40:$F$54,0))</f>
        <v>31</v>
      </c>
      <c r="Z2" s="71">
        <f ca="1">INDEX('BingoCardGenerator.com'!$G$40:$G$54,MATCH(LARGE('BingoCardGenerator.com'!$H$40:$H$54,ROW()-1),'BingoCardGenerator.com'!$H$40:$H$54,0))</f>
        <v>58</v>
      </c>
      <c r="AA2" s="71">
        <f ca="1">INDEX('BingoCardGenerator.com'!$I$40:$I$54,MATCH(LARGE('BingoCardGenerator.com'!$J$40:$J$54,ROW()-1),'BingoCardGenerator.com'!$J$40:$J$54,0))</f>
        <v>72</v>
      </c>
      <c r="AC2" s="71">
        <f ca="1">INDEX('BingoCardGenerator.com'!$A$60:$A$74,MATCH(LARGE('BingoCardGenerator.com'!$B$60:$B$74,ROW()-1),'BingoCardGenerator.com'!$B$60:$B$74,0))</f>
        <v>6</v>
      </c>
      <c r="AD2" s="71">
        <f ca="1">INDEX('BingoCardGenerator.com'!$C$60:$C$74,MATCH(LARGE('BingoCardGenerator.com'!$D$60:$D$74,ROW()-1),'BingoCardGenerator.com'!$D$60:$D$74,0))</f>
        <v>19</v>
      </c>
      <c r="AE2" s="71">
        <f ca="1">INDEX('BingoCardGenerator.com'!$E$60:$E$74,MATCH(LARGE('BingoCardGenerator.com'!$F$60:$F$74,ROW()-1),'BingoCardGenerator.com'!$F$60:$F$74,0))</f>
        <v>44</v>
      </c>
      <c r="AF2" s="71">
        <f ca="1">INDEX('BingoCardGenerator.com'!$G$60:$G$74,MATCH(LARGE('BingoCardGenerator.com'!$H$60:$H$74,ROW()-1),'BingoCardGenerator.com'!$H$60:$H$74,0))</f>
        <v>58</v>
      </c>
      <c r="AG2" s="71">
        <f ca="1">INDEX('BingoCardGenerator.com'!$I$60:$I$74,MATCH(LARGE('BingoCardGenerator.com'!$J$60:$J$74,ROW()-1),'BingoCardGenerator.com'!$J$60:$J$74,0))</f>
        <v>61</v>
      </c>
      <c r="AH2" s="71">
        <f ca="1">INDEX('BingoCardGenerator.com'!$A$80:$A$94,MATCH(LARGE('BingoCardGenerator.com'!$B$80:$B$94,ROW()-1),'BingoCardGenerator.com'!$B$80:$B$94,0))</f>
        <v>4</v>
      </c>
      <c r="AI2" s="71">
        <f ca="1">INDEX('BingoCardGenerator.com'!$C$80:$C$94,MATCH(LARGE('BingoCardGenerator.com'!$D$80:$D$94,ROW()-1),'BingoCardGenerator.com'!$D$80:$D$94,0))</f>
        <v>16</v>
      </c>
      <c r="AJ2" s="71">
        <f ca="1">INDEX('BingoCardGenerator.com'!$E$80:$E$94,MATCH(LARGE('BingoCardGenerator.com'!$F$80:$F$94,ROW()-1),'BingoCardGenerator.com'!$F$80:$F$94,0))</f>
        <v>45</v>
      </c>
      <c r="AK2" s="71">
        <f ca="1">INDEX('BingoCardGenerator.com'!$G$80:$G$94,MATCH(LARGE('BingoCardGenerator.com'!$H$80:$H$94,ROW()-1),'BingoCardGenerator.com'!$H$80:$H$94,0))</f>
        <v>51</v>
      </c>
      <c r="AL2" s="71">
        <f ca="1">INDEX('BingoCardGenerator.com'!$I$80:$I$94,MATCH(LARGE('BingoCardGenerator.com'!$J$80:$J$94,ROW()-1),'BingoCardGenerator.com'!$J$80:$J$94,0))</f>
        <v>68</v>
      </c>
      <c r="AN2" s="71">
        <f ca="1">INDEX('BingoCardGenerator.com'!$A$100:$A$114,MATCH(LARGE('BingoCardGenerator.com'!$B$100:$B$114,ROW()-1),'BingoCardGenerator.com'!$B$100:$B$114,0))</f>
        <v>13</v>
      </c>
      <c r="AO2" s="71">
        <f ca="1">INDEX('BingoCardGenerator.com'!$C$100:$C$114,MATCH(LARGE('BingoCardGenerator.com'!$D$100:$D$114,ROW()-1),'BingoCardGenerator.com'!$D$100:$D$114,0))</f>
        <v>19</v>
      </c>
      <c r="AP2" s="71">
        <f ca="1">INDEX('BingoCardGenerator.com'!$E$100:$E$114,MATCH(LARGE('BingoCardGenerator.com'!$F$100:$F$114,ROW()-1),'BingoCardGenerator.com'!$F$100:$F$114,0))</f>
        <v>31</v>
      </c>
      <c r="AQ2" s="71">
        <f ca="1">INDEX('BingoCardGenerator.com'!$G$100:$G$114,MATCH(LARGE('BingoCardGenerator.com'!$H$100:$H$114,ROW()-1),'BingoCardGenerator.com'!$H$100:$H$114,0))</f>
        <v>55</v>
      </c>
      <c r="AR2" s="71">
        <f ca="1">INDEX('BingoCardGenerator.com'!$I$100:$I$114,MATCH(LARGE('BingoCardGenerator.com'!$J$100:$J$114,ROW()-1),'BingoCardGenerator.com'!$J$100:$J$114,0))</f>
        <v>69</v>
      </c>
      <c r="AS2" s="71">
        <f ca="1">INDEX('BingoCardGenerator.com'!$A$120:$A$134,MATCH(LARGE('BingoCardGenerator.com'!$B$120:$B$134,ROW()-1),'BingoCardGenerator.com'!$B$120:$B$134,0))</f>
        <v>10</v>
      </c>
      <c r="AT2" s="71">
        <f ca="1">INDEX('BingoCardGenerator.com'!$C$120:$C$134,MATCH(LARGE('BingoCardGenerator.com'!$D$120:$D$134,ROW()-1),'BingoCardGenerator.com'!$D$120:$D$134,0))</f>
        <v>26</v>
      </c>
      <c r="AU2" s="71">
        <f ca="1">INDEX('BingoCardGenerator.com'!$E$120:$E$134,MATCH(LARGE('BingoCardGenerator.com'!$F$120:$F$134,ROW()-1),'BingoCardGenerator.com'!$F$120:$F$134,0))</f>
        <v>40</v>
      </c>
      <c r="AV2" s="71">
        <f ca="1">INDEX('BingoCardGenerator.com'!$G$120:$G$134,MATCH(LARGE('BingoCardGenerator.com'!$H$120:$H$134,ROW()-1),'BingoCardGenerator.com'!$H$120:$H$134,0))</f>
        <v>48</v>
      </c>
      <c r="AW2" s="71">
        <f ca="1">INDEX('BingoCardGenerator.com'!$I$120:$I$134,MATCH(LARGE('BingoCardGenerator.com'!$J$120:$J$134,ROW()-1),'BingoCardGenerator.com'!$J$120:$J$134,0))</f>
        <v>71</v>
      </c>
      <c r="AY2" s="71">
        <f ca="1">INDEX('BingoCardGenerator.com'!$A$140:$A$154,MATCH(LARGE('BingoCardGenerator.com'!$B$140:$B$154,ROW()-1),'BingoCardGenerator.com'!$B$140:$B$154,0))</f>
        <v>1</v>
      </c>
      <c r="AZ2" s="71">
        <f ca="1">INDEX('BingoCardGenerator.com'!$C$140:$C$154,MATCH(LARGE('BingoCardGenerator.com'!$D$140:$D$154,ROW()-1),'BingoCardGenerator.com'!$D$140:$D$154,0))</f>
        <v>26</v>
      </c>
      <c r="BA2" s="71">
        <f ca="1">INDEX('BingoCardGenerator.com'!$E$140:$E$154,MATCH(LARGE('BingoCardGenerator.com'!$F$140:$F$154,ROW()-1),'BingoCardGenerator.com'!$F$140:$F$154,0))</f>
        <v>39</v>
      </c>
      <c r="BB2" s="71">
        <f ca="1">INDEX('BingoCardGenerator.com'!$G$140:$G$154,MATCH(LARGE('BingoCardGenerator.com'!$H$140:$H$154,ROW()-1),'BingoCardGenerator.com'!$H$140:$H$154,0))</f>
        <v>53</v>
      </c>
      <c r="BC2" s="71">
        <f ca="1">INDEX('BingoCardGenerator.com'!$I$140:$I$154,MATCH(LARGE('BingoCardGenerator.com'!$J$140:$J$154,ROW()-1),'BingoCardGenerator.com'!$J$140:$J$154,0))</f>
        <v>71</v>
      </c>
      <c r="BD2" s="71">
        <f ca="1">INDEX('BingoCardGenerator.com'!$A$160:$A$174,MATCH(LARGE('BingoCardGenerator.com'!$B$160:$B$174,ROW()-1),'BingoCardGenerator.com'!$B$160:$B$174,0))</f>
        <v>1</v>
      </c>
      <c r="BE2" s="71">
        <f ca="1">INDEX('BingoCardGenerator.com'!$C$160:$C$174,MATCH(LARGE('BingoCardGenerator.com'!$D$160:$D$174,ROW()-1),'BingoCardGenerator.com'!$D$160:$D$174,0))</f>
        <v>20</v>
      </c>
      <c r="BF2" s="71">
        <f ca="1">INDEX('BingoCardGenerator.com'!$E$160:$E$174,MATCH(LARGE('BingoCardGenerator.com'!$F$160:$F$174,ROW()-1),'BingoCardGenerator.com'!$F$160:$F$174,0))</f>
        <v>35</v>
      </c>
      <c r="BG2" s="71">
        <f ca="1">INDEX('BingoCardGenerator.com'!$G$160:$G$174,MATCH(LARGE('BingoCardGenerator.com'!$H$160:$H$174,ROW()-1),'BingoCardGenerator.com'!$H$160:$H$174,0))</f>
        <v>56</v>
      </c>
      <c r="BH2" s="71">
        <f ca="1">INDEX('BingoCardGenerator.com'!$I$160:$I$174,MATCH(LARGE('BingoCardGenerator.com'!$J$160:$J$174,ROW()-1),'BingoCardGenerator.com'!$J$160:$J$174,0))</f>
        <v>67</v>
      </c>
      <c r="BJ2" s="71">
        <f ca="1">INDEX('BingoCardGenerator.com'!$A$180:$A$194,MATCH(LARGE('BingoCardGenerator.com'!$B$180:$B$194,ROW()-1),'BingoCardGenerator.com'!$B$180:$B$194,0))</f>
        <v>11</v>
      </c>
      <c r="BK2" s="71">
        <f ca="1">INDEX('BingoCardGenerator.com'!$C$180:$C$194,MATCH(LARGE('BingoCardGenerator.com'!$D$180:$D$194,ROW()-1),'BingoCardGenerator.com'!$D$180:$D$194,0))</f>
        <v>22</v>
      </c>
      <c r="BL2" s="71">
        <f ca="1">INDEX('BingoCardGenerator.com'!$E$180:$E$194,MATCH(LARGE('BingoCardGenerator.com'!$F$180:$F$194,ROW()-1),'BingoCardGenerator.com'!$F$180:$F$194,0))</f>
        <v>33</v>
      </c>
      <c r="BM2" s="71">
        <f ca="1">INDEX('BingoCardGenerator.com'!$G$180:$G$194,MATCH(LARGE('BingoCardGenerator.com'!$H$180:$H$194,ROW()-1),'BingoCardGenerator.com'!$H$180:$H$194,0))</f>
        <v>52</v>
      </c>
      <c r="BN2" s="71">
        <f ca="1">INDEX('BingoCardGenerator.com'!$I$180:$I$194,MATCH(LARGE('BingoCardGenerator.com'!$J$180:$J$194,ROW()-1),'BingoCardGenerator.com'!$J$180:$J$194,0))</f>
        <v>63</v>
      </c>
      <c r="BO2" s="71">
        <f ca="1">INDEX('BingoCardGenerator.com'!$A$200:$A$214,MATCH(LARGE('BingoCardGenerator.com'!$B$200:$B$214,ROW()-1),'BingoCardGenerator.com'!$B$200:$B$214,0))</f>
        <v>2</v>
      </c>
      <c r="BP2" s="71">
        <f ca="1">INDEX('BingoCardGenerator.com'!$C$200:$C$214,MATCH(LARGE('BingoCardGenerator.com'!$D$200:$D$214,ROW()-1),'BingoCardGenerator.com'!$D$200:$D$214,0))</f>
        <v>18</v>
      </c>
      <c r="BQ2" s="71">
        <f ca="1">INDEX('BingoCardGenerator.com'!$E$200:$E$214,MATCH(LARGE('BingoCardGenerator.com'!$F$200:$F$214,ROW()-1),'BingoCardGenerator.com'!$F$200:$F$214,0))</f>
        <v>34</v>
      </c>
      <c r="BR2" s="71">
        <f ca="1">INDEX('BingoCardGenerator.com'!$G$200:$G$214,MATCH(LARGE('BingoCardGenerator.com'!$H$200:$H$214,ROW()-1),'BingoCardGenerator.com'!$H$200:$H$214,0))</f>
        <v>50</v>
      </c>
      <c r="BS2" s="71">
        <f ca="1">INDEX('BingoCardGenerator.com'!$I$200:$I$214,MATCH(LARGE('BingoCardGenerator.com'!$J$200:$J$214,ROW()-1),'BingoCardGenerator.com'!$J$200:$J$214,0))</f>
        <v>65</v>
      </c>
      <c r="BU2" s="71">
        <f ca="1">INDEX('BingoCardGenerator.com'!$A$220:$A$234,MATCH(LARGE('BingoCardGenerator.com'!$B$220:$B$234,ROW()-1),'BingoCardGenerator.com'!$B$220:$B$234,0))</f>
        <v>11</v>
      </c>
      <c r="BV2" s="71">
        <f ca="1">INDEX('BingoCardGenerator.com'!$C$220:$C$234,MATCH(LARGE('BingoCardGenerator.com'!$D$220:$D$234,ROW()-1),'BingoCardGenerator.com'!$D$220:$D$234,0))</f>
        <v>18</v>
      </c>
      <c r="BW2" s="71">
        <f ca="1">INDEX('BingoCardGenerator.com'!$E$220:$E$234,MATCH(LARGE('BingoCardGenerator.com'!$F$220:$F$234,ROW()-1),'BingoCardGenerator.com'!$F$220:$F$234,0))</f>
        <v>43</v>
      </c>
      <c r="BX2" s="71">
        <f ca="1">INDEX('BingoCardGenerator.com'!$G$220:$G$234,MATCH(LARGE('BingoCardGenerator.com'!$H$220:$H$234,ROW()-1),'BingoCardGenerator.com'!$H$220:$H$234,0))</f>
        <v>50</v>
      </c>
      <c r="BY2" s="71">
        <f ca="1">INDEX('BingoCardGenerator.com'!$I$220:$I$234,MATCH(LARGE('BingoCardGenerator.com'!$J$220:$J$234,ROW()-1),'BingoCardGenerator.com'!$J$220:$J$234,0))</f>
        <v>72</v>
      </c>
      <c r="BZ2" s="71">
        <f ca="1">INDEX('BingoCardGenerator.com'!$A$240:$A$254,MATCH(LARGE('BingoCardGenerator.com'!$B$240:$B$254,ROW()-1),'BingoCardGenerator.com'!$B$240:$B$254,0))</f>
        <v>10</v>
      </c>
      <c r="CA2" s="71">
        <f ca="1">INDEX('BingoCardGenerator.com'!$C$240:$C$254,MATCH(LARGE('BingoCardGenerator.com'!$D$240:$D$254,ROW()-1),'BingoCardGenerator.com'!$D$240:$D$254,0))</f>
        <v>27</v>
      </c>
      <c r="CB2" s="71">
        <f ca="1">INDEX('BingoCardGenerator.com'!$E$240:$E$254,MATCH(LARGE('BingoCardGenerator.com'!$F$240:$F$254,ROW()-1),'BingoCardGenerator.com'!$F$240:$F$254,0))</f>
        <v>41</v>
      </c>
      <c r="CC2" s="71">
        <f ca="1">INDEX('BingoCardGenerator.com'!$G$240:$G$254,MATCH(LARGE('BingoCardGenerator.com'!$H$240:$H$254,ROW()-1),'BingoCardGenerator.com'!$H$240:$H$254,0))</f>
        <v>46</v>
      </c>
      <c r="CD2" s="71">
        <f ca="1">INDEX('BingoCardGenerator.com'!$I$240:$I$254,MATCH(LARGE('BingoCardGenerator.com'!$J$240:$J$254,ROW()-1),'BingoCardGenerator.com'!$J$240:$J$254,0))</f>
        <v>72</v>
      </c>
      <c r="CF2" s="71">
        <f ca="1">INDEX('BingoCardGenerator.com'!$A$260:$A$274,MATCH(LARGE('BingoCardGenerator.com'!$B$260:$B$274,ROW()-1),'BingoCardGenerator.com'!$B$260:$B$274,0))</f>
        <v>6</v>
      </c>
      <c r="CG2" s="71">
        <f ca="1">INDEX('BingoCardGenerator.com'!$C$260:$C$274,MATCH(LARGE('BingoCardGenerator.com'!$D$260:$D$274,ROW()-1),'BingoCardGenerator.com'!$D$260:$D$274,0))</f>
        <v>29</v>
      </c>
      <c r="CH2" s="71">
        <f ca="1">INDEX('BingoCardGenerator.com'!$E$260:$E$274,MATCH(LARGE('BingoCardGenerator.com'!$F$260:$F$274,ROW()-1),'BingoCardGenerator.com'!$F$260:$F$274,0))</f>
        <v>38</v>
      </c>
      <c r="CI2" s="71">
        <f ca="1">INDEX('BingoCardGenerator.com'!$G$260:$G$274,MATCH(LARGE('BingoCardGenerator.com'!$H$260:$H$274,ROW()-1),'BingoCardGenerator.com'!$H$260:$H$274,0))</f>
        <v>55</v>
      </c>
      <c r="CJ2" s="71">
        <f ca="1">INDEX('BingoCardGenerator.com'!$I$260:$I$274,MATCH(LARGE('BingoCardGenerator.com'!$J$260:$J$274,ROW()-1),'BingoCardGenerator.com'!$J$260:$J$274,0))</f>
        <v>73</v>
      </c>
      <c r="CK2" s="71">
        <f ca="1">INDEX('BingoCardGenerator.com'!$A$280:$A$294,MATCH(LARGE('BingoCardGenerator.com'!$B$280:$B$294,ROW()-1),'BingoCardGenerator.com'!$B$280:$B$294,0))</f>
        <v>5</v>
      </c>
      <c r="CL2" s="71">
        <f ca="1">INDEX('BingoCardGenerator.com'!$C$280:$C$294,MATCH(LARGE('BingoCardGenerator.com'!$D$280:$D$294,ROW()-1),'BingoCardGenerator.com'!$D$280:$D$294,0))</f>
        <v>23</v>
      </c>
      <c r="CM2" s="71">
        <f ca="1">INDEX('BingoCardGenerator.com'!$E$280:$E$294,MATCH(LARGE('BingoCardGenerator.com'!$F$280:$F$294,ROW()-1),'BingoCardGenerator.com'!$F$280:$F$294,0))</f>
        <v>34</v>
      </c>
      <c r="CN2" s="71">
        <f ca="1">INDEX('BingoCardGenerator.com'!$G$280:$G$294,MATCH(LARGE('BingoCardGenerator.com'!$H$280:$H$294,ROW()-1),'BingoCardGenerator.com'!$H$280:$H$294,0))</f>
        <v>57</v>
      </c>
      <c r="CO2" s="71">
        <f ca="1">INDEX('BingoCardGenerator.com'!$I$280:$I$294,MATCH(LARGE('BingoCardGenerator.com'!$J$280:$J$294,ROW()-1),'BingoCardGenerator.com'!$J$280:$J$294,0))</f>
        <v>72</v>
      </c>
      <c r="CQ2" s="71">
        <f ca="1">INDEX('BingoCardGenerator.com'!$A$300:$A$314,MATCH(LARGE('BingoCardGenerator.com'!$B$300:$B$314,ROW()-1),'BingoCardGenerator.com'!$B$300:$B$314,0))</f>
        <v>11</v>
      </c>
      <c r="CR2" s="71">
        <f ca="1">INDEX('BingoCardGenerator.com'!$C$300:$C$314,MATCH(LARGE('BingoCardGenerator.com'!$D$300:$D$314,ROW()-1),'BingoCardGenerator.com'!$D$300:$D$314,0))</f>
        <v>25</v>
      </c>
      <c r="CS2" s="71">
        <f ca="1">INDEX('BingoCardGenerator.com'!$E$300:$E$314,MATCH(LARGE('BingoCardGenerator.com'!$F$300:$F$314,ROW()-1),'BingoCardGenerator.com'!$F$300:$F$314,0))</f>
        <v>39</v>
      </c>
      <c r="CT2" s="71">
        <f ca="1">INDEX('BingoCardGenerator.com'!$G$300:$G$314,MATCH(LARGE('BingoCardGenerator.com'!$H$300:$H$314,ROW()-1),'BingoCardGenerator.com'!$H$300:$H$314,0))</f>
        <v>52</v>
      </c>
      <c r="CU2" s="71">
        <f ca="1">INDEX('BingoCardGenerator.com'!$I$300:$I$314,MATCH(LARGE('BingoCardGenerator.com'!$J$300:$J$314,ROW()-1),'BingoCardGenerator.com'!$J$300:$J$314,0))</f>
        <v>61</v>
      </c>
      <c r="CV2" s="71">
        <f ca="1">INDEX('BingoCardGenerator.com'!$A$320:$A$334,MATCH(LARGE('BingoCardGenerator.com'!$B$320:$B$334,ROW()-1),'BingoCardGenerator.com'!$B$320:$B$334,0))</f>
        <v>15</v>
      </c>
      <c r="CW2" s="71">
        <f ca="1">INDEX('BingoCardGenerator.com'!$C$320:$C$334,MATCH(LARGE('BingoCardGenerator.com'!$D$320:$D$334,ROW()-1),'BingoCardGenerator.com'!$D$320:$D$334,0))</f>
        <v>16</v>
      </c>
      <c r="CX2" s="71">
        <f ca="1">INDEX('BingoCardGenerator.com'!$E$320:$E$334,MATCH(LARGE('BingoCardGenerator.com'!$F$320:$F$334,ROW()-1),'BingoCardGenerator.com'!$F$320:$F$334,0))</f>
        <v>43</v>
      </c>
      <c r="CY2" s="71">
        <f ca="1">INDEX('BingoCardGenerator.com'!$G$320:$G$334,MATCH(LARGE('BingoCardGenerator.com'!$H$320:$H$334,ROW()-1),'BingoCardGenerator.com'!$H$320:$H$334,0))</f>
        <v>52</v>
      </c>
      <c r="CZ2" s="71">
        <f ca="1">INDEX('BingoCardGenerator.com'!$I$320:$I$334,MATCH(LARGE('BingoCardGenerator.com'!$J$320:$J$334,ROW()-1),'BingoCardGenerator.com'!$J$320:$J$334,0))</f>
        <v>75</v>
      </c>
      <c r="DB2" s="71">
        <f ca="1">INDEX('BingoCardGenerator.com'!$A$340:$A$354,MATCH(LARGE('BingoCardGenerator.com'!$B$340:$B$354,ROW()-1),'BingoCardGenerator.com'!$B$340:$B$354,0))</f>
        <v>13</v>
      </c>
      <c r="DC2" s="71">
        <f ca="1">INDEX('BingoCardGenerator.com'!$C$340:$C$354,MATCH(LARGE('BingoCardGenerator.com'!$D$340:$D$354,ROW()-1),'BingoCardGenerator.com'!$D$340:$D$354,0))</f>
        <v>30</v>
      </c>
      <c r="DD2" s="71">
        <f ca="1">INDEX('BingoCardGenerator.com'!$E$340:$E$354,MATCH(LARGE('BingoCardGenerator.com'!$F$340:$F$354,ROW()-1),'BingoCardGenerator.com'!$F$340:$F$354,0))</f>
        <v>38</v>
      </c>
      <c r="DE2" s="71">
        <f ca="1">INDEX('BingoCardGenerator.com'!$G$340:$G$354,MATCH(LARGE('BingoCardGenerator.com'!$H$340:$H$354,ROW()-1),'BingoCardGenerator.com'!$H$340:$H$354,0))</f>
        <v>54</v>
      </c>
      <c r="DF2" s="71">
        <f ca="1">INDEX('BingoCardGenerator.com'!$I$340:$I$354,MATCH(LARGE('BingoCardGenerator.com'!$J$340:$J$354,ROW()-1),'BingoCardGenerator.com'!$J$340:$J$354,0))</f>
        <v>64</v>
      </c>
      <c r="DG2" s="71">
        <f ca="1">INDEX('BingoCardGenerator.com'!$A$360:$A$374,MATCH(LARGE('BingoCardGenerator.com'!$B$360:$B$374,ROW()-1),'BingoCardGenerator.com'!$B$360:$B$374,0))</f>
        <v>1</v>
      </c>
      <c r="DH2" s="71">
        <f ca="1">INDEX('BingoCardGenerator.com'!$C$360:$C$374,MATCH(LARGE('BingoCardGenerator.com'!$D$360:$D$374,ROW()-1),'BingoCardGenerator.com'!$D$360:$D$374,0))</f>
        <v>16</v>
      </c>
      <c r="DI2" s="71">
        <f ca="1">INDEX('BingoCardGenerator.com'!$E$360:$E$374,MATCH(LARGE('BingoCardGenerator.com'!$F$360:$F$374,ROW()-1),'BingoCardGenerator.com'!$F$360:$F$374,0))</f>
        <v>38</v>
      </c>
      <c r="DJ2" s="71">
        <f ca="1">INDEX('BingoCardGenerator.com'!$G$360:$G$374,MATCH(LARGE('BingoCardGenerator.com'!$H$360:$H$374,ROW()-1),'BingoCardGenerator.com'!$H$360:$H$374,0))</f>
        <v>48</v>
      </c>
      <c r="DK2" s="71">
        <f ca="1">INDEX('BingoCardGenerator.com'!$I$360:$I$374,MATCH(LARGE('BingoCardGenerator.com'!$J$360:$J$374,ROW()-1),'BingoCardGenerator.com'!$J$360:$J$374,0))</f>
        <v>72</v>
      </c>
      <c r="DM2" s="71">
        <f ca="1">INDEX('BingoCardGenerator.com'!$A$380:$A$394,MATCH(LARGE('BingoCardGenerator.com'!$B$380:$B$394,ROW()-1),'BingoCardGenerator.com'!$B$380:$B$394,0))</f>
        <v>11</v>
      </c>
      <c r="DN2" s="71">
        <f ca="1">INDEX('BingoCardGenerator.com'!$C$380:$C$394,MATCH(LARGE('BingoCardGenerator.com'!$D$380:$D$394,ROW()-1),'BingoCardGenerator.com'!$D$380:$D$394,0))</f>
        <v>21</v>
      </c>
      <c r="DO2" s="71">
        <f ca="1">INDEX('BingoCardGenerator.com'!$E$380:$E$394,MATCH(LARGE('BingoCardGenerator.com'!$F$380:$F$394,ROW()-1),'BingoCardGenerator.com'!$F$380:$F$394,0))</f>
        <v>40</v>
      </c>
      <c r="DP2" s="71">
        <f ca="1">INDEX('BingoCardGenerator.com'!$G$380:$G$394,MATCH(LARGE('BingoCardGenerator.com'!$H$380:$H$394,ROW()-1),'BingoCardGenerator.com'!$H$380:$H$394,0))</f>
        <v>52</v>
      </c>
      <c r="DQ2" s="71">
        <f ca="1">INDEX('BingoCardGenerator.com'!$I$380:$I$394,MATCH(LARGE('BingoCardGenerator.com'!$J$380:$J$394,ROW()-1),'BingoCardGenerator.com'!$J$380:$J$394,0))</f>
        <v>70</v>
      </c>
      <c r="DR2" s="71">
        <f ca="1">INDEX('BingoCardGenerator.com'!$A$400:$A$414,MATCH(LARGE('BingoCardGenerator.com'!$B$400:$B$414,ROW()-1),'BingoCardGenerator.com'!$B$400:$B$414,0))</f>
        <v>13</v>
      </c>
      <c r="DS2" s="71">
        <f ca="1">INDEX('BingoCardGenerator.com'!$C$400:$C$414,MATCH(LARGE('BingoCardGenerator.com'!$D$400:$D$414,ROW()-1),'BingoCardGenerator.com'!$D$400:$D$414,0))</f>
        <v>20</v>
      </c>
      <c r="DT2" s="71">
        <f ca="1">INDEX('BingoCardGenerator.com'!$E$400:$E$414,MATCH(LARGE('BingoCardGenerator.com'!$F$400:$F$414,ROW()-1),'BingoCardGenerator.com'!$F$400:$F$414,0))</f>
        <v>35</v>
      </c>
      <c r="DU2" s="71">
        <f ca="1">INDEX('BingoCardGenerator.com'!$G$400:$G$414,MATCH(LARGE('BingoCardGenerator.com'!$H$400:$H$414,ROW()-1),'BingoCardGenerator.com'!$H$400:$H$414,0))</f>
        <v>46</v>
      </c>
      <c r="DV2" s="71">
        <f ca="1">INDEX('BingoCardGenerator.com'!$I$400:$I$414,MATCH(LARGE('BingoCardGenerator.com'!$J$400:$J$414,ROW()-1),'BingoCardGenerator.com'!$J$400:$J$414,0))</f>
        <v>64</v>
      </c>
      <c r="DX2" s="71">
        <f ca="1">INDEX('BingoCardGenerator.com'!$A$420:$A$434,MATCH(LARGE('BingoCardGenerator.com'!$B$420:$B$434,ROW()-1),'BingoCardGenerator.com'!$B$420:$B$434,0))</f>
        <v>4</v>
      </c>
      <c r="DY2" s="71">
        <f ca="1">INDEX('BingoCardGenerator.com'!$C$420:$C$434,MATCH(LARGE('BingoCardGenerator.com'!$D$420:$D$434,ROW()-1),'BingoCardGenerator.com'!$D$420:$D$434,0))</f>
        <v>20</v>
      </c>
      <c r="DZ2" s="71">
        <f ca="1">INDEX('BingoCardGenerator.com'!$E$420:$E$434,MATCH(LARGE('BingoCardGenerator.com'!$F$420:$F$434,ROW()-1),'BingoCardGenerator.com'!$F$420:$F$434,0))</f>
        <v>40</v>
      </c>
      <c r="EA2" s="71">
        <f ca="1">INDEX('BingoCardGenerator.com'!$G$420:$G$434,MATCH(LARGE('BingoCardGenerator.com'!$H$420:$H$434,ROW()-1),'BingoCardGenerator.com'!$H$420:$H$434,0))</f>
        <v>58</v>
      </c>
      <c r="EB2" s="71">
        <f ca="1">INDEX('BingoCardGenerator.com'!$I$420:$I$434,MATCH(LARGE('BingoCardGenerator.com'!$J$420:$J$434,ROW()-1),'BingoCardGenerator.com'!$J$420:$J$434,0))</f>
        <v>68</v>
      </c>
      <c r="EC2" s="71">
        <f ca="1">INDEX('BingoCardGenerator.com'!$A$440:$A$454,MATCH(LARGE('BingoCardGenerator.com'!$B$440:$B$454,ROW()-1),'BingoCardGenerator.com'!$B$440:$B$454,0))</f>
        <v>8</v>
      </c>
      <c r="ED2" s="71">
        <f ca="1">INDEX('BingoCardGenerator.com'!$C$440:$C$454,MATCH(LARGE('BingoCardGenerator.com'!$D$440:$D$454,ROW()-1),'BingoCardGenerator.com'!$D$440:$D$454,0))</f>
        <v>23</v>
      </c>
      <c r="EE2" s="71">
        <f ca="1">INDEX('BingoCardGenerator.com'!$E$440:$E$454,MATCH(LARGE('BingoCardGenerator.com'!$F$440:$F$454,ROW()-1),'BingoCardGenerator.com'!$F$440:$F$454,0))</f>
        <v>38</v>
      </c>
      <c r="EF2" s="71">
        <f ca="1">INDEX('BingoCardGenerator.com'!$G$440:$G$454,MATCH(LARGE('BingoCardGenerator.com'!$H$440:$H$454,ROW()-1),'BingoCardGenerator.com'!$H$440:$H$454,0))</f>
        <v>56</v>
      </c>
      <c r="EG2" s="71">
        <f ca="1">INDEX('BingoCardGenerator.com'!$I$440:$I$454,MATCH(LARGE('BingoCardGenerator.com'!$J$440:$J$454,ROW()-1),'BingoCardGenerator.com'!$J$440:$J$454,0))</f>
        <v>63</v>
      </c>
      <c r="EI2" s="71">
        <f ca="1">INDEX('BingoCardGenerator.com'!$A$460:$A$474,MATCH(LARGE('BingoCardGenerator.com'!$B$460:$B$474,ROW()-1),'BingoCardGenerator.com'!$B$460:$B$474,0))</f>
        <v>14</v>
      </c>
      <c r="EJ2" s="71">
        <f ca="1">INDEX('BingoCardGenerator.com'!$C$460:$C$474,MATCH(LARGE('BingoCardGenerator.com'!$D$460:$D$474,ROW()-1),'BingoCardGenerator.com'!$D$460:$D$474,0))</f>
        <v>30</v>
      </c>
      <c r="EK2" s="71">
        <f ca="1">INDEX('BingoCardGenerator.com'!$E$460:$E$474,MATCH(LARGE('BingoCardGenerator.com'!$F$460:$F$474,ROW()-1),'BingoCardGenerator.com'!$F$460:$F$474,0))</f>
        <v>39</v>
      </c>
      <c r="EL2" s="71">
        <f ca="1">INDEX('BingoCardGenerator.com'!$G$460:$G$474,MATCH(LARGE('BingoCardGenerator.com'!$H$460:$H$474,ROW()-1),'BingoCardGenerator.com'!$H$460:$H$474,0))</f>
        <v>55</v>
      </c>
      <c r="EM2" s="71">
        <f ca="1">INDEX('BingoCardGenerator.com'!$I$460:$I$474,MATCH(LARGE('BingoCardGenerator.com'!$J$460:$J$474,ROW()-1),'BingoCardGenerator.com'!$J$460:$J$474,0))</f>
        <v>71</v>
      </c>
      <c r="EN2" s="71">
        <f ca="1">INDEX('BingoCardGenerator.com'!$A$480:$A$494,MATCH(LARGE('BingoCardGenerator.com'!$B$480:$B$494,ROW()-1),'BingoCardGenerator.com'!$B$480:$B$494,0))</f>
        <v>15</v>
      </c>
      <c r="EO2" s="71">
        <f ca="1">INDEX('BingoCardGenerator.com'!$C$480:$C$494,MATCH(LARGE('BingoCardGenerator.com'!$D$480:$D$494,ROW()-1),'BingoCardGenerator.com'!$D$480:$D$494,0))</f>
        <v>22</v>
      </c>
      <c r="EP2" s="71">
        <f ca="1">INDEX('BingoCardGenerator.com'!$E$480:$E$494,MATCH(LARGE('BingoCardGenerator.com'!$F$480:$F$494,ROW()-1),'BingoCardGenerator.com'!$F$480:$F$494,0))</f>
        <v>35</v>
      </c>
      <c r="EQ2" s="71">
        <f ca="1">INDEX('BingoCardGenerator.com'!$G$480:$G$494,MATCH(LARGE('BingoCardGenerator.com'!$H$480:$H$494,ROW()-1),'BingoCardGenerator.com'!$H$480:$H$494,0))</f>
        <v>46</v>
      </c>
      <c r="ER2" s="71">
        <f ca="1">INDEX('BingoCardGenerator.com'!$I$480:$I$494,MATCH(LARGE('BingoCardGenerator.com'!$J$480:$J$494,ROW()-1),'BingoCardGenerator.com'!$J$480:$J$494,0))</f>
        <v>71</v>
      </c>
      <c r="ET2" s="71">
        <f ca="1">INDEX('BingoCardGenerator.com'!$A$500:$A$514,MATCH(LARGE('BingoCardGenerator.com'!$B$500:$B$514,ROW()-1),'BingoCardGenerator.com'!$B$500:$B$514,0))</f>
        <v>8</v>
      </c>
      <c r="EU2" s="71">
        <f ca="1">INDEX('BingoCardGenerator.com'!$C$500:$C$514,MATCH(LARGE('BingoCardGenerator.com'!$D$500:$D$514,ROW()-1),'BingoCardGenerator.com'!$D$500:$D$514,0))</f>
        <v>18</v>
      </c>
      <c r="EV2" s="71">
        <f ca="1">INDEX('BingoCardGenerator.com'!$E$500:$E$514,MATCH(LARGE('BingoCardGenerator.com'!$F$500:$F$514,ROW()-1),'BingoCardGenerator.com'!$F$500:$F$514,0))</f>
        <v>36</v>
      </c>
      <c r="EW2" s="71">
        <f ca="1">INDEX('BingoCardGenerator.com'!$G$500:$G$514,MATCH(LARGE('BingoCardGenerator.com'!$H$500:$H$514,ROW()-1),'BingoCardGenerator.com'!$H$500:$H$514,0))</f>
        <v>49</v>
      </c>
      <c r="EX2" s="71">
        <f ca="1">INDEX('BingoCardGenerator.com'!$I$500:$I$514,MATCH(LARGE('BingoCardGenerator.com'!$J$500:$J$514,ROW()-1),'BingoCardGenerator.com'!$J$500:$J$514,0))</f>
        <v>70</v>
      </c>
      <c r="EY2" s="71">
        <f ca="1">INDEX('BingoCardGenerator.com'!$A$520:$A$534,MATCH(LARGE('BingoCardGenerator.com'!$B$520:$B$534,ROW()-1),'BingoCardGenerator.com'!$B$520:$B$534,0))</f>
        <v>6</v>
      </c>
      <c r="EZ2" s="71">
        <f ca="1">INDEX('BingoCardGenerator.com'!$C$520:$C$534,MATCH(LARGE('BingoCardGenerator.com'!$D$520:$D$534,ROW()-1),'BingoCardGenerator.com'!$D$520:$D$534,0))</f>
        <v>24</v>
      </c>
      <c r="FA2" s="71">
        <f ca="1">INDEX('BingoCardGenerator.com'!$E$520:$E$534,MATCH(LARGE('BingoCardGenerator.com'!$F$520:$F$534,ROW()-1),'BingoCardGenerator.com'!$F$520:$F$534,0))</f>
        <v>42</v>
      </c>
      <c r="FB2" s="71">
        <f ca="1">INDEX('BingoCardGenerator.com'!$G$520:$G$534,MATCH(LARGE('BingoCardGenerator.com'!$H$520:$H$534,ROW()-1),'BingoCardGenerator.com'!$H$520:$H$534,0))</f>
        <v>60</v>
      </c>
      <c r="FC2" s="71">
        <f ca="1">INDEX('BingoCardGenerator.com'!$I$520:$I$534,MATCH(LARGE('BingoCardGenerator.com'!$J$520:$J$534,ROW()-1),'BingoCardGenerator.com'!$J$520:$J$534,0))</f>
        <v>68</v>
      </c>
      <c r="FE2" s="71">
        <f ca="1">INDEX('BingoCardGenerator.com'!$A$540:$A$554,MATCH(LARGE('BingoCardGenerator.com'!$B$540:$B$554,ROW()-1),'BingoCardGenerator.com'!$B$540:$B$554,0))</f>
        <v>8</v>
      </c>
      <c r="FF2" s="71">
        <f ca="1">INDEX('BingoCardGenerator.com'!$C$540:$C$554,MATCH(LARGE('BingoCardGenerator.com'!$D$540:$D$554,ROW()-1),'BingoCardGenerator.com'!$D$540:$D$554,0))</f>
        <v>25</v>
      </c>
      <c r="FG2" s="71">
        <f ca="1">INDEX('BingoCardGenerator.com'!$E$540:$E$554,MATCH(LARGE('BingoCardGenerator.com'!$F$540:$F$554,ROW()-1),'BingoCardGenerator.com'!$F$540:$F$554,0))</f>
        <v>40</v>
      </c>
      <c r="FH2" s="71">
        <f ca="1">INDEX('BingoCardGenerator.com'!$G$540:$G$554,MATCH(LARGE('BingoCardGenerator.com'!$H$540:$H$554,ROW()-1),'BingoCardGenerator.com'!$H$540:$H$554,0))</f>
        <v>59</v>
      </c>
      <c r="FI2" s="71">
        <f ca="1">INDEX('BingoCardGenerator.com'!$I$540:$I$554,MATCH(LARGE('BingoCardGenerator.com'!$J$540:$J$554,ROW()-1),'BingoCardGenerator.com'!$J$540:$J$554,0))</f>
        <v>68</v>
      </c>
      <c r="FJ2" s="71">
        <f ca="1">INDEX('BingoCardGenerator.com'!$A$560:$A$574,MATCH(LARGE('BingoCardGenerator.com'!$B$560:$B$574,ROW()-1),'BingoCardGenerator.com'!$B$560:$B$574,0))</f>
        <v>8</v>
      </c>
      <c r="FK2" s="71">
        <f ca="1">INDEX('BingoCardGenerator.com'!$C$560:$C$574,MATCH(LARGE('BingoCardGenerator.com'!$D$560:$D$574,ROW()-1),'BingoCardGenerator.com'!$D$560:$D$574,0))</f>
        <v>23</v>
      </c>
      <c r="FL2" s="71">
        <f ca="1">INDEX('BingoCardGenerator.com'!$E$560:$E$574,MATCH(LARGE('BingoCardGenerator.com'!$F$560:$F$574,ROW()-1),'BingoCardGenerator.com'!$F$560:$F$574,0))</f>
        <v>38</v>
      </c>
      <c r="FM2" s="71">
        <f ca="1">INDEX('BingoCardGenerator.com'!$G$560:$G$574,MATCH(LARGE('BingoCardGenerator.com'!$H$560:$H$574,ROW()-1),'BingoCardGenerator.com'!$H$560:$H$574,0))</f>
        <v>59</v>
      </c>
      <c r="FN2" s="71">
        <f ca="1">INDEX('BingoCardGenerator.com'!$I$560:$I$574,MATCH(LARGE('BingoCardGenerator.com'!$J$560:$J$574,ROW()-1),'BingoCardGenerator.com'!$J$560:$J$574,0))</f>
        <v>73</v>
      </c>
      <c r="FP2" s="71">
        <f ca="1">INDEX('BingoCardGenerator.com'!$A$580:$A$594,MATCH(LARGE('BingoCardGenerator.com'!$B$580:$B$594,ROW()-1),'BingoCardGenerator.com'!$B$580:$B$594,0))</f>
        <v>4</v>
      </c>
      <c r="FQ2" s="71">
        <f ca="1">INDEX('BingoCardGenerator.com'!$C$580:$C$594,MATCH(LARGE('BingoCardGenerator.com'!$D$580:$D$594,ROW()-1),'BingoCardGenerator.com'!$D$580:$D$594,0))</f>
        <v>30</v>
      </c>
      <c r="FR2" s="71">
        <f ca="1">INDEX('BingoCardGenerator.com'!$E$580:$E$594,MATCH(LARGE('BingoCardGenerator.com'!$F$580:$F$594,ROW()-1),'BingoCardGenerator.com'!$F$580:$F$594,0))</f>
        <v>42</v>
      </c>
      <c r="FS2" s="71">
        <f ca="1">INDEX('BingoCardGenerator.com'!$G$580:$G$594,MATCH(LARGE('BingoCardGenerator.com'!$H$580:$H$594,ROW()-1),'BingoCardGenerator.com'!$H$580:$H$594,0))</f>
        <v>50</v>
      </c>
      <c r="FT2" s="71">
        <f ca="1">INDEX('BingoCardGenerator.com'!$I$580:$I$594,MATCH(LARGE('BingoCardGenerator.com'!$J$580:$J$594,ROW()-1),'BingoCardGenerator.com'!$J$580:$J$594,0))</f>
        <v>68</v>
      </c>
      <c r="FU2" s="71">
        <f ca="1">INDEX('BingoCardGenerator.com'!$A$600:$A$614,MATCH(LARGE('BingoCardGenerator.com'!$B$600:$B$614,ROW()-1),'BingoCardGenerator.com'!$B$600:$B$614,0))</f>
        <v>12</v>
      </c>
      <c r="FV2" s="71">
        <f ca="1">INDEX('BingoCardGenerator.com'!$C$600:$C$614,MATCH(LARGE('BingoCardGenerator.com'!$D$600:$D$614,ROW()-1),'BingoCardGenerator.com'!$D$600:$D$614,0))</f>
        <v>27</v>
      </c>
      <c r="FW2" s="71">
        <f ca="1">INDEX('BingoCardGenerator.com'!$E$600:$E$614,MATCH(LARGE('BingoCardGenerator.com'!$F$600:$F$614,ROW()-1),'BingoCardGenerator.com'!$F$600:$F$614,0))</f>
        <v>31</v>
      </c>
      <c r="FX2" s="71">
        <f ca="1">INDEX('BingoCardGenerator.com'!$G$600:$G$614,MATCH(LARGE('BingoCardGenerator.com'!$H$600:$H$614,ROW()-1),'BingoCardGenerator.com'!$H$600:$H$614,0))</f>
        <v>47</v>
      </c>
      <c r="FY2" s="71">
        <f ca="1">INDEX('BingoCardGenerator.com'!$I$600:$I$614,MATCH(LARGE('BingoCardGenerator.com'!$J$600:$J$614,ROW()-1),'BingoCardGenerator.com'!$J$600:$J$614,0))</f>
        <v>71</v>
      </c>
      <c r="GA2" s="71">
        <f ca="1">INDEX('BingoCardGenerator.com'!$A$620:$A$634,MATCH(LARGE('BingoCardGenerator.com'!$B$620:$B$634,ROW()-1),'BingoCardGenerator.com'!$B$620:$B$634,0))</f>
        <v>9</v>
      </c>
      <c r="GB2" s="71">
        <f ca="1">INDEX('BingoCardGenerator.com'!$C$620:$C$634,MATCH(LARGE('BingoCardGenerator.com'!$D$620:$D$634,ROW()-1),'BingoCardGenerator.com'!$D$620:$D$634,0))</f>
        <v>28</v>
      </c>
      <c r="GC2" s="71">
        <f ca="1">INDEX('BingoCardGenerator.com'!$E$620:$E$634,MATCH(LARGE('BingoCardGenerator.com'!$F$620:$F$634,ROW()-1),'BingoCardGenerator.com'!$F$620:$F$634,0))</f>
        <v>42</v>
      </c>
      <c r="GD2" s="71">
        <f ca="1">INDEX('BingoCardGenerator.com'!$G$620:$G$634,MATCH(LARGE('BingoCardGenerator.com'!$H$620:$H$634,ROW()-1),'BingoCardGenerator.com'!$H$620:$H$634,0))</f>
        <v>59</v>
      </c>
      <c r="GE2" s="71">
        <f ca="1">INDEX('BingoCardGenerator.com'!$I$620:$I$634,MATCH(LARGE('BingoCardGenerator.com'!$J$620:$J$634,ROW()-1),'BingoCardGenerator.com'!$J$620:$J$634,0))</f>
        <v>65</v>
      </c>
      <c r="GF2" s="71">
        <f ca="1">INDEX('BingoCardGenerator.com'!$A$640:$A$654,MATCH(LARGE('BingoCardGenerator.com'!$B$640:$B$654,ROW()-1),'BingoCardGenerator.com'!$B$640:$B$654,0))</f>
        <v>14</v>
      </c>
      <c r="GG2" s="71">
        <f ca="1">INDEX('BingoCardGenerator.com'!$C$640:$C$654,MATCH(LARGE('BingoCardGenerator.com'!$D$640:$D$654,ROW()-1),'BingoCardGenerator.com'!$D$640:$D$654,0))</f>
        <v>25</v>
      </c>
      <c r="GH2" s="71">
        <f ca="1">INDEX('BingoCardGenerator.com'!$E$640:$E$654,MATCH(LARGE('BingoCardGenerator.com'!$F$640:$F$654,ROW()-1),'BingoCardGenerator.com'!$F$640:$F$654,0))</f>
        <v>33</v>
      </c>
      <c r="GI2" s="71">
        <f ca="1">INDEX('BingoCardGenerator.com'!$G$640:$G$654,MATCH(LARGE('BingoCardGenerator.com'!$H$640:$H$654,ROW()-1),'BingoCardGenerator.com'!$H$640:$H$654,0))</f>
        <v>59</v>
      </c>
      <c r="GJ2" s="71">
        <f ca="1">INDEX('BingoCardGenerator.com'!$I$640:$I$654,MATCH(LARGE('BingoCardGenerator.com'!$J$640:$J$654,ROW()-1),'BingoCardGenerator.com'!$J$640:$J$654,0))</f>
        <v>62</v>
      </c>
      <c r="GL2" s="71">
        <f ca="1">INDEX('BingoCardGenerator.com'!$A$660:$A$674,MATCH(LARGE('BingoCardGenerator.com'!$B$660:$B$674,ROW()-1),'BingoCardGenerator.com'!$B$660:$B$674,0))</f>
        <v>11</v>
      </c>
      <c r="GM2" s="71">
        <f ca="1">INDEX('BingoCardGenerator.com'!$C$660:$C$674,MATCH(LARGE('BingoCardGenerator.com'!$D$660:$D$674,ROW()-1),'BingoCardGenerator.com'!$D$660:$D$674,0))</f>
        <v>25</v>
      </c>
      <c r="GN2" s="71">
        <f ca="1">INDEX('BingoCardGenerator.com'!$E$660:$E$674,MATCH(LARGE('BingoCardGenerator.com'!$F$660:$F$674,ROW()-1),'BingoCardGenerator.com'!$F$660:$F$674,0))</f>
        <v>36</v>
      </c>
      <c r="GO2" s="71">
        <f ca="1">INDEX('BingoCardGenerator.com'!$G$660:$G$674,MATCH(LARGE('BingoCardGenerator.com'!$H$660:$H$674,ROW()-1),'BingoCardGenerator.com'!$H$660:$H$674,0))</f>
        <v>57</v>
      </c>
      <c r="GP2" s="71">
        <f ca="1">INDEX('BingoCardGenerator.com'!$I$660:$I$674,MATCH(LARGE('BingoCardGenerator.com'!$J$660:$J$674,ROW()-1),'BingoCardGenerator.com'!$J$660:$J$674,0))</f>
        <v>65</v>
      </c>
      <c r="GQ2" s="71">
        <f ca="1">INDEX('BingoCardGenerator.com'!$A$680:$A$694,MATCH(LARGE('BingoCardGenerator.com'!$B$680:$B$694,ROW()-1),'BingoCardGenerator.com'!$B$680:$B$694,0))</f>
        <v>3</v>
      </c>
      <c r="GR2" s="71">
        <f ca="1">INDEX('BingoCardGenerator.com'!$C$680:$C$694,MATCH(LARGE('BingoCardGenerator.com'!$D$680:$D$694,ROW()-1),'BingoCardGenerator.com'!$D$680:$D$694,0))</f>
        <v>22</v>
      </c>
      <c r="GS2" s="71">
        <f ca="1">INDEX('BingoCardGenerator.com'!$E$680:$E$694,MATCH(LARGE('BingoCardGenerator.com'!$F$680:$F$694,ROW()-1),'BingoCardGenerator.com'!$F$680:$F$694,0))</f>
        <v>40</v>
      </c>
      <c r="GT2" s="71">
        <f ca="1">INDEX('BingoCardGenerator.com'!$G$680:$G$694,MATCH(LARGE('BingoCardGenerator.com'!$H$680:$H$694,ROW()-1),'BingoCardGenerator.com'!$H$680:$H$694,0))</f>
        <v>52</v>
      </c>
      <c r="GU2" s="71">
        <f ca="1">INDEX('BingoCardGenerator.com'!$I$680:$I$694,MATCH(LARGE('BingoCardGenerator.com'!$J$680:$J$694,ROW()-1),'BingoCardGenerator.com'!$J$680:$J$694,0))</f>
        <v>62</v>
      </c>
      <c r="GW2" s="71">
        <f ca="1">INDEX('BingoCardGenerator.com'!$A$700:$A$714,MATCH(LARGE('BingoCardGenerator.com'!$B$700:$B$714,ROW()-1),'BingoCardGenerator.com'!$B$700:$B$714,0))</f>
        <v>8</v>
      </c>
      <c r="GX2" s="71">
        <f ca="1">INDEX('BingoCardGenerator.com'!$C$700:$C$714,MATCH(LARGE('BingoCardGenerator.com'!$D$700:$D$714,ROW()-1),'BingoCardGenerator.com'!$D$700:$D$714,0))</f>
        <v>17</v>
      </c>
      <c r="GY2" s="71">
        <f ca="1">INDEX('BingoCardGenerator.com'!$E$700:$E$714,MATCH(LARGE('BingoCardGenerator.com'!$F$700:$F$714,ROW()-1),'BingoCardGenerator.com'!$F$700:$F$714,0))</f>
        <v>34</v>
      </c>
      <c r="GZ2" s="71">
        <f ca="1">INDEX('BingoCardGenerator.com'!$G$700:$G$714,MATCH(LARGE('BingoCardGenerator.com'!$H$700:$H$714,ROW()-1),'BingoCardGenerator.com'!$H$700:$H$714,0))</f>
        <v>52</v>
      </c>
      <c r="HA2" s="71">
        <f ca="1">INDEX('BingoCardGenerator.com'!$I$700:$I$714,MATCH(LARGE('BingoCardGenerator.com'!$J$700:$J$714,ROW()-1),'BingoCardGenerator.com'!$J$700:$J$714,0))</f>
        <v>61</v>
      </c>
      <c r="HB2" s="71">
        <f ca="1">INDEX('BingoCardGenerator.com'!$A$720:$A$734,MATCH(LARGE('BingoCardGenerator.com'!$B$720:$B$734,ROW()-1),'BingoCardGenerator.com'!$B$720:$B$734,0))</f>
        <v>7</v>
      </c>
      <c r="HC2" s="71">
        <f ca="1">INDEX('BingoCardGenerator.com'!$C$720:$C$734,MATCH(LARGE('BingoCardGenerator.com'!$D$720:$D$734,ROW()-1),'BingoCardGenerator.com'!$D$720:$D$734,0))</f>
        <v>18</v>
      </c>
      <c r="HD2" s="71">
        <f ca="1">INDEX('BingoCardGenerator.com'!$E$720:$E$734,MATCH(LARGE('BingoCardGenerator.com'!$F$720:$F$734,ROW()-1),'BingoCardGenerator.com'!$F$720:$F$734,0))</f>
        <v>45</v>
      </c>
      <c r="HE2" s="71">
        <f ca="1">INDEX('BingoCardGenerator.com'!$G$720:$G$734,MATCH(LARGE('BingoCardGenerator.com'!$H$720:$H$734,ROW()-1),'BingoCardGenerator.com'!$H$720:$H$734,0))</f>
        <v>57</v>
      </c>
      <c r="HF2" s="71">
        <f ca="1">INDEX('BingoCardGenerator.com'!$I$720:$I$734,MATCH(LARGE('BingoCardGenerator.com'!$J$720:$J$734,ROW()-1),'BingoCardGenerator.com'!$J$720:$J$734,0))</f>
        <v>68</v>
      </c>
      <c r="HH2" s="71">
        <f ca="1">INDEX('BingoCardGenerator.com'!$A$740:$A$754,MATCH(LARGE('BingoCardGenerator.com'!$B$740:$B$754,ROW()-1),'BingoCardGenerator.com'!$B$740:$B$754,0))</f>
        <v>7</v>
      </c>
      <c r="HI2" s="71">
        <f ca="1">INDEX('BingoCardGenerator.com'!$C$740:$C$754,MATCH(LARGE('BingoCardGenerator.com'!$D$740:$D$754,ROW()-1),'BingoCardGenerator.com'!$D$740:$D$754,0))</f>
        <v>30</v>
      </c>
      <c r="HJ2" s="71">
        <f ca="1">INDEX('BingoCardGenerator.com'!$E$740:$E$754,MATCH(LARGE('BingoCardGenerator.com'!$F$740:$F$754,ROW()-1),'BingoCardGenerator.com'!$F$740:$F$754,0))</f>
        <v>33</v>
      </c>
      <c r="HK2" s="71">
        <f ca="1">INDEX('BingoCardGenerator.com'!$G$740:$G$754,MATCH(LARGE('BingoCardGenerator.com'!$H$740:$H$754,ROW()-1),'BingoCardGenerator.com'!$H$740:$H$754,0))</f>
        <v>59</v>
      </c>
      <c r="HL2" s="71">
        <f ca="1">INDEX('BingoCardGenerator.com'!$I$740:$I$754,MATCH(LARGE('BingoCardGenerator.com'!$J$740:$J$754,ROW()-1),'BingoCardGenerator.com'!$J$740:$J$754,0))</f>
        <v>61</v>
      </c>
      <c r="HM2" s="71">
        <f ca="1">INDEX('BingoCardGenerator.com'!$A$760:$A$774,MATCH(LARGE('BingoCardGenerator.com'!$B$760:$B$774,ROW()-1),'BingoCardGenerator.com'!$B$760:$B$774,0))</f>
        <v>2</v>
      </c>
      <c r="HN2" s="71">
        <f ca="1">INDEX('BingoCardGenerator.com'!$C$760:$C$774,MATCH(LARGE('BingoCardGenerator.com'!$D$760:$D$774,ROW()-1),'BingoCardGenerator.com'!$D$760:$D$774,0))</f>
        <v>19</v>
      </c>
      <c r="HO2" s="71">
        <f ca="1">INDEX('BingoCardGenerator.com'!$E$760:$E$774,MATCH(LARGE('BingoCardGenerator.com'!$F$760:$F$774,ROW()-1),'BingoCardGenerator.com'!$F$760:$F$774,0))</f>
        <v>34</v>
      </c>
      <c r="HP2" s="71">
        <f ca="1">INDEX('BingoCardGenerator.com'!$G$760:$G$774,MATCH(LARGE('BingoCardGenerator.com'!$H$760:$H$774,ROW()-1),'BingoCardGenerator.com'!$H$760:$H$774,0))</f>
        <v>56</v>
      </c>
      <c r="HQ2" s="71">
        <f ca="1">INDEX('BingoCardGenerator.com'!$I$760:$I$774,MATCH(LARGE('BingoCardGenerator.com'!$J$760:$J$774,ROW()-1),'BingoCardGenerator.com'!$J$760:$J$774,0))</f>
        <v>66</v>
      </c>
      <c r="HS2" s="71">
        <f ca="1">INDEX('BingoCardGenerator.com'!$A$780:$A$794,MATCH(LARGE('BingoCardGenerator.com'!$B$780:$B$794,ROW()-1),'BingoCardGenerator.com'!$B$780:$B$794,0))</f>
        <v>2</v>
      </c>
      <c r="HT2" s="71">
        <f ca="1">INDEX('BingoCardGenerator.com'!$C$780:$C$794,MATCH(LARGE('BingoCardGenerator.com'!$D$780:$D$794,ROW()-1),'BingoCardGenerator.com'!$D$780:$D$794,0))</f>
        <v>27</v>
      </c>
      <c r="HU2" s="71">
        <f ca="1">INDEX('BingoCardGenerator.com'!$E$780:$E$794,MATCH(LARGE('BingoCardGenerator.com'!$F$780:$F$794,ROW()-1),'BingoCardGenerator.com'!$F$780:$F$794,0))</f>
        <v>45</v>
      </c>
      <c r="HV2" s="71">
        <f ca="1">INDEX('BingoCardGenerator.com'!$G$780:$G$794,MATCH(LARGE('BingoCardGenerator.com'!$H$780:$H$794,ROW()-1),'BingoCardGenerator.com'!$H$780:$H$794,0))</f>
        <v>51</v>
      </c>
      <c r="HW2" s="71">
        <f ca="1">INDEX('BingoCardGenerator.com'!$I$780:$I$794,MATCH(LARGE('BingoCardGenerator.com'!$J$780:$J$794,ROW()-1),'BingoCardGenerator.com'!$J$780:$J$794,0))</f>
        <v>74</v>
      </c>
      <c r="HX2" s="71">
        <f ca="1">INDEX('BingoCardGenerator.com'!$A$800:$A$814,MATCH(LARGE('BingoCardGenerator.com'!$B$800:$B$814,ROW()-1),'BingoCardGenerator.com'!$B$800:$B$814,0))</f>
        <v>3</v>
      </c>
      <c r="HY2" s="71">
        <f ca="1">INDEX('BingoCardGenerator.com'!$C$800:$C$814,MATCH(LARGE('BingoCardGenerator.com'!$D$800:$D$814,ROW()-1),'BingoCardGenerator.com'!$D$800:$D$814,0))</f>
        <v>27</v>
      </c>
      <c r="HZ2" s="71">
        <f ca="1">INDEX('BingoCardGenerator.com'!$E$800:$E$814,MATCH(LARGE('BingoCardGenerator.com'!$F$800:$F$814,ROW()-1),'BingoCardGenerator.com'!$F$800:$F$814,0))</f>
        <v>33</v>
      </c>
      <c r="IA2" s="71">
        <f ca="1">INDEX('BingoCardGenerator.com'!$G$800:$G$814,MATCH(LARGE('BingoCardGenerator.com'!$H$800:$H$814,ROW()-1),'BingoCardGenerator.com'!$H$800:$H$814,0))</f>
        <v>47</v>
      </c>
      <c r="IB2" s="71">
        <f ca="1">INDEX('BingoCardGenerator.com'!$I$800:$I$814,MATCH(LARGE('BingoCardGenerator.com'!$J$800:$J$814,ROW()-1),'BingoCardGenerator.com'!$J$800:$J$814,0))</f>
        <v>75</v>
      </c>
      <c r="ID2" s="71">
        <f ca="1">INDEX('BingoCardGenerator.com'!$A$820:$A$834,MATCH(LARGE('BingoCardGenerator.com'!$B$820:$B$834,ROW()-1),'BingoCardGenerator.com'!$B$820:$B$834,0))</f>
        <v>7</v>
      </c>
      <c r="IE2" s="71">
        <f ca="1">INDEX('BingoCardGenerator.com'!$C$820:$C$834,MATCH(LARGE('BingoCardGenerator.com'!$D$820:$D$834,ROW()-1),'BingoCardGenerator.com'!$D$820:$D$834,0))</f>
        <v>20</v>
      </c>
      <c r="IF2" s="71">
        <f ca="1">INDEX('BingoCardGenerator.com'!$E$820:$E$834,MATCH(LARGE('BingoCardGenerator.com'!$F$820:$F$834,ROW()-1),'BingoCardGenerator.com'!$F$820:$F$834,0))</f>
        <v>42</v>
      </c>
      <c r="IG2" s="71">
        <f ca="1">INDEX('BingoCardGenerator.com'!$G$820:$G$834,MATCH(LARGE('BingoCardGenerator.com'!$H$820:$H$834,ROW()-1),'BingoCardGenerator.com'!$H$820:$H$834,0))</f>
        <v>55</v>
      </c>
      <c r="IH2" s="71">
        <f ca="1">INDEX('BingoCardGenerator.com'!$I$820:$I$834,MATCH(LARGE('BingoCardGenerator.com'!$J$820:$J$834,ROW()-1),'BingoCardGenerator.com'!$J$820:$J$834,0))</f>
        <v>62</v>
      </c>
      <c r="II2" s="71">
        <f ca="1">INDEX('BingoCardGenerator.com'!$A$840:$A$854,MATCH(LARGE('BingoCardGenerator.com'!$B$840:$B$854,ROW()-1),'BingoCardGenerator.com'!$B$840:$B$854,0))</f>
        <v>5</v>
      </c>
      <c r="IJ2" s="71">
        <f ca="1">INDEX('BingoCardGenerator.com'!$C$840:$C$854,MATCH(LARGE('BingoCardGenerator.com'!$D$840:$D$854,ROW()-1),'BingoCardGenerator.com'!$D$840:$D$854,0))</f>
        <v>22</v>
      </c>
      <c r="IK2" s="71">
        <f ca="1">INDEX('BingoCardGenerator.com'!$E$840:$E$854,MATCH(LARGE('BingoCardGenerator.com'!$F$840:$F$854,ROW()-1),'BingoCardGenerator.com'!$F$840:$F$854,0))</f>
        <v>42</v>
      </c>
      <c r="IL2" s="71">
        <f ca="1">INDEX('BingoCardGenerator.com'!$G$840:$G$854,MATCH(LARGE('BingoCardGenerator.com'!$H$840:$H$854,ROW()-1),'BingoCardGenerator.com'!$H$840:$H$854,0))</f>
        <v>50</v>
      </c>
      <c r="IM2" s="71">
        <f ca="1">INDEX('BingoCardGenerator.com'!$I$840:$I$854,MATCH(LARGE('BingoCardGenerator.com'!$J$840:$J$854,ROW()-1),'BingoCardGenerator.com'!$J$840:$J$854,0))</f>
        <v>72</v>
      </c>
      <c r="IO2" s="71">
        <f ca="1">INDEX('BingoCardGenerator.com'!$A$860:$A$874,MATCH(LARGE('BingoCardGenerator.com'!$B$860:$B$874,ROW()-1),'BingoCardGenerator.com'!$B$860:$B$874,0))</f>
        <v>8</v>
      </c>
      <c r="IP2" s="71">
        <f ca="1">INDEX('BingoCardGenerator.com'!$C$860:$C$874,MATCH(LARGE('BingoCardGenerator.com'!$D$860:$D$874,ROW()-1),'BingoCardGenerator.com'!$D$860:$D$874,0))</f>
        <v>22</v>
      </c>
      <c r="IQ2" s="71">
        <f ca="1">INDEX('BingoCardGenerator.com'!$E$860:$E$874,MATCH(LARGE('BingoCardGenerator.com'!$F$860:$F$874,ROW()-1),'BingoCardGenerator.com'!$F$860:$F$874,0))</f>
        <v>45</v>
      </c>
      <c r="IR2" s="71">
        <f ca="1">INDEX('BingoCardGenerator.com'!$G$860:$G$874,MATCH(LARGE('BingoCardGenerator.com'!$H$860:$H$874,ROW()-1),'BingoCardGenerator.com'!$H$860:$H$874,0))</f>
        <v>51</v>
      </c>
      <c r="IS2" s="71">
        <f ca="1">INDEX('BingoCardGenerator.com'!$I$860:$I$874,MATCH(LARGE('BingoCardGenerator.com'!$J$860:$J$874,ROW()-1),'BingoCardGenerator.com'!$J$860:$J$874,0))</f>
        <v>67</v>
      </c>
      <c r="IT2" s="71">
        <f ca="1">INDEX('BingoCardGenerator.com'!$A$880:$A$894,MATCH(LARGE('BingoCardGenerator.com'!$B$880:$B$894,ROW()-1),'BingoCardGenerator.com'!$B$880:$B$894,0))</f>
        <v>14</v>
      </c>
      <c r="IU2" s="71">
        <f ca="1">INDEX('BingoCardGenerator.com'!$C$880:$C$894,MATCH(LARGE('BingoCardGenerator.com'!$D$880:$D$894,ROW()-1),'BingoCardGenerator.com'!$D$880:$D$894,0))</f>
        <v>17</v>
      </c>
      <c r="IV2" s="71">
        <f ca="1">INDEX('BingoCardGenerator.com'!$E$880:$E$894,MATCH(LARGE('BingoCardGenerator.com'!$F$880:$F$894,ROW()-1),'BingoCardGenerator.com'!$F$880:$F$894,0))</f>
        <v>35</v>
      </c>
      <c r="IW2" s="71">
        <f ca="1">INDEX('BingoCardGenerator.com'!$G$880:$G$894,MATCH(LARGE('BingoCardGenerator.com'!$H$880:$H$894,ROW()-1),'BingoCardGenerator.com'!$H$880:$H$894,0))</f>
        <v>47</v>
      </c>
      <c r="IX2" s="71">
        <f ca="1">INDEX('BingoCardGenerator.com'!$I$880:$I$894,MATCH(LARGE('BingoCardGenerator.com'!$J$880:$J$894,ROW()-1),'BingoCardGenerator.com'!$J$880:$J$894,0))</f>
        <v>63</v>
      </c>
      <c r="IZ2" s="71">
        <f ca="1">INDEX('BingoCardGenerator.com'!$A$900:$A$914,MATCH(LARGE('BingoCardGenerator.com'!$B$900:$B$914,ROW()-1),'BingoCardGenerator.com'!$B$900:$B$914,0))</f>
        <v>15</v>
      </c>
      <c r="JA2" s="71">
        <f ca="1">INDEX('BingoCardGenerator.com'!$C$900:$C$914,MATCH(LARGE('BingoCardGenerator.com'!$D$900:$D$914,ROW()-1),'BingoCardGenerator.com'!$D$900:$D$914,0))</f>
        <v>22</v>
      </c>
      <c r="JB2" s="71">
        <f ca="1">INDEX('BingoCardGenerator.com'!$E$900:$E$914,MATCH(LARGE('BingoCardGenerator.com'!$F$900:$F$914,ROW()-1),'BingoCardGenerator.com'!$F$900:$F$914,0))</f>
        <v>40</v>
      </c>
      <c r="JC2" s="71">
        <f ca="1">INDEX('BingoCardGenerator.com'!$G$900:$G$914,MATCH(LARGE('BingoCardGenerator.com'!$H$900:$H$914,ROW()-1),'BingoCardGenerator.com'!$H$900:$H$914,0))</f>
        <v>53</v>
      </c>
      <c r="JD2" s="71">
        <f ca="1">INDEX('BingoCardGenerator.com'!$I$900:$I$914,MATCH(LARGE('BingoCardGenerator.com'!$J$900:$J$914,ROW()-1),'BingoCardGenerator.com'!$J$900:$J$914,0))</f>
        <v>71</v>
      </c>
      <c r="JE2" s="71">
        <f ca="1">INDEX('BingoCardGenerator.com'!$A$920:$A$934,MATCH(LARGE('BingoCardGenerator.com'!$B$920:$B$934,ROW()-1),'BingoCardGenerator.com'!$B$920:$B$934,0))</f>
        <v>10</v>
      </c>
      <c r="JF2" s="71">
        <f ca="1">INDEX('BingoCardGenerator.com'!$C$920:$C$934,MATCH(LARGE('BingoCardGenerator.com'!$D$920:$D$934,ROW()-1),'BingoCardGenerator.com'!$D$920:$D$934,0))</f>
        <v>30</v>
      </c>
      <c r="JG2" s="71">
        <f ca="1">INDEX('BingoCardGenerator.com'!$E$920:$E$934,MATCH(LARGE('BingoCardGenerator.com'!$F$920:$F$934,ROW()-1),'BingoCardGenerator.com'!$F$920:$F$934,0))</f>
        <v>39</v>
      </c>
      <c r="JH2" s="71">
        <f ca="1">INDEX('BingoCardGenerator.com'!$G$920:$G$934,MATCH(LARGE('BingoCardGenerator.com'!$H$920:$H$934,ROW()-1),'BingoCardGenerator.com'!$H$920:$H$934,0))</f>
        <v>57</v>
      </c>
      <c r="JI2" s="71">
        <f ca="1">INDEX('BingoCardGenerator.com'!$I$920:$I$934,MATCH(LARGE('BingoCardGenerator.com'!$J$920:$J$934,ROW()-1),'BingoCardGenerator.com'!$J$920:$J$934,0))</f>
        <v>74</v>
      </c>
      <c r="JK2" s="71">
        <f ca="1">INDEX('BingoCardGenerator.com'!$A$940:$A$954,MATCH(LARGE('BingoCardGenerator.com'!$B$940:$B$954,ROW()-1),'BingoCardGenerator.com'!$B$940:$B$954,0))</f>
        <v>8</v>
      </c>
      <c r="JL2" s="71">
        <f ca="1">INDEX('BingoCardGenerator.com'!$C$940:$C$954,MATCH(LARGE('BingoCardGenerator.com'!$D$940:$D$954,ROW()-1),'BingoCardGenerator.com'!$D$940:$D$954,0))</f>
        <v>20</v>
      </c>
      <c r="JM2" s="71">
        <f ca="1">INDEX('BingoCardGenerator.com'!$E$940:$E$954,MATCH(LARGE('BingoCardGenerator.com'!$F$940:$F$954,ROW()-1),'BingoCardGenerator.com'!$F$940:$F$954,0))</f>
        <v>35</v>
      </c>
      <c r="JN2" s="71">
        <f ca="1">INDEX('BingoCardGenerator.com'!$G$940:$G$954,MATCH(LARGE('BingoCardGenerator.com'!$H$940:$H$954,ROW()-1),'BingoCardGenerator.com'!$H$940:$H$954,0))</f>
        <v>50</v>
      </c>
      <c r="JO2" s="71">
        <f ca="1">INDEX('BingoCardGenerator.com'!$I$940:$I$954,MATCH(LARGE('BingoCardGenerator.com'!$J$940:$J$954,ROW()-1),'BingoCardGenerator.com'!$J$940:$J$954,0))</f>
        <v>75</v>
      </c>
      <c r="JP2" s="71">
        <f ca="1">INDEX('BingoCardGenerator.com'!$A$960:$A$974,MATCH(LARGE('BingoCardGenerator.com'!$B$960:$B$974,ROW()-1),'BingoCardGenerator.com'!$B$960:$B$974,0))</f>
        <v>11</v>
      </c>
      <c r="JQ2" s="71">
        <f ca="1">INDEX('BingoCardGenerator.com'!$C$960:$C$974,MATCH(LARGE('BingoCardGenerator.com'!$D$960:$D$974,ROW()-1),'BingoCardGenerator.com'!$D$960:$D$974,0))</f>
        <v>28</v>
      </c>
      <c r="JR2" s="71">
        <f ca="1">INDEX('BingoCardGenerator.com'!$E$960:$E$974,MATCH(LARGE('BingoCardGenerator.com'!$F$960:$F$974,ROW()-1),'BingoCardGenerator.com'!$F$960:$F$974,0))</f>
        <v>37</v>
      </c>
      <c r="JS2" s="71">
        <f ca="1">INDEX('BingoCardGenerator.com'!$G$960:$G$974,MATCH(LARGE('BingoCardGenerator.com'!$H$960:$H$974,ROW()-1),'BingoCardGenerator.com'!$H$960:$H$974,0))</f>
        <v>59</v>
      </c>
      <c r="JT2" s="71">
        <f ca="1">INDEX('BingoCardGenerator.com'!$I$960:$I$974,MATCH(LARGE('BingoCardGenerator.com'!$J$960:$J$974,ROW()-1),'BingoCardGenerator.com'!$J$960:$J$974,0))</f>
        <v>71</v>
      </c>
      <c r="JV2" s="71">
        <f ca="1">INDEX('BingoCardGenerator.com'!$A$980:$A$994,MATCH(LARGE('BingoCardGenerator.com'!$B$980:$B$994,ROW()-1),'BingoCardGenerator.com'!$B$980:$B$994,0))</f>
        <v>6</v>
      </c>
      <c r="JW2" s="71">
        <f ca="1">INDEX('BingoCardGenerator.com'!$C$980:$C$994,MATCH(LARGE('BingoCardGenerator.com'!$D$980:$D$994,ROW()-1),'BingoCardGenerator.com'!$D$980:$D$994,0))</f>
        <v>16</v>
      </c>
      <c r="JX2" s="71">
        <f ca="1">INDEX('BingoCardGenerator.com'!$E$980:$E$994,MATCH(LARGE('BingoCardGenerator.com'!$F$980:$F$994,ROW()-1),'BingoCardGenerator.com'!$F$980:$F$994,0))</f>
        <v>38</v>
      </c>
      <c r="JY2" s="71">
        <f ca="1">INDEX('BingoCardGenerator.com'!$G$980:$G$994,MATCH(LARGE('BingoCardGenerator.com'!$H$980:$H$994,ROW()-1),'BingoCardGenerator.com'!$H$980:$H$994,0))</f>
        <v>49</v>
      </c>
      <c r="JZ2" s="71">
        <f ca="1">INDEX('BingoCardGenerator.com'!$I$980:$I$994,MATCH(LARGE('BingoCardGenerator.com'!$J$980:$J$994,ROW()-1),'BingoCardGenerator.com'!$J$980:$J$994,0))</f>
        <v>73</v>
      </c>
      <c r="KA2" s="72">
        <f ca="1">INDEX('BingoCardGenerator.com'!$A$1000:$A$1014,MATCH(LARGE('BingoCardGenerator.com'!$B$1000:$B$1014,ROW()-1),'BingoCardGenerator.com'!$B$1000:$B$1014,0))</f>
        <v>2</v>
      </c>
      <c r="KB2" s="72">
        <f ca="1">INDEX('BingoCardGenerator.com'!$C$1000:$C$1014,MATCH(LARGE('BingoCardGenerator.com'!$D$1000:$D$1014,ROW()-1),'BingoCardGenerator.com'!$D$1000:$D$1014,0))</f>
        <v>16</v>
      </c>
      <c r="KC2" s="72">
        <f ca="1">INDEX('BingoCardGenerator.com'!$E$1000:$E$1014,MATCH(LARGE('BingoCardGenerator.com'!$F$1000:$F$1014,ROW()-1),'BingoCardGenerator.com'!$F$1000:$F$1014,0))</f>
        <v>43</v>
      </c>
      <c r="KD2" s="72">
        <f ca="1">INDEX('BingoCardGenerator.com'!$G$1000:$G$1014,MATCH(LARGE('BingoCardGenerator.com'!$H$1000:$H$1014,ROW()-1),'BingoCardGenerator.com'!$H$1000:$H$1014,0))</f>
        <v>49</v>
      </c>
      <c r="KE2" s="72">
        <f ca="1">INDEX('BingoCardGenerator.com'!$I$1000:$I$1014,MATCH(LARGE('BingoCardGenerator.com'!$J$1000:$J$1014,ROW()-1),'BingoCardGenerator.com'!$J$1000:$J$1014,0))</f>
        <v>74</v>
      </c>
      <c r="KF2" s="73"/>
      <c r="KG2" s="72">
        <f ca="1">INDEX('BingoCardGenerator.com'!$A$1020:$A$1034,MATCH(LARGE('BingoCardGenerator.com'!$B$1020:$B$1034,ROW()-1),'BingoCardGenerator.com'!$B$1020:$B$1034,0))</f>
        <v>9</v>
      </c>
      <c r="KH2" s="72">
        <f ca="1">INDEX('BingoCardGenerator.com'!$C$1020:$C$1034,MATCH(LARGE('BingoCardGenerator.com'!$D$1020:$D$1034,ROW()-1),'BingoCardGenerator.com'!$D$1020:$D$1034,0))</f>
        <v>22</v>
      </c>
      <c r="KI2" s="72">
        <f ca="1">INDEX('BingoCardGenerator.com'!$E$1020:$E$1034,MATCH(LARGE('BingoCardGenerator.com'!$F$1020:$F$1034,ROW()-1),'BingoCardGenerator.com'!$F$1020:$F$1034,0))</f>
        <v>36</v>
      </c>
      <c r="KJ2" s="72">
        <f ca="1">INDEX('BingoCardGenerator.com'!$G$1020:$G$1034,MATCH(LARGE('BingoCardGenerator.com'!$H$1020:$H$1034,ROW()-1),'BingoCardGenerator.com'!$H$1020:$H$1034,0))</f>
        <v>58</v>
      </c>
      <c r="KK2" s="72">
        <f ca="1">INDEX('BingoCardGenerator.com'!$I$1020:$I$1034,MATCH(LARGE('BingoCardGenerator.com'!$J$1020:$J$1034,ROW()-1),'BingoCardGenerator.com'!$J$1020:$J$1034,0))</f>
        <v>71</v>
      </c>
      <c r="KL2" s="72">
        <f ca="1">INDEX('BingoCardGenerator.com'!$A$1040:$A$1054,MATCH(LARGE('BingoCardGenerator.com'!$B$1040:$B$1054,ROW()-1),'BingoCardGenerator.com'!$B$1040:$B$1054,0))</f>
        <v>2</v>
      </c>
      <c r="KM2" s="72">
        <f ca="1">INDEX('BingoCardGenerator.com'!$C$1040:$C$1054,MATCH(LARGE('BingoCardGenerator.com'!$D$1040:$D$1054,ROW()-1),'BingoCardGenerator.com'!$D$1040:$D$1054,0))</f>
        <v>18</v>
      </c>
      <c r="KN2" s="72">
        <f ca="1">INDEX('BingoCardGenerator.com'!$E$1040:$E$1054,MATCH(LARGE('BingoCardGenerator.com'!$F$1040:$F$1054,ROW()-1),'BingoCardGenerator.com'!$F$1040:$F$1054,0))</f>
        <v>35</v>
      </c>
      <c r="KO2" s="72">
        <f ca="1">INDEX('BingoCardGenerator.com'!$G$1040:$G$1054,MATCH(LARGE('BingoCardGenerator.com'!$H$1040:$H$1054,ROW()-1),'BingoCardGenerator.com'!$H$1040:$H$1054,0))</f>
        <v>48</v>
      </c>
      <c r="KP2" s="72">
        <f ca="1">INDEX('BingoCardGenerator.com'!$I$1040:$I$1054,MATCH(LARGE('BingoCardGenerator.com'!$J$1040:$J$1054,ROW()-1),'BingoCardGenerator.com'!$J$1040:$J$1054,0))</f>
        <v>62</v>
      </c>
      <c r="KQ2" s="73"/>
      <c r="KR2" s="72">
        <f ca="1">INDEX('BingoCardGenerator.com'!$A$1060:$A$1074,MATCH(LARGE('BingoCardGenerator.com'!$B$1060:$B$1074,ROW()-1),'BingoCardGenerator.com'!$B$1060:$B$1074,0))</f>
        <v>2</v>
      </c>
      <c r="KS2" s="72">
        <f ca="1">INDEX('BingoCardGenerator.com'!$C$1060:$C$1074,MATCH(LARGE('BingoCardGenerator.com'!$D$1060:$D$1074,ROW()-1),'BingoCardGenerator.com'!$D$1060:$D$1074,0))</f>
        <v>29</v>
      </c>
      <c r="KT2" s="72">
        <f ca="1">INDEX('BingoCardGenerator.com'!$E$1060:$E$1074,MATCH(LARGE('BingoCardGenerator.com'!$F$1060:$F$1074,ROW()-1),'BingoCardGenerator.com'!$F$1060:$F$1074,0))</f>
        <v>36</v>
      </c>
      <c r="KU2" s="72">
        <f ca="1">INDEX('BingoCardGenerator.com'!$G$1060:$G$1074,MATCH(LARGE('BingoCardGenerator.com'!$H$1060:$H$1074,ROW()-1),'BingoCardGenerator.com'!$H$1060:$H$1074,0))</f>
        <v>56</v>
      </c>
      <c r="KV2" s="72">
        <f ca="1">INDEX('BingoCardGenerator.com'!$I$1060:$I$1074,MATCH(LARGE('BingoCardGenerator.com'!$J$1060:$J$1074,ROW()-1),'BingoCardGenerator.com'!$J$1060:$J$1074,0))</f>
        <v>68</v>
      </c>
      <c r="KW2" s="72">
        <f ca="1">INDEX('BingoCardGenerator.com'!$A$1080:$A$1094,MATCH(LARGE('BingoCardGenerator.com'!$B$1080:$B$1094,ROW()-1),'BingoCardGenerator.com'!$B$1080:$B$1094,0))</f>
        <v>5</v>
      </c>
      <c r="KX2" s="72">
        <f ca="1">INDEX('BingoCardGenerator.com'!$C$1080:$C$1094,MATCH(LARGE('BingoCardGenerator.com'!$D$1080:$D$1094,ROW()-1),'BingoCardGenerator.com'!$D$1080:$D$1094,0))</f>
        <v>18</v>
      </c>
      <c r="KY2" s="72">
        <f ca="1">INDEX('BingoCardGenerator.com'!$E$1080:$E$1094,MATCH(LARGE('BingoCardGenerator.com'!$F$1080:$F$1094,ROW()-1),'BingoCardGenerator.com'!$F$1080:$F$1094,0))</f>
        <v>41</v>
      </c>
      <c r="KZ2" s="72">
        <f ca="1">INDEX('BingoCardGenerator.com'!$G$1080:$G$1094,MATCH(LARGE('BingoCardGenerator.com'!$H$1080:$H$1094,ROW()-1),'BingoCardGenerator.com'!$H$1080:$H$1094,0))</f>
        <v>53</v>
      </c>
      <c r="LA2" s="72">
        <f ca="1">INDEX('BingoCardGenerator.com'!$I$1080:$I$1094,MATCH(LARGE('BingoCardGenerator.com'!$J$1080:$J$1094,ROW()-1),'BingoCardGenerator.com'!$J$1080:$J$1094,0))</f>
        <v>66</v>
      </c>
      <c r="LB2" s="73"/>
      <c r="LC2" s="72">
        <f ca="1">INDEX('BingoCardGenerator.com'!$A$1100:$A$1114,MATCH(LARGE('BingoCardGenerator.com'!$B$1100:$B$1114,ROW()-1),'BingoCardGenerator.com'!$B$1100:$B$1114,0))</f>
        <v>7</v>
      </c>
      <c r="LD2" s="72">
        <f ca="1">INDEX('BingoCardGenerator.com'!$C$1100:$C$1114,MATCH(LARGE('BingoCardGenerator.com'!$D$1100:$D$1114,ROW()-1),'BingoCardGenerator.com'!$D$1100:$D$1114,0))</f>
        <v>24</v>
      </c>
      <c r="LE2" s="72">
        <f ca="1">INDEX('BingoCardGenerator.com'!$E$1100:$E$1114,MATCH(LARGE('BingoCardGenerator.com'!$F$1100:$F$1114,ROW()-1),'BingoCardGenerator.com'!$F$1100:$F$1114,0))</f>
        <v>41</v>
      </c>
      <c r="LF2" s="72">
        <f ca="1">INDEX('BingoCardGenerator.com'!$G$1100:$G$1114,MATCH(LARGE('BingoCardGenerator.com'!$H$1100:$H$1114,ROW()-1),'BingoCardGenerator.com'!$H$1100:$H$1114,0))</f>
        <v>47</v>
      </c>
      <c r="LG2" s="72">
        <f ca="1">INDEX('BingoCardGenerator.com'!$I$1100:$I$1114,MATCH(LARGE('BingoCardGenerator.com'!$J$1100:$J$1114,ROW()-1),'BingoCardGenerator.com'!$J$1100:$J$1114,0))</f>
        <v>75</v>
      </c>
      <c r="LH2" s="72">
        <f ca="1">INDEX('BingoCardGenerator.com'!$A$1120:$A$1134,MATCH(LARGE('BingoCardGenerator.com'!$B$1120:$B$1134,ROW()-1),'BingoCardGenerator.com'!$B$1120:$B$1134,0))</f>
        <v>6</v>
      </c>
      <c r="LI2" s="72">
        <f ca="1">INDEX('BingoCardGenerator.com'!$C$1120:$C$1134,MATCH(LARGE('BingoCardGenerator.com'!$D$1120:$D$1134,ROW()-1),'BingoCardGenerator.com'!$D$1120:$D$1134,0))</f>
        <v>17</v>
      </c>
      <c r="LJ2" s="72">
        <f ca="1">INDEX('BingoCardGenerator.com'!$E$1120:$E$1134,MATCH(LARGE('BingoCardGenerator.com'!$F$1120:$F$1134,ROW()-1),'BingoCardGenerator.com'!$F$1120:$F$1134,0))</f>
        <v>42</v>
      </c>
      <c r="LK2" s="72">
        <f ca="1">INDEX('BingoCardGenerator.com'!$G$1120:$G$1134,MATCH(LARGE('BingoCardGenerator.com'!$H$1120:$H$1134,ROW()-1),'BingoCardGenerator.com'!$H$1120:$H$1134,0))</f>
        <v>48</v>
      </c>
      <c r="LL2" s="72">
        <f ca="1">INDEX('BingoCardGenerator.com'!$I$1120:$I$1134,MATCH(LARGE('BingoCardGenerator.com'!$J$1120:$J$1134,ROW()-1),'BingoCardGenerator.com'!$J$1120:$J$1134,0))</f>
        <v>66</v>
      </c>
      <c r="LM2" s="73"/>
      <c r="LN2" s="72">
        <f ca="1">INDEX('BingoCardGenerator.com'!$A$1140:$A$1154,MATCH(LARGE('BingoCardGenerator.com'!$B$1140:$B$1154,ROW()-1),'BingoCardGenerator.com'!$B$1140:$B$1154,0))</f>
        <v>3</v>
      </c>
      <c r="LO2" s="72">
        <f ca="1">INDEX('BingoCardGenerator.com'!$C$1140:$C$1154,MATCH(LARGE('BingoCardGenerator.com'!$D$1140:$D$1154,ROW()-1),'BingoCardGenerator.com'!$D$1140:$D$1154,0))</f>
        <v>21</v>
      </c>
      <c r="LP2" s="72">
        <f ca="1">INDEX('BingoCardGenerator.com'!$E$1140:$E$1154,MATCH(LARGE('BingoCardGenerator.com'!$F$1140:$F$1154,ROW()-1),'BingoCardGenerator.com'!$F$1140:$F$1154,0))</f>
        <v>42</v>
      </c>
      <c r="LQ2" s="72">
        <f ca="1">INDEX('BingoCardGenerator.com'!$G$1140:$G$1154,MATCH(LARGE('BingoCardGenerator.com'!$H$1140:$H$1154,ROW()-1),'BingoCardGenerator.com'!$H$1140:$H$1154,0))</f>
        <v>59</v>
      </c>
      <c r="LR2" s="72">
        <f ca="1">INDEX('BingoCardGenerator.com'!$I$1140:$I$1154,MATCH(LARGE('BingoCardGenerator.com'!$J$1140:$J$1154,ROW()-1),'BingoCardGenerator.com'!$J$1140:$J$1154,0))</f>
        <v>65</v>
      </c>
      <c r="LS2" s="72">
        <f ca="1">INDEX('BingoCardGenerator.com'!$A$1160:$A$1174,MATCH(LARGE('BingoCardGenerator.com'!$B$1160:$B$1174,ROW()-1),'BingoCardGenerator.com'!$B$1160:$B$1174,0))</f>
        <v>11</v>
      </c>
      <c r="LT2" s="72">
        <f ca="1">INDEX('BingoCardGenerator.com'!$C$1160:$C$1174,MATCH(LARGE('BingoCardGenerator.com'!$D$1160:$D$1174,ROW()-1),'BingoCardGenerator.com'!$D$1160:$D$1174,0))</f>
        <v>27</v>
      </c>
      <c r="LU2" s="72">
        <f ca="1">INDEX('BingoCardGenerator.com'!$E$1160:$E$1174,MATCH(LARGE('BingoCardGenerator.com'!$F$1160:$F$1174,ROW()-1),'BingoCardGenerator.com'!$F$1160:$F$1174,0))</f>
        <v>45</v>
      </c>
      <c r="LV2" s="72">
        <f ca="1">INDEX('BingoCardGenerator.com'!$G$1160:$G$1174,MATCH(LARGE('BingoCardGenerator.com'!$H$1160:$H$1174,ROW()-1),'BingoCardGenerator.com'!$H$1160:$H$1174,0))</f>
        <v>53</v>
      </c>
      <c r="LW2" s="72">
        <f ca="1">INDEX('BingoCardGenerator.com'!$I$1160:$I$1174,MATCH(LARGE('BingoCardGenerator.com'!$J$1160:$J$1174,ROW()-1),'BingoCardGenerator.com'!$J$1160:$J$1174,0))</f>
        <v>75</v>
      </c>
      <c r="LX2" s="73"/>
      <c r="LY2" s="72">
        <f ca="1">INDEX('BingoCardGenerator.com'!$A$1180:$A$1194,MATCH(LARGE('BingoCardGenerator.com'!$B$1180:$B$1194,ROW()-1),'BingoCardGenerator.com'!$B$1180:$B$1194,0))</f>
        <v>14</v>
      </c>
      <c r="LZ2" s="72">
        <f ca="1">INDEX('BingoCardGenerator.com'!$C$1180:$C$1194,MATCH(LARGE('BingoCardGenerator.com'!$D$1180:$D$1194,ROW()-1),'BingoCardGenerator.com'!$D$1180:$D$1194,0))</f>
        <v>25</v>
      </c>
      <c r="MA2" s="72">
        <f ca="1">INDEX('BingoCardGenerator.com'!$E$1180:$E$1194,MATCH(LARGE('BingoCardGenerator.com'!$F$1180:$F$1194,ROW()-1),'BingoCardGenerator.com'!$F$1180:$F$1194,0))</f>
        <v>45</v>
      </c>
      <c r="MB2" s="72">
        <f ca="1">INDEX('BingoCardGenerator.com'!$G$1180:$G$1194,MATCH(LARGE('BingoCardGenerator.com'!$H$1180:$H$1194,ROW()-1),'BingoCardGenerator.com'!$H$1180:$H$1194,0))</f>
        <v>58</v>
      </c>
      <c r="MC2" s="72">
        <f ca="1">INDEX('BingoCardGenerator.com'!$I$1180:$I$1194,MATCH(LARGE('BingoCardGenerator.com'!$J$1180:$J$1194,ROW()-1),'BingoCardGenerator.com'!$J$1180:$J$1194,0))</f>
        <v>62</v>
      </c>
      <c r="MD2" s="72">
        <f ca="1">INDEX('BingoCardGenerator.com'!$A$1200:$A$1214,MATCH(LARGE('BingoCardGenerator.com'!$B$1200:$B$1214,ROW()-1),'BingoCardGenerator.com'!$B$1200:$B$1214,0))</f>
        <v>5</v>
      </c>
      <c r="ME2" s="72">
        <f ca="1">INDEX('BingoCardGenerator.com'!$C$1200:$C$1214,MATCH(LARGE('BingoCardGenerator.com'!$D$1200:$D$1214,ROW()-1),'BingoCardGenerator.com'!$D$1200:$D$1214,0))</f>
        <v>30</v>
      </c>
      <c r="MF2" s="72">
        <f ca="1">INDEX('BingoCardGenerator.com'!$E$1200:$E$1214,MATCH(LARGE('BingoCardGenerator.com'!$F$1200:$F$1214,ROW()-1),'BingoCardGenerator.com'!$F$1200:$F$1214,0))</f>
        <v>33</v>
      </c>
      <c r="MG2" s="72">
        <f ca="1">INDEX('BingoCardGenerator.com'!$G$1200:$G$1214,MATCH(LARGE('BingoCardGenerator.com'!$H$1200:$H$1214,ROW()-1),'BingoCardGenerator.com'!$H$1200:$H$1214,0))</f>
        <v>57</v>
      </c>
      <c r="MH2" s="72">
        <f ca="1">INDEX('BingoCardGenerator.com'!$I$1200:$I$1214,MATCH(LARGE('BingoCardGenerator.com'!$J$1200:$J$1214,ROW()-1),'BingoCardGenerator.com'!$J$1200:$J$1214,0))</f>
        <v>74</v>
      </c>
      <c r="MI2" s="73"/>
      <c r="MJ2" s="72">
        <f ca="1">INDEX('BingoCardGenerator.com'!$A$1220:$A$1234,MATCH(LARGE('BingoCardGenerator.com'!$B$1220:$B$1234,ROW()-1),'BingoCardGenerator.com'!$B$1220:$B$1234,0))</f>
        <v>8</v>
      </c>
      <c r="MK2" s="72">
        <f ca="1">INDEX('BingoCardGenerator.com'!$C$1220:$C$1234,MATCH(LARGE('BingoCardGenerator.com'!$D$1220:$D$1234,ROW()-1),'BingoCardGenerator.com'!$D$1220:$D$1234,0))</f>
        <v>29</v>
      </c>
      <c r="ML2" s="72">
        <f ca="1">INDEX('BingoCardGenerator.com'!$E$1220:$E$1234,MATCH(LARGE('BingoCardGenerator.com'!$F$1220:$F$1234,ROW()-1),'BingoCardGenerator.com'!$F$1220:$F$1234,0))</f>
        <v>31</v>
      </c>
      <c r="MM2" s="72">
        <f ca="1">INDEX('BingoCardGenerator.com'!$G$1220:$G$1234,MATCH(LARGE('BingoCardGenerator.com'!$H$1220:$H$1234,ROW()-1),'BingoCardGenerator.com'!$H$1220:$H$1234,0))</f>
        <v>60</v>
      </c>
      <c r="MN2" s="72">
        <f ca="1">INDEX('BingoCardGenerator.com'!$I$1220:$I$1234,MATCH(LARGE('BingoCardGenerator.com'!$J$1220:$J$1234,ROW()-1),'BingoCardGenerator.com'!$J$1220:$J$1234,0))</f>
        <v>71</v>
      </c>
      <c r="MO2" s="72">
        <f ca="1">INDEX('BingoCardGenerator.com'!$A$1240:$A$1254,MATCH(LARGE('BingoCardGenerator.com'!$B$1240:$B$1254,ROW()-1),'BingoCardGenerator.com'!$B$1240:$B$1254,0))</f>
        <v>14</v>
      </c>
      <c r="MP2" s="72">
        <f ca="1">INDEX('BingoCardGenerator.com'!$C$1240:$C$1254,MATCH(LARGE('BingoCardGenerator.com'!$D$1240:$D$1254,ROW()-1),'BingoCardGenerator.com'!$D$1240:$D$1254,0))</f>
        <v>22</v>
      </c>
      <c r="MQ2" s="72">
        <f ca="1">INDEX('BingoCardGenerator.com'!$E$1240:$E$1254,MATCH(LARGE('BingoCardGenerator.com'!$F$1240:$F$1254,ROW()-1),'BingoCardGenerator.com'!$F$1240:$F$1254,0))</f>
        <v>35</v>
      </c>
      <c r="MR2" s="72">
        <f ca="1">INDEX('BingoCardGenerator.com'!$G$1240:$G$1254,MATCH(LARGE('BingoCardGenerator.com'!$H$1240:$H$1254,ROW()-1),'BingoCardGenerator.com'!$H$1240:$H$1254,0))</f>
        <v>50</v>
      </c>
      <c r="MS2" s="72">
        <f ca="1">INDEX('BingoCardGenerator.com'!$I$1240:$I$1254,MATCH(LARGE('BingoCardGenerator.com'!$J$1240:$J$1254,ROW()-1),'BingoCardGenerator.com'!$J$1240:$J$1254,0))</f>
        <v>61</v>
      </c>
      <c r="MT2" s="73"/>
      <c r="MU2" s="72">
        <f ca="1">INDEX('BingoCardGenerator.com'!$A$1260:$A$1274,MATCH(LARGE('BingoCardGenerator.com'!$B$1260:$B$1274,ROW()-1),'BingoCardGenerator.com'!$B$1260:$B$1274,0))</f>
        <v>11</v>
      </c>
      <c r="MV2" s="72">
        <f ca="1">INDEX('BingoCardGenerator.com'!$C$1260:$C$1274,MATCH(LARGE('BingoCardGenerator.com'!$D$1260:$D$1274,ROW()-1),'BingoCardGenerator.com'!$D$1260:$D$1274,0))</f>
        <v>20</v>
      </c>
      <c r="MW2" s="72">
        <f ca="1">INDEX('BingoCardGenerator.com'!$E$1260:$E$1274,MATCH(LARGE('BingoCardGenerator.com'!$F$1260:$F$1274,ROW()-1),'BingoCardGenerator.com'!$F$1260:$F$1274,0))</f>
        <v>42</v>
      </c>
      <c r="MX2" s="72">
        <f ca="1">INDEX('BingoCardGenerator.com'!$G$1260:$G$1274,MATCH(LARGE('BingoCardGenerator.com'!$H$1260:$H$1274,ROW()-1),'BingoCardGenerator.com'!$H$1260:$H$1274,0))</f>
        <v>49</v>
      </c>
      <c r="MY2" s="72">
        <f ca="1">INDEX('BingoCardGenerator.com'!$I$1260:$I$1274,MATCH(LARGE('BingoCardGenerator.com'!$J$1260:$J$1274,ROW()-1),'BingoCardGenerator.com'!$J$1260:$J$1274,0))</f>
        <v>68</v>
      </c>
      <c r="MZ2" s="72">
        <f ca="1">INDEX('BingoCardGenerator.com'!$A$1280:$A$1294,MATCH(LARGE('BingoCardGenerator.com'!$B$1280:$B$1294,ROW()-1),'BingoCardGenerator.com'!$B$1280:$B$1294,0))</f>
        <v>1</v>
      </c>
      <c r="NA2" s="72">
        <f ca="1">INDEX('BingoCardGenerator.com'!$C$1280:$C$1294,MATCH(LARGE('BingoCardGenerator.com'!$D$1280:$D$1294,ROW()-1),'BingoCardGenerator.com'!$D$1280:$D$1294,0))</f>
        <v>26</v>
      </c>
      <c r="NB2" s="72">
        <f ca="1">INDEX('BingoCardGenerator.com'!$E$1280:$E$1294,MATCH(LARGE('BingoCardGenerator.com'!$F$1280:$F$1294,ROW()-1),'BingoCardGenerator.com'!$F$1280:$F$1294,0))</f>
        <v>31</v>
      </c>
      <c r="NC2" s="72">
        <f ca="1">INDEX('BingoCardGenerator.com'!$G$1280:$G$1294,MATCH(LARGE('BingoCardGenerator.com'!$H$1280:$H$1294,ROW()-1),'BingoCardGenerator.com'!$H$1280:$H$1294,0))</f>
        <v>46</v>
      </c>
      <c r="ND2" s="72">
        <f ca="1">INDEX('BingoCardGenerator.com'!$I$1280:$I$1294,MATCH(LARGE('BingoCardGenerator.com'!$J$1280:$J$1294,ROW()-1),'BingoCardGenerator.com'!$J$1280:$J$1294,0))</f>
        <v>65</v>
      </c>
      <c r="NE2" s="73"/>
      <c r="NF2" s="72">
        <f ca="1">INDEX('BingoCardGenerator.com'!$A$1300:$A$1314,MATCH(LARGE('BingoCardGenerator.com'!$B$1300:$B$1314,ROW()-1),'BingoCardGenerator.com'!$B$1300:$B$1314,0))</f>
        <v>14</v>
      </c>
      <c r="NG2" s="72">
        <f ca="1">INDEX('BingoCardGenerator.com'!$C$1300:$C$1314,MATCH(LARGE('BingoCardGenerator.com'!$D$1300:$D$1314,ROW()-1),'BingoCardGenerator.com'!$D$1300:$D$1314,0))</f>
        <v>30</v>
      </c>
      <c r="NH2" s="72">
        <f ca="1">INDEX('BingoCardGenerator.com'!$E$1300:$E$1314,MATCH(LARGE('BingoCardGenerator.com'!$F$1300:$F$1314,ROW()-1),'BingoCardGenerator.com'!$F$1300:$F$1314,0))</f>
        <v>33</v>
      </c>
      <c r="NI2" s="72">
        <f ca="1">INDEX('BingoCardGenerator.com'!$G$1300:$G$1314,MATCH(LARGE('BingoCardGenerator.com'!$H$1300:$H$1314,ROW()-1),'BingoCardGenerator.com'!$H$1300:$H$1314,0))</f>
        <v>56</v>
      </c>
      <c r="NJ2" s="72">
        <f ca="1">INDEX('BingoCardGenerator.com'!$I$1300:$I$1314,MATCH(LARGE('BingoCardGenerator.com'!$J$1300:$J$1314,ROW()-1),'BingoCardGenerator.com'!$J$1300:$J$1314,0))</f>
        <v>64</v>
      </c>
      <c r="NK2" s="72">
        <f ca="1">INDEX('BingoCardGenerator.com'!$A$1320:$A$1334,MATCH(LARGE('BingoCardGenerator.com'!$B$1320:$B$1334,ROW()-1),'BingoCardGenerator.com'!$B$1320:$B$1334,0))</f>
        <v>11</v>
      </c>
      <c r="NL2" s="72">
        <f ca="1">INDEX('BingoCardGenerator.com'!$C$1320:$C$1334,MATCH(LARGE('BingoCardGenerator.com'!$D$1320:$D$1334,ROW()-1),'BingoCardGenerator.com'!$D$1320:$D$1334,0))</f>
        <v>21</v>
      </c>
      <c r="NM2" s="72">
        <f ca="1">INDEX('BingoCardGenerator.com'!$E$1320:$E$1334,MATCH(LARGE('BingoCardGenerator.com'!$F$1320:$F$1334,ROW()-1),'BingoCardGenerator.com'!$F$1320:$F$1334,0))</f>
        <v>38</v>
      </c>
      <c r="NN2" s="72">
        <f ca="1">INDEX('BingoCardGenerator.com'!$G$1320:$G$1334,MATCH(LARGE('BingoCardGenerator.com'!$H$1320:$H$1334,ROW()-1),'BingoCardGenerator.com'!$H$1320:$H$1334,0))</f>
        <v>56</v>
      </c>
      <c r="NO2" s="72">
        <f ca="1">INDEX('BingoCardGenerator.com'!$I$1320:$I$1334,MATCH(LARGE('BingoCardGenerator.com'!$J$1320:$J$1334,ROW()-1),'BingoCardGenerator.com'!$J$1320:$J$1334,0))</f>
        <v>74</v>
      </c>
      <c r="NP2" s="73"/>
      <c r="NQ2" s="72">
        <f ca="1">INDEX('BingoCardGenerator.com'!$A$1340:$A$1354,MATCH(LARGE('BingoCardGenerator.com'!$B$1340:$B$1354,ROW()-1),'BingoCardGenerator.com'!$B$1340:$B$1354,0))</f>
        <v>1</v>
      </c>
      <c r="NR2" s="72">
        <f ca="1">INDEX('BingoCardGenerator.com'!$C$1340:$C$1354,MATCH(LARGE('BingoCardGenerator.com'!$D$1340:$D$1354,ROW()-1),'BingoCardGenerator.com'!$D$1340:$D$1354,0))</f>
        <v>26</v>
      </c>
      <c r="NS2" s="72">
        <f ca="1">INDEX('BingoCardGenerator.com'!$E$1340:$E$1354,MATCH(LARGE('BingoCardGenerator.com'!$F$1340:$F$1354,ROW()-1),'BingoCardGenerator.com'!$F$1340:$F$1354,0))</f>
        <v>37</v>
      </c>
      <c r="NT2" s="72">
        <f ca="1">INDEX('BingoCardGenerator.com'!$G$1340:$G$1354,MATCH(LARGE('BingoCardGenerator.com'!$H$1340:$H$1354,ROW()-1),'BingoCardGenerator.com'!$H$1340:$H$1354,0))</f>
        <v>56</v>
      </c>
      <c r="NU2" s="72">
        <f ca="1">INDEX('BingoCardGenerator.com'!$I$1340:$I$1354,MATCH(LARGE('BingoCardGenerator.com'!$J$1340:$J$1354,ROW()-1),'BingoCardGenerator.com'!$J$1340:$J$1354,0))</f>
        <v>75</v>
      </c>
      <c r="NV2" s="72">
        <f ca="1">INDEX('BingoCardGenerator.com'!$A$1360:$A$1374,MATCH(LARGE('BingoCardGenerator.com'!$B$1360:$B$1374,ROW()-1),'BingoCardGenerator.com'!$B$1360:$B$1374,0))</f>
        <v>6</v>
      </c>
      <c r="NW2" s="72">
        <f ca="1">INDEX('BingoCardGenerator.com'!$C$1360:$C$1374,MATCH(LARGE('BingoCardGenerator.com'!$D$1360:$D$1374,ROW()-1),'BingoCardGenerator.com'!$D$1360:$D$1374,0))</f>
        <v>30</v>
      </c>
      <c r="NX2" s="72">
        <f ca="1">INDEX('BingoCardGenerator.com'!$E$1360:$E$1374,MATCH(LARGE('BingoCardGenerator.com'!$F$1360:$F$1374,ROW()-1),'BingoCardGenerator.com'!$F$1360:$F$1374,0))</f>
        <v>37</v>
      </c>
      <c r="NY2" s="72">
        <f ca="1">INDEX('BingoCardGenerator.com'!$G$1360:$G$1374,MATCH(LARGE('BingoCardGenerator.com'!$H$1360:$H$1374,ROW()-1),'BingoCardGenerator.com'!$H$1360:$H$1374,0))</f>
        <v>50</v>
      </c>
      <c r="NZ2" s="72">
        <f ca="1">INDEX('BingoCardGenerator.com'!$I$1360:$I$1374,MATCH(LARGE('BingoCardGenerator.com'!$J$1360:$J$1374,ROW()-1),'BingoCardGenerator.com'!$J$1360:$J$1374,0))</f>
        <v>71</v>
      </c>
      <c r="OA2" s="73"/>
      <c r="OB2" s="72">
        <f ca="1">INDEX('BingoCardGenerator.com'!$A$1380:$A$1394,MATCH(LARGE('BingoCardGenerator.com'!$B$1380:$B$1394,ROW()-1),'BingoCardGenerator.com'!$B$1380:$B$1394,0))</f>
        <v>8</v>
      </c>
      <c r="OC2" s="72">
        <f ca="1">INDEX('BingoCardGenerator.com'!$C$1380:$C$1394,MATCH(LARGE('BingoCardGenerator.com'!$D$1380:$D$1394,ROW()-1),'BingoCardGenerator.com'!$D$1380:$D$1394,0))</f>
        <v>24</v>
      </c>
      <c r="OD2" s="72">
        <f ca="1">INDEX('BingoCardGenerator.com'!$E$1380:$E$1394,MATCH(LARGE('BingoCardGenerator.com'!$F$1380:$F$1394,ROW()-1),'BingoCardGenerator.com'!$F$1380:$F$1394,0))</f>
        <v>38</v>
      </c>
      <c r="OE2" s="72">
        <f ca="1">INDEX('BingoCardGenerator.com'!$G$1380:$G$1394,MATCH(LARGE('BingoCardGenerator.com'!$H$1380:$H$1394,ROW()-1),'BingoCardGenerator.com'!$H$1380:$H$1394,0))</f>
        <v>54</v>
      </c>
      <c r="OF2" s="72">
        <f ca="1">INDEX('BingoCardGenerator.com'!$I$1380:$I$1394,MATCH(LARGE('BingoCardGenerator.com'!$J$1380:$J$1394,ROW()-1),'BingoCardGenerator.com'!$J$1380:$J$1394,0))</f>
        <v>64</v>
      </c>
      <c r="OG2" s="72">
        <f ca="1">INDEX('BingoCardGenerator.com'!$A$1400:$A$1414,MATCH(LARGE('BingoCardGenerator.com'!$B$1400:$B$1414,ROW()-1),'BingoCardGenerator.com'!$B$1400:$B$1414,0))</f>
        <v>11</v>
      </c>
      <c r="OH2" s="72">
        <f ca="1">INDEX('BingoCardGenerator.com'!$C$1400:$C$1414,MATCH(LARGE('BingoCardGenerator.com'!$D$1400:$D$1414,ROW()-1),'BingoCardGenerator.com'!$D$1400:$D$1414,0))</f>
        <v>21</v>
      </c>
      <c r="OI2" s="72">
        <f ca="1">INDEX('BingoCardGenerator.com'!$E$1400:$E$1414,MATCH(LARGE('BingoCardGenerator.com'!$F$1400:$F$1414,ROW()-1),'BingoCardGenerator.com'!$F$1400:$F$1414,0))</f>
        <v>36</v>
      </c>
      <c r="OJ2" s="72">
        <f ca="1">INDEX('BingoCardGenerator.com'!$G$1400:$G$1414,MATCH(LARGE('BingoCardGenerator.com'!$H$1400:$H$1414,ROW()-1),'BingoCardGenerator.com'!$H$1400:$H$1414,0))</f>
        <v>49</v>
      </c>
      <c r="OK2" s="72">
        <f ca="1">INDEX('BingoCardGenerator.com'!$I$1400:$I$1414,MATCH(LARGE('BingoCardGenerator.com'!$J$1400:$J$1414,ROW()-1),'BingoCardGenerator.com'!$J$1400:$J$1414,0))</f>
        <v>75</v>
      </c>
      <c r="OL2" s="73"/>
      <c r="OM2" s="72">
        <f ca="1">INDEX('BingoCardGenerator.com'!$A$1420:$A$1434,MATCH(LARGE('BingoCardGenerator.com'!$B$1420:$B$1434,ROW()-1),'BingoCardGenerator.com'!$B$1420:$B$1434,0))</f>
        <v>5</v>
      </c>
      <c r="ON2" s="72">
        <f ca="1">INDEX('BingoCardGenerator.com'!$C$1420:$C$1434,MATCH(LARGE('BingoCardGenerator.com'!$D$1420:$D$1434,ROW()-1),'BingoCardGenerator.com'!$D$1420:$D$1434,0))</f>
        <v>22</v>
      </c>
      <c r="OO2" s="72">
        <f ca="1">INDEX('BingoCardGenerator.com'!$E$1420:$E$1434,MATCH(LARGE('BingoCardGenerator.com'!$F$1420:$F$1434,ROW()-1),'BingoCardGenerator.com'!$F$1420:$F$1434,0))</f>
        <v>35</v>
      </c>
      <c r="OP2" s="72">
        <f ca="1">INDEX('BingoCardGenerator.com'!$G$1420:$G$1434,MATCH(LARGE('BingoCardGenerator.com'!$H$1420:$H$1434,ROW()-1),'BingoCardGenerator.com'!$H$1420:$H$1434,0))</f>
        <v>60</v>
      </c>
      <c r="OQ2" s="72">
        <f ca="1">INDEX('BingoCardGenerator.com'!$I$1420:$I$1434,MATCH(LARGE('BingoCardGenerator.com'!$J$1420:$J$1434,ROW()-1),'BingoCardGenerator.com'!$J$1420:$J$1434,0))</f>
        <v>70</v>
      </c>
      <c r="OR2" s="72">
        <f ca="1">INDEX('BingoCardGenerator.com'!$A$1440:$A$1454,MATCH(LARGE('BingoCardGenerator.com'!$B$1440:$B$1454,ROW()-1),'BingoCardGenerator.com'!$B$1440:$B$1454,0))</f>
        <v>9</v>
      </c>
      <c r="OS2" s="72">
        <f ca="1">INDEX('BingoCardGenerator.com'!$C$1440:$C$1454,MATCH(LARGE('BingoCardGenerator.com'!$D$1440:$D$1454,ROW()-1),'BingoCardGenerator.com'!$D$1440:$D$1454,0))</f>
        <v>17</v>
      </c>
      <c r="OT2" s="72">
        <f ca="1">INDEX('BingoCardGenerator.com'!$E$1440:$E$1454,MATCH(LARGE('BingoCardGenerator.com'!$F$1440:$F$1454,ROW()-1),'BingoCardGenerator.com'!$F$1440:$F$1454,0))</f>
        <v>35</v>
      </c>
      <c r="OU2" s="72">
        <f ca="1">INDEX('BingoCardGenerator.com'!$G$1440:$G$1454,MATCH(LARGE('BingoCardGenerator.com'!$H$1440:$H$1454,ROW()-1),'BingoCardGenerator.com'!$H$1440:$H$1454,0))</f>
        <v>49</v>
      </c>
      <c r="OV2" s="72">
        <f ca="1">INDEX('BingoCardGenerator.com'!$I$1440:$I$1454,MATCH(LARGE('BingoCardGenerator.com'!$J$1440:$J$1454,ROW()-1),'BingoCardGenerator.com'!$J$1440:$J$1454,0))</f>
        <v>62</v>
      </c>
      <c r="OW2" s="73"/>
      <c r="OX2" s="73">
        <f ca="1">INDEX('BingoCardGenerator.com'!$A$1460:$A$1474,MATCH(LARGE('BingoCardGenerator.com'!$B$1460:$B$1474,ROW()-1),'BingoCardGenerator.com'!$B$1460:$B$1474,0))</f>
        <v>8</v>
      </c>
      <c r="OY2" s="73">
        <f ca="1">INDEX('BingoCardGenerator.com'!$C$1460:$C$1474,MATCH(LARGE('BingoCardGenerator.com'!$D$1460:$D$1474,ROW()-1),'BingoCardGenerator.com'!$D$1460:$D$1474,0))</f>
        <v>25</v>
      </c>
      <c r="OZ2" s="73">
        <f ca="1">INDEX('BingoCardGenerator.com'!$E$1460:$E$1474,MATCH(LARGE('BingoCardGenerator.com'!$F$1460:$F$1474,ROW()-1),'BingoCardGenerator.com'!$F$1460:$F$1474,0))</f>
        <v>35</v>
      </c>
      <c r="PA2" s="73">
        <f ca="1">INDEX('BingoCardGenerator.com'!$G$1460:$G$1474,MATCH(LARGE('BingoCardGenerator.com'!$H$1460:$H$1474,ROW()-1),'BingoCardGenerator.com'!$H$1460:$H$1474,0))</f>
        <v>55</v>
      </c>
      <c r="PB2" s="73">
        <f ca="1">INDEX('BingoCardGenerator.com'!$I$1460:$I$1474,MATCH(LARGE('BingoCardGenerator.com'!$J$1460:$J$1474,ROW()-1),'BingoCardGenerator.com'!$J$1460:$J$1474,0))</f>
        <v>72</v>
      </c>
      <c r="PC2" s="73">
        <f ca="1">INDEX('BingoCardGenerator.com'!$A$1480:$A$1494,MATCH(LARGE('BingoCardGenerator.com'!$B$1480:$B$1494,ROW()-1),'BingoCardGenerator.com'!$B$1480:$B$1494,0))</f>
        <v>2</v>
      </c>
      <c r="PD2" s="73">
        <f ca="1">INDEX('BingoCardGenerator.com'!$C$1480:$C$1494,MATCH(LARGE('BingoCardGenerator.com'!$D$1480:$D$1494,ROW()-1),'BingoCardGenerator.com'!$D$1480:$D$1494,0))</f>
        <v>20</v>
      </c>
      <c r="PE2" s="73">
        <f ca="1">INDEX('BingoCardGenerator.com'!$E$1480:$E$1494,MATCH(LARGE('BingoCardGenerator.com'!$F$1480:$F$1494,ROW()-1),'BingoCardGenerator.com'!$F$1480:$F$1494,0))</f>
        <v>36</v>
      </c>
      <c r="PF2" s="73">
        <f ca="1">INDEX('BingoCardGenerator.com'!$G$1480:$G$1494,MATCH(LARGE('BingoCardGenerator.com'!$H$1480:$H$1494,ROW()-1),'BingoCardGenerator.com'!$H$1480:$H$1494,0))</f>
        <v>55</v>
      </c>
      <c r="PG2" s="73">
        <f ca="1">INDEX('BingoCardGenerator.com'!$I$1480:$I$1494,MATCH(LARGE('BingoCardGenerator.com'!$J$1480:$J$1494,ROW()-1),'BingoCardGenerator.com'!$J$1480:$J$1494,0))</f>
        <v>73</v>
      </c>
      <c r="PH2" s="73"/>
      <c r="PI2" s="73">
        <f ca="1">INDEX('BingoCardGenerator.com'!$A$1500:$A$1514,MATCH(LARGE('BingoCardGenerator.com'!$B$1500:$B$1514,ROW()-1),'BingoCardGenerator.com'!$B$1500:$B$1514,0))</f>
        <v>1</v>
      </c>
      <c r="PJ2" s="73">
        <f ca="1">INDEX('BingoCardGenerator.com'!$C$1500:$C$1514,MATCH(LARGE('BingoCardGenerator.com'!$D$1500:$D$1514,ROW()-1),'BingoCardGenerator.com'!$D$1500:$D$1514,0))</f>
        <v>16</v>
      </c>
      <c r="PK2" s="73">
        <f ca="1">INDEX('BingoCardGenerator.com'!$E$1500:$E$1514,MATCH(LARGE('BingoCardGenerator.com'!$F$1500:$F$1514,ROW()-1),'BingoCardGenerator.com'!$F$1500:$F$1514,0))</f>
        <v>45</v>
      </c>
      <c r="PL2" s="73">
        <f ca="1">INDEX('BingoCardGenerator.com'!$G$1500:$G$1514,MATCH(LARGE('BingoCardGenerator.com'!$H$1500:$H$1514,ROW()-1),'BingoCardGenerator.com'!$H$1500:$H$1514,0))</f>
        <v>56</v>
      </c>
      <c r="PM2" s="73">
        <f ca="1">INDEX('BingoCardGenerator.com'!$I$1500:$I$1514,MATCH(LARGE('BingoCardGenerator.com'!$J$1500:$J$1514,ROW()-1),'BingoCardGenerator.com'!$J$1500:$J$1514,0))</f>
        <v>67</v>
      </c>
      <c r="PN2" s="73">
        <f ca="1">INDEX('BingoCardGenerator.com'!$A$1520:$A$1534,MATCH(LARGE('BingoCardGenerator.com'!$B$1520:$B$1534,ROW()-1),'BingoCardGenerator.com'!$B$1520:$B$1534,0))</f>
        <v>9</v>
      </c>
      <c r="PO2" s="73">
        <f ca="1">INDEX('BingoCardGenerator.com'!$C$1520:$C$1534,MATCH(LARGE('BingoCardGenerator.com'!$D$1520:$D$1534,ROW()-1),'BingoCardGenerator.com'!$D$1520:$D$1534,0))</f>
        <v>16</v>
      </c>
      <c r="PP2" s="73">
        <f ca="1">INDEX('BingoCardGenerator.com'!$E$1520:$E$1534,MATCH(LARGE('BingoCardGenerator.com'!$F$1520:$F$1534,ROW()-1),'BingoCardGenerator.com'!$F$1520:$F$1534,0))</f>
        <v>44</v>
      </c>
      <c r="PQ2" s="73">
        <f ca="1">INDEX('BingoCardGenerator.com'!$G$1520:$G$1534,MATCH(LARGE('BingoCardGenerator.com'!$H$1520:$H$1534,ROW()-1),'BingoCardGenerator.com'!$H$1520:$H$1534,0))</f>
        <v>51</v>
      </c>
      <c r="PR2" s="73">
        <f ca="1">INDEX('BingoCardGenerator.com'!$I$1520:$I$1534,MATCH(LARGE('BingoCardGenerator.com'!$J$1520:$J$1534,ROW()-1),'BingoCardGenerator.com'!$J$1520:$J$1534,0))</f>
        <v>67</v>
      </c>
      <c r="PS2" s="73"/>
      <c r="PT2" s="73">
        <f ca="1">INDEX('BingoCardGenerator.com'!$A$1540:$A$1554,MATCH(LARGE('BingoCardGenerator.com'!$B$1540:$B$1554,ROW()-1),'BingoCardGenerator.com'!$B$1540:$B$1554,0))</f>
        <v>6</v>
      </c>
      <c r="PU2" s="73">
        <f ca="1">INDEX('BingoCardGenerator.com'!$C$1540:$C$1554,MATCH(LARGE('BingoCardGenerator.com'!$D$1540:$D$1554,ROW()-1),'BingoCardGenerator.com'!$D$1540:$D$1554,0))</f>
        <v>22</v>
      </c>
      <c r="PV2" s="73">
        <f ca="1">INDEX('BingoCardGenerator.com'!$E$1540:$E$1554,MATCH(LARGE('BingoCardGenerator.com'!$F$1540:$F$1554,ROW()-1),'BingoCardGenerator.com'!$F$1540:$F$1554,0))</f>
        <v>34</v>
      </c>
      <c r="PW2" s="73">
        <f ca="1">INDEX('BingoCardGenerator.com'!$G$1540:$G$1554,MATCH(LARGE('BingoCardGenerator.com'!$H$1540:$H$1554,ROW()-1),'BingoCardGenerator.com'!$H$1540:$H$1554,0))</f>
        <v>53</v>
      </c>
      <c r="PX2" s="73">
        <f ca="1">INDEX('BingoCardGenerator.com'!$I$1540:$I$1554,MATCH(LARGE('BingoCardGenerator.com'!$J$1540:$J$1554,ROW()-1),'BingoCardGenerator.com'!$J$1540:$J$1554,0))</f>
        <v>73</v>
      </c>
      <c r="PY2" s="73">
        <f ca="1">INDEX('BingoCardGenerator.com'!$A$1560:$A$1574,MATCH(LARGE('BingoCardGenerator.com'!$B$1560:$B$1574,ROW()-1),'BingoCardGenerator.com'!$B$1560:$B$1574,0))</f>
        <v>13</v>
      </c>
      <c r="PZ2" s="73">
        <f ca="1">INDEX('BingoCardGenerator.com'!$C$1560:$C$1574,MATCH(LARGE('BingoCardGenerator.com'!$D$1560:$D$1574,ROW()-1),'BingoCardGenerator.com'!$D$1560:$D$1574,0))</f>
        <v>24</v>
      </c>
      <c r="QA2" s="73">
        <f ca="1">INDEX('BingoCardGenerator.com'!$E$1560:$E$1574,MATCH(LARGE('BingoCardGenerator.com'!$F$1560:$F$1574,ROW()-1),'BingoCardGenerator.com'!$F$1560:$F$1574,0))</f>
        <v>34</v>
      </c>
      <c r="QB2" s="73">
        <f ca="1">INDEX('BingoCardGenerator.com'!$G$1560:$G$1574,MATCH(LARGE('BingoCardGenerator.com'!$H$1560:$H$1574,ROW()-1),'BingoCardGenerator.com'!$H$1560:$H$1574,0))</f>
        <v>47</v>
      </c>
      <c r="QC2" s="73">
        <f ca="1">INDEX('BingoCardGenerator.com'!$I$1560:$I$1574,MATCH(LARGE('BingoCardGenerator.com'!$J$1560:$J$1574,ROW()-1),'BingoCardGenerator.com'!$J$1560:$J$1574,0))</f>
        <v>68</v>
      </c>
      <c r="QD2" s="73"/>
      <c r="QE2" s="73">
        <f ca="1">INDEX('BingoCardGenerator.com'!$A$1580:$A$1594,MATCH(LARGE('BingoCardGenerator.com'!$B$1580:$B$1594,ROW()-1),'BingoCardGenerator.com'!$B$1580:$B$1594,0))</f>
        <v>7</v>
      </c>
      <c r="QF2" s="73">
        <f ca="1">INDEX('BingoCardGenerator.com'!$C$1580:$C$1594,MATCH(LARGE('BingoCardGenerator.com'!$D$1580:$D$1594,ROW()-1),'BingoCardGenerator.com'!$D$1580:$D$1594,0))</f>
        <v>25</v>
      </c>
      <c r="QG2" s="73">
        <f ca="1">INDEX('BingoCardGenerator.com'!$E$1580:$E$1594,MATCH(LARGE('BingoCardGenerator.com'!$F$1580:$F$1594,ROW()-1),'BingoCardGenerator.com'!$F$1580:$F$1594,0))</f>
        <v>44</v>
      </c>
      <c r="QH2" s="73">
        <f ca="1">INDEX('BingoCardGenerator.com'!$G$1580:$G$1594,MATCH(LARGE('BingoCardGenerator.com'!$H$1580:$H$1594,ROW()-1),'BingoCardGenerator.com'!$H$1580:$H$1594,0))</f>
        <v>52</v>
      </c>
      <c r="QI2" s="73">
        <f ca="1">INDEX('BingoCardGenerator.com'!$I$1580:$I$1594,MATCH(LARGE('BingoCardGenerator.com'!$J$1580:$J$1594,ROW()-1),'BingoCardGenerator.com'!$J$1580:$J$1594,0))</f>
        <v>68</v>
      </c>
      <c r="QJ2" s="73">
        <f ca="1">INDEX('BingoCardGenerator.com'!$A$1600:$A$1614,MATCH(LARGE('BingoCardGenerator.com'!$B$1600:$B$1614,ROW()-1),'BingoCardGenerator.com'!$B$1600:$B$1614,0))</f>
        <v>12</v>
      </c>
      <c r="QK2" s="73">
        <f ca="1">INDEX('BingoCardGenerator.com'!$C$1600:$C$1614,MATCH(LARGE('BingoCardGenerator.com'!$D$1600:$D$1614,ROW()-1),'BingoCardGenerator.com'!$D$1600:$D$1614,0))</f>
        <v>21</v>
      </c>
      <c r="QL2" s="73">
        <f ca="1">INDEX('BingoCardGenerator.com'!$E$1600:$E$1614,MATCH(LARGE('BingoCardGenerator.com'!$F$1600:$F$1614,ROW()-1),'BingoCardGenerator.com'!$F$1600:$F$1614,0))</f>
        <v>38</v>
      </c>
      <c r="QM2" s="73">
        <f ca="1">INDEX('BingoCardGenerator.com'!$G$1600:$G$1614,MATCH(LARGE('BingoCardGenerator.com'!$H$1600:$H$1614,ROW()-1),'BingoCardGenerator.com'!$H$1600:$H$1614,0))</f>
        <v>54</v>
      </c>
      <c r="QN2" s="73">
        <f ca="1">INDEX('BingoCardGenerator.com'!$I$1600:$I$1614,MATCH(LARGE('BingoCardGenerator.com'!$J$1600:$J$1614,ROW()-1),'BingoCardGenerator.com'!$J$1600:$J$1614,0))</f>
        <v>63</v>
      </c>
      <c r="QO2" s="73"/>
      <c r="QP2" s="73">
        <f ca="1">INDEX('BingoCardGenerator.com'!$A$1620:$A$1634,MATCH(LARGE('BingoCardGenerator.com'!$B$1620:$B$1634,ROW()-1),'BingoCardGenerator.com'!$B$1620:$B$1634,0))</f>
        <v>4</v>
      </c>
      <c r="QQ2" s="73">
        <f ca="1">INDEX('BingoCardGenerator.com'!$C$1620:$C$1634,MATCH(LARGE('BingoCardGenerator.com'!$D$1620:$D$1634,ROW()-1),'BingoCardGenerator.com'!$D$1620:$D$1634,0))</f>
        <v>17</v>
      </c>
      <c r="QR2" s="73">
        <f ca="1">INDEX('BingoCardGenerator.com'!$E$1620:$E$1634,MATCH(LARGE('BingoCardGenerator.com'!$F$1620:$F$1634,ROW()-1),'BingoCardGenerator.com'!$F$1620:$F$1634,0))</f>
        <v>33</v>
      </c>
      <c r="QS2" s="73">
        <f ca="1">INDEX('BingoCardGenerator.com'!$G$1620:$G$1634,MATCH(LARGE('BingoCardGenerator.com'!$H$1620:$H$1634,ROW()-1),'BingoCardGenerator.com'!$H$1620:$H$1634,0))</f>
        <v>53</v>
      </c>
      <c r="QT2" s="73">
        <f ca="1">INDEX('BingoCardGenerator.com'!$I$1620:$I$1634,MATCH(LARGE('BingoCardGenerator.com'!$J$1620:$J$1634,ROW()-1),'BingoCardGenerator.com'!$J$1620:$J$1634,0))</f>
        <v>64</v>
      </c>
      <c r="QU2" s="73">
        <f ca="1">INDEX('BingoCardGenerator.com'!$A$1640:$A$1654,MATCH(LARGE('BingoCardGenerator.com'!$B$1640:$B$1654,ROW()-1),'BingoCardGenerator.com'!$B$1640:$B$1654,0))</f>
        <v>1</v>
      </c>
      <c r="QV2" s="73">
        <f ca="1">INDEX('BingoCardGenerator.com'!$C$1640:$C$1654,MATCH(LARGE('BingoCardGenerator.com'!$D$1640:$D$1654,ROW()-1),'BingoCardGenerator.com'!$D$1640:$D$1654,0))</f>
        <v>30</v>
      </c>
      <c r="QW2" s="73">
        <f ca="1">INDEX('BingoCardGenerator.com'!$E$1640:$E$1654,MATCH(LARGE('BingoCardGenerator.com'!$F$1640:$F$1654,ROW()-1),'BingoCardGenerator.com'!$F$1640:$F$1654,0))</f>
        <v>39</v>
      </c>
      <c r="QX2" s="73">
        <f ca="1">INDEX('BingoCardGenerator.com'!$G$1640:$G$1654,MATCH(LARGE('BingoCardGenerator.com'!$H$1640:$H$1654,ROW()-1),'BingoCardGenerator.com'!$H$1640:$H$1654,0))</f>
        <v>47</v>
      </c>
      <c r="QY2" s="73">
        <f ca="1">INDEX('BingoCardGenerator.com'!$I$1640:$I$1654,MATCH(LARGE('BingoCardGenerator.com'!$J$1640:$J$1654,ROW()-1),'BingoCardGenerator.com'!$J$1640:$J$1654,0))</f>
        <v>71</v>
      </c>
      <c r="QZ2" s="73"/>
      <c r="RA2" s="73">
        <f ca="1">INDEX('BingoCardGenerator.com'!$A$1660:$A$1674,MATCH(LARGE('BingoCardGenerator.com'!$B$1660:$B$1674,ROW()-1),'BingoCardGenerator.com'!$B$1660:$B$1674,0))</f>
        <v>9</v>
      </c>
      <c r="RB2" s="73">
        <f ca="1">INDEX('BingoCardGenerator.com'!$C$1660:$C$1674,MATCH(LARGE('BingoCardGenerator.com'!$D$1660:$D$1674,ROW()-1),'BingoCardGenerator.com'!$D$1660:$D$1674,0))</f>
        <v>17</v>
      </c>
      <c r="RC2" s="73">
        <f ca="1">INDEX('BingoCardGenerator.com'!$E$1660:$E$1674,MATCH(LARGE('BingoCardGenerator.com'!$F$1660:$F$1674,ROW()-1),'BingoCardGenerator.com'!$F$1660:$F$1674,0))</f>
        <v>32</v>
      </c>
      <c r="RD2" s="73">
        <f ca="1">INDEX('BingoCardGenerator.com'!$G$1660:$G$1674,MATCH(LARGE('BingoCardGenerator.com'!$H$1660:$H$1674,ROW()-1),'BingoCardGenerator.com'!$H$1660:$H$1674,0))</f>
        <v>51</v>
      </c>
      <c r="RE2" s="73">
        <f ca="1">INDEX('BingoCardGenerator.com'!$I$1660:$I$1674,MATCH(LARGE('BingoCardGenerator.com'!$J$1660:$J$1674,ROW()-1),'BingoCardGenerator.com'!$J$1660:$J$1674,0))</f>
        <v>67</v>
      </c>
      <c r="RF2" s="73">
        <f ca="1">INDEX('BingoCardGenerator.com'!$A$1680:$A$1694,MATCH(LARGE('BingoCardGenerator.com'!$B$1680:$B$1694,ROW()-1),'BingoCardGenerator.com'!$B$1680:$B$1694,0))</f>
        <v>11</v>
      </c>
      <c r="RG2" s="73">
        <f ca="1">INDEX('BingoCardGenerator.com'!$C$1680:$C$1694,MATCH(LARGE('BingoCardGenerator.com'!$D$1680:$D$1694,ROW()-1),'BingoCardGenerator.com'!$D$1680:$D$1694,0))</f>
        <v>26</v>
      </c>
      <c r="RH2" s="73">
        <f ca="1">INDEX('BingoCardGenerator.com'!$E$1680:$E$1694,MATCH(LARGE('BingoCardGenerator.com'!$F$1680:$F$1694,ROW()-1),'BingoCardGenerator.com'!$F$1680:$F$1694,0))</f>
        <v>32</v>
      </c>
      <c r="RI2" s="73">
        <f ca="1">INDEX('BingoCardGenerator.com'!$G$1680:$G$1694,MATCH(LARGE('BingoCardGenerator.com'!$H$1680:$H$1694,ROW()-1),'BingoCardGenerator.com'!$H$1680:$H$1694,0))</f>
        <v>60</v>
      </c>
      <c r="RJ2" s="73">
        <f ca="1">INDEX('BingoCardGenerator.com'!$I$1680:$I$1694,MATCH(LARGE('BingoCardGenerator.com'!$J$1680:$J$1694,ROW()-1),'BingoCardGenerator.com'!$J$1680:$J$1694,0))</f>
        <v>64</v>
      </c>
      <c r="RK2" s="73"/>
      <c r="RL2" s="73">
        <f ca="1">INDEX('BingoCardGenerator.com'!$A$1700:$A$1714,MATCH(LARGE('BingoCardGenerator.com'!$B$1700:$B$1714,ROW()-1),'BingoCardGenerator.com'!$B$1700:$B$1714,0))</f>
        <v>11</v>
      </c>
      <c r="RM2" s="73">
        <f ca="1">INDEX('BingoCardGenerator.com'!$C$1700:$C$1714,MATCH(LARGE('BingoCardGenerator.com'!$D$1700:$D$1714,ROW()-1),'BingoCardGenerator.com'!$D$1700:$D$1714,0))</f>
        <v>26</v>
      </c>
      <c r="RN2" s="73">
        <f ca="1">INDEX('BingoCardGenerator.com'!$E$1700:$E$1714,MATCH(LARGE('BingoCardGenerator.com'!$F$1700:$F$1714,ROW()-1),'BingoCardGenerator.com'!$F$1700:$F$1714,0))</f>
        <v>33</v>
      </c>
      <c r="RO2" s="73">
        <f ca="1">INDEX('BingoCardGenerator.com'!$G$1700:$G$1714,MATCH(LARGE('BingoCardGenerator.com'!$H$1700:$H$1714,ROW()-1),'BingoCardGenerator.com'!$H$1700:$H$1714,0))</f>
        <v>55</v>
      </c>
      <c r="RP2" s="73">
        <f ca="1">INDEX('BingoCardGenerator.com'!$I$1700:$I$1714,MATCH(LARGE('BingoCardGenerator.com'!$J$1700:$J$1714,ROW()-1),'BingoCardGenerator.com'!$J$1700:$J$1714,0))</f>
        <v>70</v>
      </c>
      <c r="RQ2" s="73">
        <f ca="1">INDEX('BingoCardGenerator.com'!$A$1720:$A$1734,MATCH(LARGE('BingoCardGenerator.com'!$B$1720:$B$1734,ROW()-1),'BingoCardGenerator.com'!$B$1720:$B$1734,0))</f>
        <v>6</v>
      </c>
      <c r="RR2" s="73">
        <f ca="1">INDEX('BingoCardGenerator.com'!$C$1720:$C$1734,MATCH(LARGE('BingoCardGenerator.com'!$D$1720:$D$1734,ROW()-1),'BingoCardGenerator.com'!$D$1720:$D$1734,0))</f>
        <v>29</v>
      </c>
      <c r="RS2" s="73">
        <f ca="1">INDEX('BingoCardGenerator.com'!$E$1720:$E$1734,MATCH(LARGE('BingoCardGenerator.com'!$F$1720:$F$1734,ROW()-1),'BingoCardGenerator.com'!$F$1720:$F$1734,0))</f>
        <v>38</v>
      </c>
      <c r="RT2" s="73">
        <f ca="1">INDEX('BingoCardGenerator.com'!$G$1720:$G$1734,MATCH(LARGE('BingoCardGenerator.com'!$H$1720:$H$1734,ROW()-1),'BingoCardGenerator.com'!$H$1720:$H$1734,0))</f>
        <v>51</v>
      </c>
      <c r="RU2" s="73">
        <f ca="1">INDEX('BingoCardGenerator.com'!$I$1720:$I$1734,MATCH(LARGE('BingoCardGenerator.com'!$J$1720:$J$1734,ROW()-1),'BingoCardGenerator.com'!$J$1720:$J$1734,0))</f>
        <v>71</v>
      </c>
      <c r="RV2" s="73"/>
      <c r="RW2" s="73">
        <f ca="1">INDEX('BingoCardGenerator.com'!$A$1740:$A$1754,MATCH(LARGE('BingoCardGenerator.com'!$B$1740:$B$1754,ROW()-1),'BingoCardGenerator.com'!$B$1740:$B$1754,0))</f>
        <v>13</v>
      </c>
      <c r="RX2" s="73">
        <f ca="1">INDEX('BingoCardGenerator.com'!$C$1740:$C$1754,MATCH(LARGE('BingoCardGenerator.com'!$D$1740:$D$1754,ROW()-1),'BingoCardGenerator.com'!$D$1740:$D$1754,0))</f>
        <v>16</v>
      </c>
      <c r="RY2" s="73">
        <f ca="1">INDEX('BingoCardGenerator.com'!$E$1740:$E$1754,MATCH(LARGE('BingoCardGenerator.com'!$F$1740:$F$1754,ROW()-1),'BingoCardGenerator.com'!$F$1740:$F$1754,0))</f>
        <v>36</v>
      </c>
      <c r="RZ2" s="73">
        <f ca="1">INDEX('BingoCardGenerator.com'!$G$1740:$G$1754,MATCH(LARGE('BingoCardGenerator.com'!$H$1740:$H$1754,ROW()-1),'BingoCardGenerator.com'!$H$1740:$H$1754,0))</f>
        <v>53</v>
      </c>
      <c r="SA2" s="73">
        <f ca="1">INDEX('BingoCardGenerator.com'!$I$1740:$I$1754,MATCH(LARGE('BingoCardGenerator.com'!$J$1740:$J$1754,ROW()-1),'BingoCardGenerator.com'!$J$1740:$J$1754,0))</f>
        <v>70</v>
      </c>
      <c r="SB2" s="73">
        <f ca="1">INDEX('BingoCardGenerator.com'!$A$1760:$A$1774,MATCH(LARGE('BingoCardGenerator.com'!$B$1760:$B$1774,ROW()-1),'BingoCardGenerator.com'!$B$1760:$B$1774,0))</f>
        <v>13</v>
      </c>
      <c r="SC2" s="73">
        <f ca="1">INDEX('BingoCardGenerator.com'!$C$1760:$C$1774,MATCH(LARGE('BingoCardGenerator.com'!$D$1760:$D$1774,ROW()-1),'BingoCardGenerator.com'!$D$1760:$D$1774,0))</f>
        <v>23</v>
      </c>
      <c r="SD2" s="73">
        <f ca="1">INDEX('BingoCardGenerator.com'!$E$1760:$E$1774,MATCH(LARGE('BingoCardGenerator.com'!$F$1760:$F$1774,ROW()-1),'BingoCardGenerator.com'!$F$1760:$F$1774,0))</f>
        <v>36</v>
      </c>
      <c r="SE2" s="73">
        <f ca="1">INDEX('BingoCardGenerator.com'!$G$1760:$G$1774,MATCH(LARGE('BingoCardGenerator.com'!$H$1760:$H$1774,ROW()-1),'BingoCardGenerator.com'!$H$1760:$H$1774,0))</f>
        <v>47</v>
      </c>
      <c r="SF2" s="73">
        <f ca="1">INDEX('BingoCardGenerator.com'!$I$1760:$I$1774,MATCH(LARGE('BingoCardGenerator.com'!$J$1760:$J$1774,ROW()-1),'BingoCardGenerator.com'!$J$1760:$J$1774,0))</f>
        <v>64</v>
      </c>
      <c r="SG2" s="73"/>
      <c r="SH2" s="73">
        <f ca="1">INDEX('BingoCardGenerator.com'!$A$1780:$A$1794,MATCH(LARGE('BingoCardGenerator.com'!$B$1780:$B$1794,ROW()-1),'BingoCardGenerator.com'!$B$1780:$B$1794,0))</f>
        <v>12</v>
      </c>
      <c r="SI2" s="73">
        <f ca="1">INDEX('BingoCardGenerator.com'!$C$1780:$C$1794,MATCH(LARGE('BingoCardGenerator.com'!$D$1780:$D$1794,ROW()-1),'BingoCardGenerator.com'!$D$1780:$D$1794,0))</f>
        <v>26</v>
      </c>
      <c r="SJ2" s="73">
        <f ca="1">INDEX('BingoCardGenerator.com'!$E$1780:$E$1794,MATCH(LARGE('BingoCardGenerator.com'!$F$1780:$F$1794,ROW()-1),'BingoCardGenerator.com'!$F$1780:$F$1794,0))</f>
        <v>39</v>
      </c>
      <c r="SK2" s="73">
        <f ca="1">INDEX('BingoCardGenerator.com'!$G$1780:$G$1794,MATCH(LARGE('BingoCardGenerator.com'!$H$1780:$H$1794,ROW()-1),'BingoCardGenerator.com'!$H$1780:$H$1794,0))</f>
        <v>57</v>
      </c>
      <c r="SL2" s="73">
        <f ca="1">INDEX('BingoCardGenerator.com'!$I$1780:$I$1794,MATCH(LARGE('BingoCardGenerator.com'!$J$1780:$J$1794,ROW()-1),'BingoCardGenerator.com'!$J$1780:$J$1794,0))</f>
        <v>68</v>
      </c>
      <c r="SM2" s="73">
        <f ca="1">INDEX('BingoCardGenerator.com'!$A$1800:$A$1814,MATCH(LARGE('BingoCardGenerator.com'!$B$1800:$B$1814,ROW()-1),'BingoCardGenerator.com'!$B$1800:$B$1814,0))</f>
        <v>13</v>
      </c>
      <c r="SN2" s="73">
        <f ca="1">INDEX('BingoCardGenerator.com'!$C$1800:$C$1814,MATCH(LARGE('BingoCardGenerator.com'!$D$1800:$D$1814,ROW()-1),'BingoCardGenerator.com'!$D$1800:$D$1814,0))</f>
        <v>21</v>
      </c>
      <c r="SO2" s="73">
        <f ca="1">INDEX('BingoCardGenerator.com'!$E$1800:$E$1814,MATCH(LARGE('BingoCardGenerator.com'!$F$1800:$F$1814,ROW()-1),'BingoCardGenerator.com'!$F$1800:$F$1814,0))</f>
        <v>44</v>
      </c>
      <c r="SP2" s="73">
        <f ca="1">INDEX('BingoCardGenerator.com'!$G$1800:$G$1814,MATCH(LARGE('BingoCardGenerator.com'!$H$1800:$H$1814,ROW()-1),'BingoCardGenerator.com'!$H$1800:$H$1814,0))</f>
        <v>56</v>
      </c>
      <c r="SQ2" s="73">
        <f ca="1">INDEX('BingoCardGenerator.com'!$I$1800:$I$1814,MATCH(LARGE('BingoCardGenerator.com'!$J$1800:$J$1814,ROW()-1),'BingoCardGenerator.com'!$J$1800:$J$1814,0))</f>
        <v>68</v>
      </c>
      <c r="SR2" s="73"/>
      <c r="SS2" s="73">
        <f ca="1">INDEX('BingoCardGenerator.com'!$A$1820:$A$1834,MATCH(LARGE('BingoCardGenerator.com'!$B$1820:$B$1834,ROW()-1),'BingoCardGenerator.com'!$B$1820:$B$1834,0))</f>
        <v>10</v>
      </c>
      <c r="ST2" s="73">
        <f ca="1">INDEX('BingoCardGenerator.com'!$C$1820:$C$1834,MATCH(LARGE('BingoCardGenerator.com'!$D$1820:$D$1834,ROW()-1),'BingoCardGenerator.com'!$D$1820:$D$1834,0))</f>
        <v>25</v>
      </c>
      <c r="SU2" s="73">
        <f ca="1">INDEX('BingoCardGenerator.com'!$E$1820:$E$1834,MATCH(LARGE('BingoCardGenerator.com'!$F$1820:$F$1834,ROW()-1),'BingoCardGenerator.com'!$F$1820:$F$1834,0))</f>
        <v>36</v>
      </c>
      <c r="SV2" s="73">
        <f ca="1">INDEX('BingoCardGenerator.com'!$G$1820:$G$1834,MATCH(LARGE('BingoCardGenerator.com'!$H$1820:$H$1834,ROW()-1),'BingoCardGenerator.com'!$H$1820:$H$1834,0))</f>
        <v>52</v>
      </c>
      <c r="SW2" s="73">
        <f ca="1">INDEX('BingoCardGenerator.com'!$I$1820:$I$1834,MATCH(LARGE('BingoCardGenerator.com'!$J$1820:$J$1834,ROW()-1),'BingoCardGenerator.com'!$J$1820:$J$1834,0))</f>
        <v>63</v>
      </c>
      <c r="SX2" s="73">
        <f ca="1">INDEX('BingoCardGenerator.com'!$A$1840:$A$1854,MATCH(LARGE('BingoCardGenerator.com'!$B$1840:$B$1854,ROW()-1),'BingoCardGenerator.com'!$B$1840:$B$1854,0))</f>
        <v>7</v>
      </c>
      <c r="SY2" s="73">
        <f ca="1">INDEX('BingoCardGenerator.com'!$C$1840:$C$1854,MATCH(LARGE('BingoCardGenerator.com'!$D$1840:$D$1854,ROW()-1),'BingoCardGenerator.com'!$D$1840:$D$1854,0))</f>
        <v>29</v>
      </c>
      <c r="SZ2" s="73">
        <f ca="1">INDEX('BingoCardGenerator.com'!$E$1840:$E$1854,MATCH(LARGE('BingoCardGenerator.com'!$F$1840:$F$1854,ROW()-1),'BingoCardGenerator.com'!$F$1840:$F$1854,0))</f>
        <v>36</v>
      </c>
      <c r="TA2" s="73">
        <f ca="1">INDEX('BingoCardGenerator.com'!$G$1840:$G$1854,MATCH(LARGE('BingoCardGenerator.com'!$H$1840:$H$1854,ROW()-1),'BingoCardGenerator.com'!$H$1840:$H$1854,0))</f>
        <v>50</v>
      </c>
      <c r="TB2" s="73">
        <f ca="1">INDEX('BingoCardGenerator.com'!$I$1840:$I$1854,MATCH(LARGE('BingoCardGenerator.com'!$J$1840:$J$1854,ROW()-1),'BingoCardGenerator.com'!$J$1840:$J$1854,0))</f>
        <v>67</v>
      </c>
      <c r="TC2" s="73"/>
      <c r="TD2" s="73">
        <f ca="1">INDEX('BingoCardGenerator.com'!$A$1860:$A$1874,MATCH(LARGE('BingoCardGenerator.com'!$B$1860:$B$1874,ROW()-1),'BingoCardGenerator.com'!$B$1860:$B$1874,0))</f>
        <v>7</v>
      </c>
      <c r="TE2" s="73">
        <f ca="1">INDEX('BingoCardGenerator.com'!$C$1860:$C$1874,MATCH(LARGE('BingoCardGenerator.com'!$D$1860:$D$1874,ROW()-1),'BingoCardGenerator.com'!$D$1860:$D$1874,0))</f>
        <v>19</v>
      </c>
      <c r="TF2" s="73">
        <f ca="1">INDEX('BingoCardGenerator.com'!$E$1860:$E$1874,MATCH(LARGE('BingoCardGenerator.com'!$F$1860:$F$1874,ROW()-1),'BingoCardGenerator.com'!$F$1860:$F$1874,0))</f>
        <v>34</v>
      </c>
      <c r="TG2" s="73">
        <f ca="1">INDEX('BingoCardGenerator.com'!$G$1860:$G$1874,MATCH(LARGE('BingoCardGenerator.com'!$H$1860:$H$1874,ROW()-1),'BingoCardGenerator.com'!$H$1860:$H$1874,0))</f>
        <v>53</v>
      </c>
      <c r="TH2" s="73">
        <f ca="1">INDEX('BingoCardGenerator.com'!$I$1860:$I$1874,MATCH(LARGE('BingoCardGenerator.com'!$J$1860:$J$1874,ROW()-1),'BingoCardGenerator.com'!$J$1860:$J$1874,0))</f>
        <v>61</v>
      </c>
      <c r="TI2" s="73">
        <f ca="1">INDEX('BingoCardGenerator.com'!$A$1880:$A$1894,MATCH(LARGE('BingoCardGenerator.com'!$B$1880:$B$1894,ROW()-1),'BingoCardGenerator.com'!$B$1880:$B$1894,0))</f>
        <v>4</v>
      </c>
      <c r="TJ2" s="73">
        <f ca="1">INDEX('BingoCardGenerator.com'!$C$1880:$C$1894,MATCH(LARGE('BingoCardGenerator.com'!$D$1880:$D$1894,ROW()-1),'BingoCardGenerator.com'!$D$1880:$D$1894,0))</f>
        <v>29</v>
      </c>
      <c r="TK2" s="73">
        <f ca="1">INDEX('BingoCardGenerator.com'!$E$1880:$E$1894,MATCH(LARGE('BingoCardGenerator.com'!$F$1880:$F$1894,ROW()-1),'BingoCardGenerator.com'!$F$1880:$F$1894,0))</f>
        <v>36</v>
      </c>
      <c r="TL2" s="73">
        <f ca="1">INDEX('BingoCardGenerator.com'!$G$1880:$G$1894,MATCH(LARGE('BingoCardGenerator.com'!$H$1880:$H$1894,ROW()-1),'BingoCardGenerator.com'!$H$1880:$H$1894,0))</f>
        <v>50</v>
      </c>
      <c r="TM2" s="73">
        <f ca="1">INDEX('BingoCardGenerator.com'!$I$1880:$I$1894,MATCH(LARGE('BingoCardGenerator.com'!$J$1880:$J$1894,ROW()-1),'BingoCardGenerator.com'!$J$1880:$J$1894,0))</f>
        <v>68</v>
      </c>
      <c r="TN2" s="73"/>
      <c r="TO2" s="73">
        <f ca="1">INDEX('BingoCardGenerator.com'!$A$1900:$A$1914,MATCH(LARGE('BingoCardGenerator.com'!$B$1900:$B$1914,ROW()-1),'BingoCardGenerator.com'!$B$1900:$B$1914,0))</f>
        <v>15</v>
      </c>
      <c r="TP2" s="73">
        <f ca="1">INDEX('BingoCardGenerator.com'!$C$1900:$C$1914,MATCH(LARGE('BingoCardGenerator.com'!$D$1900:$D$1914,ROW()-1),'BingoCardGenerator.com'!$D$1900:$D$1914,0))</f>
        <v>16</v>
      </c>
      <c r="TQ2" s="73">
        <f ca="1">INDEX('BingoCardGenerator.com'!$E$1900:$E$1914,MATCH(LARGE('BingoCardGenerator.com'!$F$1900:$F$1914,ROW()-1),'BingoCardGenerator.com'!$F$1900:$F$1914,0))</f>
        <v>42</v>
      </c>
      <c r="TR2" s="73">
        <f ca="1">INDEX('BingoCardGenerator.com'!$G$1900:$G$1914,MATCH(LARGE('BingoCardGenerator.com'!$H$1900:$H$1914,ROW()-1),'BingoCardGenerator.com'!$H$1900:$H$1914,0))</f>
        <v>52</v>
      </c>
      <c r="TS2" s="73">
        <f ca="1">INDEX('BingoCardGenerator.com'!$I$1900:$I$1914,MATCH(LARGE('BingoCardGenerator.com'!$J$1900:$J$1914,ROW()-1),'BingoCardGenerator.com'!$J$1900:$J$1914,0))</f>
        <v>72</v>
      </c>
      <c r="TT2" s="73">
        <f ca="1">INDEX('BingoCardGenerator.com'!$A$1920:$A$1934,MATCH(LARGE('BingoCardGenerator.com'!$B$1920:$B$1934,ROW()-1),'BingoCardGenerator.com'!$B$1920:$B$1934,0))</f>
        <v>14</v>
      </c>
      <c r="TU2" s="73">
        <f ca="1">INDEX('BingoCardGenerator.com'!$C$1920:$C$1934,MATCH(LARGE('BingoCardGenerator.com'!$D$1920:$D$1934,ROW()-1),'BingoCardGenerator.com'!$D$1920:$D$1934,0))</f>
        <v>29</v>
      </c>
      <c r="TV2" s="73">
        <f ca="1">INDEX('BingoCardGenerator.com'!$E$1920:$E$1934,MATCH(LARGE('BingoCardGenerator.com'!$F$1920:$F$1934,ROW()-1),'BingoCardGenerator.com'!$F$1920:$F$1934,0))</f>
        <v>35</v>
      </c>
      <c r="TW2" s="73">
        <f ca="1">INDEX('BingoCardGenerator.com'!$G$1920:$G$1934,MATCH(LARGE('BingoCardGenerator.com'!$H$1920:$H$1934,ROW()-1),'BingoCardGenerator.com'!$H$1920:$H$1934,0))</f>
        <v>57</v>
      </c>
      <c r="TX2" s="73">
        <f ca="1">INDEX('BingoCardGenerator.com'!$I$1920:$I$1934,MATCH(LARGE('BingoCardGenerator.com'!$J$1920:$J$1934,ROW()-1),'BingoCardGenerator.com'!$J$1920:$J$1934,0))</f>
        <v>61</v>
      </c>
      <c r="TY2" s="73"/>
      <c r="TZ2" s="73">
        <f ca="1">INDEX('BingoCardGenerator.com'!$A$1940:$A$1954,MATCH(LARGE('BingoCardGenerator.com'!$B$1940:$B$1954,ROW()-1),'BingoCardGenerator.com'!$B$1940:$B$1954,0))</f>
        <v>14</v>
      </c>
      <c r="UA2" s="73">
        <f ca="1">INDEX('BingoCardGenerator.com'!$C$1940:$C$1954,MATCH(LARGE('BingoCardGenerator.com'!$D$1940:$D$1954,ROW()-1),'BingoCardGenerator.com'!$D$1940:$D$1954,0))</f>
        <v>19</v>
      </c>
      <c r="UB2" s="73">
        <f ca="1">INDEX('BingoCardGenerator.com'!$E$1940:$E$1954,MATCH(LARGE('BingoCardGenerator.com'!$F$1940:$F$1954,ROW()-1),'BingoCardGenerator.com'!$F$1940:$F$1954,0))</f>
        <v>35</v>
      </c>
      <c r="UC2" s="73">
        <f ca="1">INDEX('BingoCardGenerator.com'!$G$1940:$G$1954,MATCH(LARGE('BingoCardGenerator.com'!$H$1940:$H$1954,ROW()-1),'BingoCardGenerator.com'!$H$1940:$H$1954,0))</f>
        <v>55</v>
      </c>
      <c r="UD2" s="73">
        <f ca="1">INDEX('BingoCardGenerator.com'!$I$1940:$I$1954,MATCH(LARGE('BingoCardGenerator.com'!$J$1940:$J$1954,ROW()-1),'BingoCardGenerator.com'!$J$1940:$J$1954,0))</f>
        <v>75</v>
      </c>
      <c r="UE2" s="73">
        <f ca="1">INDEX('BingoCardGenerator.com'!$A$1960:$A$1974,MATCH(LARGE('BingoCardGenerator.com'!$B$1960:$B$1974,ROW()-1),'BingoCardGenerator.com'!$B$1960:$B$1974,0))</f>
        <v>9</v>
      </c>
      <c r="UF2" s="73">
        <f ca="1">INDEX('BingoCardGenerator.com'!$C$1960:$C$1974,MATCH(LARGE('BingoCardGenerator.com'!$D$1960:$D$1974,ROW()-1),'BingoCardGenerator.com'!$D$1960:$D$1974,0))</f>
        <v>25</v>
      </c>
      <c r="UG2" s="73">
        <f ca="1">INDEX('BingoCardGenerator.com'!$E$1960:$E$1974,MATCH(LARGE('BingoCardGenerator.com'!$F$1960:$F$1974,ROW()-1),'BingoCardGenerator.com'!$F$1960:$F$1974,0))</f>
        <v>35</v>
      </c>
      <c r="UH2" s="73">
        <f ca="1">INDEX('BingoCardGenerator.com'!$G$1960:$G$1974,MATCH(LARGE('BingoCardGenerator.com'!$H$1960:$H$1974,ROW()-1),'BingoCardGenerator.com'!$H$1960:$H$1974,0))</f>
        <v>53</v>
      </c>
      <c r="UI2" s="73">
        <f ca="1">INDEX('BingoCardGenerator.com'!$I$1960:$I$1974,MATCH(LARGE('BingoCardGenerator.com'!$J$1960:$J$1974,ROW()-1),'BingoCardGenerator.com'!$J$1960:$J$1974,0))</f>
        <v>73</v>
      </c>
      <c r="UJ2" s="73"/>
      <c r="UK2" s="73">
        <f ca="1">INDEX('BingoCardGenerator.com'!$A$1980:$A$1994,MATCH(LARGE('BingoCardGenerator.com'!$B$1980:$B$1994,ROW()-1),'BingoCardGenerator.com'!$B$1980:$B$1994,0))</f>
        <v>1</v>
      </c>
      <c r="UL2" s="73">
        <f ca="1">INDEX('BingoCardGenerator.com'!$C$1980:$C$1994,MATCH(LARGE('BingoCardGenerator.com'!$D$1980:$D$1994,ROW()-1),'BingoCardGenerator.com'!$D$1980:$D$1994,0))</f>
        <v>23</v>
      </c>
      <c r="UM2" s="71">
        <f ca="1">INDEX('BingoCardGenerator.com'!$E$1980:$E$1994,MATCH(LARGE('BingoCardGenerator.com'!$F$1980:$F$1994,ROW()-1),'BingoCardGenerator.com'!$F$1980:$F$1994,0))</f>
        <v>42</v>
      </c>
      <c r="UN2" s="71">
        <f ca="1">INDEX('BingoCardGenerator.com'!$G$1980:$G$1994,MATCH(LARGE('BingoCardGenerator.com'!$H$1980:$H$1994,ROW()-1),'BingoCardGenerator.com'!$H$1980:$H$1994,0))</f>
        <v>60</v>
      </c>
      <c r="UO2" s="71">
        <f ca="1">INDEX('BingoCardGenerator.com'!$I$1980:$I$1994,MATCH(LARGE('BingoCardGenerator.com'!$J$1980:$J$1994,ROW()-1),'BingoCardGenerator.com'!$J$1980:$J$1994,0))</f>
        <v>73</v>
      </c>
    </row>
    <row r="3" spans="1:561" s="71" customFormat="1" ht="16.5">
      <c r="A3" s="71">
        <v>3</v>
      </c>
      <c r="B3" s="71">
        <f ca="1" t="shared" si="0"/>
        <v>0.8355273477919455</v>
      </c>
      <c r="C3" s="71">
        <v>18</v>
      </c>
      <c r="D3" s="71">
        <f ca="1" t="shared" si="1"/>
        <v>0.01580260423744151</v>
      </c>
      <c r="E3" s="71">
        <v>33</v>
      </c>
      <c r="F3" s="71">
        <f ca="1" t="shared" si="2"/>
        <v>0.5827722667329889</v>
      </c>
      <c r="G3" s="71">
        <v>48</v>
      </c>
      <c r="H3" s="71">
        <f ca="1" t="shared" si="3"/>
        <v>0.16276374622980017</v>
      </c>
      <c r="I3" s="71">
        <v>63</v>
      </c>
      <c r="J3" s="71">
        <f ca="1" t="shared" si="3"/>
        <v>0.915431167683748</v>
      </c>
      <c r="L3" s="71">
        <f ca="1">INDEX('BingoCardGenerator.com'!$A$1:$A$15,MATCH(LARGE('BingoCardGenerator.com'!$B$1:$B$15,ROW()-1),'BingoCardGenerator.com'!$B$1:$B$15,0))</f>
        <v>13</v>
      </c>
      <c r="M3" s="71">
        <f ca="1">INDEX('BingoCardGenerator.com'!$C$1:$C$15,MATCH(LARGE('BingoCardGenerator.com'!$D$1:$D$15,ROW()-1),'BingoCardGenerator.com'!$D$1:$D$15,0))</f>
        <v>28</v>
      </c>
      <c r="N3" s="71">
        <f ca="1">INDEX('BingoCardGenerator.com'!$E$1:$E$15,MATCH(LARGE('BingoCardGenerator.com'!$F$1:$F$15,ROW()-1),'BingoCardGenerator.com'!$F$1:$F$15,0))</f>
        <v>41</v>
      </c>
      <c r="O3" s="71">
        <f ca="1">INDEX('BingoCardGenerator.com'!$G$1:$G$15,MATCH(LARGE('BingoCardGenerator.com'!$H$1:$H$15,ROW()-1),'BingoCardGenerator.com'!$H$1:$H$15,0))</f>
        <v>59</v>
      </c>
      <c r="P3" s="71">
        <f ca="1">INDEX('BingoCardGenerator.com'!$I$1:$I$15,MATCH(LARGE('BingoCardGenerator.com'!$J$1:$J$15,ROW()-1),'BingoCardGenerator.com'!$J$1:$J$15,0))</f>
        <v>63</v>
      </c>
      <c r="R3" s="71">
        <f ca="1">INDEX('BingoCardGenerator.com'!$A$20:$A$34,MATCH(LARGE('BingoCardGenerator.com'!$B$20:$B$34,ROW()-1),'BingoCardGenerator.com'!$B$20:$B$34,0))</f>
        <v>2</v>
      </c>
      <c r="S3" s="71">
        <f ca="1">INDEX('BingoCardGenerator.com'!$C$20:$C$34,MATCH(LARGE('BingoCardGenerator.com'!$D$20:$D$34,ROW()-1),'BingoCardGenerator.com'!$D$20:$D$34,0))</f>
        <v>18</v>
      </c>
      <c r="T3" s="71">
        <f ca="1">INDEX('BingoCardGenerator.com'!$E$20:$E$34,MATCH(LARGE('BingoCardGenerator.com'!$F$20:$F$34,ROW()-1),'BingoCardGenerator.com'!$F$20:$F$34,0))</f>
        <v>37</v>
      </c>
      <c r="U3" s="71">
        <f ca="1">INDEX('BingoCardGenerator.com'!$G$20:$G$34,MATCH(LARGE('BingoCardGenerator.com'!$H$20:$H$34,ROW()-1),'BingoCardGenerator.com'!$H$20:$H$34,0))</f>
        <v>56</v>
      </c>
      <c r="V3" s="71">
        <f ca="1">INDEX('BingoCardGenerator.com'!$I$20:$I$34,MATCH(LARGE('BingoCardGenerator.com'!$J$20:$J$34,ROW()-1),'BingoCardGenerator.com'!$J$20:$J$34,0))</f>
        <v>64</v>
      </c>
      <c r="W3" s="71">
        <f ca="1">INDEX('BingoCardGenerator.com'!$A$40:$A$54,MATCH(LARGE('BingoCardGenerator.com'!$B$40:$B$54,ROW()-1),'BingoCardGenerator.com'!$B$40:$B$54,0))</f>
        <v>15</v>
      </c>
      <c r="X3" s="71">
        <f ca="1">INDEX('BingoCardGenerator.com'!$C$40:$C$54,MATCH(LARGE('BingoCardGenerator.com'!$D$40:$D$54,ROW()-1),'BingoCardGenerator.com'!$D$40:$D$54,0))</f>
        <v>19</v>
      </c>
      <c r="Y3" s="71">
        <f ca="1">INDEX('BingoCardGenerator.com'!$E$40:$E$54,MATCH(LARGE('BingoCardGenerator.com'!$F$40:$F$54,ROW()-1),'BingoCardGenerator.com'!$F$40:$F$54,0))</f>
        <v>42</v>
      </c>
      <c r="Z3" s="71">
        <f ca="1">INDEX('BingoCardGenerator.com'!$G$40:$G$54,MATCH(LARGE('BingoCardGenerator.com'!$H$40:$H$54,ROW()-1),'BingoCardGenerator.com'!$H$40:$H$54,0))</f>
        <v>50</v>
      </c>
      <c r="AA3" s="71">
        <f ca="1">INDEX('BingoCardGenerator.com'!$I$40:$I$54,MATCH(LARGE('BingoCardGenerator.com'!$J$40:$J$54,ROW()-1),'BingoCardGenerator.com'!$J$40:$J$54,0))</f>
        <v>74</v>
      </c>
      <c r="AC3" s="71">
        <f ca="1">INDEX('BingoCardGenerator.com'!$A$60:$A$74,MATCH(LARGE('BingoCardGenerator.com'!$B$60:$B$74,ROW()-1),'BingoCardGenerator.com'!$B$60:$B$74,0))</f>
        <v>9</v>
      </c>
      <c r="AD3" s="71">
        <f ca="1">INDEX('BingoCardGenerator.com'!$C$60:$C$74,MATCH(LARGE('BingoCardGenerator.com'!$D$60:$D$74,ROW()-1),'BingoCardGenerator.com'!$D$60:$D$74,0))</f>
        <v>25</v>
      </c>
      <c r="AE3" s="71">
        <f ca="1">INDEX('BingoCardGenerator.com'!$E$60:$E$74,MATCH(LARGE('BingoCardGenerator.com'!$F$60:$F$74,ROW()-1),'BingoCardGenerator.com'!$F$60:$F$74,0))</f>
        <v>41</v>
      </c>
      <c r="AF3" s="71">
        <f ca="1">INDEX('BingoCardGenerator.com'!$G$60:$G$74,MATCH(LARGE('BingoCardGenerator.com'!$H$60:$H$74,ROW()-1),'BingoCardGenerator.com'!$H$60:$H$74,0))</f>
        <v>54</v>
      </c>
      <c r="AG3" s="71">
        <f ca="1">INDEX('BingoCardGenerator.com'!$I$60:$I$74,MATCH(LARGE('BingoCardGenerator.com'!$J$60:$J$74,ROW()-1),'BingoCardGenerator.com'!$J$60:$J$74,0))</f>
        <v>70</v>
      </c>
      <c r="AH3" s="71">
        <f ca="1">INDEX('BingoCardGenerator.com'!$A$80:$A$94,MATCH(LARGE('BingoCardGenerator.com'!$B$80:$B$94,ROW()-1),'BingoCardGenerator.com'!$B$80:$B$94,0))</f>
        <v>3</v>
      </c>
      <c r="AI3" s="71">
        <f ca="1">INDEX('BingoCardGenerator.com'!$C$80:$C$94,MATCH(LARGE('BingoCardGenerator.com'!$D$80:$D$94,ROW()-1),'BingoCardGenerator.com'!$D$80:$D$94,0))</f>
        <v>20</v>
      </c>
      <c r="AJ3" s="71">
        <f ca="1">INDEX('BingoCardGenerator.com'!$E$80:$E$94,MATCH(LARGE('BingoCardGenerator.com'!$F$80:$F$94,ROW()-1),'BingoCardGenerator.com'!$F$80:$F$94,0))</f>
        <v>36</v>
      </c>
      <c r="AK3" s="71">
        <f ca="1">INDEX('BingoCardGenerator.com'!$G$80:$G$94,MATCH(LARGE('BingoCardGenerator.com'!$H$80:$H$94,ROW()-1),'BingoCardGenerator.com'!$H$80:$H$94,0))</f>
        <v>54</v>
      </c>
      <c r="AL3" s="71">
        <f ca="1">INDEX('BingoCardGenerator.com'!$I$80:$I$94,MATCH(LARGE('BingoCardGenerator.com'!$J$80:$J$94,ROW()-1),'BingoCardGenerator.com'!$J$80:$J$94,0))</f>
        <v>75</v>
      </c>
      <c r="AN3" s="71">
        <f ca="1">INDEX('BingoCardGenerator.com'!$A$100:$A$114,MATCH(LARGE('BingoCardGenerator.com'!$B$100:$B$114,ROW()-1),'BingoCardGenerator.com'!$B$100:$B$114,0))</f>
        <v>14</v>
      </c>
      <c r="AO3" s="71">
        <f ca="1">INDEX('BingoCardGenerator.com'!$C$100:$C$114,MATCH(LARGE('BingoCardGenerator.com'!$D$100:$D$114,ROW()-1),'BingoCardGenerator.com'!$D$100:$D$114,0))</f>
        <v>16</v>
      </c>
      <c r="AP3" s="71">
        <f ca="1">INDEX('BingoCardGenerator.com'!$E$100:$E$114,MATCH(LARGE('BingoCardGenerator.com'!$F$100:$F$114,ROW()-1),'BingoCardGenerator.com'!$F$100:$F$114,0))</f>
        <v>38</v>
      </c>
      <c r="AQ3" s="71">
        <f ca="1">INDEX('BingoCardGenerator.com'!$G$100:$G$114,MATCH(LARGE('BingoCardGenerator.com'!$H$100:$H$114,ROW()-1),'BingoCardGenerator.com'!$H$100:$H$114,0))</f>
        <v>50</v>
      </c>
      <c r="AR3" s="71">
        <f ca="1">INDEX('BingoCardGenerator.com'!$I$100:$I$114,MATCH(LARGE('BingoCardGenerator.com'!$J$100:$J$114,ROW()-1),'BingoCardGenerator.com'!$J$100:$J$114,0))</f>
        <v>65</v>
      </c>
      <c r="AS3" s="71">
        <f ca="1">INDEX('BingoCardGenerator.com'!$A$120:$A$134,MATCH(LARGE('BingoCardGenerator.com'!$B$120:$B$134,ROW()-1),'BingoCardGenerator.com'!$B$120:$B$134,0))</f>
        <v>4</v>
      </c>
      <c r="AT3" s="71">
        <f ca="1">INDEX('BingoCardGenerator.com'!$C$120:$C$134,MATCH(LARGE('BingoCardGenerator.com'!$D$120:$D$134,ROW()-1),'BingoCardGenerator.com'!$D$120:$D$134,0))</f>
        <v>27</v>
      </c>
      <c r="AU3" s="71">
        <f ca="1">INDEX('BingoCardGenerator.com'!$E$120:$E$134,MATCH(LARGE('BingoCardGenerator.com'!$F$120:$F$134,ROW()-1),'BingoCardGenerator.com'!$F$120:$F$134,0))</f>
        <v>32</v>
      </c>
      <c r="AV3" s="71">
        <f ca="1">INDEX('BingoCardGenerator.com'!$G$120:$G$134,MATCH(LARGE('BingoCardGenerator.com'!$H$120:$H$134,ROW()-1),'BingoCardGenerator.com'!$H$120:$H$134,0))</f>
        <v>56</v>
      </c>
      <c r="AW3" s="71">
        <f ca="1">INDEX('BingoCardGenerator.com'!$I$120:$I$134,MATCH(LARGE('BingoCardGenerator.com'!$J$120:$J$134,ROW()-1),'BingoCardGenerator.com'!$J$120:$J$134,0))</f>
        <v>61</v>
      </c>
      <c r="AY3" s="71">
        <f ca="1">INDEX('BingoCardGenerator.com'!$A$140:$A$154,MATCH(LARGE('BingoCardGenerator.com'!$B$140:$B$154,ROW()-1),'BingoCardGenerator.com'!$B$140:$B$154,0))</f>
        <v>6</v>
      </c>
      <c r="AZ3" s="71">
        <f ca="1">INDEX('BingoCardGenerator.com'!$C$140:$C$154,MATCH(LARGE('BingoCardGenerator.com'!$D$140:$D$154,ROW()-1),'BingoCardGenerator.com'!$D$140:$D$154,0))</f>
        <v>28</v>
      </c>
      <c r="BA3" s="71">
        <f ca="1">INDEX('BingoCardGenerator.com'!$E$140:$E$154,MATCH(LARGE('BingoCardGenerator.com'!$F$140:$F$154,ROW()-1),'BingoCardGenerator.com'!$F$140:$F$154,0))</f>
        <v>37</v>
      </c>
      <c r="BB3" s="71">
        <f ca="1">INDEX('BingoCardGenerator.com'!$G$140:$G$154,MATCH(LARGE('BingoCardGenerator.com'!$H$140:$H$154,ROW()-1),'BingoCardGenerator.com'!$H$140:$H$154,0))</f>
        <v>49</v>
      </c>
      <c r="BC3" s="71">
        <f ca="1">INDEX('BingoCardGenerator.com'!$I$140:$I$154,MATCH(LARGE('BingoCardGenerator.com'!$J$140:$J$154,ROW()-1),'BingoCardGenerator.com'!$J$140:$J$154,0))</f>
        <v>69</v>
      </c>
      <c r="BD3" s="71">
        <f ca="1">INDEX('BingoCardGenerator.com'!$A$160:$A$174,MATCH(LARGE('BingoCardGenerator.com'!$B$160:$B$174,ROW()-1),'BingoCardGenerator.com'!$B$160:$B$174,0))</f>
        <v>15</v>
      </c>
      <c r="BE3" s="71">
        <f ca="1">INDEX('BingoCardGenerator.com'!$C$160:$C$174,MATCH(LARGE('BingoCardGenerator.com'!$D$160:$D$174,ROW()-1),'BingoCardGenerator.com'!$D$160:$D$174,0))</f>
        <v>28</v>
      </c>
      <c r="BF3" s="71">
        <f ca="1">INDEX('BingoCardGenerator.com'!$E$160:$E$174,MATCH(LARGE('BingoCardGenerator.com'!$F$160:$F$174,ROW()-1),'BingoCardGenerator.com'!$F$160:$F$174,0))</f>
        <v>37</v>
      </c>
      <c r="BG3" s="71">
        <f ca="1">INDEX('BingoCardGenerator.com'!$G$160:$G$174,MATCH(LARGE('BingoCardGenerator.com'!$H$160:$H$174,ROW()-1),'BingoCardGenerator.com'!$H$160:$H$174,0))</f>
        <v>54</v>
      </c>
      <c r="BH3" s="71">
        <f ca="1">INDEX('BingoCardGenerator.com'!$I$160:$I$174,MATCH(LARGE('BingoCardGenerator.com'!$J$160:$J$174,ROW()-1),'BingoCardGenerator.com'!$J$160:$J$174,0))</f>
        <v>71</v>
      </c>
      <c r="BJ3" s="71">
        <f ca="1">INDEX('BingoCardGenerator.com'!$A$180:$A$194,MATCH(LARGE('BingoCardGenerator.com'!$B$180:$B$194,ROW()-1),'BingoCardGenerator.com'!$B$180:$B$194,0))</f>
        <v>10</v>
      </c>
      <c r="BK3" s="71">
        <f ca="1">INDEX('BingoCardGenerator.com'!$C$180:$C$194,MATCH(LARGE('BingoCardGenerator.com'!$D$180:$D$194,ROW()-1),'BingoCardGenerator.com'!$D$180:$D$194,0))</f>
        <v>27</v>
      </c>
      <c r="BL3" s="71">
        <f ca="1">INDEX('BingoCardGenerator.com'!$E$180:$E$194,MATCH(LARGE('BingoCardGenerator.com'!$F$180:$F$194,ROW()-1),'BingoCardGenerator.com'!$F$180:$F$194,0))</f>
        <v>32</v>
      </c>
      <c r="BM3" s="71">
        <f ca="1">INDEX('BingoCardGenerator.com'!$G$180:$G$194,MATCH(LARGE('BingoCardGenerator.com'!$H$180:$H$194,ROW()-1),'BingoCardGenerator.com'!$H$180:$H$194,0))</f>
        <v>57</v>
      </c>
      <c r="BN3" s="71">
        <f ca="1">INDEX('BingoCardGenerator.com'!$I$180:$I$194,MATCH(LARGE('BingoCardGenerator.com'!$J$180:$J$194,ROW()-1),'BingoCardGenerator.com'!$J$180:$J$194,0))</f>
        <v>65</v>
      </c>
      <c r="BO3" s="71">
        <f ca="1">INDEX('BingoCardGenerator.com'!$A$200:$A$214,MATCH(LARGE('BingoCardGenerator.com'!$B$200:$B$214,ROW()-1),'BingoCardGenerator.com'!$B$200:$B$214,0))</f>
        <v>5</v>
      </c>
      <c r="BP3" s="71">
        <f ca="1">INDEX('BingoCardGenerator.com'!$C$200:$C$214,MATCH(LARGE('BingoCardGenerator.com'!$D$200:$D$214,ROW()-1),'BingoCardGenerator.com'!$D$200:$D$214,0))</f>
        <v>19</v>
      </c>
      <c r="BQ3" s="71">
        <f ca="1">INDEX('BingoCardGenerator.com'!$E$200:$E$214,MATCH(LARGE('BingoCardGenerator.com'!$F$200:$F$214,ROW()-1),'BingoCardGenerator.com'!$F$200:$F$214,0))</f>
        <v>45</v>
      </c>
      <c r="BR3" s="71">
        <f ca="1">INDEX('BingoCardGenerator.com'!$G$200:$G$214,MATCH(LARGE('BingoCardGenerator.com'!$H$200:$H$214,ROW()-1),'BingoCardGenerator.com'!$H$200:$H$214,0))</f>
        <v>46</v>
      </c>
      <c r="BS3" s="71">
        <f ca="1">INDEX('BingoCardGenerator.com'!$I$200:$I$214,MATCH(LARGE('BingoCardGenerator.com'!$J$200:$J$214,ROW()-1),'BingoCardGenerator.com'!$J$200:$J$214,0))</f>
        <v>73</v>
      </c>
      <c r="BU3" s="71">
        <f ca="1">INDEX('BingoCardGenerator.com'!$A$220:$A$234,MATCH(LARGE('BingoCardGenerator.com'!$B$220:$B$234,ROW()-1),'BingoCardGenerator.com'!$B$220:$B$234,0))</f>
        <v>6</v>
      </c>
      <c r="BV3" s="71">
        <f ca="1">INDEX('BingoCardGenerator.com'!$C$220:$C$234,MATCH(LARGE('BingoCardGenerator.com'!$D$220:$D$234,ROW()-1),'BingoCardGenerator.com'!$D$220:$D$234,0))</f>
        <v>21</v>
      </c>
      <c r="BW3" s="71">
        <f ca="1">INDEX('BingoCardGenerator.com'!$E$220:$E$234,MATCH(LARGE('BingoCardGenerator.com'!$F$220:$F$234,ROW()-1),'BingoCardGenerator.com'!$F$220:$F$234,0))</f>
        <v>44</v>
      </c>
      <c r="BX3" s="71">
        <f ca="1">INDEX('BingoCardGenerator.com'!$G$220:$G$234,MATCH(LARGE('BingoCardGenerator.com'!$H$220:$H$234,ROW()-1),'BingoCardGenerator.com'!$H$220:$H$234,0))</f>
        <v>56</v>
      </c>
      <c r="BY3" s="71">
        <f ca="1">INDEX('BingoCardGenerator.com'!$I$220:$I$234,MATCH(LARGE('BingoCardGenerator.com'!$J$220:$J$234,ROW()-1),'BingoCardGenerator.com'!$J$220:$J$234,0))</f>
        <v>63</v>
      </c>
      <c r="BZ3" s="71">
        <f ca="1">INDEX('BingoCardGenerator.com'!$A$240:$A$254,MATCH(LARGE('BingoCardGenerator.com'!$B$240:$B$254,ROW()-1),'BingoCardGenerator.com'!$B$240:$B$254,0))</f>
        <v>6</v>
      </c>
      <c r="CA3" s="71">
        <f ca="1">INDEX('BingoCardGenerator.com'!$C$240:$C$254,MATCH(LARGE('BingoCardGenerator.com'!$D$240:$D$254,ROW()-1),'BingoCardGenerator.com'!$D$240:$D$254,0))</f>
        <v>16</v>
      </c>
      <c r="CB3" s="71">
        <f ca="1">INDEX('BingoCardGenerator.com'!$E$240:$E$254,MATCH(LARGE('BingoCardGenerator.com'!$F$240:$F$254,ROW()-1),'BingoCardGenerator.com'!$F$240:$F$254,0))</f>
        <v>43</v>
      </c>
      <c r="CC3" s="71">
        <f ca="1">INDEX('BingoCardGenerator.com'!$G$240:$G$254,MATCH(LARGE('BingoCardGenerator.com'!$H$240:$H$254,ROW()-1),'BingoCardGenerator.com'!$H$240:$H$254,0))</f>
        <v>54</v>
      </c>
      <c r="CD3" s="71">
        <f ca="1">INDEX('BingoCardGenerator.com'!$I$240:$I$254,MATCH(LARGE('BingoCardGenerator.com'!$J$240:$J$254,ROW()-1),'BingoCardGenerator.com'!$J$240:$J$254,0))</f>
        <v>61</v>
      </c>
      <c r="CF3" s="71">
        <f ca="1">INDEX('BingoCardGenerator.com'!$A$260:$A$274,MATCH(LARGE('BingoCardGenerator.com'!$B$260:$B$274,ROW()-1),'BingoCardGenerator.com'!$B$260:$B$274,0))</f>
        <v>5</v>
      </c>
      <c r="CG3" s="71">
        <f ca="1">INDEX('BingoCardGenerator.com'!$C$260:$C$274,MATCH(LARGE('BingoCardGenerator.com'!$D$260:$D$274,ROW()-1),'BingoCardGenerator.com'!$D$260:$D$274,0))</f>
        <v>27</v>
      </c>
      <c r="CH3" s="71">
        <f ca="1">INDEX('BingoCardGenerator.com'!$E$260:$E$274,MATCH(LARGE('BingoCardGenerator.com'!$F$260:$F$274,ROW()-1),'BingoCardGenerator.com'!$F$260:$F$274,0))</f>
        <v>45</v>
      </c>
      <c r="CI3" s="71">
        <f ca="1">INDEX('BingoCardGenerator.com'!$G$260:$G$274,MATCH(LARGE('BingoCardGenerator.com'!$H$260:$H$274,ROW()-1),'BingoCardGenerator.com'!$H$260:$H$274,0))</f>
        <v>58</v>
      </c>
      <c r="CJ3" s="71">
        <f ca="1">INDEX('BingoCardGenerator.com'!$I$260:$I$274,MATCH(LARGE('BingoCardGenerator.com'!$J$260:$J$274,ROW()-1),'BingoCardGenerator.com'!$J$260:$J$274,0))</f>
        <v>62</v>
      </c>
      <c r="CK3" s="71">
        <f ca="1">INDEX('BingoCardGenerator.com'!$A$280:$A$294,MATCH(LARGE('BingoCardGenerator.com'!$B$280:$B$294,ROW()-1),'BingoCardGenerator.com'!$B$280:$B$294,0))</f>
        <v>8</v>
      </c>
      <c r="CL3" s="71">
        <f ca="1">INDEX('BingoCardGenerator.com'!$C$280:$C$294,MATCH(LARGE('BingoCardGenerator.com'!$D$280:$D$294,ROW()-1),'BingoCardGenerator.com'!$D$280:$D$294,0))</f>
        <v>20</v>
      </c>
      <c r="CM3" s="71">
        <f ca="1">INDEX('BingoCardGenerator.com'!$E$280:$E$294,MATCH(LARGE('BingoCardGenerator.com'!$F$280:$F$294,ROW()-1),'BingoCardGenerator.com'!$F$280:$F$294,0))</f>
        <v>43</v>
      </c>
      <c r="CN3" s="71">
        <f ca="1">INDEX('BingoCardGenerator.com'!$G$280:$G$294,MATCH(LARGE('BingoCardGenerator.com'!$H$280:$H$294,ROW()-1),'BingoCardGenerator.com'!$H$280:$H$294,0))</f>
        <v>51</v>
      </c>
      <c r="CO3" s="71">
        <f ca="1">INDEX('BingoCardGenerator.com'!$I$280:$I$294,MATCH(LARGE('BingoCardGenerator.com'!$J$280:$J$294,ROW()-1),'BingoCardGenerator.com'!$J$280:$J$294,0))</f>
        <v>74</v>
      </c>
      <c r="CQ3" s="71">
        <f ca="1">INDEX('BingoCardGenerator.com'!$A$300:$A$314,MATCH(LARGE('BingoCardGenerator.com'!$B$300:$B$314,ROW()-1),'BingoCardGenerator.com'!$B$300:$B$314,0))</f>
        <v>6</v>
      </c>
      <c r="CR3" s="71">
        <f ca="1">INDEX('BingoCardGenerator.com'!$C$300:$C$314,MATCH(LARGE('BingoCardGenerator.com'!$D$300:$D$314,ROW()-1),'BingoCardGenerator.com'!$D$300:$D$314,0))</f>
        <v>28</v>
      </c>
      <c r="CS3" s="71">
        <f ca="1">INDEX('BingoCardGenerator.com'!$E$300:$E$314,MATCH(LARGE('BingoCardGenerator.com'!$F$300:$F$314,ROW()-1),'BingoCardGenerator.com'!$F$300:$F$314,0))</f>
        <v>41</v>
      </c>
      <c r="CT3" s="71">
        <f ca="1">INDEX('BingoCardGenerator.com'!$G$300:$G$314,MATCH(LARGE('BingoCardGenerator.com'!$H$300:$H$314,ROW()-1),'BingoCardGenerator.com'!$H$300:$H$314,0))</f>
        <v>48</v>
      </c>
      <c r="CU3" s="71">
        <f ca="1">INDEX('BingoCardGenerator.com'!$I$300:$I$314,MATCH(LARGE('BingoCardGenerator.com'!$J$300:$J$314,ROW()-1),'BingoCardGenerator.com'!$J$300:$J$314,0))</f>
        <v>71</v>
      </c>
      <c r="CV3" s="71">
        <f ca="1">INDEX('BingoCardGenerator.com'!$A$320:$A$334,MATCH(LARGE('BingoCardGenerator.com'!$B$320:$B$334,ROW()-1),'BingoCardGenerator.com'!$B$320:$B$334,0))</f>
        <v>9</v>
      </c>
      <c r="CW3" s="71">
        <f ca="1">INDEX('BingoCardGenerator.com'!$C$320:$C$334,MATCH(LARGE('BingoCardGenerator.com'!$D$320:$D$334,ROW()-1),'BingoCardGenerator.com'!$D$320:$D$334,0))</f>
        <v>21</v>
      </c>
      <c r="CX3" s="71">
        <f ca="1">INDEX('BingoCardGenerator.com'!$E$320:$E$334,MATCH(LARGE('BingoCardGenerator.com'!$F$320:$F$334,ROW()-1),'BingoCardGenerator.com'!$F$320:$F$334,0))</f>
        <v>44</v>
      </c>
      <c r="CY3" s="71">
        <f ca="1">INDEX('BingoCardGenerator.com'!$G$320:$G$334,MATCH(LARGE('BingoCardGenerator.com'!$H$320:$H$334,ROW()-1),'BingoCardGenerator.com'!$H$320:$H$334,0))</f>
        <v>49</v>
      </c>
      <c r="CZ3" s="71">
        <f ca="1">INDEX('BingoCardGenerator.com'!$I$320:$I$334,MATCH(LARGE('BingoCardGenerator.com'!$J$320:$J$334,ROW()-1),'BingoCardGenerator.com'!$J$320:$J$334,0))</f>
        <v>65</v>
      </c>
      <c r="DB3" s="71">
        <f ca="1">INDEX('BingoCardGenerator.com'!$A$340:$A$354,MATCH(LARGE('BingoCardGenerator.com'!$B$340:$B$354,ROW()-1),'BingoCardGenerator.com'!$B$340:$B$354,0))</f>
        <v>15</v>
      </c>
      <c r="DC3" s="71">
        <f ca="1">INDEX('BingoCardGenerator.com'!$C$340:$C$354,MATCH(LARGE('BingoCardGenerator.com'!$D$340:$D$354,ROW()-1),'BingoCardGenerator.com'!$D$340:$D$354,0))</f>
        <v>20</v>
      </c>
      <c r="DD3" s="71">
        <f ca="1">INDEX('BingoCardGenerator.com'!$E$340:$E$354,MATCH(LARGE('BingoCardGenerator.com'!$F$340:$F$354,ROW()-1),'BingoCardGenerator.com'!$F$340:$F$354,0))</f>
        <v>34</v>
      </c>
      <c r="DE3" s="71">
        <f ca="1">INDEX('BingoCardGenerator.com'!$G$340:$G$354,MATCH(LARGE('BingoCardGenerator.com'!$H$340:$H$354,ROW()-1),'BingoCardGenerator.com'!$H$340:$H$354,0))</f>
        <v>59</v>
      </c>
      <c r="DF3" s="71">
        <f ca="1">INDEX('BingoCardGenerator.com'!$I$340:$I$354,MATCH(LARGE('BingoCardGenerator.com'!$J$340:$J$354,ROW()-1),'BingoCardGenerator.com'!$J$340:$J$354,0))</f>
        <v>65</v>
      </c>
      <c r="DG3" s="71">
        <f ca="1">INDEX('BingoCardGenerator.com'!$A$360:$A$374,MATCH(LARGE('BingoCardGenerator.com'!$B$360:$B$374,ROW()-1),'BingoCardGenerator.com'!$B$360:$B$374,0))</f>
        <v>8</v>
      </c>
      <c r="DH3" s="71">
        <f ca="1">INDEX('BingoCardGenerator.com'!$C$360:$C$374,MATCH(LARGE('BingoCardGenerator.com'!$D$360:$D$374,ROW()-1),'BingoCardGenerator.com'!$D$360:$D$374,0))</f>
        <v>22</v>
      </c>
      <c r="DI3" s="71">
        <f ca="1">INDEX('BingoCardGenerator.com'!$E$360:$E$374,MATCH(LARGE('BingoCardGenerator.com'!$F$360:$F$374,ROW()-1),'BingoCardGenerator.com'!$F$360:$F$374,0))</f>
        <v>45</v>
      </c>
      <c r="DJ3" s="71">
        <f ca="1">INDEX('BingoCardGenerator.com'!$G$360:$G$374,MATCH(LARGE('BingoCardGenerator.com'!$H$360:$H$374,ROW()-1),'BingoCardGenerator.com'!$H$360:$H$374,0))</f>
        <v>51</v>
      </c>
      <c r="DK3" s="71">
        <f ca="1">INDEX('BingoCardGenerator.com'!$I$360:$I$374,MATCH(LARGE('BingoCardGenerator.com'!$J$360:$J$374,ROW()-1),'BingoCardGenerator.com'!$J$360:$J$374,0))</f>
        <v>64</v>
      </c>
      <c r="DM3" s="71">
        <f ca="1">INDEX('BingoCardGenerator.com'!$A$380:$A$394,MATCH(LARGE('BingoCardGenerator.com'!$B$380:$B$394,ROW()-1),'BingoCardGenerator.com'!$B$380:$B$394,0))</f>
        <v>7</v>
      </c>
      <c r="DN3" s="71">
        <f ca="1">INDEX('BingoCardGenerator.com'!$C$380:$C$394,MATCH(LARGE('BingoCardGenerator.com'!$D$380:$D$394,ROW()-1),'BingoCardGenerator.com'!$D$380:$D$394,0))</f>
        <v>23</v>
      </c>
      <c r="DO3" s="71">
        <f ca="1">INDEX('BingoCardGenerator.com'!$E$380:$E$394,MATCH(LARGE('BingoCardGenerator.com'!$F$380:$F$394,ROW()-1),'BingoCardGenerator.com'!$F$380:$F$394,0))</f>
        <v>33</v>
      </c>
      <c r="DP3" s="71">
        <f ca="1">INDEX('BingoCardGenerator.com'!$G$380:$G$394,MATCH(LARGE('BingoCardGenerator.com'!$H$380:$H$394,ROW()-1),'BingoCardGenerator.com'!$H$380:$H$394,0))</f>
        <v>56</v>
      </c>
      <c r="DQ3" s="71">
        <f ca="1">INDEX('BingoCardGenerator.com'!$I$380:$I$394,MATCH(LARGE('BingoCardGenerator.com'!$J$380:$J$394,ROW()-1),'BingoCardGenerator.com'!$J$380:$J$394,0))</f>
        <v>66</v>
      </c>
      <c r="DR3" s="71">
        <f ca="1">INDEX('BingoCardGenerator.com'!$A$400:$A$414,MATCH(LARGE('BingoCardGenerator.com'!$B$400:$B$414,ROW()-1),'BingoCardGenerator.com'!$B$400:$B$414,0))</f>
        <v>11</v>
      </c>
      <c r="DS3" s="71">
        <f ca="1">INDEX('BingoCardGenerator.com'!$C$400:$C$414,MATCH(LARGE('BingoCardGenerator.com'!$D$400:$D$414,ROW()-1),'BingoCardGenerator.com'!$D$400:$D$414,0))</f>
        <v>23</v>
      </c>
      <c r="DT3" s="71">
        <f ca="1">INDEX('BingoCardGenerator.com'!$E$400:$E$414,MATCH(LARGE('BingoCardGenerator.com'!$F$400:$F$414,ROW()-1),'BingoCardGenerator.com'!$F$400:$F$414,0))</f>
        <v>34</v>
      </c>
      <c r="DU3" s="71">
        <f ca="1">INDEX('BingoCardGenerator.com'!$G$400:$G$414,MATCH(LARGE('BingoCardGenerator.com'!$H$400:$H$414,ROW()-1),'BingoCardGenerator.com'!$H$400:$H$414,0))</f>
        <v>54</v>
      </c>
      <c r="DV3" s="71">
        <f ca="1">INDEX('BingoCardGenerator.com'!$I$400:$I$414,MATCH(LARGE('BingoCardGenerator.com'!$J$400:$J$414,ROW()-1),'BingoCardGenerator.com'!$J$400:$J$414,0))</f>
        <v>72</v>
      </c>
      <c r="DX3" s="71">
        <f ca="1">INDEX('BingoCardGenerator.com'!$A$420:$A$434,MATCH(LARGE('BingoCardGenerator.com'!$B$420:$B$434,ROW()-1),'BingoCardGenerator.com'!$B$420:$B$434,0))</f>
        <v>10</v>
      </c>
      <c r="DY3" s="71">
        <f ca="1">INDEX('BingoCardGenerator.com'!$C$420:$C$434,MATCH(LARGE('BingoCardGenerator.com'!$D$420:$D$434,ROW()-1),'BingoCardGenerator.com'!$D$420:$D$434,0))</f>
        <v>22</v>
      </c>
      <c r="DZ3" s="71">
        <f ca="1">INDEX('BingoCardGenerator.com'!$E$420:$E$434,MATCH(LARGE('BingoCardGenerator.com'!$F$420:$F$434,ROW()-1),'BingoCardGenerator.com'!$F$420:$F$434,0))</f>
        <v>42</v>
      </c>
      <c r="EA3" s="71">
        <f ca="1">INDEX('BingoCardGenerator.com'!$G$420:$G$434,MATCH(LARGE('BingoCardGenerator.com'!$H$420:$H$434,ROW()-1),'BingoCardGenerator.com'!$H$420:$H$434,0))</f>
        <v>53</v>
      </c>
      <c r="EB3" s="71">
        <f ca="1">INDEX('BingoCardGenerator.com'!$I$420:$I$434,MATCH(LARGE('BingoCardGenerator.com'!$J$420:$J$434,ROW()-1),'BingoCardGenerator.com'!$J$420:$J$434,0))</f>
        <v>63</v>
      </c>
      <c r="EC3" s="71">
        <f ca="1">INDEX('BingoCardGenerator.com'!$A$440:$A$454,MATCH(LARGE('BingoCardGenerator.com'!$B$440:$B$454,ROW()-1),'BingoCardGenerator.com'!$B$440:$B$454,0))</f>
        <v>10</v>
      </c>
      <c r="ED3" s="71">
        <f ca="1">INDEX('BingoCardGenerator.com'!$C$440:$C$454,MATCH(LARGE('BingoCardGenerator.com'!$D$440:$D$454,ROW()-1),'BingoCardGenerator.com'!$D$440:$D$454,0))</f>
        <v>22</v>
      </c>
      <c r="EE3" s="71">
        <f ca="1">INDEX('BingoCardGenerator.com'!$E$440:$E$454,MATCH(LARGE('BingoCardGenerator.com'!$F$440:$F$454,ROW()-1),'BingoCardGenerator.com'!$F$440:$F$454,0))</f>
        <v>31</v>
      </c>
      <c r="EF3" s="71">
        <f ca="1">INDEX('BingoCardGenerator.com'!$G$440:$G$454,MATCH(LARGE('BingoCardGenerator.com'!$H$440:$H$454,ROW()-1),'BingoCardGenerator.com'!$H$440:$H$454,0))</f>
        <v>58</v>
      </c>
      <c r="EG3" s="71">
        <f ca="1">INDEX('BingoCardGenerator.com'!$I$440:$I$454,MATCH(LARGE('BingoCardGenerator.com'!$J$440:$J$454,ROW()-1),'BingoCardGenerator.com'!$J$440:$J$454,0))</f>
        <v>65</v>
      </c>
      <c r="EI3" s="71">
        <f ca="1">INDEX('BingoCardGenerator.com'!$A$460:$A$474,MATCH(LARGE('BingoCardGenerator.com'!$B$460:$B$474,ROW()-1),'BingoCardGenerator.com'!$B$460:$B$474,0))</f>
        <v>1</v>
      </c>
      <c r="EJ3" s="71">
        <f ca="1">INDEX('BingoCardGenerator.com'!$C$460:$C$474,MATCH(LARGE('BingoCardGenerator.com'!$D$460:$D$474,ROW()-1),'BingoCardGenerator.com'!$D$460:$D$474,0))</f>
        <v>20</v>
      </c>
      <c r="EK3" s="71">
        <f ca="1">INDEX('BingoCardGenerator.com'!$E$460:$E$474,MATCH(LARGE('BingoCardGenerator.com'!$F$460:$F$474,ROW()-1),'BingoCardGenerator.com'!$F$460:$F$474,0))</f>
        <v>42</v>
      </c>
      <c r="EL3" s="71">
        <f ca="1">INDEX('BingoCardGenerator.com'!$G$460:$G$474,MATCH(LARGE('BingoCardGenerator.com'!$H$460:$H$474,ROW()-1),'BingoCardGenerator.com'!$H$460:$H$474,0))</f>
        <v>49</v>
      </c>
      <c r="EM3" s="71">
        <f ca="1">INDEX('BingoCardGenerator.com'!$I$460:$I$474,MATCH(LARGE('BingoCardGenerator.com'!$J$460:$J$474,ROW()-1),'BingoCardGenerator.com'!$J$460:$J$474,0))</f>
        <v>72</v>
      </c>
      <c r="EN3" s="71">
        <f ca="1">INDEX('BingoCardGenerator.com'!$A$480:$A$494,MATCH(LARGE('BingoCardGenerator.com'!$B$480:$B$494,ROW()-1),'BingoCardGenerator.com'!$B$480:$B$494,0))</f>
        <v>11</v>
      </c>
      <c r="EO3" s="71">
        <f ca="1">INDEX('BingoCardGenerator.com'!$C$480:$C$494,MATCH(LARGE('BingoCardGenerator.com'!$D$480:$D$494,ROW()-1),'BingoCardGenerator.com'!$D$480:$D$494,0))</f>
        <v>25</v>
      </c>
      <c r="EP3" s="71">
        <f ca="1">INDEX('BingoCardGenerator.com'!$E$480:$E$494,MATCH(LARGE('BingoCardGenerator.com'!$F$480:$F$494,ROW()-1),'BingoCardGenerator.com'!$F$480:$F$494,0))</f>
        <v>40</v>
      </c>
      <c r="EQ3" s="71">
        <f ca="1">INDEX('BingoCardGenerator.com'!$G$480:$G$494,MATCH(LARGE('BingoCardGenerator.com'!$H$480:$H$494,ROW()-1),'BingoCardGenerator.com'!$H$480:$H$494,0))</f>
        <v>55</v>
      </c>
      <c r="ER3" s="71">
        <f ca="1">INDEX('BingoCardGenerator.com'!$I$480:$I$494,MATCH(LARGE('BingoCardGenerator.com'!$J$480:$J$494,ROW()-1),'BingoCardGenerator.com'!$J$480:$J$494,0))</f>
        <v>70</v>
      </c>
      <c r="ET3" s="71">
        <f ca="1">INDEX('BingoCardGenerator.com'!$A$500:$A$514,MATCH(LARGE('BingoCardGenerator.com'!$B$500:$B$514,ROW()-1),'BingoCardGenerator.com'!$B$500:$B$514,0))</f>
        <v>6</v>
      </c>
      <c r="EU3" s="71">
        <f ca="1">INDEX('BingoCardGenerator.com'!$C$500:$C$514,MATCH(LARGE('BingoCardGenerator.com'!$D$500:$D$514,ROW()-1),'BingoCardGenerator.com'!$D$500:$D$514,0))</f>
        <v>27</v>
      </c>
      <c r="EV3" s="71">
        <f ca="1">INDEX('BingoCardGenerator.com'!$E$500:$E$514,MATCH(LARGE('BingoCardGenerator.com'!$F$500:$F$514,ROW()-1),'BingoCardGenerator.com'!$F$500:$F$514,0))</f>
        <v>33</v>
      </c>
      <c r="EW3" s="71">
        <f ca="1">INDEX('BingoCardGenerator.com'!$G$500:$G$514,MATCH(LARGE('BingoCardGenerator.com'!$H$500:$H$514,ROW()-1),'BingoCardGenerator.com'!$H$500:$H$514,0))</f>
        <v>59</v>
      </c>
      <c r="EX3" s="71">
        <f ca="1">INDEX('BingoCardGenerator.com'!$I$500:$I$514,MATCH(LARGE('BingoCardGenerator.com'!$J$500:$J$514,ROW()-1),'BingoCardGenerator.com'!$J$500:$J$514,0))</f>
        <v>62</v>
      </c>
      <c r="EY3" s="71">
        <f ca="1">INDEX('BingoCardGenerator.com'!$A$520:$A$534,MATCH(LARGE('BingoCardGenerator.com'!$B$520:$B$534,ROW()-1),'BingoCardGenerator.com'!$B$520:$B$534,0))</f>
        <v>12</v>
      </c>
      <c r="EZ3" s="71">
        <f ca="1">INDEX('BingoCardGenerator.com'!$C$520:$C$534,MATCH(LARGE('BingoCardGenerator.com'!$D$520:$D$534,ROW()-1),'BingoCardGenerator.com'!$D$520:$D$534,0))</f>
        <v>22</v>
      </c>
      <c r="FA3" s="71">
        <f ca="1">INDEX('BingoCardGenerator.com'!$E$520:$E$534,MATCH(LARGE('BingoCardGenerator.com'!$F$520:$F$534,ROW()-1),'BingoCardGenerator.com'!$F$520:$F$534,0))</f>
        <v>34</v>
      </c>
      <c r="FB3" s="71">
        <f ca="1">INDEX('BingoCardGenerator.com'!$G$520:$G$534,MATCH(LARGE('BingoCardGenerator.com'!$H$520:$H$534,ROW()-1),'BingoCardGenerator.com'!$H$520:$H$534,0))</f>
        <v>57</v>
      </c>
      <c r="FC3" s="71">
        <f ca="1">INDEX('BingoCardGenerator.com'!$I$520:$I$534,MATCH(LARGE('BingoCardGenerator.com'!$J$520:$J$534,ROW()-1),'BingoCardGenerator.com'!$J$520:$J$534,0))</f>
        <v>73</v>
      </c>
      <c r="FE3" s="71">
        <f ca="1">INDEX('BingoCardGenerator.com'!$A$540:$A$554,MATCH(LARGE('BingoCardGenerator.com'!$B$540:$B$554,ROW()-1),'BingoCardGenerator.com'!$B$540:$B$554,0))</f>
        <v>13</v>
      </c>
      <c r="FF3" s="71">
        <f ca="1">INDEX('BingoCardGenerator.com'!$C$540:$C$554,MATCH(LARGE('BingoCardGenerator.com'!$D$540:$D$554,ROW()-1),'BingoCardGenerator.com'!$D$540:$D$554,0))</f>
        <v>19</v>
      </c>
      <c r="FG3" s="71">
        <f ca="1">INDEX('BingoCardGenerator.com'!$E$540:$E$554,MATCH(LARGE('BingoCardGenerator.com'!$F$540:$F$554,ROW()-1),'BingoCardGenerator.com'!$F$540:$F$554,0))</f>
        <v>42</v>
      </c>
      <c r="FH3" s="71">
        <f ca="1">INDEX('BingoCardGenerator.com'!$G$540:$G$554,MATCH(LARGE('BingoCardGenerator.com'!$H$540:$H$554,ROW()-1),'BingoCardGenerator.com'!$H$540:$H$554,0))</f>
        <v>47</v>
      </c>
      <c r="FI3" s="71">
        <f ca="1">INDEX('BingoCardGenerator.com'!$I$540:$I$554,MATCH(LARGE('BingoCardGenerator.com'!$J$540:$J$554,ROW()-1),'BingoCardGenerator.com'!$J$540:$J$554,0))</f>
        <v>71</v>
      </c>
      <c r="FJ3" s="71">
        <f ca="1">INDEX('BingoCardGenerator.com'!$A$560:$A$574,MATCH(LARGE('BingoCardGenerator.com'!$B$560:$B$574,ROW()-1),'BingoCardGenerator.com'!$B$560:$B$574,0))</f>
        <v>5</v>
      </c>
      <c r="FK3" s="71">
        <f ca="1">INDEX('BingoCardGenerator.com'!$C$560:$C$574,MATCH(LARGE('BingoCardGenerator.com'!$D$560:$D$574,ROW()-1),'BingoCardGenerator.com'!$D$560:$D$574,0))</f>
        <v>26</v>
      </c>
      <c r="FL3" s="71">
        <f ca="1">INDEX('BingoCardGenerator.com'!$E$560:$E$574,MATCH(LARGE('BingoCardGenerator.com'!$F$560:$F$574,ROW()-1),'BingoCardGenerator.com'!$F$560:$F$574,0))</f>
        <v>35</v>
      </c>
      <c r="FM3" s="71">
        <f ca="1">INDEX('BingoCardGenerator.com'!$G$560:$G$574,MATCH(LARGE('BingoCardGenerator.com'!$H$560:$H$574,ROW()-1),'BingoCardGenerator.com'!$H$560:$H$574,0))</f>
        <v>52</v>
      </c>
      <c r="FN3" s="71">
        <f ca="1">INDEX('BingoCardGenerator.com'!$I$560:$I$574,MATCH(LARGE('BingoCardGenerator.com'!$J$560:$J$574,ROW()-1),'BingoCardGenerator.com'!$J$560:$J$574,0))</f>
        <v>64</v>
      </c>
      <c r="FP3" s="71">
        <f ca="1">INDEX('BingoCardGenerator.com'!$A$580:$A$594,MATCH(LARGE('BingoCardGenerator.com'!$B$580:$B$594,ROW()-1),'BingoCardGenerator.com'!$B$580:$B$594,0))</f>
        <v>13</v>
      </c>
      <c r="FQ3" s="71">
        <f ca="1">INDEX('BingoCardGenerator.com'!$C$580:$C$594,MATCH(LARGE('BingoCardGenerator.com'!$D$580:$D$594,ROW()-1),'BingoCardGenerator.com'!$D$580:$D$594,0))</f>
        <v>24</v>
      </c>
      <c r="FR3" s="71">
        <f ca="1">INDEX('BingoCardGenerator.com'!$E$580:$E$594,MATCH(LARGE('BingoCardGenerator.com'!$F$580:$F$594,ROW()-1),'BingoCardGenerator.com'!$F$580:$F$594,0))</f>
        <v>43</v>
      </c>
      <c r="FS3" s="71">
        <f ca="1">INDEX('BingoCardGenerator.com'!$G$580:$G$594,MATCH(LARGE('BingoCardGenerator.com'!$H$580:$H$594,ROW()-1),'BingoCardGenerator.com'!$H$580:$H$594,0))</f>
        <v>59</v>
      </c>
      <c r="FT3" s="71">
        <f ca="1">INDEX('BingoCardGenerator.com'!$I$580:$I$594,MATCH(LARGE('BingoCardGenerator.com'!$J$580:$J$594,ROW()-1),'BingoCardGenerator.com'!$J$580:$J$594,0))</f>
        <v>62</v>
      </c>
      <c r="FU3" s="71">
        <f ca="1">INDEX('BingoCardGenerator.com'!$A$600:$A$614,MATCH(LARGE('BingoCardGenerator.com'!$B$600:$B$614,ROW()-1),'BingoCardGenerator.com'!$B$600:$B$614,0))</f>
        <v>8</v>
      </c>
      <c r="FV3" s="71">
        <f ca="1">INDEX('BingoCardGenerator.com'!$C$600:$C$614,MATCH(LARGE('BingoCardGenerator.com'!$D$600:$D$614,ROW()-1),'BingoCardGenerator.com'!$D$600:$D$614,0))</f>
        <v>29</v>
      </c>
      <c r="FW3" s="71">
        <f ca="1">INDEX('BingoCardGenerator.com'!$E$600:$E$614,MATCH(LARGE('BingoCardGenerator.com'!$F$600:$F$614,ROW()-1),'BingoCardGenerator.com'!$F$600:$F$614,0))</f>
        <v>32</v>
      </c>
      <c r="FX3" s="71">
        <f ca="1">INDEX('BingoCardGenerator.com'!$G$600:$G$614,MATCH(LARGE('BingoCardGenerator.com'!$H$600:$H$614,ROW()-1),'BingoCardGenerator.com'!$H$600:$H$614,0))</f>
        <v>53</v>
      </c>
      <c r="FY3" s="71">
        <f ca="1">INDEX('BingoCardGenerator.com'!$I$600:$I$614,MATCH(LARGE('BingoCardGenerator.com'!$J$600:$J$614,ROW()-1),'BingoCardGenerator.com'!$J$600:$J$614,0))</f>
        <v>64</v>
      </c>
      <c r="GA3" s="71">
        <f ca="1">INDEX('BingoCardGenerator.com'!$A$620:$A$634,MATCH(LARGE('BingoCardGenerator.com'!$B$620:$B$634,ROW()-1),'BingoCardGenerator.com'!$B$620:$B$634,0))</f>
        <v>5</v>
      </c>
      <c r="GB3" s="71">
        <f ca="1">INDEX('BingoCardGenerator.com'!$C$620:$C$634,MATCH(LARGE('BingoCardGenerator.com'!$D$620:$D$634,ROW()-1),'BingoCardGenerator.com'!$D$620:$D$634,0))</f>
        <v>18</v>
      </c>
      <c r="GC3" s="71">
        <f ca="1">INDEX('BingoCardGenerator.com'!$E$620:$E$634,MATCH(LARGE('BingoCardGenerator.com'!$F$620:$F$634,ROW()-1),'BingoCardGenerator.com'!$F$620:$F$634,0))</f>
        <v>33</v>
      </c>
      <c r="GD3" s="71">
        <f ca="1">INDEX('BingoCardGenerator.com'!$G$620:$G$634,MATCH(LARGE('BingoCardGenerator.com'!$H$620:$H$634,ROW()-1),'BingoCardGenerator.com'!$H$620:$H$634,0))</f>
        <v>48</v>
      </c>
      <c r="GE3" s="71">
        <f ca="1">INDEX('BingoCardGenerator.com'!$I$620:$I$634,MATCH(LARGE('BingoCardGenerator.com'!$J$620:$J$634,ROW()-1),'BingoCardGenerator.com'!$J$620:$J$634,0))</f>
        <v>61</v>
      </c>
      <c r="GF3" s="71">
        <f ca="1">INDEX('BingoCardGenerator.com'!$A$640:$A$654,MATCH(LARGE('BingoCardGenerator.com'!$B$640:$B$654,ROW()-1),'BingoCardGenerator.com'!$B$640:$B$654,0))</f>
        <v>8</v>
      </c>
      <c r="GG3" s="71">
        <f ca="1">INDEX('BingoCardGenerator.com'!$C$640:$C$654,MATCH(LARGE('BingoCardGenerator.com'!$D$640:$D$654,ROW()-1),'BingoCardGenerator.com'!$D$640:$D$654,0))</f>
        <v>26</v>
      </c>
      <c r="GH3" s="71">
        <f ca="1">INDEX('BingoCardGenerator.com'!$E$640:$E$654,MATCH(LARGE('BingoCardGenerator.com'!$F$640:$F$654,ROW()-1),'BingoCardGenerator.com'!$F$640:$F$654,0))</f>
        <v>36</v>
      </c>
      <c r="GI3" s="71">
        <f ca="1">INDEX('BingoCardGenerator.com'!$G$640:$G$654,MATCH(LARGE('BingoCardGenerator.com'!$H$640:$H$654,ROW()-1),'BingoCardGenerator.com'!$H$640:$H$654,0))</f>
        <v>52</v>
      </c>
      <c r="GJ3" s="71">
        <f ca="1">INDEX('BingoCardGenerator.com'!$I$640:$I$654,MATCH(LARGE('BingoCardGenerator.com'!$J$640:$J$654,ROW()-1),'BingoCardGenerator.com'!$J$640:$J$654,0))</f>
        <v>74</v>
      </c>
      <c r="GL3" s="71">
        <f ca="1">INDEX('BingoCardGenerator.com'!$A$660:$A$674,MATCH(LARGE('BingoCardGenerator.com'!$B$660:$B$674,ROW()-1),'BingoCardGenerator.com'!$B$660:$B$674,0))</f>
        <v>7</v>
      </c>
      <c r="GM3" s="71">
        <f ca="1">INDEX('BingoCardGenerator.com'!$C$660:$C$674,MATCH(LARGE('BingoCardGenerator.com'!$D$660:$D$674,ROW()-1),'BingoCardGenerator.com'!$D$660:$D$674,0))</f>
        <v>20</v>
      </c>
      <c r="GN3" s="71">
        <f ca="1">INDEX('BingoCardGenerator.com'!$E$660:$E$674,MATCH(LARGE('BingoCardGenerator.com'!$F$660:$F$674,ROW()-1),'BingoCardGenerator.com'!$F$660:$F$674,0))</f>
        <v>33</v>
      </c>
      <c r="GO3" s="71">
        <f ca="1">INDEX('BingoCardGenerator.com'!$G$660:$G$674,MATCH(LARGE('BingoCardGenerator.com'!$H$660:$H$674,ROW()-1),'BingoCardGenerator.com'!$H$660:$H$674,0))</f>
        <v>47</v>
      </c>
      <c r="GP3" s="71">
        <f ca="1">INDEX('BingoCardGenerator.com'!$I$660:$I$674,MATCH(LARGE('BingoCardGenerator.com'!$J$660:$J$674,ROW()-1),'BingoCardGenerator.com'!$J$660:$J$674,0))</f>
        <v>63</v>
      </c>
      <c r="GQ3" s="71">
        <f ca="1">INDEX('BingoCardGenerator.com'!$A$680:$A$694,MATCH(LARGE('BingoCardGenerator.com'!$B$680:$B$694,ROW()-1),'BingoCardGenerator.com'!$B$680:$B$694,0))</f>
        <v>13</v>
      </c>
      <c r="GR3" s="71">
        <f ca="1">INDEX('BingoCardGenerator.com'!$C$680:$C$694,MATCH(LARGE('BingoCardGenerator.com'!$D$680:$D$694,ROW()-1),'BingoCardGenerator.com'!$D$680:$D$694,0))</f>
        <v>26</v>
      </c>
      <c r="GS3" s="71">
        <f ca="1">INDEX('BingoCardGenerator.com'!$E$680:$E$694,MATCH(LARGE('BingoCardGenerator.com'!$F$680:$F$694,ROW()-1),'BingoCardGenerator.com'!$F$680:$F$694,0))</f>
        <v>31</v>
      </c>
      <c r="GT3" s="71">
        <f ca="1">INDEX('BingoCardGenerator.com'!$G$680:$G$694,MATCH(LARGE('BingoCardGenerator.com'!$H$680:$H$694,ROW()-1),'BingoCardGenerator.com'!$H$680:$H$694,0))</f>
        <v>50</v>
      </c>
      <c r="GU3" s="71">
        <f ca="1">INDEX('BingoCardGenerator.com'!$I$680:$I$694,MATCH(LARGE('BingoCardGenerator.com'!$J$680:$J$694,ROW()-1),'BingoCardGenerator.com'!$J$680:$J$694,0))</f>
        <v>67</v>
      </c>
      <c r="GW3" s="71">
        <f ca="1">INDEX('BingoCardGenerator.com'!$A$700:$A$714,MATCH(LARGE('BingoCardGenerator.com'!$B$700:$B$714,ROW()-1),'BingoCardGenerator.com'!$B$700:$B$714,0))</f>
        <v>9</v>
      </c>
      <c r="GX3" s="71">
        <f ca="1">INDEX('BingoCardGenerator.com'!$C$700:$C$714,MATCH(LARGE('BingoCardGenerator.com'!$D$700:$D$714,ROW()-1),'BingoCardGenerator.com'!$D$700:$D$714,0))</f>
        <v>26</v>
      </c>
      <c r="GY3" s="71">
        <f ca="1">INDEX('BingoCardGenerator.com'!$E$700:$E$714,MATCH(LARGE('BingoCardGenerator.com'!$F$700:$F$714,ROW()-1),'BingoCardGenerator.com'!$F$700:$F$714,0))</f>
        <v>41</v>
      </c>
      <c r="GZ3" s="71">
        <f ca="1">INDEX('BingoCardGenerator.com'!$G$700:$G$714,MATCH(LARGE('BingoCardGenerator.com'!$H$700:$H$714,ROW()-1),'BingoCardGenerator.com'!$H$700:$H$714,0))</f>
        <v>57</v>
      </c>
      <c r="HA3" s="71">
        <f ca="1">INDEX('BingoCardGenerator.com'!$I$700:$I$714,MATCH(LARGE('BingoCardGenerator.com'!$J$700:$J$714,ROW()-1),'BingoCardGenerator.com'!$J$700:$J$714,0))</f>
        <v>69</v>
      </c>
      <c r="HB3" s="71">
        <f ca="1">INDEX('BingoCardGenerator.com'!$A$720:$A$734,MATCH(LARGE('BingoCardGenerator.com'!$B$720:$B$734,ROW()-1),'BingoCardGenerator.com'!$B$720:$B$734,0))</f>
        <v>13</v>
      </c>
      <c r="HC3" s="71">
        <f ca="1">INDEX('BingoCardGenerator.com'!$C$720:$C$734,MATCH(LARGE('BingoCardGenerator.com'!$D$720:$D$734,ROW()-1),'BingoCardGenerator.com'!$D$720:$D$734,0))</f>
        <v>29</v>
      </c>
      <c r="HD3" s="71">
        <f ca="1">INDEX('BingoCardGenerator.com'!$E$720:$E$734,MATCH(LARGE('BingoCardGenerator.com'!$F$720:$F$734,ROW()-1),'BingoCardGenerator.com'!$F$720:$F$734,0))</f>
        <v>32</v>
      </c>
      <c r="HE3" s="71">
        <f ca="1">INDEX('BingoCardGenerator.com'!$G$720:$G$734,MATCH(LARGE('BingoCardGenerator.com'!$H$720:$H$734,ROW()-1),'BingoCardGenerator.com'!$H$720:$H$734,0))</f>
        <v>60</v>
      </c>
      <c r="HF3" s="71">
        <f ca="1">INDEX('BingoCardGenerator.com'!$I$720:$I$734,MATCH(LARGE('BingoCardGenerator.com'!$J$720:$J$734,ROW()-1),'BingoCardGenerator.com'!$J$720:$J$734,0))</f>
        <v>72</v>
      </c>
      <c r="HH3" s="71">
        <f ca="1">INDEX('BingoCardGenerator.com'!$A$740:$A$754,MATCH(LARGE('BingoCardGenerator.com'!$B$740:$B$754,ROW()-1),'BingoCardGenerator.com'!$B$740:$B$754,0))</f>
        <v>1</v>
      </c>
      <c r="HI3" s="71">
        <f ca="1">INDEX('BingoCardGenerator.com'!$C$740:$C$754,MATCH(LARGE('BingoCardGenerator.com'!$D$740:$D$754,ROW()-1),'BingoCardGenerator.com'!$D$740:$D$754,0))</f>
        <v>21</v>
      </c>
      <c r="HJ3" s="71">
        <f ca="1">INDEX('BingoCardGenerator.com'!$E$740:$E$754,MATCH(LARGE('BingoCardGenerator.com'!$F$740:$F$754,ROW()-1),'BingoCardGenerator.com'!$F$740:$F$754,0))</f>
        <v>41</v>
      </c>
      <c r="HK3" s="71">
        <f ca="1">INDEX('BingoCardGenerator.com'!$G$740:$G$754,MATCH(LARGE('BingoCardGenerator.com'!$H$740:$H$754,ROW()-1),'BingoCardGenerator.com'!$H$740:$H$754,0))</f>
        <v>57</v>
      </c>
      <c r="HL3" s="71">
        <f ca="1">INDEX('BingoCardGenerator.com'!$I$740:$I$754,MATCH(LARGE('BingoCardGenerator.com'!$J$740:$J$754,ROW()-1),'BingoCardGenerator.com'!$J$740:$J$754,0))</f>
        <v>75</v>
      </c>
      <c r="HM3" s="71">
        <f ca="1">INDEX('BingoCardGenerator.com'!$A$760:$A$774,MATCH(LARGE('BingoCardGenerator.com'!$B$760:$B$774,ROW()-1),'BingoCardGenerator.com'!$B$760:$B$774,0))</f>
        <v>4</v>
      </c>
      <c r="HN3" s="71">
        <f ca="1">INDEX('BingoCardGenerator.com'!$C$760:$C$774,MATCH(LARGE('BingoCardGenerator.com'!$D$760:$D$774,ROW()-1),'BingoCardGenerator.com'!$D$760:$D$774,0))</f>
        <v>25</v>
      </c>
      <c r="HO3" s="71">
        <f ca="1">INDEX('BingoCardGenerator.com'!$E$760:$E$774,MATCH(LARGE('BingoCardGenerator.com'!$F$760:$F$774,ROW()-1),'BingoCardGenerator.com'!$F$760:$F$774,0))</f>
        <v>44</v>
      </c>
      <c r="HP3" s="71">
        <f ca="1">INDEX('BingoCardGenerator.com'!$G$760:$G$774,MATCH(LARGE('BingoCardGenerator.com'!$H$760:$H$774,ROW()-1),'BingoCardGenerator.com'!$H$760:$H$774,0))</f>
        <v>55</v>
      </c>
      <c r="HQ3" s="71">
        <f ca="1">INDEX('BingoCardGenerator.com'!$I$760:$I$774,MATCH(LARGE('BingoCardGenerator.com'!$J$760:$J$774,ROW()-1),'BingoCardGenerator.com'!$J$760:$J$774,0))</f>
        <v>72</v>
      </c>
      <c r="HS3" s="71">
        <f ca="1">INDEX('BingoCardGenerator.com'!$A$780:$A$794,MATCH(LARGE('BingoCardGenerator.com'!$B$780:$B$794,ROW()-1),'BingoCardGenerator.com'!$B$780:$B$794,0))</f>
        <v>5</v>
      </c>
      <c r="HT3" s="71">
        <f ca="1">INDEX('BingoCardGenerator.com'!$C$780:$C$794,MATCH(LARGE('BingoCardGenerator.com'!$D$780:$D$794,ROW()-1),'BingoCardGenerator.com'!$D$780:$D$794,0))</f>
        <v>18</v>
      </c>
      <c r="HU3" s="71">
        <f ca="1">INDEX('BingoCardGenerator.com'!$E$780:$E$794,MATCH(LARGE('BingoCardGenerator.com'!$F$780:$F$794,ROW()-1),'BingoCardGenerator.com'!$F$780:$F$794,0))</f>
        <v>36</v>
      </c>
      <c r="HV3" s="71">
        <f ca="1">INDEX('BingoCardGenerator.com'!$G$780:$G$794,MATCH(LARGE('BingoCardGenerator.com'!$H$780:$H$794,ROW()-1),'BingoCardGenerator.com'!$H$780:$H$794,0))</f>
        <v>53</v>
      </c>
      <c r="HW3" s="71">
        <f ca="1">INDEX('BingoCardGenerator.com'!$I$780:$I$794,MATCH(LARGE('BingoCardGenerator.com'!$J$780:$J$794,ROW()-1),'BingoCardGenerator.com'!$J$780:$J$794,0))</f>
        <v>75</v>
      </c>
      <c r="HX3" s="71">
        <f ca="1">INDEX('BingoCardGenerator.com'!$A$800:$A$814,MATCH(LARGE('BingoCardGenerator.com'!$B$800:$B$814,ROW()-1),'BingoCardGenerator.com'!$B$800:$B$814,0))</f>
        <v>9</v>
      </c>
      <c r="HY3" s="71">
        <f ca="1">INDEX('BingoCardGenerator.com'!$C$800:$C$814,MATCH(LARGE('BingoCardGenerator.com'!$D$800:$D$814,ROW()-1),'BingoCardGenerator.com'!$D$800:$D$814,0))</f>
        <v>30</v>
      </c>
      <c r="HZ3" s="71">
        <f ca="1">INDEX('BingoCardGenerator.com'!$E$800:$E$814,MATCH(LARGE('BingoCardGenerator.com'!$F$800:$F$814,ROW()-1),'BingoCardGenerator.com'!$F$800:$F$814,0))</f>
        <v>35</v>
      </c>
      <c r="IA3" s="71">
        <f ca="1">INDEX('BingoCardGenerator.com'!$G$800:$G$814,MATCH(LARGE('BingoCardGenerator.com'!$H$800:$H$814,ROW()-1),'BingoCardGenerator.com'!$H$800:$H$814,0))</f>
        <v>51</v>
      </c>
      <c r="IB3" s="71">
        <f ca="1">INDEX('BingoCardGenerator.com'!$I$800:$I$814,MATCH(LARGE('BingoCardGenerator.com'!$J$800:$J$814,ROW()-1),'BingoCardGenerator.com'!$J$800:$J$814,0))</f>
        <v>63</v>
      </c>
      <c r="ID3" s="71">
        <f ca="1">INDEX('BingoCardGenerator.com'!$A$820:$A$834,MATCH(LARGE('BingoCardGenerator.com'!$B$820:$B$834,ROW()-1),'BingoCardGenerator.com'!$B$820:$B$834,0))</f>
        <v>5</v>
      </c>
      <c r="IE3" s="71">
        <f ca="1">INDEX('BingoCardGenerator.com'!$C$820:$C$834,MATCH(LARGE('BingoCardGenerator.com'!$D$820:$D$834,ROW()-1),'BingoCardGenerator.com'!$D$820:$D$834,0))</f>
        <v>22</v>
      </c>
      <c r="IF3" s="71">
        <f ca="1">INDEX('BingoCardGenerator.com'!$E$820:$E$834,MATCH(LARGE('BingoCardGenerator.com'!$F$820:$F$834,ROW()-1),'BingoCardGenerator.com'!$F$820:$F$834,0))</f>
        <v>44</v>
      </c>
      <c r="IG3" s="71">
        <f ca="1">INDEX('BingoCardGenerator.com'!$G$820:$G$834,MATCH(LARGE('BingoCardGenerator.com'!$H$820:$H$834,ROW()-1),'BingoCardGenerator.com'!$H$820:$H$834,0))</f>
        <v>53</v>
      </c>
      <c r="IH3" s="71">
        <f ca="1">INDEX('BingoCardGenerator.com'!$I$820:$I$834,MATCH(LARGE('BingoCardGenerator.com'!$J$820:$J$834,ROW()-1),'BingoCardGenerator.com'!$J$820:$J$834,0))</f>
        <v>66</v>
      </c>
      <c r="II3" s="71">
        <f ca="1">INDEX('BingoCardGenerator.com'!$A$840:$A$854,MATCH(LARGE('BingoCardGenerator.com'!$B$840:$B$854,ROW()-1),'BingoCardGenerator.com'!$B$840:$B$854,0))</f>
        <v>11</v>
      </c>
      <c r="IJ3" s="71">
        <f ca="1">INDEX('BingoCardGenerator.com'!$C$840:$C$854,MATCH(LARGE('BingoCardGenerator.com'!$D$840:$D$854,ROW()-1),'BingoCardGenerator.com'!$D$840:$D$854,0))</f>
        <v>27</v>
      </c>
      <c r="IK3" s="71">
        <f ca="1">INDEX('BingoCardGenerator.com'!$E$840:$E$854,MATCH(LARGE('BingoCardGenerator.com'!$F$840:$F$854,ROW()-1),'BingoCardGenerator.com'!$F$840:$F$854,0))</f>
        <v>37</v>
      </c>
      <c r="IL3" s="71">
        <f ca="1">INDEX('BingoCardGenerator.com'!$G$840:$G$854,MATCH(LARGE('BingoCardGenerator.com'!$H$840:$H$854,ROW()-1),'BingoCardGenerator.com'!$H$840:$H$854,0))</f>
        <v>60</v>
      </c>
      <c r="IM3" s="71">
        <f ca="1">INDEX('BingoCardGenerator.com'!$I$840:$I$854,MATCH(LARGE('BingoCardGenerator.com'!$J$840:$J$854,ROW()-1),'BingoCardGenerator.com'!$J$840:$J$854,0))</f>
        <v>68</v>
      </c>
      <c r="IO3" s="71">
        <f ca="1">INDEX('BingoCardGenerator.com'!$A$860:$A$874,MATCH(LARGE('BingoCardGenerator.com'!$B$860:$B$874,ROW()-1),'BingoCardGenerator.com'!$B$860:$B$874,0))</f>
        <v>12</v>
      </c>
      <c r="IP3" s="71">
        <f ca="1">INDEX('BingoCardGenerator.com'!$C$860:$C$874,MATCH(LARGE('BingoCardGenerator.com'!$D$860:$D$874,ROW()-1),'BingoCardGenerator.com'!$D$860:$D$874,0))</f>
        <v>18</v>
      </c>
      <c r="IQ3" s="71">
        <f ca="1">INDEX('BingoCardGenerator.com'!$E$860:$E$874,MATCH(LARGE('BingoCardGenerator.com'!$F$860:$F$874,ROW()-1),'BingoCardGenerator.com'!$F$860:$F$874,0))</f>
        <v>34</v>
      </c>
      <c r="IR3" s="71">
        <f ca="1">INDEX('BingoCardGenerator.com'!$G$860:$G$874,MATCH(LARGE('BingoCardGenerator.com'!$H$860:$H$874,ROW()-1),'BingoCardGenerator.com'!$H$860:$H$874,0))</f>
        <v>60</v>
      </c>
      <c r="IS3" s="71">
        <f ca="1">INDEX('BingoCardGenerator.com'!$I$860:$I$874,MATCH(LARGE('BingoCardGenerator.com'!$J$860:$J$874,ROW()-1),'BingoCardGenerator.com'!$J$860:$J$874,0))</f>
        <v>71</v>
      </c>
      <c r="IT3" s="71">
        <f ca="1">INDEX('BingoCardGenerator.com'!$A$880:$A$894,MATCH(LARGE('BingoCardGenerator.com'!$B$880:$B$894,ROW()-1),'BingoCardGenerator.com'!$B$880:$B$894,0))</f>
        <v>1</v>
      </c>
      <c r="IU3" s="71">
        <f ca="1">INDEX('BingoCardGenerator.com'!$C$880:$C$894,MATCH(LARGE('BingoCardGenerator.com'!$D$880:$D$894,ROW()-1),'BingoCardGenerator.com'!$D$880:$D$894,0))</f>
        <v>18</v>
      </c>
      <c r="IV3" s="71">
        <f ca="1">INDEX('BingoCardGenerator.com'!$E$880:$E$894,MATCH(LARGE('BingoCardGenerator.com'!$F$880:$F$894,ROW()-1),'BingoCardGenerator.com'!$F$880:$F$894,0))</f>
        <v>42</v>
      </c>
      <c r="IW3" s="71">
        <f ca="1">INDEX('BingoCardGenerator.com'!$G$880:$G$894,MATCH(LARGE('BingoCardGenerator.com'!$H$880:$H$894,ROW()-1),'BingoCardGenerator.com'!$H$880:$H$894,0))</f>
        <v>56</v>
      </c>
      <c r="IX3" s="71">
        <f ca="1">INDEX('BingoCardGenerator.com'!$I$880:$I$894,MATCH(LARGE('BingoCardGenerator.com'!$J$880:$J$894,ROW()-1),'BingoCardGenerator.com'!$J$880:$J$894,0))</f>
        <v>75</v>
      </c>
      <c r="IZ3" s="71">
        <f ca="1">INDEX('BingoCardGenerator.com'!$A$900:$A$914,MATCH(LARGE('BingoCardGenerator.com'!$B$900:$B$914,ROW()-1),'BingoCardGenerator.com'!$B$900:$B$914,0))</f>
        <v>2</v>
      </c>
      <c r="JA3" s="71">
        <f ca="1">INDEX('BingoCardGenerator.com'!$C$900:$C$914,MATCH(LARGE('BingoCardGenerator.com'!$D$900:$D$914,ROW()-1),'BingoCardGenerator.com'!$D$900:$D$914,0))</f>
        <v>19</v>
      </c>
      <c r="JB3" s="71">
        <f ca="1">INDEX('BingoCardGenerator.com'!$E$900:$E$914,MATCH(LARGE('BingoCardGenerator.com'!$F$900:$F$914,ROW()-1),'BingoCardGenerator.com'!$F$900:$F$914,0))</f>
        <v>45</v>
      </c>
      <c r="JC3" s="71">
        <f ca="1">INDEX('BingoCardGenerator.com'!$G$900:$G$914,MATCH(LARGE('BingoCardGenerator.com'!$H$900:$H$914,ROW()-1),'BingoCardGenerator.com'!$H$900:$H$914,0))</f>
        <v>57</v>
      </c>
      <c r="JD3" s="71">
        <f ca="1">INDEX('BingoCardGenerator.com'!$I$900:$I$914,MATCH(LARGE('BingoCardGenerator.com'!$J$900:$J$914,ROW()-1),'BingoCardGenerator.com'!$J$900:$J$914,0))</f>
        <v>63</v>
      </c>
      <c r="JE3" s="71">
        <f ca="1">INDEX('BingoCardGenerator.com'!$A$920:$A$934,MATCH(LARGE('BingoCardGenerator.com'!$B$920:$B$934,ROW()-1),'BingoCardGenerator.com'!$B$920:$B$934,0))</f>
        <v>9</v>
      </c>
      <c r="JF3" s="71">
        <f ca="1">INDEX('BingoCardGenerator.com'!$C$920:$C$934,MATCH(LARGE('BingoCardGenerator.com'!$D$920:$D$934,ROW()-1),'BingoCardGenerator.com'!$D$920:$D$934,0))</f>
        <v>26</v>
      </c>
      <c r="JG3" s="71">
        <f ca="1">INDEX('BingoCardGenerator.com'!$E$920:$E$934,MATCH(LARGE('BingoCardGenerator.com'!$F$920:$F$934,ROW()-1),'BingoCardGenerator.com'!$F$920:$F$934,0))</f>
        <v>44</v>
      </c>
      <c r="JH3" s="71">
        <f ca="1">INDEX('BingoCardGenerator.com'!$G$920:$G$934,MATCH(LARGE('BingoCardGenerator.com'!$H$920:$H$934,ROW()-1),'BingoCardGenerator.com'!$H$920:$H$934,0))</f>
        <v>53</v>
      </c>
      <c r="JI3" s="71">
        <f ca="1">INDEX('BingoCardGenerator.com'!$I$920:$I$934,MATCH(LARGE('BingoCardGenerator.com'!$J$920:$J$934,ROW()-1),'BingoCardGenerator.com'!$J$920:$J$934,0))</f>
        <v>70</v>
      </c>
      <c r="JK3" s="71">
        <f ca="1">INDEX('BingoCardGenerator.com'!$A$940:$A$954,MATCH(LARGE('BingoCardGenerator.com'!$B$940:$B$954,ROW()-1),'BingoCardGenerator.com'!$B$940:$B$954,0))</f>
        <v>9</v>
      </c>
      <c r="JL3" s="71">
        <f ca="1">INDEX('BingoCardGenerator.com'!$C$940:$C$954,MATCH(LARGE('BingoCardGenerator.com'!$D$940:$D$954,ROW()-1),'BingoCardGenerator.com'!$D$940:$D$954,0))</f>
        <v>23</v>
      </c>
      <c r="JM3" s="71">
        <f ca="1">INDEX('BingoCardGenerator.com'!$E$940:$E$954,MATCH(LARGE('BingoCardGenerator.com'!$F$940:$F$954,ROW()-1),'BingoCardGenerator.com'!$F$940:$F$954,0))</f>
        <v>38</v>
      </c>
      <c r="JN3" s="71">
        <f ca="1">INDEX('BingoCardGenerator.com'!$G$940:$G$954,MATCH(LARGE('BingoCardGenerator.com'!$H$940:$H$954,ROW()-1),'BingoCardGenerator.com'!$H$940:$H$954,0))</f>
        <v>48</v>
      </c>
      <c r="JO3" s="71">
        <f ca="1">INDEX('BingoCardGenerator.com'!$I$940:$I$954,MATCH(LARGE('BingoCardGenerator.com'!$J$940:$J$954,ROW()-1),'BingoCardGenerator.com'!$J$940:$J$954,0))</f>
        <v>71</v>
      </c>
      <c r="JP3" s="71">
        <f ca="1">INDEX('BingoCardGenerator.com'!$A$960:$A$974,MATCH(LARGE('BingoCardGenerator.com'!$B$960:$B$974,ROW()-1),'BingoCardGenerator.com'!$B$960:$B$974,0))</f>
        <v>15</v>
      </c>
      <c r="JQ3" s="71">
        <f ca="1">INDEX('BingoCardGenerator.com'!$C$960:$C$974,MATCH(LARGE('BingoCardGenerator.com'!$D$960:$D$974,ROW()-1),'BingoCardGenerator.com'!$D$960:$D$974,0))</f>
        <v>27</v>
      </c>
      <c r="JR3" s="71">
        <f ca="1">INDEX('BingoCardGenerator.com'!$E$960:$E$974,MATCH(LARGE('BingoCardGenerator.com'!$F$960:$F$974,ROW()-1),'BingoCardGenerator.com'!$F$960:$F$974,0))</f>
        <v>34</v>
      </c>
      <c r="JS3" s="71">
        <f ca="1">INDEX('BingoCardGenerator.com'!$G$960:$G$974,MATCH(LARGE('BingoCardGenerator.com'!$H$960:$H$974,ROW()-1),'BingoCardGenerator.com'!$H$960:$H$974,0))</f>
        <v>57</v>
      </c>
      <c r="JT3" s="71">
        <f ca="1">INDEX('BingoCardGenerator.com'!$I$960:$I$974,MATCH(LARGE('BingoCardGenerator.com'!$J$960:$J$974,ROW()-1),'BingoCardGenerator.com'!$J$960:$J$974,0))</f>
        <v>61</v>
      </c>
      <c r="JV3" s="71">
        <f ca="1">INDEX('BingoCardGenerator.com'!$A$980:$A$994,MATCH(LARGE('BingoCardGenerator.com'!$B$980:$B$994,ROW()-1),'BingoCardGenerator.com'!$B$980:$B$994,0))</f>
        <v>4</v>
      </c>
      <c r="JW3" s="71">
        <f ca="1">INDEX('BingoCardGenerator.com'!$C$980:$C$994,MATCH(LARGE('BingoCardGenerator.com'!$D$980:$D$994,ROW()-1),'BingoCardGenerator.com'!$D$980:$D$994,0))</f>
        <v>24</v>
      </c>
      <c r="JX3" s="71">
        <f ca="1">INDEX('BingoCardGenerator.com'!$E$980:$E$994,MATCH(LARGE('BingoCardGenerator.com'!$F$980:$F$994,ROW()-1),'BingoCardGenerator.com'!$F$980:$F$994,0))</f>
        <v>39</v>
      </c>
      <c r="JY3" s="71">
        <f ca="1">INDEX('BingoCardGenerator.com'!$G$980:$G$994,MATCH(LARGE('BingoCardGenerator.com'!$H$980:$H$994,ROW()-1),'BingoCardGenerator.com'!$H$980:$H$994,0))</f>
        <v>47</v>
      </c>
      <c r="JZ3" s="71">
        <f ca="1">INDEX('BingoCardGenerator.com'!$I$980:$I$994,MATCH(LARGE('BingoCardGenerator.com'!$J$980:$J$994,ROW()-1),'BingoCardGenerator.com'!$J$980:$J$994,0))</f>
        <v>72</v>
      </c>
      <c r="KA3" s="72">
        <f ca="1">INDEX('BingoCardGenerator.com'!$A$1000:$A$1014,MATCH(LARGE('BingoCardGenerator.com'!$B$1000:$B$1014,ROW()-1),'BingoCardGenerator.com'!$B$1000:$B$1014,0))</f>
        <v>7</v>
      </c>
      <c r="KB3" s="72">
        <f ca="1">INDEX('BingoCardGenerator.com'!$C$1000:$C$1014,MATCH(LARGE('BingoCardGenerator.com'!$D$1000:$D$1014,ROW()-1),'BingoCardGenerator.com'!$D$1000:$D$1014,0))</f>
        <v>26</v>
      </c>
      <c r="KC3" s="72">
        <f ca="1">INDEX('BingoCardGenerator.com'!$E$1000:$E$1014,MATCH(LARGE('BingoCardGenerator.com'!$F$1000:$F$1014,ROW()-1),'BingoCardGenerator.com'!$F$1000:$F$1014,0))</f>
        <v>33</v>
      </c>
      <c r="KD3" s="72">
        <f ca="1">INDEX('BingoCardGenerator.com'!$G$1000:$G$1014,MATCH(LARGE('BingoCardGenerator.com'!$H$1000:$H$1014,ROW()-1),'BingoCardGenerator.com'!$H$1000:$H$1014,0))</f>
        <v>46</v>
      </c>
      <c r="KE3" s="72">
        <f ca="1">INDEX('BingoCardGenerator.com'!$I$1000:$I$1014,MATCH(LARGE('BingoCardGenerator.com'!$J$1000:$J$1014,ROW()-1),'BingoCardGenerator.com'!$J$1000:$J$1014,0))</f>
        <v>63</v>
      </c>
      <c r="KF3" s="73"/>
      <c r="KG3" s="72">
        <f ca="1">INDEX('BingoCardGenerator.com'!$A$1020:$A$1034,MATCH(LARGE('BingoCardGenerator.com'!$B$1020:$B$1034,ROW()-1),'BingoCardGenerator.com'!$B$1020:$B$1034,0))</f>
        <v>13</v>
      </c>
      <c r="KH3" s="72">
        <f ca="1">INDEX('BingoCardGenerator.com'!$C$1020:$C$1034,MATCH(LARGE('BingoCardGenerator.com'!$D$1020:$D$1034,ROW()-1),'BingoCardGenerator.com'!$D$1020:$D$1034,0))</f>
        <v>28</v>
      </c>
      <c r="KI3" s="72">
        <f ca="1">INDEX('BingoCardGenerator.com'!$E$1020:$E$1034,MATCH(LARGE('BingoCardGenerator.com'!$F$1020:$F$1034,ROW()-1),'BingoCardGenerator.com'!$F$1020:$F$1034,0))</f>
        <v>41</v>
      </c>
      <c r="KJ3" s="72">
        <f ca="1">INDEX('BingoCardGenerator.com'!$G$1020:$G$1034,MATCH(LARGE('BingoCardGenerator.com'!$H$1020:$H$1034,ROW()-1),'BingoCardGenerator.com'!$H$1020:$H$1034,0))</f>
        <v>56</v>
      </c>
      <c r="KK3" s="72">
        <f ca="1">INDEX('BingoCardGenerator.com'!$I$1020:$I$1034,MATCH(LARGE('BingoCardGenerator.com'!$J$1020:$J$1034,ROW()-1),'BingoCardGenerator.com'!$J$1020:$J$1034,0))</f>
        <v>62</v>
      </c>
      <c r="KL3" s="72">
        <f ca="1">INDEX('BingoCardGenerator.com'!$A$1040:$A$1054,MATCH(LARGE('BingoCardGenerator.com'!$B$1040:$B$1054,ROW()-1),'BingoCardGenerator.com'!$B$1040:$B$1054,0))</f>
        <v>11</v>
      </c>
      <c r="KM3" s="72">
        <f ca="1">INDEX('BingoCardGenerator.com'!$C$1040:$C$1054,MATCH(LARGE('BingoCardGenerator.com'!$D$1040:$D$1054,ROW()-1),'BingoCardGenerator.com'!$D$1040:$D$1054,0))</f>
        <v>16</v>
      </c>
      <c r="KN3" s="72">
        <f ca="1">INDEX('BingoCardGenerator.com'!$E$1040:$E$1054,MATCH(LARGE('BingoCardGenerator.com'!$F$1040:$F$1054,ROW()-1),'BingoCardGenerator.com'!$F$1040:$F$1054,0))</f>
        <v>36</v>
      </c>
      <c r="KO3" s="72">
        <f ca="1">INDEX('BingoCardGenerator.com'!$G$1040:$G$1054,MATCH(LARGE('BingoCardGenerator.com'!$H$1040:$H$1054,ROW()-1),'BingoCardGenerator.com'!$H$1040:$H$1054,0))</f>
        <v>58</v>
      </c>
      <c r="KP3" s="72">
        <f ca="1">INDEX('BingoCardGenerator.com'!$I$1040:$I$1054,MATCH(LARGE('BingoCardGenerator.com'!$J$1040:$J$1054,ROW()-1),'BingoCardGenerator.com'!$J$1040:$J$1054,0))</f>
        <v>64</v>
      </c>
      <c r="KQ3" s="73"/>
      <c r="KR3" s="72">
        <f ca="1">INDEX('BingoCardGenerator.com'!$A$1060:$A$1074,MATCH(LARGE('BingoCardGenerator.com'!$B$1060:$B$1074,ROW()-1),'BingoCardGenerator.com'!$B$1060:$B$1074,0))</f>
        <v>4</v>
      </c>
      <c r="KS3" s="72">
        <f ca="1">INDEX('BingoCardGenerator.com'!$C$1060:$C$1074,MATCH(LARGE('BingoCardGenerator.com'!$D$1060:$D$1074,ROW()-1),'BingoCardGenerator.com'!$D$1060:$D$1074,0))</f>
        <v>19</v>
      </c>
      <c r="KT3" s="72">
        <f ca="1">INDEX('BingoCardGenerator.com'!$E$1060:$E$1074,MATCH(LARGE('BingoCardGenerator.com'!$F$1060:$F$1074,ROW()-1),'BingoCardGenerator.com'!$F$1060:$F$1074,0))</f>
        <v>45</v>
      </c>
      <c r="KU3" s="72">
        <f ca="1">INDEX('BingoCardGenerator.com'!$G$1060:$G$1074,MATCH(LARGE('BingoCardGenerator.com'!$H$1060:$H$1074,ROW()-1),'BingoCardGenerator.com'!$H$1060:$H$1074,0))</f>
        <v>49</v>
      </c>
      <c r="KV3" s="72">
        <f ca="1">INDEX('BingoCardGenerator.com'!$I$1060:$I$1074,MATCH(LARGE('BingoCardGenerator.com'!$J$1060:$J$1074,ROW()-1),'BingoCardGenerator.com'!$J$1060:$J$1074,0))</f>
        <v>64</v>
      </c>
      <c r="KW3" s="72">
        <f ca="1">INDEX('BingoCardGenerator.com'!$A$1080:$A$1094,MATCH(LARGE('BingoCardGenerator.com'!$B$1080:$B$1094,ROW()-1),'BingoCardGenerator.com'!$B$1080:$B$1094,0))</f>
        <v>8</v>
      </c>
      <c r="KX3" s="72">
        <f ca="1">INDEX('BingoCardGenerator.com'!$C$1080:$C$1094,MATCH(LARGE('BingoCardGenerator.com'!$D$1080:$D$1094,ROW()-1),'BingoCardGenerator.com'!$D$1080:$D$1094,0))</f>
        <v>25</v>
      </c>
      <c r="KY3" s="72">
        <f ca="1">INDEX('BingoCardGenerator.com'!$E$1080:$E$1094,MATCH(LARGE('BingoCardGenerator.com'!$F$1080:$F$1094,ROW()-1),'BingoCardGenerator.com'!$F$1080:$F$1094,0))</f>
        <v>40</v>
      </c>
      <c r="KZ3" s="72">
        <f ca="1">INDEX('BingoCardGenerator.com'!$G$1080:$G$1094,MATCH(LARGE('BingoCardGenerator.com'!$H$1080:$H$1094,ROW()-1),'BingoCardGenerator.com'!$H$1080:$H$1094,0))</f>
        <v>54</v>
      </c>
      <c r="LA3" s="72">
        <f ca="1">INDEX('BingoCardGenerator.com'!$I$1080:$I$1094,MATCH(LARGE('BingoCardGenerator.com'!$J$1080:$J$1094,ROW()-1),'BingoCardGenerator.com'!$J$1080:$J$1094,0))</f>
        <v>72</v>
      </c>
      <c r="LB3" s="73"/>
      <c r="LC3" s="72">
        <f ca="1">INDEX('BingoCardGenerator.com'!$A$1100:$A$1114,MATCH(LARGE('BingoCardGenerator.com'!$B$1100:$B$1114,ROW()-1),'BingoCardGenerator.com'!$B$1100:$B$1114,0))</f>
        <v>1</v>
      </c>
      <c r="LD3" s="72">
        <f ca="1">INDEX('BingoCardGenerator.com'!$C$1100:$C$1114,MATCH(LARGE('BingoCardGenerator.com'!$D$1100:$D$1114,ROW()-1),'BingoCardGenerator.com'!$D$1100:$D$1114,0))</f>
        <v>18</v>
      </c>
      <c r="LE3" s="72">
        <f ca="1">INDEX('BingoCardGenerator.com'!$E$1100:$E$1114,MATCH(LARGE('BingoCardGenerator.com'!$F$1100:$F$1114,ROW()-1),'BingoCardGenerator.com'!$F$1100:$F$1114,0))</f>
        <v>39</v>
      </c>
      <c r="LF3" s="72">
        <f ca="1">INDEX('BingoCardGenerator.com'!$G$1100:$G$1114,MATCH(LARGE('BingoCardGenerator.com'!$H$1100:$H$1114,ROW()-1),'BingoCardGenerator.com'!$H$1100:$H$1114,0))</f>
        <v>53</v>
      </c>
      <c r="LG3" s="72">
        <f ca="1">INDEX('BingoCardGenerator.com'!$I$1100:$I$1114,MATCH(LARGE('BingoCardGenerator.com'!$J$1100:$J$1114,ROW()-1),'BingoCardGenerator.com'!$J$1100:$J$1114,0))</f>
        <v>63</v>
      </c>
      <c r="LH3" s="72">
        <f ca="1">INDEX('BingoCardGenerator.com'!$A$1120:$A$1134,MATCH(LARGE('BingoCardGenerator.com'!$B$1120:$B$1134,ROW()-1),'BingoCardGenerator.com'!$B$1120:$B$1134,0))</f>
        <v>13</v>
      </c>
      <c r="LI3" s="72">
        <f ca="1">INDEX('BingoCardGenerator.com'!$C$1120:$C$1134,MATCH(LARGE('BingoCardGenerator.com'!$D$1120:$D$1134,ROW()-1),'BingoCardGenerator.com'!$D$1120:$D$1134,0))</f>
        <v>26</v>
      </c>
      <c r="LJ3" s="72">
        <f ca="1">INDEX('BingoCardGenerator.com'!$E$1120:$E$1134,MATCH(LARGE('BingoCardGenerator.com'!$F$1120:$F$1134,ROW()-1),'BingoCardGenerator.com'!$F$1120:$F$1134,0))</f>
        <v>35</v>
      </c>
      <c r="LK3" s="72">
        <f ca="1">INDEX('BingoCardGenerator.com'!$G$1120:$G$1134,MATCH(LARGE('BingoCardGenerator.com'!$H$1120:$H$1134,ROW()-1),'BingoCardGenerator.com'!$H$1120:$H$1134,0))</f>
        <v>57</v>
      </c>
      <c r="LL3" s="72">
        <f ca="1">INDEX('BingoCardGenerator.com'!$I$1120:$I$1134,MATCH(LARGE('BingoCardGenerator.com'!$J$1120:$J$1134,ROW()-1),'BingoCardGenerator.com'!$J$1120:$J$1134,0))</f>
        <v>63</v>
      </c>
      <c r="LM3" s="73"/>
      <c r="LN3" s="72">
        <f ca="1">INDEX('BingoCardGenerator.com'!$A$1140:$A$1154,MATCH(LARGE('BingoCardGenerator.com'!$B$1140:$B$1154,ROW()-1),'BingoCardGenerator.com'!$B$1140:$B$1154,0))</f>
        <v>7</v>
      </c>
      <c r="LO3" s="72">
        <f ca="1">INDEX('BingoCardGenerator.com'!$C$1140:$C$1154,MATCH(LARGE('BingoCardGenerator.com'!$D$1140:$D$1154,ROW()-1),'BingoCardGenerator.com'!$D$1140:$D$1154,0))</f>
        <v>20</v>
      </c>
      <c r="LP3" s="72">
        <f ca="1">INDEX('BingoCardGenerator.com'!$E$1140:$E$1154,MATCH(LARGE('BingoCardGenerator.com'!$F$1140:$F$1154,ROW()-1),'BingoCardGenerator.com'!$F$1140:$F$1154,0))</f>
        <v>41</v>
      </c>
      <c r="LQ3" s="72">
        <f ca="1">INDEX('BingoCardGenerator.com'!$G$1140:$G$1154,MATCH(LARGE('BingoCardGenerator.com'!$H$1140:$H$1154,ROW()-1),'BingoCardGenerator.com'!$H$1140:$H$1154,0))</f>
        <v>56</v>
      </c>
      <c r="LR3" s="72">
        <f ca="1">INDEX('BingoCardGenerator.com'!$I$1140:$I$1154,MATCH(LARGE('BingoCardGenerator.com'!$J$1140:$J$1154,ROW()-1),'BingoCardGenerator.com'!$J$1140:$J$1154,0))</f>
        <v>61</v>
      </c>
      <c r="LS3" s="72">
        <f ca="1">INDEX('BingoCardGenerator.com'!$A$1160:$A$1174,MATCH(LARGE('BingoCardGenerator.com'!$B$1160:$B$1174,ROW()-1),'BingoCardGenerator.com'!$B$1160:$B$1174,0))</f>
        <v>13</v>
      </c>
      <c r="LT3" s="72">
        <f ca="1">INDEX('BingoCardGenerator.com'!$C$1160:$C$1174,MATCH(LARGE('BingoCardGenerator.com'!$D$1160:$D$1174,ROW()-1),'BingoCardGenerator.com'!$D$1160:$D$1174,0))</f>
        <v>26</v>
      </c>
      <c r="LU3" s="72">
        <f ca="1">INDEX('BingoCardGenerator.com'!$E$1160:$E$1174,MATCH(LARGE('BingoCardGenerator.com'!$F$1160:$F$1174,ROW()-1),'BingoCardGenerator.com'!$F$1160:$F$1174,0))</f>
        <v>32</v>
      </c>
      <c r="LV3" s="72">
        <f ca="1">INDEX('BingoCardGenerator.com'!$G$1160:$G$1174,MATCH(LARGE('BingoCardGenerator.com'!$H$1160:$H$1174,ROW()-1),'BingoCardGenerator.com'!$H$1160:$H$1174,0))</f>
        <v>52</v>
      </c>
      <c r="LW3" s="72">
        <f ca="1">INDEX('BingoCardGenerator.com'!$I$1160:$I$1174,MATCH(LARGE('BingoCardGenerator.com'!$J$1160:$J$1174,ROW()-1),'BingoCardGenerator.com'!$J$1160:$J$1174,0))</f>
        <v>63</v>
      </c>
      <c r="LX3" s="73"/>
      <c r="LY3" s="72">
        <f ca="1">INDEX('BingoCardGenerator.com'!$A$1180:$A$1194,MATCH(LARGE('BingoCardGenerator.com'!$B$1180:$B$1194,ROW()-1),'BingoCardGenerator.com'!$B$1180:$B$1194,0))</f>
        <v>13</v>
      </c>
      <c r="LZ3" s="72">
        <f ca="1">INDEX('BingoCardGenerator.com'!$C$1180:$C$1194,MATCH(LARGE('BingoCardGenerator.com'!$D$1180:$D$1194,ROW()-1),'BingoCardGenerator.com'!$D$1180:$D$1194,0))</f>
        <v>30</v>
      </c>
      <c r="MA3" s="72">
        <f ca="1">INDEX('BingoCardGenerator.com'!$E$1180:$E$1194,MATCH(LARGE('BingoCardGenerator.com'!$F$1180:$F$1194,ROW()-1),'BingoCardGenerator.com'!$F$1180:$F$1194,0))</f>
        <v>43</v>
      </c>
      <c r="MB3" s="72">
        <f ca="1">INDEX('BingoCardGenerator.com'!$G$1180:$G$1194,MATCH(LARGE('BingoCardGenerator.com'!$H$1180:$H$1194,ROW()-1),'BingoCardGenerator.com'!$H$1180:$H$1194,0))</f>
        <v>52</v>
      </c>
      <c r="MC3" s="72">
        <f ca="1">INDEX('BingoCardGenerator.com'!$I$1180:$I$1194,MATCH(LARGE('BingoCardGenerator.com'!$J$1180:$J$1194,ROW()-1),'BingoCardGenerator.com'!$J$1180:$J$1194,0))</f>
        <v>64</v>
      </c>
      <c r="MD3" s="72">
        <f ca="1">INDEX('BingoCardGenerator.com'!$A$1200:$A$1214,MATCH(LARGE('BingoCardGenerator.com'!$B$1200:$B$1214,ROW()-1),'BingoCardGenerator.com'!$B$1200:$B$1214,0))</f>
        <v>11</v>
      </c>
      <c r="ME3" s="72">
        <f ca="1">INDEX('BingoCardGenerator.com'!$C$1200:$C$1214,MATCH(LARGE('BingoCardGenerator.com'!$D$1200:$D$1214,ROW()-1),'BingoCardGenerator.com'!$D$1200:$D$1214,0))</f>
        <v>28</v>
      </c>
      <c r="MF3" s="72">
        <f ca="1">INDEX('BingoCardGenerator.com'!$E$1200:$E$1214,MATCH(LARGE('BingoCardGenerator.com'!$F$1200:$F$1214,ROW()-1),'BingoCardGenerator.com'!$F$1200:$F$1214,0))</f>
        <v>31</v>
      </c>
      <c r="MG3" s="72">
        <f ca="1">INDEX('BingoCardGenerator.com'!$G$1200:$G$1214,MATCH(LARGE('BingoCardGenerator.com'!$H$1200:$H$1214,ROW()-1),'BingoCardGenerator.com'!$H$1200:$H$1214,0))</f>
        <v>60</v>
      </c>
      <c r="MH3" s="72">
        <f ca="1">INDEX('BingoCardGenerator.com'!$I$1200:$I$1214,MATCH(LARGE('BingoCardGenerator.com'!$J$1200:$J$1214,ROW()-1),'BingoCardGenerator.com'!$J$1200:$J$1214,0))</f>
        <v>61</v>
      </c>
      <c r="MI3" s="73"/>
      <c r="MJ3" s="72">
        <f ca="1">INDEX('BingoCardGenerator.com'!$A$1220:$A$1234,MATCH(LARGE('BingoCardGenerator.com'!$B$1220:$B$1234,ROW()-1),'BingoCardGenerator.com'!$B$1220:$B$1234,0))</f>
        <v>10</v>
      </c>
      <c r="MK3" s="72">
        <f ca="1">INDEX('BingoCardGenerator.com'!$C$1220:$C$1234,MATCH(LARGE('BingoCardGenerator.com'!$D$1220:$D$1234,ROW()-1),'BingoCardGenerator.com'!$D$1220:$D$1234,0))</f>
        <v>30</v>
      </c>
      <c r="ML3" s="72">
        <f ca="1">INDEX('BingoCardGenerator.com'!$E$1220:$E$1234,MATCH(LARGE('BingoCardGenerator.com'!$F$1220:$F$1234,ROW()-1),'BingoCardGenerator.com'!$F$1220:$F$1234,0))</f>
        <v>36</v>
      </c>
      <c r="MM3" s="72">
        <f ca="1">INDEX('BingoCardGenerator.com'!$G$1220:$G$1234,MATCH(LARGE('BingoCardGenerator.com'!$H$1220:$H$1234,ROW()-1),'BingoCardGenerator.com'!$H$1220:$H$1234,0))</f>
        <v>52</v>
      </c>
      <c r="MN3" s="72">
        <f ca="1">INDEX('BingoCardGenerator.com'!$I$1220:$I$1234,MATCH(LARGE('BingoCardGenerator.com'!$J$1220:$J$1234,ROW()-1),'BingoCardGenerator.com'!$J$1220:$J$1234,0))</f>
        <v>65</v>
      </c>
      <c r="MO3" s="72">
        <f ca="1">INDEX('BingoCardGenerator.com'!$A$1240:$A$1254,MATCH(LARGE('BingoCardGenerator.com'!$B$1240:$B$1254,ROW()-1),'BingoCardGenerator.com'!$B$1240:$B$1254,0))</f>
        <v>4</v>
      </c>
      <c r="MP3" s="72">
        <f ca="1">INDEX('BingoCardGenerator.com'!$C$1240:$C$1254,MATCH(LARGE('BingoCardGenerator.com'!$D$1240:$D$1254,ROW()-1),'BingoCardGenerator.com'!$D$1240:$D$1254,0))</f>
        <v>28</v>
      </c>
      <c r="MQ3" s="72">
        <f ca="1">INDEX('BingoCardGenerator.com'!$E$1240:$E$1254,MATCH(LARGE('BingoCardGenerator.com'!$F$1240:$F$1254,ROW()-1),'BingoCardGenerator.com'!$F$1240:$F$1254,0))</f>
        <v>43</v>
      </c>
      <c r="MR3" s="72">
        <f ca="1">INDEX('BingoCardGenerator.com'!$G$1240:$G$1254,MATCH(LARGE('BingoCardGenerator.com'!$H$1240:$H$1254,ROW()-1),'BingoCardGenerator.com'!$H$1240:$H$1254,0))</f>
        <v>55</v>
      </c>
      <c r="MS3" s="72">
        <f ca="1">INDEX('BingoCardGenerator.com'!$I$1240:$I$1254,MATCH(LARGE('BingoCardGenerator.com'!$J$1240:$J$1254,ROW()-1),'BingoCardGenerator.com'!$J$1240:$J$1254,0))</f>
        <v>75</v>
      </c>
      <c r="MT3" s="73"/>
      <c r="MU3" s="72">
        <f ca="1">INDEX('BingoCardGenerator.com'!$A$1260:$A$1274,MATCH(LARGE('BingoCardGenerator.com'!$B$1260:$B$1274,ROW()-1),'BingoCardGenerator.com'!$B$1260:$B$1274,0))</f>
        <v>10</v>
      </c>
      <c r="MV3" s="72">
        <f ca="1">INDEX('BingoCardGenerator.com'!$C$1260:$C$1274,MATCH(LARGE('BingoCardGenerator.com'!$D$1260:$D$1274,ROW()-1),'BingoCardGenerator.com'!$D$1260:$D$1274,0))</f>
        <v>25</v>
      </c>
      <c r="MW3" s="72">
        <f ca="1">INDEX('BingoCardGenerator.com'!$E$1260:$E$1274,MATCH(LARGE('BingoCardGenerator.com'!$F$1260:$F$1274,ROW()-1),'BingoCardGenerator.com'!$F$1260:$F$1274,0))</f>
        <v>36</v>
      </c>
      <c r="MX3" s="72">
        <f ca="1">INDEX('BingoCardGenerator.com'!$G$1260:$G$1274,MATCH(LARGE('BingoCardGenerator.com'!$H$1260:$H$1274,ROW()-1),'BingoCardGenerator.com'!$H$1260:$H$1274,0))</f>
        <v>53</v>
      </c>
      <c r="MY3" s="72">
        <f ca="1">INDEX('BingoCardGenerator.com'!$I$1260:$I$1274,MATCH(LARGE('BingoCardGenerator.com'!$J$1260:$J$1274,ROW()-1),'BingoCardGenerator.com'!$J$1260:$J$1274,0))</f>
        <v>75</v>
      </c>
      <c r="MZ3" s="72">
        <f ca="1">INDEX('BingoCardGenerator.com'!$A$1280:$A$1294,MATCH(LARGE('BingoCardGenerator.com'!$B$1280:$B$1294,ROW()-1),'BingoCardGenerator.com'!$B$1280:$B$1294,0))</f>
        <v>13</v>
      </c>
      <c r="NA3" s="72">
        <f ca="1">INDEX('BingoCardGenerator.com'!$C$1280:$C$1294,MATCH(LARGE('BingoCardGenerator.com'!$D$1280:$D$1294,ROW()-1),'BingoCardGenerator.com'!$D$1280:$D$1294,0))</f>
        <v>28</v>
      </c>
      <c r="NB3" s="72">
        <f ca="1">INDEX('BingoCardGenerator.com'!$E$1280:$E$1294,MATCH(LARGE('BingoCardGenerator.com'!$F$1280:$F$1294,ROW()-1),'BingoCardGenerator.com'!$F$1280:$F$1294,0))</f>
        <v>42</v>
      </c>
      <c r="NC3" s="72">
        <f ca="1">INDEX('BingoCardGenerator.com'!$G$1280:$G$1294,MATCH(LARGE('BingoCardGenerator.com'!$H$1280:$H$1294,ROW()-1),'BingoCardGenerator.com'!$H$1280:$H$1294,0))</f>
        <v>58</v>
      </c>
      <c r="ND3" s="72">
        <f ca="1">INDEX('BingoCardGenerator.com'!$I$1280:$I$1294,MATCH(LARGE('BingoCardGenerator.com'!$J$1280:$J$1294,ROW()-1),'BingoCardGenerator.com'!$J$1280:$J$1294,0))</f>
        <v>71</v>
      </c>
      <c r="NE3" s="73"/>
      <c r="NF3" s="72">
        <f ca="1">INDEX('BingoCardGenerator.com'!$A$1300:$A$1314,MATCH(LARGE('BingoCardGenerator.com'!$B$1300:$B$1314,ROW()-1),'BingoCardGenerator.com'!$B$1300:$B$1314,0))</f>
        <v>6</v>
      </c>
      <c r="NG3" s="72">
        <f ca="1">INDEX('BingoCardGenerator.com'!$C$1300:$C$1314,MATCH(LARGE('BingoCardGenerator.com'!$D$1300:$D$1314,ROW()-1),'BingoCardGenerator.com'!$D$1300:$D$1314,0))</f>
        <v>25</v>
      </c>
      <c r="NH3" s="72">
        <f ca="1">INDEX('BingoCardGenerator.com'!$E$1300:$E$1314,MATCH(LARGE('BingoCardGenerator.com'!$F$1300:$F$1314,ROW()-1),'BingoCardGenerator.com'!$F$1300:$F$1314,0))</f>
        <v>40</v>
      </c>
      <c r="NI3" s="72">
        <f ca="1">INDEX('BingoCardGenerator.com'!$G$1300:$G$1314,MATCH(LARGE('BingoCardGenerator.com'!$H$1300:$H$1314,ROW()-1),'BingoCardGenerator.com'!$H$1300:$H$1314,0))</f>
        <v>55</v>
      </c>
      <c r="NJ3" s="72">
        <f ca="1">INDEX('BingoCardGenerator.com'!$I$1300:$I$1314,MATCH(LARGE('BingoCardGenerator.com'!$J$1300:$J$1314,ROW()-1),'BingoCardGenerator.com'!$J$1300:$J$1314,0))</f>
        <v>65</v>
      </c>
      <c r="NK3" s="72">
        <f ca="1">INDEX('BingoCardGenerator.com'!$A$1320:$A$1334,MATCH(LARGE('BingoCardGenerator.com'!$B$1320:$B$1334,ROW()-1),'BingoCardGenerator.com'!$B$1320:$B$1334,0))</f>
        <v>9</v>
      </c>
      <c r="NL3" s="72">
        <f ca="1">INDEX('BingoCardGenerator.com'!$C$1320:$C$1334,MATCH(LARGE('BingoCardGenerator.com'!$D$1320:$D$1334,ROW()-1),'BingoCardGenerator.com'!$D$1320:$D$1334,0))</f>
        <v>29</v>
      </c>
      <c r="NM3" s="72">
        <f ca="1">INDEX('BingoCardGenerator.com'!$E$1320:$E$1334,MATCH(LARGE('BingoCardGenerator.com'!$F$1320:$F$1334,ROW()-1),'BingoCardGenerator.com'!$F$1320:$F$1334,0))</f>
        <v>34</v>
      </c>
      <c r="NN3" s="72">
        <f ca="1">INDEX('BingoCardGenerator.com'!$G$1320:$G$1334,MATCH(LARGE('BingoCardGenerator.com'!$H$1320:$H$1334,ROW()-1),'BingoCardGenerator.com'!$H$1320:$H$1334,0))</f>
        <v>53</v>
      </c>
      <c r="NO3" s="72">
        <f ca="1">INDEX('BingoCardGenerator.com'!$I$1320:$I$1334,MATCH(LARGE('BingoCardGenerator.com'!$J$1320:$J$1334,ROW()-1),'BingoCardGenerator.com'!$J$1320:$J$1334,0))</f>
        <v>63</v>
      </c>
      <c r="NP3" s="73"/>
      <c r="NQ3" s="72">
        <f ca="1">INDEX('BingoCardGenerator.com'!$A$1340:$A$1354,MATCH(LARGE('BingoCardGenerator.com'!$B$1340:$B$1354,ROW()-1),'BingoCardGenerator.com'!$B$1340:$B$1354,0))</f>
        <v>13</v>
      </c>
      <c r="NR3" s="72">
        <f ca="1">INDEX('BingoCardGenerator.com'!$C$1340:$C$1354,MATCH(LARGE('BingoCardGenerator.com'!$D$1340:$D$1354,ROW()-1),'BingoCardGenerator.com'!$D$1340:$D$1354,0))</f>
        <v>29</v>
      </c>
      <c r="NS3" s="72">
        <f ca="1">INDEX('BingoCardGenerator.com'!$E$1340:$E$1354,MATCH(LARGE('BingoCardGenerator.com'!$F$1340:$F$1354,ROW()-1),'BingoCardGenerator.com'!$F$1340:$F$1354,0))</f>
        <v>39</v>
      </c>
      <c r="NT3" s="72">
        <f ca="1">INDEX('BingoCardGenerator.com'!$G$1340:$G$1354,MATCH(LARGE('BingoCardGenerator.com'!$H$1340:$H$1354,ROW()-1),'BingoCardGenerator.com'!$H$1340:$H$1354,0))</f>
        <v>54</v>
      </c>
      <c r="NU3" s="72">
        <f ca="1">INDEX('BingoCardGenerator.com'!$I$1340:$I$1354,MATCH(LARGE('BingoCardGenerator.com'!$J$1340:$J$1354,ROW()-1),'BingoCardGenerator.com'!$J$1340:$J$1354,0))</f>
        <v>70</v>
      </c>
      <c r="NV3" s="72">
        <f ca="1">INDEX('BingoCardGenerator.com'!$A$1360:$A$1374,MATCH(LARGE('BingoCardGenerator.com'!$B$1360:$B$1374,ROW()-1),'BingoCardGenerator.com'!$B$1360:$B$1374,0))</f>
        <v>10</v>
      </c>
      <c r="NW3" s="72">
        <f ca="1">INDEX('BingoCardGenerator.com'!$C$1360:$C$1374,MATCH(LARGE('BingoCardGenerator.com'!$D$1360:$D$1374,ROW()-1),'BingoCardGenerator.com'!$D$1360:$D$1374,0))</f>
        <v>28</v>
      </c>
      <c r="NX3" s="72">
        <f ca="1">INDEX('BingoCardGenerator.com'!$E$1360:$E$1374,MATCH(LARGE('BingoCardGenerator.com'!$F$1360:$F$1374,ROW()-1),'BingoCardGenerator.com'!$F$1360:$F$1374,0))</f>
        <v>31</v>
      </c>
      <c r="NY3" s="72">
        <f ca="1">INDEX('BingoCardGenerator.com'!$G$1360:$G$1374,MATCH(LARGE('BingoCardGenerator.com'!$H$1360:$H$1374,ROW()-1),'BingoCardGenerator.com'!$H$1360:$H$1374,0))</f>
        <v>58</v>
      </c>
      <c r="NZ3" s="72">
        <f ca="1">INDEX('BingoCardGenerator.com'!$I$1360:$I$1374,MATCH(LARGE('BingoCardGenerator.com'!$J$1360:$J$1374,ROW()-1),'BingoCardGenerator.com'!$J$1360:$J$1374,0))</f>
        <v>72</v>
      </c>
      <c r="OA3" s="73"/>
      <c r="OB3" s="72">
        <f ca="1">INDEX('BingoCardGenerator.com'!$A$1380:$A$1394,MATCH(LARGE('BingoCardGenerator.com'!$B$1380:$B$1394,ROW()-1),'BingoCardGenerator.com'!$B$1380:$B$1394,0))</f>
        <v>4</v>
      </c>
      <c r="OC3" s="72">
        <f ca="1">INDEX('BingoCardGenerator.com'!$C$1380:$C$1394,MATCH(LARGE('BingoCardGenerator.com'!$D$1380:$D$1394,ROW()-1),'BingoCardGenerator.com'!$D$1380:$D$1394,0))</f>
        <v>27</v>
      </c>
      <c r="OD3" s="72">
        <f ca="1">INDEX('BingoCardGenerator.com'!$E$1380:$E$1394,MATCH(LARGE('BingoCardGenerator.com'!$F$1380:$F$1394,ROW()-1),'BingoCardGenerator.com'!$F$1380:$F$1394,0))</f>
        <v>45</v>
      </c>
      <c r="OE3" s="72">
        <f ca="1">INDEX('BingoCardGenerator.com'!$G$1380:$G$1394,MATCH(LARGE('BingoCardGenerator.com'!$H$1380:$H$1394,ROW()-1),'BingoCardGenerator.com'!$H$1380:$H$1394,0))</f>
        <v>53</v>
      </c>
      <c r="OF3" s="72">
        <f ca="1">INDEX('BingoCardGenerator.com'!$I$1380:$I$1394,MATCH(LARGE('BingoCardGenerator.com'!$J$1380:$J$1394,ROW()-1),'BingoCardGenerator.com'!$J$1380:$J$1394,0))</f>
        <v>61</v>
      </c>
      <c r="OG3" s="72">
        <f ca="1">INDEX('BingoCardGenerator.com'!$A$1400:$A$1414,MATCH(LARGE('BingoCardGenerator.com'!$B$1400:$B$1414,ROW()-1),'BingoCardGenerator.com'!$B$1400:$B$1414,0))</f>
        <v>13</v>
      </c>
      <c r="OH3" s="72">
        <f ca="1">INDEX('BingoCardGenerator.com'!$C$1400:$C$1414,MATCH(LARGE('BingoCardGenerator.com'!$D$1400:$D$1414,ROW()-1),'BingoCardGenerator.com'!$D$1400:$D$1414,0))</f>
        <v>23</v>
      </c>
      <c r="OI3" s="72">
        <f ca="1">INDEX('BingoCardGenerator.com'!$E$1400:$E$1414,MATCH(LARGE('BingoCardGenerator.com'!$F$1400:$F$1414,ROW()-1),'BingoCardGenerator.com'!$F$1400:$F$1414,0))</f>
        <v>40</v>
      </c>
      <c r="OJ3" s="72">
        <f ca="1">INDEX('BingoCardGenerator.com'!$G$1400:$G$1414,MATCH(LARGE('BingoCardGenerator.com'!$H$1400:$H$1414,ROW()-1),'BingoCardGenerator.com'!$H$1400:$H$1414,0))</f>
        <v>54</v>
      </c>
      <c r="OK3" s="72">
        <f ca="1">INDEX('BingoCardGenerator.com'!$I$1400:$I$1414,MATCH(LARGE('BingoCardGenerator.com'!$J$1400:$J$1414,ROW()-1),'BingoCardGenerator.com'!$J$1400:$J$1414,0))</f>
        <v>70</v>
      </c>
      <c r="OL3" s="73"/>
      <c r="OM3" s="72">
        <f ca="1">INDEX('BingoCardGenerator.com'!$A$1420:$A$1434,MATCH(LARGE('BingoCardGenerator.com'!$B$1420:$B$1434,ROW()-1),'BingoCardGenerator.com'!$B$1420:$B$1434,0))</f>
        <v>1</v>
      </c>
      <c r="ON3" s="72">
        <f ca="1">INDEX('BingoCardGenerator.com'!$C$1420:$C$1434,MATCH(LARGE('BingoCardGenerator.com'!$D$1420:$D$1434,ROW()-1),'BingoCardGenerator.com'!$D$1420:$D$1434,0))</f>
        <v>17</v>
      </c>
      <c r="OO3" s="72">
        <f ca="1">INDEX('BingoCardGenerator.com'!$E$1420:$E$1434,MATCH(LARGE('BingoCardGenerator.com'!$F$1420:$F$1434,ROW()-1),'BingoCardGenerator.com'!$F$1420:$F$1434,0))</f>
        <v>33</v>
      </c>
      <c r="OP3" s="72">
        <f ca="1">INDEX('BingoCardGenerator.com'!$G$1420:$G$1434,MATCH(LARGE('BingoCardGenerator.com'!$H$1420:$H$1434,ROW()-1),'BingoCardGenerator.com'!$H$1420:$H$1434,0))</f>
        <v>58</v>
      </c>
      <c r="OQ3" s="72">
        <f ca="1">INDEX('BingoCardGenerator.com'!$I$1420:$I$1434,MATCH(LARGE('BingoCardGenerator.com'!$J$1420:$J$1434,ROW()-1),'BingoCardGenerator.com'!$J$1420:$J$1434,0))</f>
        <v>74</v>
      </c>
      <c r="OR3" s="72">
        <f ca="1">INDEX('BingoCardGenerator.com'!$A$1440:$A$1454,MATCH(LARGE('BingoCardGenerator.com'!$B$1440:$B$1454,ROW()-1),'BingoCardGenerator.com'!$B$1440:$B$1454,0))</f>
        <v>10</v>
      </c>
      <c r="OS3" s="72">
        <f ca="1">INDEX('BingoCardGenerator.com'!$C$1440:$C$1454,MATCH(LARGE('BingoCardGenerator.com'!$D$1440:$D$1454,ROW()-1),'BingoCardGenerator.com'!$D$1440:$D$1454,0))</f>
        <v>16</v>
      </c>
      <c r="OT3" s="72">
        <f ca="1">INDEX('BingoCardGenerator.com'!$E$1440:$E$1454,MATCH(LARGE('BingoCardGenerator.com'!$F$1440:$F$1454,ROW()-1),'BingoCardGenerator.com'!$F$1440:$F$1454,0))</f>
        <v>33</v>
      </c>
      <c r="OU3" s="72">
        <f ca="1">INDEX('BingoCardGenerator.com'!$G$1440:$G$1454,MATCH(LARGE('BingoCardGenerator.com'!$H$1440:$H$1454,ROW()-1),'BingoCardGenerator.com'!$H$1440:$H$1454,0))</f>
        <v>50</v>
      </c>
      <c r="OV3" s="72">
        <f ca="1">INDEX('BingoCardGenerator.com'!$I$1440:$I$1454,MATCH(LARGE('BingoCardGenerator.com'!$J$1440:$J$1454,ROW()-1),'BingoCardGenerator.com'!$J$1440:$J$1454,0))</f>
        <v>71</v>
      </c>
      <c r="OW3" s="73"/>
      <c r="OX3" s="73">
        <f ca="1">INDEX('BingoCardGenerator.com'!$A$1460:$A$1474,MATCH(LARGE('BingoCardGenerator.com'!$B$1460:$B$1474,ROW()-1),'BingoCardGenerator.com'!$B$1460:$B$1474,0))</f>
        <v>13</v>
      </c>
      <c r="OY3" s="73">
        <f ca="1">INDEX('BingoCardGenerator.com'!$C$1460:$C$1474,MATCH(LARGE('BingoCardGenerator.com'!$D$1460:$D$1474,ROW()-1),'BingoCardGenerator.com'!$D$1460:$D$1474,0))</f>
        <v>18</v>
      </c>
      <c r="OZ3" s="73">
        <f ca="1">INDEX('BingoCardGenerator.com'!$E$1460:$E$1474,MATCH(LARGE('BingoCardGenerator.com'!$F$1460:$F$1474,ROW()-1),'BingoCardGenerator.com'!$F$1460:$F$1474,0))</f>
        <v>34</v>
      </c>
      <c r="PA3" s="73">
        <f ca="1">INDEX('BingoCardGenerator.com'!$G$1460:$G$1474,MATCH(LARGE('BingoCardGenerator.com'!$H$1460:$H$1474,ROW()-1),'BingoCardGenerator.com'!$H$1460:$H$1474,0))</f>
        <v>56</v>
      </c>
      <c r="PB3" s="73">
        <f ca="1">INDEX('BingoCardGenerator.com'!$I$1460:$I$1474,MATCH(LARGE('BingoCardGenerator.com'!$J$1460:$J$1474,ROW()-1),'BingoCardGenerator.com'!$J$1460:$J$1474,0))</f>
        <v>68</v>
      </c>
      <c r="PC3" s="73">
        <f ca="1">INDEX('BingoCardGenerator.com'!$A$1480:$A$1494,MATCH(LARGE('BingoCardGenerator.com'!$B$1480:$B$1494,ROW()-1),'BingoCardGenerator.com'!$B$1480:$B$1494,0))</f>
        <v>4</v>
      </c>
      <c r="PD3" s="73">
        <f ca="1">INDEX('BingoCardGenerator.com'!$C$1480:$C$1494,MATCH(LARGE('BingoCardGenerator.com'!$D$1480:$D$1494,ROW()-1),'BingoCardGenerator.com'!$D$1480:$D$1494,0))</f>
        <v>21</v>
      </c>
      <c r="PE3" s="73">
        <f ca="1">INDEX('BingoCardGenerator.com'!$E$1480:$E$1494,MATCH(LARGE('BingoCardGenerator.com'!$F$1480:$F$1494,ROW()-1),'BingoCardGenerator.com'!$F$1480:$F$1494,0))</f>
        <v>41</v>
      </c>
      <c r="PF3" s="73">
        <f ca="1">INDEX('BingoCardGenerator.com'!$G$1480:$G$1494,MATCH(LARGE('BingoCardGenerator.com'!$H$1480:$H$1494,ROW()-1),'BingoCardGenerator.com'!$H$1480:$H$1494,0))</f>
        <v>51</v>
      </c>
      <c r="PG3" s="73">
        <f ca="1">INDEX('BingoCardGenerator.com'!$I$1480:$I$1494,MATCH(LARGE('BingoCardGenerator.com'!$J$1480:$J$1494,ROW()-1),'BingoCardGenerator.com'!$J$1480:$J$1494,0))</f>
        <v>71</v>
      </c>
      <c r="PH3" s="73"/>
      <c r="PI3" s="73">
        <f ca="1">INDEX('BingoCardGenerator.com'!$A$1500:$A$1514,MATCH(LARGE('BingoCardGenerator.com'!$B$1500:$B$1514,ROW()-1),'BingoCardGenerator.com'!$B$1500:$B$1514,0))</f>
        <v>11</v>
      </c>
      <c r="PJ3" s="73">
        <f ca="1">INDEX('BingoCardGenerator.com'!$C$1500:$C$1514,MATCH(LARGE('BingoCardGenerator.com'!$D$1500:$D$1514,ROW()-1),'BingoCardGenerator.com'!$D$1500:$D$1514,0))</f>
        <v>26</v>
      </c>
      <c r="PK3" s="73">
        <f ca="1">INDEX('BingoCardGenerator.com'!$E$1500:$E$1514,MATCH(LARGE('BingoCardGenerator.com'!$F$1500:$F$1514,ROW()-1),'BingoCardGenerator.com'!$F$1500:$F$1514,0))</f>
        <v>35</v>
      </c>
      <c r="PL3" s="73">
        <f ca="1">INDEX('BingoCardGenerator.com'!$G$1500:$G$1514,MATCH(LARGE('BingoCardGenerator.com'!$H$1500:$H$1514,ROW()-1),'BingoCardGenerator.com'!$H$1500:$H$1514,0))</f>
        <v>55</v>
      </c>
      <c r="PM3" s="73">
        <f ca="1">INDEX('BingoCardGenerator.com'!$I$1500:$I$1514,MATCH(LARGE('BingoCardGenerator.com'!$J$1500:$J$1514,ROW()-1),'BingoCardGenerator.com'!$J$1500:$J$1514,0))</f>
        <v>74</v>
      </c>
      <c r="PN3" s="73">
        <f ca="1">INDEX('BingoCardGenerator.com'!$A$1520:$A$1534,MATCH(LARGE('BingoCardGenerator.com'!$B$1520:$B$1534,ROW()-1),'BingoCardGenerator.com'!$B$1520:$B$1534,0))</f>
        <v>6</v>
      </c>
      <c r="PO3" s="73">
        <f ca="1">INDEX('BingoCardGenerator.com'!$C$1520:$C$1534,MATCH(LARGE('BingoCardGenerator.com'!$D$1520:$D$1534,ROW()-1),'BingoCardGenerator.com'!$D$1520:$D$1534,0))</f>
        <v>21</v>
      </c>
      <c r="PP3" s="73">
        <f ca="1">INDEX('BingoCardGenerator.com'!$E$1520:$E$1534,MATCH(LARGE('BingoCardGenerator.com'!$F$1520:$F$1534,ROW()-1),'BingoCardGenerator.com'!$F$1520:$F$1534,0))</f>
        <v>38</v>
      </c>
      <c r="PQ3" s="73">
        <f ca="1">INDEX('BingoCardGenerator.com'!$G$1520:$G$1534,MATCH(LARGE('BingoCardGenerator.com'!$H$1520:$H$1534,ROW()-1),'BingoCardGenerator.com'!$H$1520:$H$1534,0))</f>
        <v>55</v>
      </c>
      <c r="PR3" s="73">
        <f ca="1">INDEX('BingoCardGenerator.com'!$I$1520:$I$1534,MATCH(LARGE('BingoCardGenerator.com'!$J$1520:$J$1534,ROW()-1),'BingoCardGenerator.com'!$J$1520:$J$1534,0))</f>
        <v>62</v>
      </c>
      <c r="PS3" s="73"/>
      <c r="PT3" s="73">
        <f ca="1">INDEX('BingoCardGenerator.com'!$A$1540:$A$1554,MATCH(LARGE('BingoCardGenerator.com'!$B$1540:$B$1554,ROW()-1),'BingoCardGenerator.com'!$B$1540:$B$1554,0))</f>
        <v>1</v>
      </c>
      <c r="PU3" s="73">
        <f ca="1">INDEX('BingoCardGenerator.com'!$C$1540:$C$1554,MATCH(LARGE('BingoCardGenerator.com'!$D$1540:$D$1554,ROW()-1),'BingoCardGenerator.com'!$D$1540:$D$1554,0))</f>
        <v>23</v>
      </c>
      <c r="PV3" s="73">
        <f ca="1">INDEX('BingoCardGenerator.com'!$E$1540:$E$1554,MATCH(LARGE('BingoCardGenerator.com'!$F$1540:$F$1554,ROW()-1),'BingoCardGenerator.com'!$F$1540:$F$1554,0))</f>
        <v>41</v>
      </c>
      <c r="PW3" s="73">
        <f ca="1">INDEX('BingoCardGenerator.com'!$G$1540:$G$1554,MATCH(LARGE('BingoCardGenerator.com'!$H$1540:$H$1554,ROW()-1),'BingoCardGenerator.com'!$H$1540:$H$1554,0))</f>
        <v>48</v>
      </c>
      <c r="PX3" s="73">
        <f ca="1">INDEX('BingoCardGenerator.com'!$I$1540:$I$1554,MATCH(LARGE('BingoCardGenerator.com'!$J$1540:$J$1554,ROW()-1),'BingoCardGenerator.com'!$J$1540:$J$1554,0))</f>
        <v>70</v>
      </c>
      <c r="PY3" s="73">
        <f ca="1">INDEX('BingoCardGenerator.com'!$A$1560:$A$1574,MATCH(LARGE('BingoCardGenerator.com'!$B$1560:$B$1574,ROW()-1),'BingoCardGenerator.com'!$B$1560:$B$1574,0))</f>
        <v>2</v>
      </c>
      <c r="PZ3" s="73">
        <f ca="1">INDEX('BingoCardGenerator.com'!$C$1560:$C$1574,MATCH(LARGE('BingoCardGenerator.com'!$D$1560:$D$1574,ROW()-1),'BingoCardGenerator.com'!$D$1560:$D$1574,0))</f>
        <v>18</v>
      </c>
      <c r="QA3" s="73">
        <f ca="1">INDEX('BingoCardGenerator.com'!$E$1560:$E$1574,MATCH(LARGE('BingoCardGenerator.com'!$F$1560:$F$1574,ROW()-1),'BingoCardGenerator.com'!$F$1560:$F$1574,0))</f>
        <v>43</v>
      </c>
      <c r="QB3" s="73">
        <f ca="1">INDEX('BingoCardGenerator.com'!$G$1560:$G$1574,MATCH(LARGE('BingoCardGenerator.com'!$H$1560:$H$1574,ROW()-1),'BingoCardGenerator.com'!$H$1560:$H$1574,0))</f>
        <v>53</v>
      </c>
      <c r="QC3" s="73">
        <f ca="1">INDEX('BingoCardGenerator.com'!$I$1560:$I$1574,MATCH(LARGE('BingoCardGenerator.com'!$J$1560:$J$1574,ROW()-1),'BingoCardGenerator.com'!$J$1560:$J$1574,0))</f>
        <v>61</v>
      </c>
      <c r="QD3" s="73"/>
      <c r="QE3" s="73">
        <f ca="1">INDEX('BingoCardGenerator.com'!$A$1580:$A$1594,MATCH(LARGE('BingoCardGenerator.com'!$B$1580:$B$1594,ROW()-1),'BingoCardGenerator.com'!$B$1580:$B$1594,0))</f>
        <v>6</v>
      </c>
      <c r="QF3" s="73">
        <f ca="1">INDEX('BingoCardGenerator.com'!$C$1580:$C$1594,MATCH(LARGE('BingoCardGenerator.com'!$D$1580:$D$1594,ROW()-1),'BingoCardGenerator.com'!$D$1580:$D$1594,0))</f>
        <v>24</v>
      </c>
      <c r="QG3" s="73">
        <f ca="1">INDEX('BingoCardGenerator.com'!$E$1580:$E$1594,MATCH(LARGE('BingoCardGenerator.com'!$F$1580:$F$1594,ROW()-1),'BingoCardGenerator.com'!$F$1580:$F$1594,0))</f>
        <v>32</v>
      </c>
      <c r="QH3" s="73">
        <f ca="1">INDEX('BingoCardGenerator.com'!$G$1580:$G$1594,MATCH(LARGE('BingoCardGenerator.com'!$H$1580:$H$1594,ROW()-1),'BingoCardGenerator.com'!$H$1580:$H$1594,0))</f>
        <v>54</v>
      </c>
      <c r="QI3" s="73">
        <f ca="1">INDEX('BingoCardGenerator.com'!$I$1580:$I$1594,MATCH(LARGE('BingoCardGenerator.com'!$J$1580:$J$1594,ROW()-1),'BingoCardGenerator.com'!$J$1580:$J$1594,0))</f>
        <v>73</v>
      </c>
      <c r="QJ3" s="73">
        <f ca="1">INDEX('BingoCardGenerator.com'!$A$1600:$A$1614,MATCH(LARGE('BingoCardGenerator.com'!$B$1600:$B$1614,ROW()-1),'BingoCardGenerator.com'!$B$1600:$B$1614,0))</f>
        <v>9</v>
      </c>
      <c r="QK3" s="73">
        <f ca="1">INDEX('BingoCardGenerator.com'!$C$1600:$C$1614,MATCH(LARGE('BingoCardGenerator.com'!$D$1600:$D$1614,ROW()-1),'BingoCardGenerator.com'!$D$1600:$D$1614,0))</f>
        <v>30</v>
      </c>
      <c r="QL3" s="73">
        <f ca="1">INDEX('BingoCardGenerator.com'!$E$1600:$E$1614,MATCH(LARGE('BingoCardGenerator.com'!$F$1600:$F$1614,ROW()-1),'BingoCardGenerator.com'!$F$1600:$F$1614,0))</f>
        <v>44</v>
      </c>
      <c r="QM3" s="73">
        <f ca="1">INDEX('BingoCardGenerator.com'!$G$1600:$G$1614,MATCH(LARGE('BingoCardGenerator.com'!$H$1600:$H$1614,ROW()-1),'BingoCardGenerator.com'!$H$1600:$H$1614,0))</f>
        <v>55</v>
      </c>
      <c r="QN3" s="73">
        <f ca="1">INDEX('BingoCardGenerator.com'!$I$1600:$I$1614,MATCH(LARGE('BingoCardGenerator.com'!$J$1600:$J$1614,ROW()-1),'BingoCardGenerator.com'!$J$1600:$J$1614,0))</f>
        <v>72</v>
      </c>
      <c r="QO3" s="73"/>
      <c r="QP3" s="73">
        <f ca="1">INDEX('BingoCardGenerator.com'!$A$1620:$A$1634,MATCH(LARGE('BingoCardGenerator.com'!$B$1620:$B$1634,ROW()-1),'BingoCardGenerator.com'!$B$1620:$B$1634,0))</f>
        <v>7</v>
      </c>
      <c r="QQ3" s="73">
        <f ca="1">INDEX('BingoCardGenerator.com'!$C$1620:$C$1634,MATCH(LARGE('BingoCardGenerator.com'!$D$1620:$D$1634,ROW()-1),'BingoCardGenerator.com'!$D$1620:$D$1634,0))</f>
        <v>24</v>
      </c>
      <c r="QR3" s="73">
        <f ca="1">INDEX('BingoCardGenerator.com'!$E$1620:$E$1634,MATCH(LARGE('BingoCardGenerator.com'!$F$1620:$F$1634,ROW()-1),'BingoCardGenerator.com'!$F$1620:$F$1634,0))</f>
        <v>35</v>
      </c>
      <c r="QS3" s="73">
        <f ca="1">INDEX('BingoCardGenerator.com'!$G$1620:$G$1634,MATCH(LARGE('BingoCardGenerator.com'!$H$1620:$H$1634,ROW()-1),'BingoCardGenerator.com'!$H$1620:$H$1634,0))</f>
        <v>52</v>
      </c>
      <c r="QT3" s="73">
        <f ca="1">INDEX('BingoCardGenerator.com'!$I$1620:$I$1634,MATCH(LARGE('BingoCardGenerator.com'!$J$1620:$J$1634,ROW()-1),'BingoCardGenerator.com'!$J$1620:$J$1634,0))</f>
        <v>63</v>
      </c>
      <c r="QU3" s="73">
        <f ca="1">INDEX('BingoCardGenerator.com'!$A$1640:$A$1654,MATCH(LARGE('BingoCardGenerator.com'!$B$1640:$B$1654,ROW()-1),'BingoCardGenerator.com'!$B$1640:$B$1654,0))</f>
        <v>14</v>
      </c>
      <c r="QV3" s="73">
        <f ca="1">INDEX('BingoCardGenerator.com'!$C$1640:$C$1654,MATCH(LARGE('BingoCardGenerator.com'!$D$1640:$D$1654,ROW()-1),'BingoCardGenerator.com'!$D$1640:$D$1654,0))</f>
        <v>23</v>
      </c>
      <c r="QW3" s="73">
        <f ca="1">INDEX('BingoCardGenerator.com'!$E$1640:$E$1654,MATCH(LARGE('BingoCardGenerator.com'!$F$1640:$F$1654,ROW()-1),'BingoCardGenerator.com'!$F$1640:$F$1654,0))</f>
        <v>33</v>
      </c>
      <c r="QX3" s="73">
        <f ca="1">INDEX('BingoCardGenerator.com'!$G$1640:$G$1654,MATCH(LARGE('BingoCardGenerator.com'!$H$1640:$H$1654,ROW()-1),'BingoCardGenerator.com'!$H$1640:$H$1654,0))</f>
        <v>56</v>
      </c>
      <c r="QY3" s="73">
        <f ca="1">INDEX('BingoCardGenerator.com'!$I$1640:$I$1654,MATCH(LARGE('BingoCardGenerator.com'!$J$1640:$J$1654,ROW()-1),'BingoCardGenerator.com'!$J$1640:$J$1654,0))</f>
        <v>61</v>
      </c>
      <c r="QZ3" s="73"/>
      <c r="RA3" s="73">
        <f ca="1">INDEX('BingoCardGenerator.com'!$A$1660:$A$1674,MATCH(LARGE('BingoCardGenerator.com'!$B$1660:$B$1674,ROW()-1),'BingoCardGenerator.com'!$B$1660:$B$1674,0))</f>
        <v>6</v>
      </c>
      <c r="RB3" s="73">
        <f ca="1">INDEX('BingoCardGenerator.com'!$C$1660:$C$1674,MATCH(LARGE('BingoCardGenerator.com'!$D$1660:$D$1674,ROW()-1),'BingoCardGenerator.com'!$D$1660:$D$1674,0))</f>
        <v>19</v>
      </c>
      <c r="RC3" s="73">
        <f ca="1">INDEX('BingoCardGenerator.com'!$E$1660:$E$1674,MATCH(LARGE('BingoCardGenerator.com'!$F$1660:$F$1674,ROW()-1),'BingoCardGenerator.com'!$F$1660:$F$1674,0))</f>
        <v>45</v>
      </c>
      <c r="RD3" s="73">
        <f ca="1">INDEX('BingoCardGenerator.com'!$G$1660:$G$1674,MATCH(LARGE('BingoCardGenerator.com'!$H$1660:$H$1674,ROW()-1),'BingoCardGenerator.com'!$H$1660:$H$1674,0))</f>
        <v>58</v>
      </c>
      <c r="RE3" s="73">
        <f ca="1">INDEX('BingoCardGenerator.com'!$I$1660:$I$1674,MATCH(LARGE('BingoCardGenerator.com'!$J$1660:$J$1674,ROW()-1),'BingoCardGenerator.com'!$J$1660:$J$1674,0))</f>
        <v>64</v>
      </c>
      <c r="RF3" s="73">
        <f ca="1">INDEX('BingoCardGenerator.com'!$A$1680:$A$1694,MATCH(LARGE('BingoCardGenerator.com'!$B$1680:$B$1694,ROW()-1),'BingoCardGenerator.com'!$B$1680:$B$1694,0))</f>
        <v>4</v>
      </c>
      <c r="RG3" s="73">
        <f ca="1">INDEX('BingoCardGenerator.com'!$C$1680:$C$1694,MATCH(LARGE('BingoCardGenerator.com'!$D$1680:$D$1694,ROW()-1),'BingoCardGenerator.com'!$D$1680:$D$1694,0))</f>
        <v>22</v>
      </c>
      <c r="RH3" s="73">
        <f ca="1">INDEX('BingoCardGenerator.com'!$E$1680:$E$1694,MATCH(LARGE('BingoCardGenerator.com'!$F$1680:$F$1694,ROW()-1),'BingoCardGenerator.com'!$F$1680:$F$1694,0))</f>
        <v>37</v>
      </c>
      <c r="RI3" s="73">
        <f ca="1">INDEX('BingoCardGenerator.com'!$G$1680:$G$1694,MATCH(LARGE('BingoCardGenerator.com'!$H$1680:$H$1694,ROW()-1),'BingoCardGenerator.com'!$H$1680:$H$1694,0))</f>
        <v>59</v>
      </c>
      <c r="RJ3" s="73">
        <f ca="1">INDEX('BingoCardGenerator.com'!$I$1680:$I$1694,MATCH(LARGE('BingoCardGenerator.com'!$J$1680:$J$1694,ROW()-1),'BingoCardGenerator.com'!$J$1680:$J$1694,0))</f>
        <v>71</v>
      </c>
      <c r="RK3" s="73"/>
      <c r="RL3" s="73">
        <f ca="1">INDEX('BingoCardGenerator.com'!$A$1700:$A$1714,MATCH(LARGE('BingoCardGenerator.com'!$B$1700:$B$1714,ROW()-1),'BingoCardGenerator.com'!$B$1700:$B$1714,0))</f>
        <v>5</v>
      </c>
      <c r="RM3" s="73">
        <f ca="1">INDEX('BingoCardGenerator.com'!$C$1700:$C$1714,MATCH(LARGE('BingoCardGenerator.com'!$D$1700:$D$1714,ROW()-1),'BingoCardGenerator.com'!$D$1700:$D$1714,0))</f>
        <v>25</v>
      </c>
      <c r="RN3" s="73">
        <f ca="1">INDEX('BingoCardGenerator.com'!$E$1700:$E$1714,MATCH(LARGE('BingoCardGenerator.com'!$F$1700:$F$1714,ROW()-1),'BingoCardGenerator.com'!$F$1700:$F$1714,0))</f>
        <v>31</v>
      </c>
      <c r="RO3" s="73">
        <f ca="1">INDEX('BingoCardGenerator.com'!$G$1700:$G$1714,MATCH(LARGE('BingoCardGenerator.com'!$H$1700:$H$1714,ROW()-1),'BingoCardGenerator.com'!$H$1700:$H$1714,0))</f>
        <v>49</v>
      </c>
      <c r="RP3" s="73">
        <f ca="1">INDEX('BingoCardGenerator.com'!$I$1700:$I$1714,MATCH(LARGE('BingoCardGenerator.com'!$J$1700:$J$1714,ROW()-1),'BingoCardGenerator.com'!$J$1700:$J$1714,0))</f>
        <v>71</v>
      </c>
      <c r="RQ3" s="73">
        <f ca="1">INDEX('BingoCardGenerator.com'!$A$1720:$A$1734,MATCH(LARGE('BingoCardGenerator.com'!$B$1720:$B$1734,ROW()-1),'BingoCardGenerator.com'!$B$1720:$B$1734,0))</f>
        <v>4</v>
      </c>
      <c r="RR3" s="73">
        <f ca="1">INDEX('BingoCardGenerator.com'!$C$1720:$C$1734,MATCH(LARGE('BingoCardGenerator.com'!$D$1720:$D$1734,ROW()-1),'BingoCardGenerator.com'!$D$1720:$D$1734,0))</f>
        <v>17</v>
      </c>
      <c r="RS3" s="73">
        <f ca="1">INDEX('BingoCardGenerator.com'!$E$1720:$E$1734,MATCH(LARGE('BingoCardGenerator.com'!$F$1720:$F$1734,ROW()-1),'BingoCardGenerator.com'!$F$1720:$F$1734,0))</f>
        <v>43</v>
      </c>
      <c r="RT3" s="73">
        <f ca="1">INDEX('BingoCardGenerator.com'!$G$1720:$G$1734,MATCH(LARGE('BingoCardGenerator.com'!$H$1720:$H$1734,ROW()-1),'BingoCardGenerator.com'!$H$1720:$H$1734,0))</f>
        <v>46</v>
      </c>
      <c r="RU3" s="73">
        <f ca="1">INDEX('BingoCardGenerator.com'!$I$1720:$I$1734,MATCH(LARGE('BingoCardGenerator.com'!$J$1720:$J$1734,ROW()-1),'BingoCardGenerator.com'!$J$1720:$J$1734,0))</f>
        <v>63</v>
      </c>
      <c r="RV3" s="73"/>
      <c r="RW3" s="73">
        <f ca="1">INDEX('BingoCardGenerator.com'!$A$1740:$A$1754,MATCH(LARGE('BingoCardGenerator.com'!$B$1740:$B$1754,ROW()-1),'BingoCardGenerator.com'!$B$1740:$B$1754,0))</f>
        <v>15</v>
      </c>
      <c r="RX3" s="73">
        <f ca="1">INDEX('BingoCardGenerator.com'!$C$1740:$C$1754,MATCH(LARGE('BingoCardGenerator.com'!$D$1740:$D$1754,ROW()-1),'BingoCardGenerator.com'!$D$1740:$D$1754,0))</f>
        <v>30</v>
      </c>
      <c r="RY3" s="73">
        <f ca="1">INDEX('BingoCardGenerator.com'!$E$1740:$E$1754,MATCH(LARGE('BingoCardGenerator.com'!$F$1740:$F$1754,ROW()-1),'BingoCardGenerator.com'!$F$1740:$F$1754,0))</f>
        <v>34</v>
      </c>
      <c r="RZ3" s="73">
        <f ca="1">INDEX('BingoCardGenerator.com'!$G$1740:$G$1754,MATCH(LARGE('BingoCardGenerator.com'!$H$1740:$H$1754,ROW()-1),'BingoCardGenerator.com'!$H$1740:$H$1754,0))</f>
        <v>60</v>
      </c>
      <c r="SA3" s="73">
        <f ca="1">INDEX('BingoCardGenerator.com'!$I$1740:$I$1754,MATCH(LARGE('BingoCardGenerator.com'!$J$1740:$J$1754,ROW()-1),'BingoCardGenerator.com'!$J$1740:$J$1754,0))</f>
        <v>68</v>
      </c>
      <c r="SB3" s="73">
        <f ca="1">INDEX('BingoCardGenerator.com'!$A$1760:$A$1774,MATCH(LARGE('BingoCardGenerator.com'!$B$1760:$B$1774,ROW()-1),'BingoCardGenerator.com'!$B$1760:$B$1774,0))</f>
        <v>14</v>
      </c>
      <c r="SC3" s="73">
        <f ca="1">INDEX('BingoCardGenerator.com'!$C$1760:$C$1774,MATCH(LARGE('BingoCardGenerator.com'!$D$1760:$D$1774,ROW()-1),'BingoCardGenerator.com'!$D$1760:$D$1774,0))</f>
        <v>24</v>
      </c>
      <c r="SD3" s="73">
        <f ca="1">INDEX('BingoCardGenerator.com'!$E$1760:$E$1774,MATCH(LARGE('BingoCardGenerator.com'!$F$1760:$F$1774,ROW()-1),'BingoCardGenerator.com'!$F$1760:$F$1774,0))</f>
        <v>35</v>
      </c>
      <c r="SE3" s="73">
        <f ca="1">INDEX('BingoCardGenerator.com'!$G$1760:$G$1774,MATCH(LARGE('BingoCardGenerator.com'!$H$1760:$H$1774,ROW()-1),'BingoCardGenerator.com'!$H$1760:$H$1774,0))</f>
        <v>46</v>
      </c>
      <c r="SF3" s="73">
        <f ca="1">INDEX('BingoCardGenerator.com'!$I$1760:$I$1774,MATCH(LARGE('BingoCardGenerator.com'!$J$1760:$J$1774,ROW()-1),'BingoCardGenerator.com'!$J$1760:$J$1774,0))</f>
        <v>69</v>
      </c>
      <c r="SG3" s="73"/>
      <c r="SH3" s="73">
        <f ca="1">INDEX('BingoCardGenerator.com'!$A$1780:$A$1794,MATCH(LARGE('BingoCardGenerator.com'!$B$1780:$B$1794,ROW()-1),'BingoCardGenerator.com'!$B$1780:$B$1794,0))</f>
        <v>2</v>
      </c>
      <c r="SI3" s="73">
        <f ca="1">INDEX('BingoCardGenerator.com'!$C$1780:$C$1794,MATCH(LARGE('BingoCardGenerator.com'!$D$1780:$D$1794,ROW()-1),'BingoCardGenerator.com'!$D$1780:$D$1794,0))</f>
        <v>20</v>
      </c>
      <c r="SJ3" s="73">
        <f ca="1">INDEX('BingoCardGenerator.com'!$E$1780:$E$1794,MATCH(LARGE('BingoCardGenerator.com'!$F$1780:$F$1794,ROW()-1),'BingoCardGenerator.com'!$F$1780:$F$1794,0))</f>
        <v>32</v>
      </c>
      <c r="SK3" s="73">
        <f ca="1">INDEX('BingoCardGenerator.com'!$G$1780:$G$1794,MATCH(LARGE('BingoCardGenerator.com'!$H$1780:$H$1794,ROW()-1),'BingoCardGenerator.com'!$H$1780:$H$1794,0))</f>
        <v>54</v>
      </c>
      <c r="SL3" s="73">
        <f ca="1">INDEX('BingoCardGenerator.com'!$I$1780:$I$1794,MATCH(LARGE('BingoCardGenerator.com'!$J$1780:$J$1794,ROW()-1),'BingoCardGenerator.com'!$J$1780:$J$1794,0))</f>
        <v>71</v>
      </c>
      <c r="SM3" s="73">
        <f ca="1">INDEX('BingoCardGenerator.com'!$A$1800:$A$1814,MATCH(LARGE('BingoCardGenerator.com'!$B$1800:$B$1814,ROW()-1),'BingoCardGenerator.com'!$B$1800:$B$1814,0))</f>
        <v>3</v>
      </c>
      <c r="SN3" s="73">
        <f ca="1">INDEX('BingoCardGenerator.com'!$C$1800:$C$1814,MATCH(LARGE('BingoCardGenerator.com'!$D$1800:$D$1814,ROW()-1),'BingoCardGenerator.com'!$D$1800:$D$1814,0))</f>
        <v>26</v>
      </c>
      <c r="SO3" s="73">
        <f ca="1">INDEX('BingoCardGenerator.com'!$E$1800:$E$1814,MATCH(LARGE('BingoCardGenerator.com'!$F$1800:$F$1814,ROW()-1),'BingoCardGenerator.com'!$F$1800:$F$1814,0))</f>
        <v>39</v>
      </c>
      <c r="SP3" s="73">
        <f ca="1">INDEX('BingoCardGenerator.com'!$G$1800:$G$1814,MATCH(LARGE('BingoCardGenerator.com'!$H$1800:$H$1814,ROW()-1),'BingoCardGenerator.com'!$H$1800:$H$1814,0))</f>
        <v>54</v>
      </c>
      <c r="SQ3" s="73">
        <f ca="1">INDEX('BingoCardGenerator.com'!$I$1800:$I$1814,MATCH(LARGE('BingoCardGenerator.com'!$J$1800:$J$1814,ROW()-1),'BingoCardGenerator.com'!$J$1800:$J$1814,0))</f>
        <v>70</v>
      </c>
      <c r="SR3" s="73"/>
      <c r="SS3" s="73">
        <f ca="1">INDEX('BingoCardGenerator.com'!$A$1820:$A$1834,MATCH(LARGE('BingoCardGenerator.com'!$B$1820:$B$1834,ROW()-1),'BingoCardGenerator.com'!$B$1820:$B$1834,0))</f>
        <v>12</v>
      </c>
      <c r="ST3" s="73">
        <f ca="1">INDEX('BingoCardGenerator.com'!$C$1820:$C$1834,MATCH(LARGE('BingoCardGenerator.com'!$D$1820:$D$1834,ROW()-1),'BingoCardGenerator.com'!$D$1820:$D$1834,0))</f>
        <v>26</v>
      </c>
      <c r="SU3" s="73">
        <f ca="1">INDEX('BingoCardGenerator.com'!$E$1820:$E$1834,MATCH(LARGE('BingoCardGenerator.com'!$F$1820:$F$1834,ROW()-1),'BingoCardGenerator.com'!$F$1820:$F$1834,0))</f>
        <v>42</v>
      </c>
      <c r="SV3" s="73">
        <f ca="1">INDEX('BingoCardGenerator.com'!$G$1820:$G$1834,MATCH(LARGE('BingoCardGenerator.com'!$H$1820:$H$1834,ROW()-1),'BingoCardGenerator.com'!$H$1820:$H$1834,0))</f>
        <v>57</v>
      </c>
      <c r="SW3" s="73">
        <f ca="1">INDEX('BingoCardGenerator.com'!$I$1820:$I$1834,MATCH(LARGE('BingoCardGenerator.com'!$J$1820:$J$1834,ROW()-1),'BingoCardGenerator.com'!$J$1820:$J$1834,0))</f>
        <v>61</v>
      </c>
      <c r="SX3" s="73">
        <f ca="1">INDEX('BingoCardGenerator.com'!$A$1840:$A$1854,MATCH(LARGE('BingoCardGenerator.com'!$B$1840:$B$1854,ROW()-1),'BingoCardGenerator.com'!$B$1840:$B$1854,0))</f>
        <v>12</v>
      </c>
      <c r="SY3" s="73">
        <f ca="1">INDEX('BingoCardGenerator.com'!$C$1840:$C$1854,MATCH(LARGE('BingoCardGenerator.com'!$D$1840:$D$1854,ROW()-1),'BingoCardGenerator.com'!$D$1840:$D$1854,0))</f>
        <v>30</v>
      </c>
      <c r="SZ3" s="73">
        <f ca="1">INDEX('BingoCardGenerator.com'!$E$1840:$E$1854,MATCH(LARGE('BingoCardGenerator.com'!$F$1840:$F$1854,ROW()-1),'BingoCardGenerator.com'!$F$1840:$F$1854,0))</f>
        <v>44</v>
      </c>
      <c r="TA3" s="73">
        <f ca="1">INDEX('BingoCardGenerator.com'!$G$1840:$G$1854,MATCH(LARGE('BingoCardGenerator.com'!$H$1840:$H$1854,ROW()-1),'BingoCardGenerator.com'!$H$1840:$H$1854,0))</f>
        <v>54</v>
      </c>
      <c r="TB3" s="73">
        <f ca="1">INDEX('BingoCardGenerator.com'!$I$1840:$I$1854,MATCH(LARGE('BingoCardGenerator.com'!$J$1840:$J$1854,ROW()-1),'BingoCardGenerator.com'!$J$1840:$J$1854,0))</f>
        <v>72</v>
      </c>
      <c r="TC3" s="73"/>
      <c r="TD3" s="73">
        <f ca="1">INDEX('BingoCardGenerator.com'!$A$1860:$A$1874,MATCH(LARGE('BingoCardGenerator.com'!$B$1860:$B$1874,ROW()-1),'BingoCardGenerator.com'!$B$1860:$B$1874,0))</f>
        <v>10</v>
      </c>
      <c r="TE3" s="73">
        <f ca="1">INDEX('BingoCardGenerator.com'!$C$1860:$C$1874,MATCH(LARGE('BingoCardGenerator.com'!$D$1860:$D$1874,ROW()-1),'BingoCardGenerator.com'!$D$1860:$D$1874,0))</f>
        <v>16</v>
      </c>
      <c r="TF3" s="73">
        <f ca="1">INDEX('BingoCardGenerator.com'!$E$1860:$E$1874,MATCH(LARGE('BingoCardGenerator.com'!$F$1860:$F$1874,ROW()-1),'BingoCardGenerator.com'!$F$1860:$F$1874,0))</f>
        <v>35</v>
      </c>
      <c r="TG3" s="73">
        <f ca="1">INDEX('BingoCardGenerator.com'!$G$1860:$G$1874,MATCH(LARGE('BingoCardGenerator.com'!$H$1860:$H$1874,ROW()-1),'BingoCardGenerator.com'!$H$1860:$H$1874,0))</f>
        <v>52</v>
      </c>
      <c r="TH3" s="73">
        <f ca="1">INDEX('BingoCardGenerator.com'!$I$1860:$I$1874,MATCH(LARGE('BingoCardGenerator.com'!$J$1860:$J$1874,ROW()-1),'BingoCardGenerator.com'!$J$1860:$J$1874,0))</f>
        <v>63</v>
      </c>
      <c r="TI3" s="73">
        <f ca="1">INDEX('BingoCardGenerator.com'!$A$1880:$A$1894,MATCH(LARGE('BingoCardGenerator.com'!$B$1880:$B$1894,ROW()-1),'BingoCardGenerator.com'!$B$1880:$B$1894,0))</f>
        <v>12</v>
      </c>
      <c r="TJ3" s="73">
        <f ca="1">INDEX('BingoCardGenerator.com'!$C$1880:$C$1894,MATCH(LARGE('BingoCardGenerator.com'!$D$1880:$D$1894,ROW()-1),'BingoCardGenerator.com'!$D$1880:$D$1894,0))</f>
        <v>24</v>
      </c>
      <c r="TK3" s="73">
        <f ca="1">INDEX('BingoCardGenerator.com'!$E$1880:$E$1894,MATCH(LARGE('BingoCardGenerator.com'!$F$1880:$F$1894,ROW()-1),'BingoCardGenerator.com'!$F$1880:$F$1894,0))</f>
        <v>31</v>
      </c>
      <c r="TL3" s="73">
        <f ca="1">INDEX('BingoCardGenerator.com'!$G$1880:$G$1894,MATCH(LARGE('BingoCardGenerator.com'!$H$1880:$H$1894,ROW()-1),'BingoCardGenerator.com'!$H$1880:$H$1894,0))</f>
        <v>59</v>
      </c>
      <c r="TM3" s="73">
        <f ca="1">INDEX('BingoCardGenerator.com'!$I$1880:$I$1894,MATCH(LARGE('BingoCardGenerator.com'!$J$1880:$J$1894,ROW()-1),'BingoCardGenerator.com'!$J$1880:$J$1894,0))</f>
        <v>61</v>
      </c>
      <c r="TN3" s="73"/>
      <c r="TO3" s="73">
        <f ca="1">INDEX('BingoCardGenerator.com'!$A$1900:$A$1914,MATCH(LARGE('BingoCardGenerator.com'!$B$1900:$B$1914,ROW()-1),'BingoCardGenerator.com'!$B$1900:$B$1914,0))</f>
        <v>8</v>
      </c>
      <c r="TP3" s="73">
        <f ca="1">INDEX('BingoCardGenerator.com'!$C$1900:$C$1914,MATCH(LARGE('BingoCardGenerator.com'!$D$1900:$D$1914,ROW()-1),'BingoCardGenerator.com'!$D$1900:$D$1914,0))</f>
        <v>29</v>
      </c>
      <c r="TQ3" s="73">
        <f ca="1">INDEX('BingoCardGenerator.com'!$E$1900:$E$1914,MATCH(LARGE('BingoCardGenerator.com'!$F$1900:$F$1914,ROW()-1),'BingoCardGenerator.com'!$F$1900:$F$1914,0))</f>
        <v>31</v>
      </c>
      <c r="TR3" s="73">
        <f ca="1">INDEX('BingoCardGenerator.com'!$G$1900:$G$1914,MATCH(LARGE('BingoCardGenerator.com'!$H$1900:$H$1914,ROW()-1),'BingoCardGenerator.com'!$H$1900:$H$1914,0))</f>
        <v>51</v>
      </c>
      <c r="TS3" s="73">
        <f ca="1">INDEX('BingoCardGenerator.com'!$I$1900:$I$1914,MATCH(LARGE('BingoCardGenerator.com'!$J$1900:$J$1914,ROW()-1),'BingoCardGenerator.com'!$J$1900:$J$1914,0))</f>
        <v>73</v>
      </c>
      <c r="TT3" s="73">
        <f ca="1">INDEX('BingoCardGenerator.com'!$A$1920:$A$1934,MATCH(LARGE('BingoCardGenerator.com'!$B$1920:$B$1934,ROW()-1),'BingoCardGenerator.com'!$B$1920:$B$1934,0))</f>
        <v>12</v>
      </c>
      <c r="TU3" s="73">
        <f ca="1">INDEX('BingoCardGenerator.com'!$C$1920:$C$1934,MATCH(LARGE('BingoCardGenerator.com'!$D$1920:$D$1934,ROW()-1),'BingoCardGenerator.com'!$D$1920:$D$1934,0))</f>
        <v>28</v>
      </c>
      <c r="TV3" s="73">
        <f ca="1">INDEX('BingoCardGenerator.com'!$E$1920:$E$1934,MATCH(LARGE('BingoCardGenerator.com'!$F$1920:$F$1934,ROW()-1),'BingoCardGenerator.com'!$F$1920:$F$1934,0))</f>
        <v>38</v>
      </c>
      <c r="TW3" s="73">
        <f ca="1">INDEX('BingoCardGenerator.com'!$G$1920:$G$1934,MATCH(LARGE('BingoCardGenerator.com'!$H$1920:$H$1934,ROW()-1),'BingoCardGenerator.com'!$H$1920:$H$1934,0))</f>
        <v>59</v>
      </c>
      <c r="TX3" s="73">
        <f ca="1">INDEX('BingoCardGenerator.com'!$I$1920:$I$1934,MATCH(LARGE('BingoCardGenerator.com'!$J$1920:$J$1934,ROW()-1),'BingoCardGenerator.com'!$J$1920:$J$1934,0))</f>
        <v>68</v>
      </c>
      <c r="TY3" s="73"/>
      <c r="TZ3" s="73">
        <f ca="1">INDEX('BingoCardGenerator.com'!$A$1940:$A$1954,MATCH(LARGE('BingoCardGenerator.com'!$B$1940:$B$1954,ROW()-1),'BingoCardGenerator.com'!$B$1940:$B$1954,0))</f>
        <v>4</v>
      </c>
      <c r="UA3" s="73">
        <f ca="1">INDEX('BingoCardGenerator.com'!$C$1940:$C$1954,MATCH(LARGE('BingoCardGenerator.com'!$D$1940:$D$1954,ROW()-1),'BingoCardGenerator.com'!$D$1940:$D$1954,0))</f>
        <v>21</v>
      </c>
      <c r="UB3" s="73">
        <f ca="1">INDEX('BingoCardGenerator.com'!$E$1940:$E$1954,MATCH(LARGE('BingoCardGenerator.com'!$F$1940:$F$1954,ROW()-1),'BingoCardGenerator.com'!$F$1940:$F$1954,0))</f>
        <v>37</v>
      </c>
      <c r="UC3" s="73">
        <f ca="1">INDEX('BingoCardGenerator.com'!$G$1940:$G$1954,MATCH(LARGE('BingoCardGenerator.com'!$H$1940:$H$1954,ROW()-1),'BingoCardGenerator.com'!$H$1940:$H$1954,0))</f>
        <v>57</v>
      </c>
      <c r="UD3" s="73">
        <f ca="1">INDEX('BingoCardGenerator.com'!$I$1940:$I$1954,MATCH(LARGE('BingoCardGenerator.com'!$J$1940:$J$1954,ROW()-1),'BingoCardGenerator.com'!$J$1940:$J$1954,0))</f>
        <v>74</v>
      </c>
      <c r="UE3" s="73">
        <f ca="1">INDEX('BingoCardGenerator.com'!$A$1960:$A$1974,MATCH(LARGE('BingoCardGenerator.com'!$B$1960:$B$1974,ROW()-1),'BingoCardGenerator.com'!$B$1960:$B$1974,0))</f>
        <v>14</v>
      </c>
      <c r="UF3" s="73">
        <f ca="1">INDEX('BingoCardGenerator.com'!$C$1960:$C$1974,MATCH(LARGE('BingoCardGenerator.com'!$D$1960:$D$1974,ROW()-1),'BingoCardGenerator.com'!$D$1960:$D$1974,0))</f>
        <v>30</v>
      </c>
      <c r="UG3" s="73">
        <f ca="1">INDEX('BingoCardGenerator.com'!$E$1960:$E$1974,MATCH(LARGE('BingoCardGenerator.com'!$F$1960:$F$1974,ROW()-1),'BingoCardGenerator.com'!$F$1960:$F$1974,0))</f>
        <v>41</v>
      </c>
      <c r="UH3" s="73">
        <f ca="1">INDEX('BingoCardGenerator.com'!$G$1960:$G$1974,MATCH(LARGE('BingoCardGenerator.com'!$H$1960:$H$1974,ROW()-1),'BingoCardGenerator.com'!$H$1960:$H$1974,0))</f>
        <v>57</v>
      </c>
      <c r="UI3" s="73">
        <f ca="1">INDEX('BingoCardGenerator.com'!$I$1960:$I$1974,MATCH(LARGE('BingoCardGenerator.com'!$J$1960:$J$1974,ROW()-1),'BingoCardGenerator.com'!$J$1960:$J$1974,0))</f>
        <v>63</v>
      </c>
      <c r="UJ3" s="73"/>
      <c r="UK3" s="73">
        <f ca="1">INDEX('BingoCardGenerator.com'!$A$1980:$A$1994,MATCH(LARGE('BingoCardGenerator.com'!$B$1980:$B$1994,ROW()-1),'BingoCardGenerator.com'!$B$1980:$B$1994,0))</f>
        <v>7</v>
      </c>
      <c r="UL3" s="73">
        <f ca="1">INDEX('BingoCardGenerator.com'!$C$1980:$C$1994,MATCH(LARGE('BingoCardGenerator.com'!$D$1980:$D$1994,ROW()-1),'BingoCardGenerator.com'!$D$1980:$D$1994,0))</f>
        <v>27</v>
      </c>
      <c r="UM3" s="71">
        <f ca="1">INDEX('BingoCardGenerator.com'!$E$1980:$E$1994,MATCH(LARGE('BingoCardGenerator.com'!$F$1980:$F$1994,ROW()-1),'BingoCardGenerator.com'!$F$1980:$F$1994,0))</f>
        <v>34</v>
      </c>
      <c r="UN3" s="71">
        <f ca="1">INDEX('BingoCardGenerator.com'!$G$1980:$G$1994,MATCH(LARGE('BingoCardGenerator.com'!$H$1980:$H$1994,ROW()-1),'BingoCardGenerator.com'!$H$1980:$H$1994,0))</f>
        <v>52</v>
      </c>
      <c r="UO3" s="71">
        <f ca="1">INDEX('BingoCardGenerator.com'!$I$1980:$I$1994,MATCH(LARGE('BingoCardGenerator.com'!$J$1980:$J$1994,ROW()-1),'BingoCardGenerator.com'!$J$1980:$J$1994,0))</f>
        <v>72</v>
      </c>
    </row>
    <row r="4" spans="1:561" s="71" customFormat="1" ht="16.5">
      <c r="A4" s="71">
        <v>4</v>
      </c>
      <c r="B4" s="71">
        <f ca="1" t="shared" si="0"/>
        <v>0.3952400620522394</v>
      </c>
      <c r="C4" s="71">
        <v>19</v>
      </c>
      <c r="D4" s="71">
        <f ca="1" t="shared" si="1"/>
        <v>0.7752276450609171</v>
      </c>
      <c r="E4" s="71">
        <v>34</v>
      </c>
      <c r="F4" s="71">
        <f ca="1" t="shared" si="2"/>
        <v>0.5041994750497535</v>
      </c>
      <c r="G4" s="71">
        <v>49</v>
      </c>
      <c r="H4" s="71">
        <f ca="1" t="shared" si="3"/>
        <v>0.7665403486711222</v>
      </c>
      <c r="I4" s="71">
        <v>64</v>
      </c>
      <c r="J4" s="71">
        <f ca="1" t="shared" si="3"/>
        <v>0.37371841286520435</v>
      </c>
      <c r="L4" s="71">
        <f ca="1">INDEX('BingoCardGenerator.com'!$A$1:$A$15,MATCH(LARGE('BingoCardGenerator.com'!$B$1:$B$15,ROW()-1),'BingoCardGenerator.com'!$B$1:$B$15,0))</f>
        <v>2</v>
      </c>
      <c r="M4" s="71">
        <f ca="1">INDEX('BingoCardGenerator.com'!$C$1:$C$15,MATCH(LARGE('BingoCardGenerator.com'!$D$1:$D$15,ROW()-1),'BingoCardGenerator.com'!$D$1:$D$15,0))</f>
        <v>19</v>
      </c>
      <c r="N4" s="71">
        <f ca="1">INDEX('BingoCardGenerator.com'!$E$1:$E$15,MATCH(LARGE('BingoCardGenerator.com'!$F$1:$F$15,ROW()-1),'BingoCardGenerator.com'!$F$1:$F$15,0))</f>
        <v>32</v>
      </c>
      <c r="O4" s="71">
        <f ca="1">INDEX('BingoCardGenerator.com'!$G$1:$G$15,MATCH(LARGE('BingoCardGenerator.com'!$H$1:$H$15,ROW()-1),'BingoCardGenerator.com'!$H$1:$H$15,0))</f>
        <v>56</v>
      </c>
      <c r="P4" s="71">
        <f ca="1">INDEX('BingoCardGenerator.com'!$I$1:$I$15,MATCH(LARGE('BingoCardGenerator.com'!$J$1:$J$15,ROW()-1),'BingoCardGenerator.com'!$J$1:$J$15,0))</f>
        <v>62</v>
      </c>
      <c r="R4" s="71">
        <f ca="1">INDEX('BingoCardGenerator.com'!$A$20:$A$34,MATCH(LARGE('BingoCardGenerator.com'!$B$20:$B$34,ROW()-1),'BingoCardGenerator.com'!$B$20:$B$34,0))</f>
        <v>11</v>
      </c>
      <c r="S4" s="71">
        <f ca="1">INDEX('BingoCardGenerator.com'!$C$20:$C$34,MATCH(LARGE('BingoCardGenerator.com'!$D$20:$D$34,ROW()-1),'BingoCardGenerator.com'!$D$20:$D$34,0))</f>
        <v>21</v>
      </c>
      <c r="T4" s="71">
        <f ca="1">INDEX('BingoCardGenerator.com'!$E$20:$E$34,MATCH(LARGE('BingoCardGenerator.com'!$F$20:$F$34,ROW()-1),'BingoCardGenerator.com'!$F$20:$F$34,0))</f>
        <v>39</v>
      </c>
      <c r="U4" s="71">
        <f ca="1">INDEX('BingoCardGenerator.com'!$G$20:$G$34,MATCH(LARGE('BingoCardGenerator.com'!$H$20:$H$34,ROW()-1),'BingoCardGenerator.com'!$H$20:$H$34,0))</f>
        <v>48</v>
      </c>
      <c r="V4" s="71">
        <f ca="1">INDEX('BingoCardGenerator.com'!$I$20:$I$34,MATCH(LARGE('BingoCardGenerator.com'!$J$20:$J$34,ROW()-1),'BingoCardGenerator.com'!$J$20:$J$34,0))</f>
        <v>65</v>
      </c>
      <c r="W4" s="71">
        <f ca="1">INDEX('BingoCardGenerator.com'!$A$40:$A$54,MATCH(LARGE('BingoCardGenerator.com'!$B$40:$B$54,ROW()-1),'BingoCardGenerator.com'!$B$40:$B$54,0))</f>
        <v>14</v>
      </c>
      <c r="X4" s="71">
        <f ca="1">INDEX('BingoCardGenerator.com'!$C$40:$C$54,MATCH(LARGE('BingoCardGenerator.com'!$D$40:$D$54,ROW()-1),'BingoCardGenerator.com'!$D$40:$D$54,0))</f>
        <v>25</v>
      </c>
      <c r="Y4" s="71">
        <f ca="1">INDEX('BingoCardGenerator.com'!$E$40:$E$54,MATCH(LARGE('BingoCardGenerator.com'!$F$40:$F$54,ROW()-1),'BingoCardGenerator.com'!$F$40:$F$54,0))</f>
        <v>44</v>
      </c>
      <c r="Z4" s="71">
        <f ca="1">INDEX('BingoCardGenerator.com'!$G$40:$G$54,MATCH(LARGE('BingoCardGenerator.com'!$H$40:$H$54,ROW()-1),'BingoCardGenerator.com'!$H$40:$H$54,0))</f>
        <v>54</v>
      </c>
      <c r="AA4" s="71">
        <f ca="1">INDEX('BingoCardGenerator.com'!$I$40:$I$54,MATCH(LARGE('BingoCardGenerator.com'!$J$40:$J$54,ROW()-1),'BingoCardGenerator.com'!$J$40:$J$54,0))</f>
        <v>66</v>
      </c>
      <c r="AC4" s="71">
        <f ca="1">INDEX('BingoCardGenerator.com'!$A$60:$A$74,MATCH(LARGE('BingoCardGenerator.com'!$B$60:$B$74,ROW()-1),'BingoCardGenerator.com'!$B$60:$B$74,0))</f>
        <v>4</v>
      </c>
      <c r="AD4" s="71">
        <f ca="1">INDEX('BingoCardGenerator.com'!$C$60:$C$74,MATCH(LARGE('BingoCardGenerator.com'!$D$60:$D$74,ROW()-1),'BingoCardGenerator.com'!$D$60:$D$74,0))</f>
        <v>28</v>
      </c>
      <c r="AE4" s="71">
        <f ca="1">INDEX('BingoCardGenerator.com'!$E$60:$E$74,MATCH(LARGE('BingoCardGenerator.com'!$F$60:$F$74,ROW()-1),'BingoCardGenerator.com'!$F$60:$F$74,0))</f>
        <v>37</v>
      </c>
      <c r="AF4" s="71">
        <f ca="1">INDEX('BingoCardGenerator.com'!$G$60:$G$74,MATCH(LARGE('BingoCardGenerator.com'!$H$60:$H$74,ROW()-1),'BingoCardGenerator.com'!$H$60:$H$74,0))</f>
        <v>56</v>
      </c>
      <c r="AG4" s="71">
        <f ca="1">INDEX('BingoCardGenerator.com'!$I$60:$I$74,MATCH(LARGE('BingoCardGenerator.com'!$J$60:$J$74,ROW()-1),'BingoCardGenerator.com'!$J$60:$J$74,0))</f>
        <v>69</v>
      </c>
      <c r="AH4" s="71">
        <f ca="1">INDEX('BingoCardGenerator.com'!$A$80:$A$94,MATCH(LARGE('BingoCardGenerator.com'!$B$80:$B$94,ROW()-1),'BingoCardGenerator.com'!$B$80:$B$94,0))</f>
        <v>15</v>
      </c>
      <c r="AI4" s="71">
        <f ca="1">INDEX('BingoCardGenerator.com'!$C$80:$C$94,MATCH(LARGE('BingoCardGenerator.com'!$D$80:$D$94,ROW()-1),'BingoCardGenerator.com'!$D$80:$D$94,0))</f>
        <v>29</v>
      </c>
      <c r="AJ4" s="71">
        <f ca="1">INDEX('BingoCardGenerator.com'!$E$80:$E$94,MATCH(LARGE('BingoCardGenerator.com'!$F$80:$F$94,ROW()-1),'BingoCardGenerator.com'!$F$80:$F$94,0))</f>
        <v>39</v>
      </c>
      <c r="AK4" s="71">
        <f ca="1">INDEX('BingoCardGenerator.com'!$G$80:$G$94,MATCH(LARGE('BingoCardGenerator.com'!$H$80:$H$94,ROW()-1),'BingoCardGenerator.com'!$H$80:$H$94,0))</f>
        <v>47</v>
      </c>
      <c r="AL4" s="71">
        <f ca="1">INDEX('BingoCardGenerator.com'!$I$80:$I$94,MATCH(LARGE('BingoCardGenerator.com'!$J$80:$J$94,ROW()-1),'BingoCardGenerator.com'!$J$80:$J$94,0))</f>
        <v>67</v>
      </c>
      <c r="AN4" s="71">
        <f ca="1">INDEX('BingoCardGenerator.com'!$A$100:$A$114,MATCH(LARGE('BingoCardGenerator.com'!$B$100:$B$114,ROW()-1),'BingoCardGenerator.com'!$B$100:$B$114,0))</f>
        <v>15</v>
      </c>
      <c r="AO4" s="71">
        <f ca="1">INDEX('BingoCardGenerator.com'!$C$100:$C$114,MATCH(LARGE('BingoCardGenerator.com'!$D$100:$D$114,ROW()-1),'BingoCardGenerator.com'!$D$100:$D$114,0))</f>
        <v>27</v>
      </c>
      <c r="AP4" s="71">
        <f ca="1">INDEX('BingoCardGenerator.com'!$E$100:$E$114,MATCH(LARGE('BingoCardGenerator.com'!$F$100:$F$114,ROW()-1),'BingoCardGenerator.com'!$F$100:$F$114,0))</f>
        <v>42</v>
      </c>
      <c r="AQ4" s="71">
        <f ca="1">INDEX('BingoCardGenerator.com'!$G$100:$G$114,MATCH(LARGE('BingoCardGenerator.com'!$H$100:$H$114,ROW()-1),'BingoCardGenerator.com'!$H$100:$H$114,0))</f>
        <v>47</v>
      </c>
      <c r="AR4" s="71">
        <f ca="1">INDEX('BingoCardGenerator.com'!$I$100:$I$114,MATCH(LARGE('BingoCardGenerator.com'!$J$100:$J$114,ROW()-1),'BingoCardGenerator.com'!$J$100:$J$114,0))</f>
        <v>74</v>
      </c>
      <c r="AS4" s="71">
        <f ca="1">INDEX('BingoCardGenerator.com'!$A$120:$A$134,MATCH(LARGE('BingoCardGenerator.com'!$B$120:$B$134,ROW()-1),'BingoCardGenerator.com'!$B$120:$B$134,0))</f>
        <v>14</v>
      </c>
      <c r="AT4" s="71">
        <f ca="1">INDEX('BingoCardGenerator.com'!$C$120:$C$134,MATCH(LARGE('BingoCardGenerator.com'!$D$120:$D$134,ROW()-1),'BingoCardGenerator.com'!$D$120:$D$134,0))</f>
        <v>21</v>
      </c>
      <c r="AU4" s="71">
        <f ca="1">INDEX('BingoCardGenerator.com'!$E$120:$E$134,MATCH(LARGE('BingoCardGenerator.com'!$F$120:$F$134,ROW()-1),'BingoCardGenerator.com'!$F$120:$F$134,0))</f>
        <v>35</v>
      </c>
      <c r="AV4" s="71">
        <f ca="1">INDEX('BingoCardGenerator.com'!$G$120:$G$134,MATCH(LARGE('BingoCardGenerator.com'!$H$120:$H$134,ROW()-1),'BingoCardGenerator.com'!$H$120:$H$134,0))</f>
        <v>50</v>
      </c>
      <c r="AW4" s="71">
        <f ca="1">INDEX('BingoCardGenerator.com'!$I$120:$I$134,MATCH(LARGE('BingoCardGenerator.com'!$J$120:$J$134,ROW()-1),'BingoCardGenerator.com'!$J$120:$J$134,0))</f>
        <v>66</v>
      </c>
      <c r="AY4" s="71">
        <f ca="1">INDEX('BingoCardGenerator.com'!$A$140:$A$154,MATCH(LARGE('BingoCardGenerator.com'!$B$140:$B$154,ROW()-1),'BingoCardGenerator.com'!$B$140:$B$154,0))</f>
        <v>13</v>
      </c>
      <c r="AZ4" s="71">
        <f ca="1">INDEX('BingoCardGenerator.com'!$C$140:$C$154,MATCH(LARGE('BingoCardGenerator.com'!$D$140:$D$154,ROW()-1),'BingoCardGenerator.com'!$D$140:$D$154,0))</f>
        <v>21</v>
      </c>
      <c r="BA4" s="71">
        <f ca="1">INDEX('BingoCardGenerator.com'!$E$140:$E$154,MATCH(LARGE('BingoCardGenerator.com'!$F$140:$F$154,ROW()-1),'BingoCardGenerator.com'!$F$140:$F$154,0))</f>
        <v>32</v>
      </c>
      <c r="BB4" s="71">
        <f ca="1">INDEX('BingoCardGenerator.com'!$G$140:$G$154,MATCH(LARGE('BingoCardGenerator.com'!$H$140:$H$154,ROW()-1),'BingoCardGenerator.com'!$H$140:$H$154,0))</f>
        <v>47</v>
      </c>
      <c r="BC4" s="71">
        <f ca="1">INDEX('BingoCardGenerator.com'!$I$140:$I$154,MATCH(LARGE('BingoCardGenerator.com'!$J$140:$J$154,ROW()-1),'BingoCardGenerator.com'!$J$140:$J$154,0))</f>
        <v>61</v>
      </c>
      <c r="BD4" s="71">
        <f ca="1">INDEX('BingoCardGenerator.com'!$A$160:$A$174,MATCH(LARGE('BingoCardGenerator.com'!$B$160:$B$174,ROW()-1),'BingoCardGenerator.com'!$B$160:$B$174,0))</f>
        <v>8</v>
      </c>
      <c r="BE4" s="71">
        <f ca="1">INDEX('BingoCardGenerator.com'!$C$160:$C$174,MATCH(LARGE('BingoCardGenerator.com'!$D$160:$D$174,ROW()-1),'BingoCardGenerator.com'!$D$160:$D$174,0))</f>
        <v>24</v>
      </c>
      <c r="BF4" s="71">
        <f ca="1">INDEX('BingoCardGenerator.com'!$E$160:$E$174,MATCH(LARGE('BingoCardGenerator.com'!$F$160:$F$174,ROW()-1),'BingoCardGenerator.com'!$F$160:$F$174,0))</f>
        <v>39</v>
      </c>
      <c r="BG4" s="71">
        <f ca="1">INDEX('BingoCardGenerator.com'!$G$160:$G$174,MATCH(LARGE('BingoCardGenerator.com'!$H$160:$H$174,ROW()-1),'BingoCardGenerator.com'!$H$160:$H$174,0))</f>
        <v>53</v>
      </c>
      <c r="BH4" s="71">
        <f ca="1">INDEX('BingoCardGenerator.com'!$I$160:$I$174,MATCH(LARGE('BingoCardGenerator.com'!$J$160:$J$174,ROW()-1),'BingoCardGenerator.com'!$J$160:$J$174,0))</f>
        <v>62</v>
      </c>
      <c r="BJ4" s="71">
        <f ca="1">INDEX('BingoCardGenerator.com'!$A$180:$A$194,MATCH(LARGE('BingoCardGenerator.com'!$B$180:$B$194,ROW()-1),'BingoCardGenerator.com'!$B$180:$B$194,0))</f>
        <v>14</v>
      </c>
      <c r="BK4" s="71">
        <f ca="1">INDEX('BingoCardGenerator.com'!$C$180:$C$194,MATCH(LARGE('BingoCardGenerator.com'!$D$180:$D$194,ROW()-1),'BingoCardGenerator.com'!$D$180:$D$194,0))</f>
        <v>16</v>
      </c>
      <c r="BL4" s="71">
        <f ca="1">INDEX('BingoCardGenerator.com'!$E$180:$E$194,MATCH(LARGE('BingoCardGenerator.com'!$F$180:$F$194,ROW()-1),'BingoCardGenerator.com'!$F$180:$F$194,0))</f>
        <v>37</v>
      </c>
      <c r="BM4" s="71">
        <f ca="1">INDEX('BingoCardGenerator.com'!$G$180:$G$194,MATCH(LARGE('BingoCardGenerator.com'!$H$180:$H$194,ROW()-1),'BingoCardGenerator.com'!$H$180:$H$194,0))</f>
        <v>46</v>
      </c>
      <c r="BN4" s="71">
        <f ca="1">INDEX('BingoCardGenerator.com'!$I$180:$I$194,MATCH(LARGE('BingoCardGenerator.com'!$J$180:$J$194,ROW()-1),'BingoCardGenerator.com'!$J$180:$J$194,0))</f>
        <v>69</v>
      </c>
      <c r="BO4" s="71">
        <f ca="1">INDEX('BingoCardGenerator.com'!$A$200:$A$214,MATCH(LARGE('BingoCardGenerator.com'!$B$200:$B$214,ROW()-1),'BingoCardGenerator.com'!$B$200:$B$214,0))</f>
        <v>8</v>
      </c>
      <c r="BP4" s="71">
        <f ca="1">INDEX('BingoCardGenerator.com'!$C$200:$C$214,MATCH(LARGE('BingoCardGenerator.com'!$D$200:$D$214,ROW()-1),'BingoCardGenerator.com'!$D$200:$D$214,0))</f>
        <v>20</v>
      </c>
      <c r="BQ4" s="71">
        <f ca="1">INDEX('BingoCardGenerator.com'!$E$200:$E$214,MATCH(LARGE('BingoCardGenerator.com'!$F$200:$F$214,ROW()-1),'BingoCardGenerator.com'!$F$200:$F$214,0))</f>
        <v>43</v>
      </c>
      <c r="BR4" s="71">
        <f ca="1">INDEX('BingoCardGenerator.com'!$G$200:$G$214,MATCH(LARGE('BingoCardGenerator.com'!$H$200:$H$214,ROW()-1),'BingoCardGenerator.com'!$H$200:$H$214,0))</f>
        <v>49</v>
      </c>
      <c r="BS4" s="71">
        <f ca="1">INDEX('BingoCardGenerator.com'!$I$200:$I$214,MATCH(LARGE('BingoCardGenerator.com'!$J$200:$J$214,ROW()-1),'BingoCardGenerator.com'!$J$200:$J$214,0))</f>
        <v>67</v>
      </c>
      <c r="BU4" s="71">
        <f ca="1">INDEX('BingoCardGenerator.com'!$A$220:$A$234,MATCH(LARGE('BingoCardGenerator.com'!$B$220:$B$234,ROW()-1),'BingoCardGenerator.com'!$B$220:$B$234,0))</f>
        <v>13</v>
      </c>
      <c r="BV4" s="71">
        <f ca="1">INDEX('BingoCardGenerator.com'!$C$220:$C$234,MATCH(LARGE('BingoCardGenerator.com'!$D$220:$D$234,ROW()-1),'BingoCardGenerator.com'!$D$220:$D$234,0))</f>
        <v>22</v>
      </c>
      <c r="BW4" s="71">
        <f ca="1">INDEX('BingoCardGenerator.com'!$E$220:$E$234,MATCH(LARGE('BingoCardGenerator.com'!$F$220:$F$234,ROW()-1),'BingoCardGenerator.com'!$F$220:$F$234,0))</f>
        <v>41</v>
      </c>
      <c r="BX4" s="71">
        <f ca="1">INDEX('BingoCardGenerator.com'!$G$220:$G$234,MATCH(LARGE('BingoCardGenerator.com'!$H$220:$H$234,ROW()-1),'BingoCardGenerator.com'!$H$220:$H$234,0))</f>
        <v>57</v>
      </c>
      <c r="BY4" s="71">
        <f ca="1">INDEX('BingoCardGenerator.com'!$I$220:$I$234,MATCH(LARGE('BingoCardGenerator.com'!$J$220:$J$234,ROW()-1),'BingoCardGenerator.com'!$J$220:$J$234,0))</f>
        <v>74</v>
      </c>
      <c r="BZ4" s="71">
        <f ca="1">INDEX('BingoCardGenerator.com'!$A$240:$A$254,MATCH(LARGE('BingoCardGenerator.com'!$B$240:$B$254,ROW()-1),'BingoCardGenerator.com'!$B$240:$B$254,0))</f>
        <v>3</v>
      </c>
      <c r="CA4" s="71">
        <f ca="1">INDEX('BingoCardGenerator.com'!$C$240:$C$254,MATCH(LARGE('BingoCardGenerator.com'!$D$240:$D$254,ROW()-1),'BingoCardGenerator.com'!$D$240:$D$254,0))</f>
        <v>28</v>
      </c>
      <c r="CB4" s="71">
        <f ca="1">INDEX('BingoCardGenerator.com'!$E$240:$E$254,MATCH(LARGE('BingoCardGenerator.com'!$F$240:$F$254,ROW()-1),'BingoCardGenerator.com'!$F$240:$F$254,0))</f>
        <v>42</v>
      </c>
      <c r="CC4" s="71">
        <f ca="1">INDEX('BingoCardGenerator.com'!$G$240:$G$254,MATCH(LARGE('BingoCardGenerator.com'!$H$240:$H$254,ROW()-1),'BingoCardGenerator.com'!$H$240:$H$254,0))</f>
        <v>51</v>
      </c>
      <c r="CD4" s="71">
        <f ca="1">INDEX('BingoCardGenerator.com'!$I$240:$I$254,MATCH(LARGE('BingoCardGenerator.com'!$J$240:$J$254,ROW()-1),'BingoCardGenerator.com'!$J$240:$J$254,0))</f>
        <v>71</v>
      </c>
      <c r="CF4" s="71">
        <f ca="1">INDEX('BingoCardGenerator.com'!$A$260:$A$274,MATCH(LARGE('BingoCardGenerator.com'!$B$260:$B$274,ROW()-1),'BingoCardGenerator.com'!$B$260:$B$274,0))</f>
        <v>10</v>
      </c>
      <c r="CG4" s="71">
        <f ca="1">INDEX('BingoCardGenerator.com'!$C$260:$C$274,MATCH(LARGE('BingoCardGenerator.com'!$D$260:$D$274,ROW()-1),'BingoCardGenerator.com'!$D$260:$D$274,0))</f>
        <v>24</v>
      </c>
      <c r="CH4" s="71">
        <f ca="1">INDEX('BingoCardGenerator.com'!$E$260:$E$274,MATCH(LARGE('BingoCardGenerator.com'!$F$260:$F$274,ROW()-1),'BingoCardGenerator.com'!$F$260:$F$274,0))</f>
        <v>34</v>
      </c>
      <c r="CI4" s="71">
        <f ca="1">INDEX('BingoCardGenerator.com'!$G$260:$G$274,MATCH(LARGE('BingoCardGenerator.com'!$H$260:$H$274,ROW()-1),'BingoCardGenerator.com'!$H$260:$H$274,0))</f>
        <v>54</v>
      </c>
      <c r="CJ4" s="71">
        <f ca="1">INDEX('BingoCardGenerator.com'!$I$260:$I$274,MATCH(LARGE('BingoCardGenerator.com'!$J$260:$J$274,ROW()-1),'BingoCardGenerator.com'!$J$260:$J$274,0))</f>
        <v>67</v>
      </c>
      <c r="CK4" s="71">
        <f ca="1">INDEX('BingoCardGenerator.com'!$A$280:$A$294,MATCH(LARGE('BingoCardGenerator.com'!$B$280:$B$294,ROW()-1),'BingoCardGenerator.com'!$B$280:$B$294,0))</f>
        <v>2</v>
      </c>
      <c r="CL4" s="71">
        <f ca="1">INDEX('BingoCardGenerator.com'!$C$280:$C$294,MATCH(LARGE('BingoCardGenerator.com'!$D$280:$D$294,ROW()-1),'BingoCardGenerator.com'!$D$280:$D$294,0))</f>
        <v>17</v>
      </c>
      <c r="CM4" s="71">
        <f ca="1">INDEX('BingoCardGenerator.com'!$E$280:$E$294,MATCH(LARGE('BingoCardGenerator.com'!$F$280:$F$294,ROW()-1),'BingoCardGenerator.com'!$F$280:$F$294,0))</f>
        <v>45</v>
      </c>
      <c r="CN4" s="71">
        <f ca="1">INDEX('BingoCardGenerator.com'!$G$280:$G$294,MATCH(LARGE('BingoCardGenerator.com'!$H$280:$H$294,ROW()-1),'BingoCardGenerator.com'!$H$280:$H$294,0))</f>
        <v>53</v>
      </c>
      <c r="CO4" s="71">
        <f ca="1">INDEX('BingoCardGenerator.com'!$I$280:$I$294,MATCH(LARGE('BingoCardGenerator.com'!$J$280:$J$294,ROW()-1),'BingoCardGenerator.com'!$J$280:$J$294,0))</f>
        <v>62</v>
      </c>
      <c r="CQ4" s="71">
        <f ca="1">INDEX('BingoCardGenerator.com'!$A$300:$A$314,MATCH(LARGE('BingoCardGenerator.com'!$B$300:$B$314,ROW()-1),'BingoCardGenerator.com'!$B$300:$B$314,0))</f>
        <v>13</v>
      </c>
      <c r="CR4" s="71">
        <f ca="1">INDEX('BingoCardGenerator.com'!$C$300:$C$314,MATCH(LARGE('BingoCardGenerator.com'!$D$300:$D$314,ROW()-1),'BingoCardGenerator.com'!$D$300:$D$314,0))</f>
        <v>23</v>
      </c>
      <c r="CS4" s="71">
        <f ca="1">INDEX('BingoCardGenerator.com'!$E$300:$E$314,MATCH(LARGE('BingoCardGenerator.com'!$F$300:$F$314,ROW()-1),'BingoCardGenerator.com'!$F$300:$F$314,0))</f>
        <v>37</v>
      </c>
      <c r="CT4" s="71">
        <f ca="1">INDEX('BingoCardGenerator.com'!$G$300:$G$314,MATCH(LARGE('BingoCardGenerator.com'!$H$300:$H$314,ROW()-1),'BingoCardGenerator.com'!$H$300:$H$314,0))</f>
        <v>47</v>
      </c>
      <c r="CU4" s="71">
        <f ca="1">INDEX('BingoCardGenerator.com'!$I$300:$I$314,MATCH(LARGE('BingoCardGenerator.com'!$J$300:$J$314,ROW()-1),'BingoCardGenerator.com'!$J$300:$J$314,0))</f>
        <v>66</v>
      </c>
      <c r="CV4" s="71">
        <f ca="1">INDEX('BingoCardGenerator.com'!$A$320:$A$334,MATCH(LARGE('BingoCardGenerator.com'!$B$320:$B$334,ROW()-1),'BingoCardGenerator.com'!$B$320:$B$334,0))</f>
        <v>3</v>
      </c>
      <c r="CW4" s="71">
        <f ca="1">INDEX('BingoCardGenerator.com'!$C$320:$C$334,MATCH(LARGE('BingoCardGenerator.com'!$D$320:$D$334,ROW()-1),'BingoCardGenerator.com'!$D$320:$D$334,0))</f>
        <v>26</v>
      </c>
      <c r="CX4" s="71">
        <f ca="1">INDEX('BingoCardGenerator.com'!$E$320:$E$334,MATCH(LARGE('BingoCardGenerator.com'!$F$320:$F$334,ROW()-1),'BingoCardGenerator.com'!$F$320:$F$334,0))</f>
        <v>31</v>
      </c>
      <c r="CY4" s="71">
        <f ca="1">INDEX('BingoCardGenerator.com'!$G$320:$G$334,MATCH(LARGE('BingoCardGenerator.com'!$H$320:$H$334,ROW()-1),'BingoCardGenerator.com'!$H$320:$H$334,0))</f>
        <v>48</v>
      </c>
      <c r="CZ4" s="71">
        <f ca="1">INDEX('BingoCardGenerator.com'!$I$320:$I$334,MATCH(LARGE('BingoCardGenerator.com'!$J$320:$J$334,ROW()-1),'BingoCardGenerator.com'!$J$320:$J$334,0))</f>
        <v>64</v>
      </c>
      <c r="DB4" s="71">
        <f ca="1">INDEX('BingoCardGenerator.com'!$A$340:$A$354,MATCH(LARGE('BingoCardGenerator.com'!$B$340:$B$354,ROW()-1),'BingoCardGenerator.com'!$B$340:$B$354,0))</f>
        <v>4</v>
      </c>
      <c r="DC4" s="71">
        <f ca="1">INDEX('BingoCardGenerator.com'!$C$340:$C$354,MATCH(LARGE('BingoCardGenerator.com'!$D$340:$D$354,ROW()-1),'BingoCardGenerator.com'!$D$340:$D$354,0))</f>
        <v>22</v>
      </c>
      <c r="DD4" s="71">
        <f ca="1">INDEX('BingoCardGenerator.com'!$E$340:$E$354,MATCH(LARGE('BingoCardGenerator.com'!$F$340:$F$354,ROW()-1),'BingoCardGenerator.com'!$F$340:$F$354,0))</f>
        <v>41</v>
      </c>
      <c r="DE4" s="71">
        <f ca="1">INDEX('BingoCardGenerator.com'!$G$340:$G$354,MATCH(LARGE('BingoCardGenerator.com'!$H$340:$H$354,ROW()-1),'BingoCardGenerator.com'!$H$340:$H$354,0))</f>
        <v>49</v>
      </c>
      <c r="DF4" s="71">
        <f ca="1">INDEX('BingoCardGenerator.com'!$I$340:$I$354,MATCH(LARGE('BingoCardGenerator.com'!$J$340:$J$354,ROW()-1),'BingoCardGenerator.com'!$J$340:$J$354,0))</f>
        <v>66</v>
      </c>
      <c r="DG4" s="71">
        <f ca="1">INDEX('BingoCardGenerator.com'!$A$360:$A$374,MATCH(LARGE('BingoCardGenerator.com'!$B$360:$B$374,ROW()-1),'BingoCardGenerator.com'!$B$360:$B$374,0))</f>
        <v>14</v>
      </c>
      <c r="DH4" s="71">
        <f ca="1">INDEX('BingoCardGenerator.com'!$C$360:$C$374,MATCH(LARGE('BingoCardGenerator.com'!$D$360:$D$374,ROW()-1),'BingoCardGenerator.com'!$D$360:$D$374,0))</f>
        <v>27</v>
      </c>
      <c r="DI4" s="71">
        <f ca="1">INDEX('BingoCardGenerator.com'!$E$360:$E$374,MATCH(LARGE('BingoCardGenerator.com'!$F$360:$F$374,ROW()-1),'BingoCardGenerator.com'!$F$360:$F$374,0))</f>
        <v>37</v>
      </c>
      <c r="DJ4" s="71">
        <f ca="1">INDEX('BingoCardGenerator.com'!$G$360:$G$374,MATCH(LARGE('BingoCardGenerator.com'!$H$360:$H$374,ROW()-1),'BingoCardGenerator.com'!$H$360:$H$374,0))</f>
        <v>60</v>
      </c>
      <c r="DK4" s="71">
        <f ca="1">INDEX('BingoCardGenerator.com'!$I$360:$I$374,MATCH(LARGE('BingoCardGenerator.com'!$J$360:$J$374,ROW()-1),'BingoCardGenerator.com'!$J$360:$J$374,0))</f>
        <v>70</v>
      </c>
      <c r="DM4" s="71">
        <f ca="1">INDEX('BingoCardGenerator.com'!$A$380:$A$394,MATCH(LARGE('BingoCardGenerator.com'!$B$380:$B$394,ROW()-1),'BingoCardGenerator.com'!$B$380:$B$394,0))</f>
        <v>9</v>
      </c>
      <c r="DN4" s="71">
        <f ca="1">INDEX('BingoCardGenerator.com'!$C$380:$C$394,MATCH(LARGE('BingoCardGenerator.com'!$D$380:$D$394,ROW()-1),'BingoCardGenerator.com'!$D$380:$D$394,0))</f>
        <v>16</v>
      </c>
      <c r="DO4" s="71">
        <f ca="1">INDEX('BingoCardGenerator.com'!$E$380:$E$394,MATCH(LARGE('BingoCardGenerator.com'!$F$380:$F$394,ROW()-1),'BingoCardGenerator.com'!$F$380:$F$394,0))</f>
        <v>35</v>
      </c>
      <c r="DP4" s="71">
        <f ca="1">INDEX('BingoCardGenerator.com'!$G$380:$G$394,MATCH(LARGE('BingoCardGenerator.com'!$H$380:$H$394,ROW()-1),'BingoCardGenerator.com'!$H$380:$H$394,0))</f>
        <v>55</v>
      </c>
      <c r="DQ4" s="71">
        <f ca="1">INDEX('BingoCardGenerator.com'!$I$380:$I$394,MATCH(LARGE('BingoCardGenerator.com'!$J$380:$J$394,ROW()-1),'BingoCardGenerator.com'!$J$380:$J$394,0))</f>
        <v>62</v>
      </c>
      <c r="DR4" s="71">
        <f ca="1">INDEX('BingoCardGenerator.com'!$A$400:$A$414,MATCH(LARGE('BingoCardGenerator.com'!$B$400:$B$414,ROW()-1),'BingoCardGenerator.com'!$B$400:$B$414,0))</f>
        <v>15</v>
      </c>
      <c r="DS4" s="71">
        <f ca="1">INDEX('BingoCardGenerator.com'!$C$400:$C$414,MATCH(LARGE('BingoCardGenerator.com'!$D$400:$D$414,ROW()-1),'BingoCardGenerator.com'!$D$400:$D$414,0))</f>
        <v>17</v>
      </c>
      <c r="DT4" s="71">
        <f ca="1">INDEX('BingoCardGenerator.com'!$E$400:$E$414,MATCH(LARGE('BingoCardGenerator.com'!$F$400:$F$414,ROW()-1),'BingoCardGenerator.com'!$F$400:$F$414,0))</f>
        <v>45</v>
      </c>
      <c r="DU4" s="71">
        <f ca="1">INDEX('BingoCardGenerator.com'!$G$400:$G$414,MATCH(LARGE('BingoCardGenerator.com'!$H$400:$H$414,ROW()-1),'BingoCardGenerator.com'!$H$400:$H$414,0))</f>
        <v>49</v>
      </c>
      <c r="DV4" s="71">
        <f ca="1">INDEX('BingoCardGenerator.com'!$I$400:$I$414,MATCH(LARGE('BingoCardGenerator.com'!$J$400:$J$414,ROW()-1),'BingoCardGenerator.com'!$J$400:$J$414,0))</f>
        <v>65</v>
      </c>
      <c r="DX4" s="71">
        <f ca="1">INDEX('BingoCardGenerator.com'!$A$420:$A$434,MATCH(LARGE('BingoCardGenerator.com'!$B$420:$B$434,ROW()-1),'BingoCardGenerator.com'!$B$420:$B$434,0))</f>
        <v>5</v>
      </c>
      <c r="DY4" s="71">
        <f ca="1">INDEX('BingoCardGenerator.com'!$C$420:$C$434,MATCH(LARGE('BingoCardGenerator.com'!$D$420:$D$434,ROW()-1),'BingoCardGenerator.com'!$D$420:$D$434,0))</f>
        <v>25</v>
      </c>
      <c r="DZ4" s="71">
        <f ca="1">INDEX('BingoCardGenerator.com'!$E$420:$E$434,MATCH(LARGE('BingoCardGenerator.com'!$F$420:$F$434,ROW()-1),'BingoCardGenerator.com'!$F$420:$F$434,0))</f>
        <v>32</v>
      </c>
      <c r="EA4" s="71">
        <f ca="1">INDEX('BingoCardGenerator.com'!$G$420:$G$434,MATCH(LARGE('BingoCardGenerator.com'!$H$420:$H$434,ROW()-1),'BingoCardGenerator.com'!$H$420:$H$434,0))</f>
        <v>50</v>
      </c>
      <c r="EB4" s="71">
        <f ca="1">INDEX('BingoCardGenerator.com'!$I$420:$I$434,MATCH(LARGE('BingoCardGenerator.com'!$J$420:$J$434,ROW()-1),'BingoCardGenerator.com'!$J$420:$J$434,0))</f>
        <v>73</v>
      </c>
      <c r="EC4" s="71">
        <f ca="1">INDEX('BingoCardGenerator.com'!$A$440:$A$454,MATCH(LARGE('BingoCardGenerator.com'!$B$440:$B$454,ROW()-1),'BingoCardGenerator.com'!$B$440:$B$454,0))</f>
        <v>6</v>
      </c>
      <c r="ED4" s="71">
        <f ca="1">INDEX('BingoCardGenerator.com'!$C$440:$C$454,MATCH(LARGE('BingoCardGenerator.com'!$D$440:$D$454,ROW()-1),'BingoCardGenerator.com'!$D$440:$D$454,0))</f>
        <v>17</v>
      </c>
      <c r="EE4" s="71">
        <f ca="1">INDEX('BingoCardGenerator.com'!$E$440:$E$454,MATCH(LARGE('BingoCardGenerator.com'!$F$440:$F$454,ROW()-1),'BingoCardGenerator.com'!$F$440:$F$454,0))</f>
        <v>44</v>
      </c>
      <c r="EF4" s="71">
        <f ca="1">INDEX('BingoCardGenerator.com'!$G$440:$G$454,MATCH(LARGE('BingoCardGenerator.com'!$H$440:$H$454,ROW()-1),'BingoCardGenerator.com'!$H$440:$H$454,0))</f>
        <v>60</v>
      </c>
      <c r="EG4" s="71">
        <f ca="1">INDEX('BingoCardGenerator.com'!$I$440:$I$454,MATCH(LARGE('BingoCardGenerator.com'!$J$440:$J$454,ROW()-1),'BingoCardGenerator.com'!$J$440:$J$454,0))</f>
        <v>75</v>
      </c>
      <c r="EI4" s="71">
        <f ca="1">INDEX('BingoCardGenerator.com'!$A$460:$A$474,MATCH(LARGE('BingoCardGenerator.com'!$B$460:$B$474,ROW()-1),'BingoCardGenerator.com'!$B$460:$B$474,0))</f>
        <v>9</v>
      </c>
      <c r="EJ4" s="71">
        <f ca="1">INDEX('BingoCardGenerator.com'!$C$460:$C$474,MATCH(LARGE('BingoCardGenerator.com'!$D$460:$D$474,ROW()-1),'BingoCardGenerator.com'!$D$460:$D$474,0))</f>
        <v>17</v>
      </c>
      <c r="EK4" s="71">
        <f ca="1">INDEX('BingoCardGenerator.com'!$E$460:$E$474,MATCH(LARGE('BingoCardGenerator.com'!$F$460:$F$474,ROW()-1),'BingoCardGenerator.com'!$F$460:$F$474,0))</f>
        <v>33</v>
      </c>
      <c r="EL4" s="71">
        <f ca="1">INDEX('BingoCardGenerator.com'!$G$460:$G$474,MATCH(LARGE('BingoCardGenerator.com'!$H$460:$H$474,ROW()-1),'BingoCardGenerator.com'!$H$460:$H$474,0))</f>
        <v>48</v>
      </c>
      <c r="EM4" s="71">
        <f ca="1">INDEX('BingoCardGenerator.com'!$I$460:$I$474,MATCH(LARGE('BingoCardGenerator.com'!$J$460:$J$474,ROW()-1),'BingoCardGenerator.com'!$J$460:$J$474,0))</f>
        <v>66</v>
      </c>
      <c r="EN4" s="71">
        <f ca="1">INDEX('BingoCardGenerator.com'!$A$480:$A$494,MATCH(LARGE('BingoCardGenerator.com'!$B$480:$B$494,ROW()-1),'BingoCardGenerator.com'!$B$480:$B$494,0))</f>
        <v>10</v>
      </c>
      <c r="EO4" s="71">
        <f ca="1">INDEX('BingoCardGenerator.com'!$C$480:$C$494,MATCH(LARGE('BingoCardGenerator.com'!$D$480:$D$494,ROW()-1),'BingoCardGenerator.com'!$D$480:$D$494,0))</f>
        <v>30</v>
      </c>
      <c r="EP4" s="71">
        <f ca="1">INDEX('BingoCardGenerator.com'!$E$480:$E$494,MATCH(LARGE('BingoCardGenerator.com'!$F$480:$F$494,ROW()-1),'BingoCardGenerator.com'!$F$480:$F$494,0))</f>
        <v>36</v>
      </c>
      <c r="EQ4" s="71">
        <f ca="1">INDEX('BingoCardGenerator.com'!$G$480:$G$494,MATCH(LARGE('BingoCardGenerator.com'!$H$480:$H$494,ROW()-1),'BingoCardGenerator.com'!$H$480:$H$494,0))</f>
        <v>58</v>
      </c>
      <c r="ER4" s="71">
        <f ca="1">INDEX('BingoCardGenerator.com'!$I$480:$I$494,MATCH(LARGE('BingoCardGenerator.com'!$J$480:$J$494,ROW()-1),'BingoCardGenerator.com'!$J$480:$J$494,0))</f>
        <v>72</v>
      </c>
      <c r="ET4" s="71">
        <f ca="1">INDEX('BingoCardGenerator.com'!$A$500:$A$514,MATCH(LARGE('BingoCardGenerator.com'!$B$500:$B$514,ROW()-1),'BingoCardGenerator.com'!$B$500:$B$514,0))</f>
        <v>7</v>
      </c>
      <c r="EU4" s="71">
        <f ca="1">INDEX('BingoCardGenerator.com'!$C$500:$C$514,MATCH(LARGE('BingoCardGenerator.com'!$D$500:$D$514,ROW()-1),'BingoCardGenerator.com'!$D$500:$D$514,0))</f>
        <v>26</v>
      </c>
      <c r="EV4" s="71">
        <f ca="1">INDEX('BingoCardGenerator.com'!$E$500:$E$514,MATCH(LARGE('BingoCardGenerator.com'!$F$500:$F$514,ROW()-1),'BingoCardGenerator.com'!$F$500:$F$514,0))</f>
        <v>32</v>
      </c>
      <c r="EW4" s="71">
        <f ca="1">INDEX('BingoCardGenerator.com'!$G$500:$G$514,MATCH(LARGE('BingoCardGenerator.com'!$H$500:$H$514,ROW()-1),'BingoCardGenerator.com'!$H$500:$H$514,0))</f>
        <v>60</v>
      </c>
      <c r="EX4" s="71">
        <f ca="1">INDEX('BingoCardGenerator.com'!$I$500:$I$514,MATCH(LARGE('BingoCardGenerator.com'!$J$500:$J$514,ROW()-1),'BingoCardGenerator.com'!$J$500:$J$514,0))</f>
        <v>64</v>
      </c>
      <c r="EY4" s="71">
        <f ca="1">INDEX('BingoCardGenerator.com'!$A$520:$A$534,MATCH(LARGE('BingoCardGenerator.com'!$B$520:$B$534,ROW()-1),'BingoCardGenerator.com'!$B$520:$B$534,0))</f>
        <v>3</v>
      </c>
      <c r="EZ4" s="71">
        <f ca="1">INDEX('BingoCardGenerator.com'!$C$520:$C$534,MATCH(LARGE('BingoCardGenerator.com'!$D$520:$D$534,ROW()-1),'BingoCardGenerator.com'!$D$520:$D$534,0))</f>
        <v>17</v>
      </c>
      <c r="FA4" s="71">
        <f ca="1">INDEX('BingoCardGenerator.com'!$E$520:$E$534,MATCH(LARGE('BingoCardGenerator.com'!$F$520:$F$534,ROW()-1),'BingoCardGenerator.com'!$F$520:$F$534,0))</f>
        <v>38</v>
      </c>
      <c r="FB4" s="71">
        <f ca="1">INDEX('BingoCardGenerator.com'!$G$520:$G$534,MATCH(LARGE('BingoCardGenerator.com'!$H$520:$H$534,ROW()-1),'BingoCardGenerator.com'!$H$520:$H$534,0))</f>
        <v>58</v>
      </c>
      <c r="FC4" s="71">
        <f ca="1">INDEX('BingoCardGenerator.com'!$I$520:$I$534,MATCH(LARGE('BingoCardGenerator.com'!$J$520:$J$534,ROW()-1),'BingoCardGenerator.com'!$J$520:$J$534,0))</f>
        <v>74</v>
      </c>
      <c r="FE4" s="71">
        <f ca="1">INDEX('BingoCardGenerator.com'!$A$540:$A$554,MATCH(LARGE('BingoCardGenerator.com'!$B$540:$B$554,ROW()-1),'BingoCardGenerator.com'!$B$540:$B$554,0))</f>
        <v>10</v>
      </c>
      <c r="FF4" s="71">
        <f ca="1">INDEX('BingoCardGenerator.com'!$C$540:$C$554,MATCH(LARGE('BingoCardGenerator.com'!$D$540:$D$554,ROW()-1),'BingoCardGenerator.com'!$D$540:$D$554,0))</f>
        <v>18</v>
      </c>
      <c r="FG4" s="71">
        <f ca="1">INDEX('BingoCardGenerator.com'!$E$540:$E$554,MATCH(LARGE('BingoCardGenerator.com'!$F$540:$F$554,ROW()-1),'BingoCardGenerator.com'!$F$540:$F$554,0))</f>
        <v>41</v>
      </c>
      <c r="FH4" s="71">
        <f ca="1">INDEX('BingoCardGenerator.com'!$G$540:$G$554,MATCH(LARGE('BingoCardGenerator.com'!$H$540:$H$554,ROW()-1),'BingoCardGenerator.com'!$H$540:$H$554,0))</f>
        <v>50</v>
      </c>
      <c r="FI4" s="71">
        <f ca="1">INDEX('BingoCardGenerator.com'!$I$540:$I$554,MATCH(LARGE('BingoCardGenerator.com'!$J$540:$J$554,ROW()-1),'BingoCardGenerator.com'!$J$540:$J$554,0))</f>
        <v>61</v>
      </c>
      <c r="FJ4" s="71">
        <f ca="1">INDEX('BingoCardGenerator.com'!$A$560:$A$574,MATCH(LARGE('BingoCardGenerator.com'!$B$560:$B$574,ROW()-1),'BingoCardGenerator.com'!$B$560:$B$574,0))</f>
        <v>10</v>
      </c>
      <c r="FK4" s="71">
        <f ca="1">INDEX('BingoCardGenerator.com'!$C$560:$C$574,MATCH(LARGE('BingoCardGenerator.com'!$D$560:$D$574,ROW()-1),'BingoCardGenerator.com'!$D$560:$D$574,0))</f>
        <v>18</v>
      </c>
      <c r="FL4" s="71">
        <f ca="1">INDEX('BingoCardGenerator.com'!$E$560:$E$574,MATCH(LARGE('BingoCardGenerator.com'!$F$560:$F$574,ROW()-1),'BingoCardGenerator.com'!$F$560:$F$574,0))</f>
        <v>41</v>
      </c>
      <c r="FM4" s="71">
        <f ca="1">INDEX('BingoCardGenerator.com'!$G$560:$G$574,MATCH(LARGE('BingoCardGenerator.com'!$H$560:$H$574,ROW()-1),'BingoCardGenerator.com'!$H$560:$H$574,0))</f>
        <v>57</v>
      </c>
      <c r="FN4" s="71">
        <f ca="1">INDEX('BingoCardGenerator.com'!$I$560:$I$574,MATCH(LARGE('BingoCardGenerator.com'!$J$560:$J$574,ROW()-1),'BingoCardGenerator.com'!$J$560:$J$574,0))</f>
        <v>71</v>
      </c>
      <c r="FP4" s="71">
        <f ca="1">INDEX('BingoCardGenerator.com'!$A$580:$A$594,MATCH(LARGE('BingoCardGenerator.com'!$B$580:$B$594,ROW()-1),'BingoCardGenerator.com'!$B$580:$B$594,0))</f>
        <v>11</v>
      </c>
      <c r="FQ4" s="71">
        <f ca="1">INDEX('BingoCardGenerator.com'!$C$580:$C$594,MATCH(LARGE('BingoCardGenerator.com'!$D$580:$D$594,ROW()-1),'BingoCardGenerator.com'!$D$580:$D$594,0))</f>
        <v>23</v>
      </c>
      <c r="FR4" s="71">
        <f ca="1">INDEX('BingoCardGenerator.com'!$E$580:$E$594,MATCH(LARGE('BingoCardGenerator.com'!$F$580:$F$594,ROW()-1),'BingoCardGenerator.com'!$F$580:$F$594,0))</f>
        <v>45</v>
      </c>
      <c r="FS4" s="71">
        <f ca="1">INDEX('BingoCardGenerator.com'!$G$580:$G$594,MATCH(LARGE('BingoCardGenerator.com'!$H$580:$H$594,ROW()-1),'BingoCardGenerator.com'!$H$580:$H$594,0))</f>
        <v>52</v>
      </c>
      <c r="FT4" s="71">
        <f ca="1">INDEX('BingoCardGenerator.com'!$I$580:$I$594,MATCH(LARGE('BingoCardGenerator.com'!$J$580:$J$594,ROW()-1),'BingoCardGenerator.com'!$J$580:$J$594,0))</f>
        <v>71</v>
      </c>
      <c r="FU4" s="71">
        <f ca="1">INDEX('BingoCardGenerator.com'!$A$600:$A$614,MATCH(LARGE('BingoCardGenerator.com'!$B$600:$B$614,ROW()-1),'BingoCardGenerator.com'!$B$600:$B$614,0))</f>
        <v>6</v>
      </c>
      <c r="FV4" s="71">
        <f ca="1">INDEX('BingoCardGenerator.com'!$C$600:$C$614,MATCH(LARGE('BingoCardGenerator.com'!$D$600:$D$614,ROW()-1),'BingoCardGenerator.com'!$D$600:$D$614,0))</f>
        <v>24</v>
      </c>
      <c r="FW4" s="71">
        <f ca="1">INDEX('BingoCardGenerator.com'!$E$600:$E$614,MATCH(LARGE('BingoCardGenerator.com'!$F$600:$F$614,ROW()-1),'BingoCardGenerator.com'!$F$600:$F$614,0))</f>
        <v>42</v>
      </c>
      <c r="FX4" s="71">
        <f ca="1">INDEX('BingoCardGenerator.com'!$G$600:$G$614,MATCH(LARGE('BingoCardGenerator.com'!$H$600:$H$614,ROW()-1),'BingoCardGenerator.com'!$H$600:$H$614,0))</f>
        <v>46</v>
      </c>
      <c r="FY4" s="71">
        <f ca="1">INDEX('BingoCardGenerator.com'!$I$600:$I$614,MATCH(LARGE('BingoCardGenerator.com'!$J$600:$J$614,ROW()-1),'BingoCardGenerator.com'!$J$600:$J$614,0))</f>
        <v>73</v>
      </c>
      <c r="GA4" s="71">
        <f ca="1">INDEX('BingoCardGenerator.com'!$A$620:$A$634,MATCH(LARGE('BingoCardGenerator.com'!$B$620:$B$634,ROW()-1),'BingoCardGenerator.com'!$B$620:$B$634,0))</f>
        <v>2</v>
      </c>
      <c r="GB4" s="71">
        <f ca="1">INDEX('BingoCardGenerator.com'!$C$620:$C$634,MATCH(LARGE('BingoCardGenerator.com'!$D$620:$D$634,ROW()-1),'BingoCardGenerator.com'!$D$620:$D$634,0))</f>
        <v>24</v>
      </c>
      <c r="GC4" s="71">
        <f ca="1">INDEX('BingoCardGenerator.com'!$E$620:$E$634,MATCH(LARGE('BingoCardGenerator.com'!$F$620:$F$634,ROW()-1),'BingoCardGenerator.com'!$F$620:$F$634,0))</f>
        <v>39</v>
      </c>
      <c r="GD4" s="71">
        <f ca="1">INDEX('BingoCardGenerator.com'!$G$620:$G$634,MATCH(LARGE('BingoCardGenerator.com'!$H$620:$H$634,ROW()-1),'BingoCardGenerator.com'!$H$620:$H$634,0))</f>
        <v>55</v>
      </c>
      <c r="GE4" s="71">
        <f ca="1">INDEX('BingoCardGenerator.com'!$I$620:$I$634,MATCH(LARGE('BingoCardGenerator.com'!$J$620:$J$634,ROW()-1),'BingoCardGenerator.com'!$J$620:$J$634,0))</f>
        <v>71</v>
      </c>
      <c r="GF4" s="71">
        <f ca="1">INDEX('BingoCardGenerator.com'!$A$640:$A$654,MATCH(LARGE('BingoCardGenerator.com'!$B$640:$B$654,ROW()-1),'BingoCardGenerator.com'!$B$640:$B$654,0))</f>
        <v>1</v>
      </c>
      <c r="GG4" s="71">
        <f ca="1">INDEX('BingoCardGenerator.com'!$C$640:$C$654,MATCH(LARGE('BingoCardGenerator.com'!$D$640:$D$654,ROW()-1),'BingoCardGenerator.com'!$D$640:$D$654,0))</f>
        <v>22</v>
      </c>
      <c r="GH4" s="71">
        <f ca="1">INDEX('BingoCardGenerator.com'!$E$640:$E$654,MATCH(LARGE('BingoCardGenerator.com'!$F$640:$F$654,ROW()-1),'BingoCardGenerator.com'!$F$640:$F$654,0))</f>
        <v>45</v>
      </c>
      <c r="GI4" s="71">
        <f ca="1">INDEX('BingoCardGenerator.com'!$G$640:$G$654,MATCH(LARGE('BingoCardGenerator.com'!$H$640:$H$654,ROW()-1),'BingoCardGenerator.com'!$H$640:$H$654,0))</f>
        <v>56</v>
      </c>
      <c r="GJ4" s="71">
        <f ca="1">INDEX('BingoCardGenerator.com'!$I$640:$I$654,MATCH(LARGE('BingoCardGenerator.com'!$J$640:$J$654,ROW()-1),'BingoCardGenerator.com'!$J$640:$J$654,0))</f>
        <v>69</v>
      </c>
      <c r="GL4" s="71">
        <f ca="1">INDEX('BingoCardGenerator.com'!$A$660:$A$674,MATCH(LARGE('BingoCardGenerator.com'!$B$660:$B$674,ROW()-1),'BingoCardGenerator.com'!$B$660:$B$674,0))</f>
        <v>4</v>
      </c>
      <c r="GM4" s="71">
        <f ca="1">INDEX('BingoCardGenerator.com'!$C$660:$C$674,MATCH(LARGE('BingoCardGenerator.com'!$D$660:$D$674,ROW()-1),'BingoCardGenerator.com'!$D$660:$D$674,0))</f>
        <v>29</v>
      </c>
      <c r="GN4" s="71">
        <f ca="1">INDEX('BingoCardGenerator.com'!$E$660:$E$674,MATCH(LARGE('BingoCardGenerator.com'!$F$660:$F$674,ROW()-1),'BingoCardGenerator.com'!$F$660:$F$674,0))</f>
        <v>31</v>
      </c>
      <c r="GO4" s="71">
        <f ca="1">INDEX('BingoCardGenerator.com'!$G$660:$G$674,MATCH(LARGE('BingoCardGenerator.com'!$H$660:$H$674,ROW()-1),'BingoCardGenerator.com'!$H$660:$H$674,0))</f>
        <v>58</v>
      </c>
      <c r="GP4" s="71">
        <f ca="1">INDEX('BingoCardGenerator.com'!$I$660:$I$674,MATCH(LARGE('BingoCardGenerator.com'!$J$660:$J$674,ROW()-1),'BingoCardGenerator.com'!$J$660:$J$674,0))</f>
        <v>72</v>
      </c>
      <c r="GQ4" s="71">
        <f ca="1">INDEX('BingoCardGenerator.com'!$A$680:$A$694,MATCH(LARGE('BingoCardGenerator.com'!$B$680:$B$694,ROW()-1),'BingoCardGenerator.com'!$B$680:$B$694,0))</f>
        <v>10</v>
      </c>
      <c r="GR4" s="71">
        <f ca="1">INDEX('BingoCardGenerator.com'!$C$680:$C$694,MATCH(LARGE('BingoCardGenerator.com'!$D$680:$D$694,ROW()-1),'BingoCardGenerator.com'!$D$680:$D$694,0))</f>
        <v>18</v>
      </c>
      <c r="GS4" s="71">
        <f ca="1">INDEX('BingoCardGenerator.com'!$E$680:$E$694,MATCH(LARGE('BingoCardGenerator.com'!$F$680:$F$694,ROW()-1),'BingoCardGenerator.com'!$F$680:$F$694,0))</f>
        <v>36</v>
      </c>
      <c r="GT4" s="71">
        <f ca="1">INDEX('BingoCardGenerator.com'!$G$680:$G$694,MATCH(LARGE('BingoCardGenerator.com'!$H$680:$H$694,ROW()-1),'BingoCardGenerator.com'!$H$680:$H$694,0))</f>
        <v>54</v>
      </c>
      <c r="GU4" s="71">
        <f ca="1">INDEX('BingoCardGenerator.com'!$I$680:$I$694,MATCH(LARGE('BingoCardGenerator.com'!$J$680:$J$694,ROW()-1),'BingoCardGenerator.com'!$J$680:$J$694,0))</f>
        <v>73</v>
      </c>
      <c r="GW4" s="71">
        <f ca="1">INDEX('BingoCardGenerator.com'!$A$700:$A$714,MATCH(LARGE('BingoCardGenerator.com'!$B$700:$B$714,ROW()-1),'BingoCardGenerator.com'!$B$700:$B$714,0))</f>
        <v>4</v>
      </c>
      <c r="GX4" s="71">
        <f ca="1">INDEX('BingoCardGenerator.com'!$C$700:$C$714,MATCH(LARGE('BingoCardGenerator.com'!$D$700:$D$714,ROW()-1),'BingoCardGenerator.com'!$D$700:$D$714,0))</f>
        <v>23</v>
      </c>
      <c r="GY4" s="71">
        <f ca="1">INDEX('BingoCardGenerator.com'!$E$700:$E$714,MATCH(LARGE('BingoCardGenerator.com'!$F$700:$F$714,ROW()-1),'BingoCardGenerator.com'!$F$700:$F$714,0))</f>
        <v>42</v>
      </c>
      <c r="GZ4" s="71">
        <f ca="1">INDEX('BingoCardGenerator.com'!$G$700:$G$714,MATCH(LARGE('BingoCardGenerator.com'!$H$700:$H$714,ROW()-1),'BingoCardGenerator.com'!$H$700:$H$714,0))</f>
        <v>56</v>
      </c>
      <c r="HA4" s="71">
        <f ca="1">INDEX('BingoCardGenerator.com'!$I$700:$I$714,MATCH(LARGE('BingoCardGenerator.com'!$J$700:$J$714,ROW()-1),'BingoCardGenerator.com'!$J$700:$J$714,0))</f>
        <v>64</v>
      </c>
      <c r="HB4" s="71">
        <f ca="1">INDEX('BingoCardGenerator.com'!$A$720:$A$734,MATCH(LARGE('BingoCardGenerator.com'!$B$720:$B$734,ROW()-1),'BingoCardGenerator.com'!$B$720:$B$734,0))</f>
        <v>11</v>
      </c>
      <c r="HC4" s="71">
        <f ca="1">INDEX('BingoCardGenerator.com'!$C$720:$C$734,MATCH(LARGE('BingoCardGenerator.com'!$D$720:$D$734,ROW()-1),'BingoCardGenerator.com'!$D$720:$D$734,0))</f>
        <v>23</v>
      </c>
      <c r="HD4" s="71">
        <f ca="1">INDEX('BingoCardGenerator.com'!$E$720:$E$734,MATCH(LARGE('BingoCardGenerator.com'!$F$720:$F$734,ROW()-1),'BingoCardGenerator.com'!$F$720:$F$734,0))</f>
        <v>31</v>
      </c>
      <c r="HE4" s="71">
        <f ca="1">INDEX('BingoCardGenerator.com'!$G$720:$G$734,MATCH(LARGE('BingoCardGenerator.com'!$H$720:$H$734,ROW()-1),'BingoCardGenerator.com'!$H$720:$H$734,0))</f>
        <v>49</v>
      </c>
      <c r="HF4" s="71">
        <f ca="1">INDEX('BingoCardGenerator.com'!$I$720:$I$734,MATCH(LARGE('BingoCardGenerator.com'!$J$720:$J$734,ROW()-1),'BingoCardGenerator.com'!$J$720:$J$734,0))</f>
        <v>71</v>
      </c>
      <c r="HH4" s="71">
        <f ca="1">INDEX('BingoCardGenerator.com'!$A$740:$A$754,MATCH(LARGE('BingoCardGenerator.com'!$B$740:$B$754,ROW()-1),'BingoCardGenerator.com'!$B$740:$B$754,0))</f>
        <v>2</v>
      </c>
      <c r="HI4" s="71">
        <f ca="1">INDEX('BingoCardGenerator.com'!$C$740:$C$754,MATCH(LARGE('BingoCardGenerator.com'!$D$740:$D$754,ROW()-1),'BingoCardGenerator.com'!$D$740:$D$754,0))</f>
        <v>16</v>
      </c>
      <c r="HJ4" s="71">
        <f ca="1">INDEX('BingoCardGenerator.com'!$E$740:$E$754,MATCH(LARGE('BingoCardGenerator.com'!$F$740:$F$754,ROW()-1),'BingoCardGenerator.com'!$F$740:$F$754,0))</f>
        <v>39</v>
      </c>
      <c r="HK4" s="71">
        <f ca="1">INDEX('BingoCardGenerator.com'!$G$740:$G$754,MATCH(LARGE('BingoCardGenerator.com'!$H$740:$H$754,ROW()-1),'BingoCardGenerator.com'!$H$740:$H$754,0))</f>
        <v>51</v>
      </c>
      <c r="HL4" s="71">
        <f ca="1">INDEX('BingoCardGenerator.com'!$I$740:$I$754,MATCH(LARGE('BingoCardGenerator.com'!$J$740:$J$754,ROW()-1),'BingoCardGenerator.com'!$J$740:$J$754,0))</f>
        <v>65</v>
      </c>
      <c r="HM4" s="71">
        <f ca="1">INDEX('BingoCardGenerator.com'!$A$760:$A$774,MATCH(LARGE('BingoCardGenerator.com'!$B$760:$B$774,ROW()-1),'BingoCardGenerator.com'!$B$760:$B$774,0))</f>
        <v>3</v>
      </c>
      <c r="HN4" s="71">
        <f ca="1">INDEX('BingoCardGenerator.com'!$C$760:$C$774,MATCH(LARGE('BingoCardGenerator.com'!$D$760:$D$774,ROW()-1),'BingoCardGenerator.com'!$D$760:$D$774,0))</f>
        <v>27</v>
      </c>
      <c r="HO4" s="71">
        <f ca="1">INDEX('BingoCardGenerator.com'!$E$760:$E$774,MATCH(LARGE('BingoCardGenerator.com'!$F$760:$F$774,ROW()-1),'BingoCardGenerator.com'!$F$760:$F$774,0))</f>
        <v>35</v>
      </c>
      <c r="HP4" s="71">
        <f ca="1">INDEX('BingoCardGenerator.com'!$G$760:$G$774,MATCH(LARGE('BingoCardGenerator.com'!$H$760:$H$774,ROW()-1),'BingoCardGenerator.com'!$H$760:$H$774,0))</f>
        <v>46</v>
      </c>
      <c r="HQ4" s="71">
        <f ca="1">INDEX('BingoCardGenerator.com'!$I$760:$I$774,MATCH(LARGE('BingoCardGenerator.com'!$J$760:$J$774,ROW()-1),'BingoCardGenerator.com'!$J$760:$J$774,0))</f>
        <v>65</v>
      </c>
      <c r="HS4" s="71">
        <f ca="1">INDEX('BingoCardGenerator.com'!$A$780:$A$794,MATCH(LARGE('BingoCardGenerator.com'!$B$780:$B$794,ROW()-1),'BingoCardGenerator.com'!$B$780:$B$794,0))</f>
        <v>6</v>
      </c>
      <c r="HT4" s="71">
        <f ca="1">INDEX('BingoCardGenerator.com'!$C$780:$C$794,MATCH(LARGE('BingoCardGenerator.com'!$D$780:$D$794,ROW()-1),'BingoCardGenerator.com'!$D$780:$D$794,0))</f>
        <v>19</v>
      </c>
      <c r="HU4" s="71">
        <f ca="1">INDEX('BingoCardGenerator.com'!$E$780:$E$794,MATCH(LARGE('BingoCardGenerator.com'!$F$780:$F$794,ROW()-1),'BingoCardGenerator.com'!$F$780:$F$794,0))</f>
        <v>44</v>
      </c>
      <c r="HV4" s="71">
        <f ca="1">INDEX('BingoCardGenerator.com'!$G$780:$G$794,MATCH(LARGE('BingoCardGenerator.com'!$H$780:$H$794,ROW()-1),'BingoCardGenerator.com'!$H$780:$H$794,0))</f>
        <v>49</v>
      </c>
      <c r="HW4" s="71">
        <f ca="1">INDEX('BingoCardGenerator.com'!$I$780:$I$794,MATCH(LARGE('BingoCardGenerator.com'!$J$780:$J$794,ROW()-1),'BingoCardGenerator.com'!$J$780:$J$794,0))</f>
        <v>64</v>
      </c>
      <c r="HX4" s="71">
        <f ca="1">INDEX('BingoCardGenerator.com'!$A$800:$A$814,MATCH(LARGE('BingoCardGenerator.com'!$B$800:$B$814,ROW()-1),'BingoCardGenerator.com'!$B$800:$B$814,0))</f>
        <v>10</v>
      </c>
      <c r="HY4" s="71">
        <f ca="1">INDEX('BingoCardGenerator.com'!$C$800:$C$814,MATCH(LARGE('BingoCardGenerator.com'!$D$800:$D$814,ROW()-1),'BingoCardGenerator.com'!$D$800:$D$814,0))</f>
        <v>16</v>
      </c>
      <c r="HZ4" s="71">
        <f ca="1">INDEX('BingoCardGenerator.com'!$E$800:$E$814,MATCH(LARGE('BingoCardGenerator.com'!$F$800:$F$814,ROW()-1),'BingoCardGenerator.com'!$F$800:$F$814,0))</f>
        <v>42</v>
      </c>
      <c r="IA4" s="71">
        <f ca="1">INDEX('BingoCardGenerator.com'!$G$800:$G$814,MATCH(LARGE('BingoCardGenerator.com'!$H$800:$H$814,ROW()-1),'BingoCardGenerator.com'!$H$800:$H$814,0))</f>
        <v>48</v>
      </c>
      <c r="IB4" s="71">
        <f ca="1">INDEX('BingoCardGenerator.com'!$I$800:$I$814,MATCH(LARGE('BingoCardGenerator.com'!$J$800:$J$814,ROW()-1),'BingoCardGenerator.com'!$J$800:$J$814,0))</f>
        <v>65</v>
      </c>
      <c r="ID4" s="71">
        <f ca="1">INDEX('BingoCardGenerator.com'!$A$820:$A$834,MATCH(LARGE('BingoCardGenerator.com'!$B$820:$B$834,ROW()-1),'BingoCardGenerator.com'!$B$820:$B$834,0))</f>
        <v>6</v>
      </c>
      <c r="IE4" s="71">
        <f ca="1">INDEX('BingoCardGenerator.com'!$C$820:$C$834,MATCH(LARGE('BingoCardGenerator.com'!$D$820:$D$834,ROW()-1),'BingoCardGenerator.com'!$D$820:$D$834,0))</f>
        <v>29</v>
      </c>
      <c r="IF4" s="71">
        <f ca="1">INDEX('BingoCardGenerator.com'!$E$820:$E$834,MATCH(LARGE('BingoCardGenerator.com'!$F$820:$F$834,ROW()-1),'BingoCardGenerator.com'!$F$820:$F$834,0))</f>
        <v>36</v>
      </c>
      <c r="IG4" s="71">
        <f ca="1">INDEX('BingoCardGenerator.com'!$G$820:$G$834,MATCH(LARGE('BingoCardGenerator.com'!$H$820:$H$834,ROW()-1),'BingoCardGenerator.com'!$H$820:$H$834,0))</f>
        <v>50</v>
      </c>
      <c r="IH4" s="71">
        <f ca="1">INDEX('BingoCardGenerator.com'!$I$820:$I$834,MATCH(LARGE('BingoCardGenerator.com'!$J$820:$J$834,ROW()-1),'BingoCardGenerator.com'!$J$820:$J$834,0))</f>
        <v>68</v>
      </c>
      <c r="II4" s="71">
        <f ca="1">INDEX('BingoCardGenerator.com'!$A$840:$A$854,MATCH(LARGE('BingoCardGenerator.com'!$B$840:$B$854,ROW()-1),'BingoCardGenerator.com'!$B$840:$B$854,0))</f>
        <v>1</v>
      </c>
      <c r="IJ4" s="71">
        <f ca="1">INDEX('BingoCardGenerator.com'!$C$840:$C$854,MATCH(LARGE('BingoCardGenerator.com'!$D$840:$D$854,ROW()-1),'BingoCardGenerator.com'!$D$840:$D$854,0))</f>
        <v>18</v>
      </c>
      <c r="IK4" s="71">
        <f ca="1">INDEX('BingoCardGenerator.com'!$E$840:$E$854,MATCH(LARGE('BingoCardGenerator.com'!$F$840:$F$854,ROW()-1),'BingoCardGenerator.com'!$F$840:$F$854,0))</f>
        <v>35</v>
      </c>
      <c r="IL4" s="71">
        <f ca="1">INDEX('BingoCardGenerator.com'!$G$840:$G$854,MATCH(LARGE('BingoCardGenerator.com'!$H$840:$H$854,ROW()-1),'BingoCardGenerator.com'!$H$840:$H$854,0))</f>
        <v>57</v>
      </c>
      <c r="IM4" s="71">
        <f ca="1">INDEX('BingoCardGenerator.com'!$I$840:$I$854,MATCH(LARGE('BingoCardGenerator.com'!$J$840:$J$854,ROW()-1),'BingoCardGenerator.com'!$J$840:$J$854,0))</f>
        <v>69</v>
      </c>
      <c r="IO4" s="71">
        <f ca="1">INDEX('BingoCardGenerator.com'!$A$860:$A$874,MATCH(LARGE('BingoCardGenerator.com'!$B$860:$B$874,ROW()-1),'BingoCardGenerator.com'!$B$860:$B$874,0))</f>
        <v>13</v>
      </c>
      <c r="IP4" s="71">
        <f ca="1">INDEX('BingoCardGenerator.com'!$C$860:$C$874,MATCH(LARGE('BingoCardGenerator.com'!$D$860:$D$874,ROW()-1),'BingoCardGenerator.com'!$D$860:$D$874,0))</f>
        <v>30</v>
      </c>
      <c r="IQ4" s="71">
        <f ca="1">INDEX('BingoCardGenerator.com'!$E$860:$E$874,MATCH(LARGE('BingoCardGenerator.com'!$F$860:$F$874,ROW()-1),'BingoCardGenerator.com'!$F$860:$F$874,0))</f>
        <v>42</v>
      </c>
      <c r="IR4" s="71">
        <f ca="1">INDEX('BingoCardGenerator.com'!$G$860:$G$874,MATCH(LARGE('BingoCardGenerator.com'!$H$860:$H$874,ROW()-1),'BingoCardGenerator.com'!$H$860:$H$874,0))</f>
        <v>55</v>
      </c>
      <c r="IS4" s="71">
        <f ca="1">INDEX('BingoCardGenerator.com'!$I$860:$I$874,MATCH(LARGE('BingoCardGenerator.com'!$J$860:$J$874,ROW()-1),'BingoCardGenerator.com'!$J$860:$J$874,0))</f>
        <v>72</v>
      </c>
      <c r="IT4" s="71">
        <f ca="1">INDEX('BingoCardGenerator.com'!$A$880:$A$894,MATCH(LARGE('BingoCardGenerator.com'!$B$880:$B$894,ROW()-1),'BingoCardGenerator.com'!$B$880:$B$894,0))</f>
        <v>5</v>
      </c>
      <c r="IU4" s="71">
        <f ca="1">INDEX('BingoCardGenerator.com'!$C$880:$C$894,MATCH(LARGE('BingoCardGenerator.com'!$D$880:$D$894,ROW()-1),'BingoCardGenerator.com'!$D$880:$D$894,0))</f>
        <v>30</v>
      </c>
      <c r="IV4" s="71">
        <f ca="1">INDEX('BingoCardGenerator.com'!$E$880:$E$894,MATCH(LARGE('BingoCardGenerator.com'!$F$880:$F$894,ROW()-1),'BingoCardGenerator.com'!$F$880:$F$894,0))</f>
        <v>36</v>
      </c>
      <c r="IW4" s="71">
        <f ca="1">INDEX('BingoCardGenerator.com'!$G$880:$G$894,MATCH(LARGE('BingoCardGenerator.com'!$H$880:$H$894,ROW()-1),'BingoCardGenerator.com'!$H$880:$H$894,0))</f>
        <v>50</v>
      </c>
      <c r="IX4" s="71">
        <f ca="1">INDEX('BingoCardGenerator.com'!$I$880:$I$894,MATCH(LARGE('BingoCardGenerator.com'!$J$880:$J$894,ROW()-1),'BingoCardGenerator.com'!$J$880:$J$894,0))</f>
        <v>64</v>
      </c>
      <c r="IZ4" s="71">
        <f ca="1">INDEX('BingoCardGenerator.com'!$A$900:$A$914,MATCH(LARGE('BingoCardGenerator.com'!$B$900:$B$914,ROW()-1),'BingoCardGenerator.com'!$B$900:$B$914,0))</f>
        <v>5</v>
      </c>
      <c r="JA4" s="71">
        <f ca="1">INDEX('BingoCardGenerator.com'!$C$900:$C$914,MATCH(LARGE('BingoCardGenerator.com'!$D$900:$D$914,ROW()-1),'BingoCardGenerator.com'!$D$900:$D$914,0))</f>
        <v>23</v>
      </c>
      <c r="JB4" s="71">
        <f ca="1">INDEX('BingoCardGenerator.com'!$E$900:$E$914,MATCH(LARGE('BingoCardGenerator.com'!$F$900:$F$914,ROW()-1),'BingoCardGenerator.com'!$F$900:$F$914,0))</f>
        <v>31</v>
      </c>
      <c r="JC4" s="71">
        <f ca="1">INDEX('BingoCardGenerator.com'!$G$900:$G$914,MATCH(LARGE('BingoCardGenerator.com'!$H$900:$H$914,ROW()-1),'BingoCardGenerator.com'!$H$900:$H$914,0))</f>
        <v>46</v>
      </c>
      <c r="JD4" s="71">
        <f ca="1">INDEX('BingoCardGenerator.com'!$I$900:$I$914,MATCH(LARGE('BingoCardGenerator.com'!$J$900:$J$914,ROW()-1),'BingoCardGenerator.com'!$J$900:$J$914,0))</f>
        <v>74</v>
      </c>
      <c r="JE4" s="71">
        <f ca="1">INDEX('BingoCardGenerator.com'!$A$920:$A$934,MATCH(LARGE('BingoCardGenerator.com'!$B$920:$B$934,ROW()-1),'BingoCardGenerator.com'!$B$920:$B$934,0))</f>
        <v>14</v>
      </c>
      <c r="JF4" s="71">
        <f ca="1">INDEX('BingoCardGenerator.com'!$C$920:$C$934,MATCH(LARGE('BingoCardGenerator.com'!$D$920:$D$934,ROW()-1),'BingoCardGenerator.com'!$D$920:$D$934,0))</f>
        <v>27</v>
      </c>
      <c r="JG4" s="71">
        <f ca="1">INDEX('BingoCardGenerator.com'!$E$920:$E$934,MATCH(LARGE('BingoCardGenerator.com'!$F$920:$F$934,ROW()-1),'BingoCardGenerator.com'!$F$920:$F$934,0))</f>
        <v>38</v>
      </c>
      <c r="JH4" s="71">
        <f ca="1">INDEX('BingoCardGenerator.com'!$G$920:$G$934,MATCH(LARGE('BingoCardGenerator.com'!$H$920:$H$934,ROW()-1),'BingoCardGenerator.com'!$H$920:$H$934,0))</f>
        <v>59</v>
      </c>
      <c r="JI4" s="71">
        <f ca="1">INDEX('BingoCardGenerator.com'!$I$920:$I$934,MATCH(LARGE('BingoCardGenerator.com'!$J$920:$J$934,ROW()-1),'BingoCardGenerator.com'!$J$920:$J$934,0))</f>
        <v>62</v>
      </c>
      <c r="JK4" s="71">
        <f ca="1">INDEX('BingoCardGenerator.com'!$A$940:$A$954,MATCH(LARGE('BingoCardGenerator.com'!$B$940:$B$954,ROW()-1),'BingoCardGenerator.com'!$B$940:$B$954,0))</f>
        <v>5</v>
      </c>
      <c r="JL4" s="71">
        <f ca="1">INDEX('BingoCardGenerator.com'!$C$940:$C$954,MATCH(LARGE('BingoCardGenerator.com'!$D$940:$D$954,ROW()-1),'BingoCardGenerator.com'!$D$940:$D$954,0))</f>
        <v>30</v>
      </c>
      <c r="JM4" s="71">
        <f ca="1">INDEX('BingoCardGenerator.com'!$E$940:$E$954,MATCH(LARGE('BingoCardGenerator.com'!$F$940:$F$954,ROW()-1),'BingoCardGenerator.com'!$F$940:$F$954,0))</f>
        <v>33</v>
      </c>
      <c r="JN4" s="71">
        <f ca="1">INDEX('BingoCardGenerator.com'!$G$940:$G$954,MATCH(LARGE('BingoCardGenerator.com'!$H$940:$H$954,ROW()-1),'BingoCardGenerator.com'!$H$940:$H$954,0))</f>
        <v>56</v>
      </c>
      <c r="JO4" s="71">
        <f ca="1">INDEX('BingoCardGenerator.com'!$I$940:$I$954,MATCH(LARGE('BingoCardGenerator.com'!$J$940:$J$954,ROW()-1),'BingoCardGenerator.com'!$J$940:$J$954,0))</f>
        <v>64</v>
      </c>
      <c r="JP4" s="71">
        <f ca="1">INDEX('BingoCardGenerator.com'!$A$960:$A$974,MATCH(LARGE('BingoCardGenerator.com'!$B$960:$B$974,ROW()-1),'BingoCardGenerator.com'!$B$960:$B$974,0))</f>
        <v>3</v>
      </c>
      <c r="JQ4" s="71">
        <f ca="1">INDEX('BingoCardGenerator.com'!$C$960:$C$974,MATCH(LARGE('BingoCardGenerator.com'!$D$960:$D$974,ROW()-1),'BingoCardGenerator.com'!$D$960:$D$974,0))</f>
        <v>22</v>
      </c>
      <c r="JR4" s="71">
        <f ca="1">INDEX('BingoCardGenerator.com'!$E$960:$E$974,MATCH(LARGE('BingoCardGenerator.com'!$F$960:$F$974,ROW()-1),'BingoCardGenerator.com'!$F$960:$F$974,0))</f>
        <v>44</v>
      </c>
      <c r="JS4" s="71">
        <f ca="1">INDEX('BingoCardGenerator.com'!$G$960:$G$974,MATCH(LARGE('BingoCardGenerator.com'!$H$960:$H$974,ROW()-1),'BingoCardGenerator.com'!$H$960:$H$974,0))</f>
        <v>55</v>
      </c>
      <c r="JT4" s="71">
        <f ca="1">INDEX('BingoCardGenerator.com'!$I$960:$I$974,MATCH(LARGE('BingoCardGenerator.com'!$J$960:$J$974,ROW()-1),'BingoCardGenerator.com'!$J$960:$J$974,0))</f>
        <v>66</v>
      </c>
      <c r="JV4" s="71">
        <f ca="1">INDEX('BingoCardGenerator.com'!$A$980:$A$994,MATCH(LARGE('BingoCardGenerator.com'!$B$980:$B$994,ROW()-1),'BingoCardGenerator.com'!$B$980:$B$994,0))</f>
        <v>14</v>
      </c>
      <c r="JW4" s="71">
        <f ca="1">INDEX('BingoCardGenerator.com'!$C$980:$C$994,MATCH(LARGE('BingoCardGenerator.com'!$D$980:$D$994,ROW()-1),'BingoCardGenerator.com'!$D$980:$D$994,0))</f>
        <v>27</v>
      </c>
      <c r="JX4" s="71">
        <f ca="1">INDEX('BingoCardGenerator.com'!$E$980:$E$994,MATCH(LARGE('BingoCardGenerator.com'!$F$980:$F$994,ROW()-1),'BingoCardGenerator.com'!$F$980:$F$994,0))</f>
        <v>44</v>
      </c>
      <c r="JY4" s="71">
        <f ca="1">INDEX('BingoCardGenerator.com'!$G$980:$G$994,MATCH(LARGE('BingoCardGenerator.com'!$H$980:$H$994,ROW()-1),'BingoCardGenerator.com'!$H$980:$H$994,0))</f>
        <v>58</v>
      </c>
      <c r="JZ4" s="71">
        <f ca="1">INDEX('BingoCardGenerator.com'!$I$980:$I$994,MATCH(LARGE('BingoCardGenerator.com'!$J$980:$J$994,ROW()-1),'BingoCardGenerator.com'!$J$980:$J$994,0))</f>
        <v>63</v>
      </c>
      <c r="KA4" s="72">
        <f ca="1">INDEX('BingoCardGenerator.com'!$A$1000:$A$1014,MATCH(LARGE('BingoCardGenerator.com'!$B$1000:$B$1014,ROW()-1),'BingoCardGenerator.com'!$B$1000:$B$1014,0))</f>
        <v>8</v>
      </c>
      <c r="KB4" s="72">
        <f ca="1">INDEX('BingoCardGenerator.com'!$C$1000:$C$1014,MATCH(LARGE('BingoCardGenerator.com'!$D$1000:$D$1014,ROW()-1),'BingoCardGenerator.com'!$D$1000:$D$1014,0))</f>
        <v>17</v>
      </c>
      <c r="KC4" s="72">
        <f ca="1">INDEX('BingoCardGenerator.com'!$E$1000:$E$1014,MATCH(LARGE('BingoCardGenerator.com'!$F$1000:$F$1014,ROW()-1),'BingoCardGenerator.com'!$F$1000:$F$1014,0))</f>
        <v>38</v>
      </c>
      <c r="KD4" s="72">
        <f ca="1">INDEX('BingoCardGenerator.com'!$G$1000:$G$1014,MATCH(LARGE('BingoCardGenerator.com'!$H$1000:$H$1014,ROW()-1),'BingoCardGenerator.com'!$H$1000:$H$1014,0))</f>
        <v>53</v>
      </c>
      <c r="KE4" s="72">
        <f ca="1">INDEX('BingoCardGenerator.com'!$I$1000:$I$1014,MATCH(LARGE('BingoCardGenerator.com'!$J$1000:$J$1014,ROW()-1),'BingoCardGenerator.com'!$J$1000:$J$1014,0))</f>
        <v>69</v>
      </c>
      <c r="KF4" s="73"/>
      <c r="KG4" s="72">
        <f ca="1">INDEX('BingoCardGenerator.com'!$A$1020:$A$1034,MATCH(LARGE('BingoCardGenerator.com'!$B$1020:$B$1034,ROW()-1),'BingoCardGenerator.com'!$B$1020:$B$1034,0))</f>
        <v>7</v>
      </c>
      <c r="KH4" s="72">
        <f ca="1">INDEX('BingoCardGenerator.com'!$C$1020:$C$1034,MATCH(LARGE('BingoCardGenerator.com'!$D$1020:$D$1034,ROW()-1),'BingoCardGenerator.com'!$D$1020:$D$1034,0))</f>
        <v>30</v>
      </c>
      <c r="KI4" s="72">
        <f ca="1">INDEX('BingoCardGenerator.com'!$E$1020:$E$1034,MATCH(LARGE('BingoCardGenerator.com'!$F$1020:$F$1034,ROW()-1),'BingoCardGenerator.com'!$F$1020:$F$1034,0))</f>
        <v>31</v>
      </c>
      <c r="KJ4" s="72">
        <f ca="1">INDEX('BingoCardGenerator.com'!$G$1020:$G$1034,MATCH(LARGE('BingoCardGenerator.com'!$H$1020:$H$1034,ROW()-1),'BingoCardGenerator.com'!$H$1020:$H$1034,0))</f>
        <v>59</v>
      </c>
      <c r="KK4" s="72">
        <f ca="1">INDEX('BingoCardGenerator.com'!$I$1020:$I$1034,MATCH(LARGE('BingoCardGenerator.com'!$J$1020:$J$1034,ROW()-1),'BingoCardGenerator.com'!$J$1020:$J$1034,0))</f>
        <v>73</v>
      </c>
      <c r="KL4" s="72">
        <f ca="1">INDEX('BingoCardGenerator.com'!$A$1040:$A$1054,MATCH(LARGE('BingoCardGenerator.com'!$B$1040:$B$1054,ROW()-1),'BingoCardGenerator.com'!$B$1040:$B$1054,0))</f>
        <v>12</v>
      </c>
      <c r="KM4" s="72">
        <f ca="1">INDEX('BingoCardGenerator.com'!$C$1040:$C$1054,MATCH(LARGE('BingoCardGenerator.com'!$D$1040:$D$1054,ROW()-1),'BingoCardGenerator.com'!$D$1040:$D$1054,0))</f>
        <v>30</v>
      </c>
      <c r="KN4" s="72">
        <f ca="1">INDEX('BingoCardGenerator.com'!$E$1040:$E$1054,MATCH(LARGE('BingoCardGenerator.com'!$F$1040:$F$1054,ROW()-1),'BingoCardGenerator.com'!$F$1040:$F$1054,0))</f>
        <v>44</v>
      </c>
      <c r="KO4" s="72">
        <f ca="1">INDEX('BingoCardGenerator.com'!$G$1040:$G$1054,MATCH(LARGE('BingoCardGenerator.com'!$H$1040:$H$1054,ROW()-1),'BingoCardGenerator.com'!$H$1040:$H$1054,0))</f>
        <v>52</v>
      </c>
      <c r="KP4" s="72">
        <f ca="1">INDEX('BingoCardGenerator.com'!$I$1040:$I$1054,MATCH(LARGE('BingoCardGenerator.com'!$J$1040:$J$1054,ROW()-1),'BingoCardGenerator.com'!$J$1040:$J$1054,0))</f>
        <v>71</v>
      </c>
      <c r="KQ4" s="73"/>
      <c r="KR4" s="72">
        <f ca="1">INDEX('BingoCardGenerator.com'!$A$1060:$A$1074,MATCH(LARGE('BingoCardGenerator.com'!$B$1060:$B$1074,ROW()-1),'BingoCardGenerator.com'!$B$1060:$B$1074,0))</f>
        <v>3</v>
      </c>
      <c r="KS4" s="72">
        <f ca="1">INDEX('BingoCardGenerator.com'!$C$1060:$C$1074,MATCH(LARGE('BingoCardGenerator.com'!$D$1060:$D$1074,ROW()-1),'BingoCardGenerator.com'!$D$1060:$D$1074,0))</f>
        <v>20</v>
      </c>
      <c r="KT4" s="72">
        <f ca="1">INDEX('BingoCardGenerator.com'!$E$1060:$E$1074,MATCH(LARGE('BingoCardGenerator.com'!$F$1060:$F$1074,ROW()-1),'BingoCardGenerator.com'!$F$1060:$F$1074,0))</f>
        <v>38</v>
      </c>
      <c r="KU4" s="72">
        <f ca="1">INDEX('BingoCardGenerator.com'!$G$1060:$G$1074,MATCH(LARGE('BingoCardGenerator.com'!$H$1060:$H$1074,ROW()-1),'BingoCardGenerator.com'!$H$1060:$H$1074,0))</f>
        <v>48</v>
      </c>
      <c r="KV4" s="72">
        <f ca="1">INDEX('BingoCardGenerator.com'!$I$1060:$I$1074,MATCH(LARGE('BingoCardGenerator.com'!$J$1060:$J$1074,ROW()-1),'BingoCardGenerator.com'!$J$1060:$J$1074,0))</f>
        <v>69</v>
      </c>
      <c r="KW4" s="72">
        <f ca="1">INDEX('BingoCardGenerator.com'!$A$1080:$A$1094,MATCH(LARGE('BingoCardGenerator.com'!$B$1080:$B$1094,ROW()-1),'BingoCardGenerator.com'!$B$1080:$B$1094,0))</f>
        <v>11</v>
      </c>
      <c r="KX4" s="72">
        <f ca="1">INDEX('BingoCardGenerator.com'!$C$1080:$C$1094,MATCH(LARGE('BingoCardGenerator.com'!$D$1080:$D$1094,ROW()-1),'BingoCardGenerator.com'!$D$1080:$D$1094,0))</f>
        <v>16</v>
      </c>
      <c r="KY4" s="72">
        <f ca="1">INDEX('BingoCardGenerator.com'!$E$1080:$E$1094,MATCH(LARGE('BingoCardGenerator.com'!$F$1080:$F$1094,ROW()-1),'BingoCardGenerator.com'!$F$1080:$F$1094,0))</f>
        <v>39</v>
      </c>
      <c r="KZ4" s="72">
        <f ca="1">INDEX('BingoCardGenerator.com'!$G$1080:$G$1094,MATCH(LARGE('BingoCardGenerator.com'!$H$1080:$H$1094,ROW()-1),'BingoCardGenerator.com'!$H$1080:$H$1094,0))</f>
        <v>51</v>
      </c>
      <c r="LA4" s="72">
        <f ca="1">INDEX('BingoCardGenerator.com'!$I$1080:$I$1094,MATCH(LARGE('BingoCardGenerator.com'!$J$1080:$J$1094,ROW()-1),'BingoCardGenerator.com'!$J$1080:$J$1094,0))</f>
        <v>74</v>
      </c>
      <c r="LB4" s="73"/>
      <c r="LC4" s="72">
        <f ca="1">INDEX('BingoCardGenerator.com'!$A$1100:$A$1114,MATCH(LARGE('BingoCardGenerator.com'!$B$1100:$B$1114,ROW()-1),'BingoCardGenerator.com'!$B$1100:$B$1114,0))</f>
        <v>11</v>
      </c>
      <c r="LD4" s="72">
        <f ca="1">INDEX('BingoCardGenerator.com'!$C$1100:$C$1114,MATCH(LARGE('BingoCardGenerator.com'!$D$1100:$D$1114,ROW()-1),'BingoCardGenerator.com'!$D$1100:$D$1114,0))</f>
        <v>20</v>
      </c>
      <c r="LE4" s="72">
        <f ca="1">INDEX('BingoCardGenerator.com'!$E$1100:$E$1114,MATCH(LARGE('BingoCardGenerator.com'!$F$1100:$F$1114,ROW()-1),'BingoCardGenerator.com'!$F$1100:$F$1114,0))</f>
        <v>35</v>
      </c>
      <c r="LF4" s="72">
        <f ca="1">INDEX('BingoCardGenerator.com'!$G$1100:$G$1114,MATCH(LARGE('BingoCardGenerator.com'!$H$1100:$H$1114,ROW()-1),'BingoCardGenerator.com'!$H$1100:$H$1114,0))</f>
        <v>56</v>
      </c>
      <c r="LG4" s="72">
        <f ca="1">INDEX('BingoCardGenerator.com'!$I$1100:$I$1114,MATCH(LARGE('BingoCardGenerator.com'!$J$1100:$J$1114,ROW()-1),'BingoCardGenerator.com'!$J$1100:$J$1114,0))</f>
        <v>71</v>
      </c>
      <c r="LH4" s="72">
        <f ca="1">INDEX('BingoCardGenerator.com'!$A$1120:$A$1134,MATCH(LARGE('BingoCardGenerator.com'!$B$1120:$B$1134,ROW()-1),'BingoCardGenerator.com'!$B$1120:$B$1134,0))</f>
        <v>2</v>
      </c>
      <c r="LI4" s="72">
        <f ca="1">INDEX('BingoCardGenerator.com'!$C$1120:$C$1134,MATCH(LARGE('BingoCardGenerator.com'!$D$1120:$D$1134,ROW()-1),'BingoCardGenerator.com'!$D$1120:$D$1134,0))</f>
        <v>24</v>
      </c>
      <c r="LJ4" s="72">
        <f ca="1">INDEX('BingoCardGenerator.com'!$E$1120:$E$1134,MATCH(LARGE('BingoCardGenerator.com'!$F$1120:$F$1134,ROW()-1),'BingoCardGenerator.com'!$F$1120:$F$1134,0))</f>
        <v>39</v>
      </c>
      <c r="LK4" s="72">
        <f ca="1">INDEX('BingoCardGenerator.com'!$G$1120:$G$1134,MATCH(LARGE('BingoCardGenerator.com'!$H$1120:$H$1134,ROW()-1),'BingoCardGenerator.com'!$H$1120:$H$1134,0))</f>
        <v>56</v>
      </c>
      <c r="LL4" s="72">
        <f ca="1">INDEX('BingoCardGenerator.com'!$I$1120:$I$1134,MATCH(LARGE('BingoCardGenerator.com'!$J$1120:$J$1134,ROW()-1),'BingoCardGenerator.com'!$J$1120:$J$1134,0))</f>
        <v>62</v>
      </c>
      <c r="LM4" s="73"/>
      <c r="LN4" s="72">
        <f ca="1">INDEX('BingoCardGenerator.com'!$A$1140:$A$1154,MATCH(LARGE('BingoCardGenerator.com'!$B$1140:$B$1154,ROW()-1),'BingoCardGenerator.com'!$B$1140:$B$1154,0))</f>
        <v>13</v>
      </c>
      <c r="LO4" s="72">
        <f ca="1">INDEX('BingoCardGenerator.com'!$C$1140:$C$1154,MATCH(LARGE('BingoCardGenerator.com'!$D$1140:$D$1154,ROW()-1),'BingoCardGenerator.com'!$D$1140:$D$1154,0))</f>
        <v>29</v>
      </c>
      <c r="LP4" s="72">
        <f ca="1">INDEX('BingoCardGenerator.com'!$E$1140:$E$1154,MATCH(LARGE('BingoCardGenerator.com'!$F$1140:$F$1154,ROW()-1),'BingoCardGenerator.com'!$F$1140:$F$1154,0))</f>
        <v>31</v>
      </c>
      <c r="LQ4" s="72">
        <f ca="1">INDEX('BingoCardGenerator.com'!$G$1140:$G$1154,MATCH(LARGE('BingoCardGenerator.com'!$H$1140:$H$1154,ROW()-1),'BingoCardGenerator.com'!$H$1140:$H$1154,0))</f>
        <v>52</v>
      </c>
      <c r="LR4" s="72">
        <f ca="1">INDEX('BingoCardGenerator.com'!$I$1140:$I$1154,MATCH(LARGE('BingoCardGenerator.com'!$J$1140:$J$1154,ROW()-1),'BingoCardGenerator.com'!$J$1140:$J$1154,0))</f>
        <v>75</v>
      </c>
      <c r="LS4" s="72">
        <f ca="1">INDEX('BingoCardGenerator.com'!$A$1160:$A$1174,MATCH(LARGE('BingoCardGenerator.com'!$B$1160:$B$1174,ROW()-1),'BingoCardGenerator.com'!$B$1160:$B$1174,0))</f>
        <v>12</v>
      </c>
      <c r="LT4" s="72">
        <f ca="1">INDEX('BingoCardGenerator.com'!$C$1160:$C$1174,MATCH(LARGE('BingoCardGenerator.com'!$D$1160:$D$1174,ROW()-1),'BingoCardGenerator.com'!$D$1160:$D$1174,0))</f>
        <v>28</v>
      </c>
      <c r="LU4" s="72">
        <f ca="1">INDEX('BingoCardGenerator.com'!$E$1160:$E$1174,MATCH(LARGE('BingoCardGenerator.com'!$F$1160:$F$1174,ROW()-1),'BingoCardGenerator.com'!$F$1160:$F$1174,0))</f>
        <v>38</v>
      </c>
      <c r="LV4" s="72">
        <f ca="1">INDEX('BingoCardGenerator.com'!$G$1160:$G$1174,MATCH(LARGE('BingoCardGenerator.com'!$H$1160:$H$1174,ROW()-1),'BingoCardGenerator.com'!$H$1160:$H$1174,0))</f>
        <v>57</v>
      </c>
      <c r="LW4" s="72">
        <f ca="1">INDEX('BingoCardGenerator.com'!$I$1160:$I$1174,MATCH(LARGE('BingoCardGenerator.com'!$J$1160:$J$1174,ROW()-1),'BingoCardGenerator.com'!$J$1160:$J$1174,0))</f>
        <v>68</v>
      </c>
      <c r="LX4" s="73"/>
      <c r="LY4" s="72">
        <f ca="1">INDEX('BingoCardGenerator.com'!$A$1180:$A$1194,MATCH(LARGE('BingoCardGenerator.com'!$B$1180:$B$1194,ROW()-1),'BingoCardGenerator.com'!$B$1180:$B$1194,0))</f>
        <v>2</v>
      </c>
      <c r="LZ4" s="72">
        <f ca="1">INDEX('BingoCardGenerator.com'!$C$1180:$C$1194,MATCH(LARGE('BingoCardGenerator.com'!$D$1180:$D$1194,ROW()-1),'BingoCardGenerator.com'!$D$1180:$D$1194,0))</f>
        <v>17</v>
      </c>
      <c r="MA4" s="72">
        <f ca="1">INDEX('BingoCardGenerator.com'!$E$1180:$E$1194,MATCH(LARGE('BingoCardGenerator.com'!$F$1180:$F$1194,ROW()-1),'BingoCardGenerator.com'!$F$1180:$F$1194,0))</f>
        <v>31</v>
      </c>
      <c r="MB4" s="72">
        <f ca="1">INDEX('BingoCardGenerator.com'!$G$1180:$G$1194,MATCH(LARGE('BingoCardGenerator.com'!$H$1180:$H$1194,ROW()-1),'BingoCardGenerator.com'!$H$1180:$H$1194,0))</f>
        <v>51</v>
      </c>
      <c r="MC4" s="72">
        <f ca="1">INDEX('BingoCardGenerator.com'!$I$1180:$I$1194,MATCH(LARGE('BingoCardGenerator.com'!$J$1180:$J$1194,ROW()-1),'BingoCardGenerator.com'!$J$1180:$J$1194,0))</f>
        <v>68</v>
      </c>
      <c r="MD4" s="72">
        <f ca="1">INDEX('BingoCardGenerator.com'!$A$1200:$A$1214,MATCH(LARGE('BingoCardGenerator.com'!$B$1200:$B$1214,ROW()-1),'BingoCardGenerator.com'!$B$1200:$B$1214,0))</f>
        <v>4</v>
      </c>
      <c r="ME4" s="72">
        <f ca="1">INDEX('BingoCardGenerator.com'!$C$1200:$C$1214,MATCH(LARGE('BingoCardGenerator.com'!$D$1200:$D$1214,ROW()-1),'BingoCardGenerator.com'!$D$1200:$D$1214,0))</f>
        <v>19</v>
      </c>
      <c r="MF4" s="72">
        <f ca="1">INDEX('BingoCardGenerator.com'!$E$1200:$E$1214,MATCH(LARGE('BingoCardGenerator.com'!$F$1200:$F$1214,ROW()-1),'BingoCardGenerator.com'!$F$1200:$F$1214,0))</f>
        <v>34</v>
      </c>
      <c r="MG4" s="72">
        <f ca="1">INDEX('BingoCardGenerator.com'!$G$1200:$G$1214,MATCH(LARGE('BingoCardGenerator.com'!$H$1200:$H$1214,ROW()-1),'BingoCardGenerator.com'!$H$1200:$H$1214,0))</f>
        <v>59</v>
      </c>
      <c r="MH4" s="72">
        <f ca="1">INDEX('BingoCardGenerator.com'!$I$1200:$I$1214,MATCH(LARGE('BingoCardGenerator.com'!$J$1200:$J$1214,ROW()-1),'BingoCardGenerator.com'!$J$1200:$J$1214,0))</f>
        <v>66</v>
      </c>
      <c r="MI4" s="73"/>
      <c r="MJ4" s="72">
        <f ca="1">INDEX('BingoCardGenerator.com'!$A$1220:$A$1234,MATCH(LARGE('BingoCardGenerator.com'!$B$1220:$B$1234,ROW()-1),'BingoCardGenerator.com'!$B$1220:$B$1234,0))</f>
        <v>12</v>
      </c>
      <c r="MK4" s="72">
        <f ca="1">INDEX('BingoCardGenerator.com'!$C$1220:$C$1234,MATCH(LARGE('BingoCardGenerator.com'!$D$1220:$D$1234,ROW()-1),'BingoCardGenerator.com'!$D$1220:$D$1234,0))</f>
        <v>24</v>
      </c>
      <c r="ML4" s="72">
        <f ca="1">INDEX('BingoCardGenerator.com'!$E$1220:$E$1234,MATCH(LARGE('BingoCardGenerator.com'!$F$1220:$F$1234,ROW()-1),'BingoCardGenerator.com'!$F$1220:$F$1234,0))</f>
        <v>45</v>
      </c>
      <c r="MM4" s="72">
        <f ca="1">INDEX('BingoCardGenerator.com'!$G$1220:$G$1234,MATCH(LARGE('BingoCardGenerator.com'!$H$1220:$H$1234,ROW()-1),'BingoCardGenerator.com'!$H$1220:$H$1234,0))</f>
        <v>55</v>
      </c>
      <c r="MN4" s="72">
        <f ca="1">INDEX('BingoCardGenerator.com'!$I$1220:$I$1234,MATCH(LARGE('BingoCardGenerator.com'!$J$1220:$J$1234,ROW()-1),'BingoCardGenerator.com'!$J$1220:$J$1234,0))</f>
        <v>75</v>
      </c>
      <c r="MO4" s="72">
        <f ca="1">INDEX('BingoCardGenerator.com'!$A$1240:$A$1254,MATCH(LARGE('BingoCardGenerator.com'!$B$1240:$B$1254,ROW()-1),'BingoCardGenerator.com'!$B$1240:$B$1254,0))</f>
        <v>13</v>
      </c>
      <c r="MP4" s="72">
        <f ca="1">INDEX('BingoCardGenerator.com'!$C$1240:$C$1254,MATCH(LARGE('BingoCardGenerator.com'!$D$1240:$D$1254,ROW()-1),'BingoCardGenerator.com'!$D$1240:$D$1254,0))</f>
        <v>18</v>
      </c>
      <c r="MQ4" s="72">
        <f ca="1">INDEX('BingoCardGenerator.com'!$E$1240:$E$1254,MATCH(LARGE('BingoCardGenerator.com'!$F$1240:$F$1254,ROW()-1),'BingoCardGenerator.com'!$F$1240:$F$1254,0))</f>
        <v>34</v>
      </c>
      <c r="MR4" s="72">
        <f ca="1">INDEX('BingoCardGenerator.com'!$G$1240:$G$1254,MATCH(LARGE('BingoCardGenerator.com'!$H$1240:$H$1254,ROW()-1),'BingoCardGenerator.com'!$H$1240:$H$1254,0))</f>
        <v>52</v>
      </c>
      <c r="MS4" s="72">
        <f ca="1">INDEX('BingoCardGenerator.com'!$I$1240:$I$1254,MATCH(LARGE('BingoCardGenerator.com'!$J$1240:$J$1254,ROW()-1),'BingoCardGenerator.com'!$J$1240:$J$1254,0))</f>
        <v>74</v>
      </c>
      <c r="MT4" s="73"/>
      <c r="MU4" s="72">
        <f ca="1">INDEX('BingoCardGenerator.com'!$A$1260:$A$1274,MATCH(LARGE('BingoCardGenerator.com'!$B$1260:$B$1274,ROW()-1),'BingoCardGenerator.com'!$B$1260:$B$1274,0))</f>
        <v>1</v>
      </c>
      <c r="MV4" s="72">
        <f ca="1">INDEX('BingoCardGenerator.com'!$C$1260:$C$1274,MATCH(LARGE('BingoCardGenerator.com'!$D$1260:$D$1274,ROW()-1),'BingoCardGenerator.com'!$D$1260:$D$1274,0))</f>
        <v>22</v>
      </c>
      <c r="MW4" s="72">
        <f ca="1">INDEX('BingoCardGenerator.com'!$E$1260:$E$1274,MATCH(LARGE('BingoCardGenerator.com'!$F$1260:$F$1274,ROW()-1),'BingoCardGenerator.com'!$F$1260:$F$1274,0))</f>
        <v>32</v>
      </c>
      <c r="MX4" s="72">
        <f ca="1">INDEX('BingoCardGenerator.com'!$G$1260:$G$1274,MATCH(LARGE('BingoCardGenerator.com'!$H$1260:$H$1274,ROW()-1),'BingoCardGenerator.com'!$H$1260:$H$1274,0))</f>
        <v>46</v>
      </c>
      <c r="MY4" s="72">
        <f ca="1">INDEX('BingoCardGenerator.com'!$I$1260:$I$1274,MATCH(LARGE('BingoCardGenerator.com'!$J$1260:$J$1274,ROW()-1),'BingoCardGenerator.com'!$J$1260:$J$1274,0))</f>
        <v>67</v>
      </c>
      <c r="MZ4" s="72">
        <f ca="1">INDEX('BingoCardGenerator.com'!$A$1280:$A$1294,MATCH(LARGE('BingoCardGenerator.com'!$B$1280:$B$1294,ROW()-1),'BingoCardGenerator.com'!$B$1280:$B$1294,0))</f>
        <v>4</v>
      </c>
      <c r="NA4" s="72">
        <f ca="1">INDEX('BingoCardGenerator.com'!$C$1280:$C$1294,MATCH(LARGE('BingoCardGenerator.com'!$D$1280:$D$1294,ROW()-1),'BingoCardGenerator.com'!$D$1280:$D$1294,0))</f>
        <v>17</v>
      </c>
      <c r="NB4" s="72">
        <f ca="1">INDEX('BingoCardGenerator.com'!$E$1280:$E$1294,MATCH(LARGE('BingoCardGenerator.com'!$F$1280:$F$1294,ROW()-1),'BingoCardGenerator.com'!$F$1280:$F$1294,0))</f>
        <v>33</v>
      </c>
      <c r="NC4" s="72">
        <f ca="1">INDEX('BingoCardGenerator.com'!$G$1280:$G$1294,MATCH(LARGE('BingoCardGenerator.com'!$H$1280:$H$1294,ROW()-1),'BingoCardGenerator.com'!$H$1280:$H$1294,0))</f>
        <v>52</v>
      </c>
      <c r="ND4" s="72">
        <f ca="1">INDEX('BingoCardGenerator.com'!$I$1280:$I$1294,MATCH(LARGE('BingoCardGenerator.com'!$J$1280:$J$1294,ROW()-1),'BingoCardGenerator.com'!$J$1280:$J$1294,0))</f>
        <v>74</v>
      </c>
      <c r="NE4" s="73"/>
      <c r="NF4" s="72">
        <f ca="1">INDEX('BingoCardGenerator.com'!$A$1300:$A$1314,MATCH(LARGE('BingoCardGenerator.com'!$B$1300:$B$1314,ROW()-1),'BingoCardGenerator.com'!$B$1300:$B$1314,0))</f>
        <v>7</v>
      </c>
      <c r="NG4" s="72">
        <f ca="1">INDEX('BingoCardGenerator.com'!$C$1300:$C$1314,MATCH(LARGE('BingoCardGenerator.com'!$D$1300:$D$1314,ROW()-1),'BingoCardGenerator.com'!$D$1300:$D$1314,0))</f>
        <v>27</v>
      </c>
      <c r="NH4" s="72">
        <f ca="1">INDEX('BingoCardGenerator.com'!$E$1300:$E$1314,MATCH(LARGE('BingoCardGenerator.com'!$F$1300:$F$1314,ROW()-1),'BingoCardGenerator.com'!$F$1300:$F$1314,0))</f>
        <v>38</v>
      </c>
      <c r="NI4" s="72">
        <f ca="1">INDEX('BingoCardGenerator.com'!$G$1300:$G$1314,MATCH(LARGE('BingoCardGenerator.com'!$H$1300:$H$1314,ROW()-1),'BingoCardGenerator.com'!$H$1300:$H$1314,0))</f>
        <v>49</v>
      </c>
      <c r="NJ4" s="72">
        <f ca="1">INDEX('BingoCardGenerator.com'!$I$1300:$I$1314,MATCH(LARGE('BingoCardGenerator.com'!$J$1300:$J$1314,ROW()-1),'BingoCardGenerator.com'!$J$1300:$J$1314,0))</f>
        <v>75</v>
      </c>
      <c r="NK4" s="72">
        <f ca="1">INDEX('BingoCardGenerator.com'!$A$1320:$A$1334,MATCH(LARGE('BingoCardGenerator.com'!$B$1320:$B$1334,ROW()-1),'BingoCardGenerator.com'!$B$1320:$B$1334,0))</f>
        <v>3</v>
      </c>
      <c r="NL4" s="72">
        <f ca="1">INDEX('BingoCardGenerator.com'!$C$1320:$C$1334,MATCH(LARGE('BingoCardGenerator.com'!$D$1320:$D$1334,ROW()-1),'BingoCardGenerator.com'!$D$1320:$D$1334,0))</f>
        <v>22</v>
      </c>
      <c r="NM4" s="72">
        <f ca="1">INDEX('BingoCardGenerator.com'!$E$1320:$E$1334,MATCH(LARGE('BingoCardGenerator.com'!$F$1320:$F$1334,ROW()-1),'BingoCardGenerator.com'!$F$1320:$F$1334,0))</f>
        <v>35</v>
      </c>
      <c r="NN4" s="72">
        <f ca="1">INDEX('BingoCardGenerator.com'!$G$1320:$G$1334,MATCH(LARGE('BingoCardGenerator.com'!$H$1320:$H$1334,ROW()-1),'BingoCardGenerator.com'!$H$1320:$H$1334,0))</f>
        <v>54</v>
      </c>
      <c r="NO4" s="72">
        <f ca="1">INDEX('BingoCardGenerator.com'!$I$1320:$I$1334,MATCH(LARGE('BingoCardGenerator.com'!$J$1320:$J$1334,ROW()-1),'BingoCardGenerator.com'!$J$1320:$J$1334,0))</f>
        <v>68</v>
      </c>
      <c r="NP4" s="73"/>
      <c r="NQ4" s="72">
        <f ca="1">INDEX('BingoCardGenerator.com'!$A$1340:$A$1354,MATCH(LARGE('BingoCardGenerator.com'!$B$1340:$B$1354,ROW()-1),'BingoCardGenerator.com'!$B$1340:$B$1354,0))</f>
        <v>6</v>
      </c>
      <c r="NR4" s="72">
        <f ca="1">INDEX('BingoCardGenerator.com'!$C$1340:$C$1354,MATCH(LARGE('BingoCardGenerator.com'!$D$1340:$D$1354,ROW()-1),'BingoCardGenerator.com'!$D$1340:$D$1354,0))</f>
        <v>19</v>
      </c>
      <c r="NS4" s="72">
        <f ca="1">INDEX('BingoCardGenerator.com'!$E$1340:$E$1354,MATCH(LARGE('BingoCardGenerator.com'!$F$1340:$F$1354,ROW()-1),'BingoCardGenerator.com'!$F$1340:$F$1354,0))</f>
        <v>36</v>
      </c>
      <c r="NT4" s="72">
        <f ca="1">INDEX('BingoCardGenerator.com'!$G$1340:$G$1354,MATCH(LARGE('BingoCardGenerator.com'!$H$1340:$H$1354,ROW()-1),'BingoCardGenerator.com'!$H$1340:$H$1354,0))</f>
        <v>57</v>
      </c>
      <c r="NU4" s="72">
        <f ca="1">INDEX('BingoCardGenerator.com'!$I$1340:$I$1354,MATCH(LARGE('BingoCardGenerator.com'!$J$1340:$J$1354,ROW()-1),'BingoCardGenerator.com'!$J$1340:$J$1354,0))</f>
        <v>68</v>
      </c>
      <c r="NV4" s="72">
        <f ca="1">INDEX('BingoCardGenerator.com'!$A$1360:$A$1374,MATCH(LARGE('BingoCardGenerator.com'!$B$1360:$B$1374,ROW()-1),'BingoCardGenerator.com'!$B$1360:$B$1374,0))</f>
        <v>7</v>
      </c>
      <c r="NW4" s="72">
        <f ca="1">INDEX('BingoCardGenerator.com'!$C$1360:$C$1374,MATCH(LARGE('BingoCardGenerator.com'!$D$1360:$D$1374,ROW()-1),'BingoCardGenerator.com'!$D$1360:$D$1374,0))</f>
        <v>24</v>
      </c>
      <c r="NX4" s="72">
        <f ca="1">INDEX('BingoCardGenerator.com'!$E$1360:$E$1374,MATCH(LARGE('BingoCardGenerator.com'!$F$1360:$F$1374,ROW()-1),'BingoCardGenerator.com'!$F$1360:$F$1374,0))</f>
        <v>38</v>
      </c>
      <c r="NY4" s="72">
        <f ca="1">INDEX('BingoCardGenerator.com'!$G$1360:$G$1374,MATCH(LARGE('BingoCardGenerator.com'!$H$1360:$H$1374,ROW()-1),'BingoCardGenerator.com'!$H$1360:$H$1374,0))</f>
        <v>53</v>
      </c>
      <c r="NZ4" s="72">
        <f ca="1">INDEX('BingoCardGenerator.com'!$I$1360:$I$1374,MATCH(LARGE('BingoCardGenerator.com'!$J$1360:$J$1374,ROW()-1),'BingoCardGenerator.com'!$J$1360:$J$1374,0))</f>
        <v>62</v>
      </c>
      <c r="OA4" s="73"/>
      <c r="OB4" s="72">
        <f ca="1">INDEX('BingoCardGenerator.com'!$A$1380:$A$1394,MATCH(LARGE('BingoCardGenerator.com'!$B$1380:$B$1394,ROW()-1),'BingoCardGenerator.com'!$B$1380:$B$1394,0))</f>
        <v>2</v>
      </c>
      <c r="OC4" s="72">
        <f ca="1">INDEX('BingoCardGenerator.com'!$C$1380:$C$1394,MATCH(LARGE('BingoCardGenerator.com'!$D$1380:$D$1394,ROW()-1),'BingoCardGenerator.com'!$D$1380:$D$1394,0))</f>
        <v>16</v>
      </c>
      <c r="OD4" s="72">
        <f ca="1">INDEX('BingoCardGenerator.com'!$E$1380:$E$1394,MATCH(LARGE('BingoCardGenerator.com'!$F$1380:$F$1394,ROW()-1),'BingoCardGenerator.com'!$F$1380:$F$1394,0))</f>
        <v>31</v>
      </c>
      <c r="OE4" s="72">
        <f ca="1">INDEX('BingoCardGenerator.com'!$G$1380:$G$1394,MATCH(LARGE('BingoCardGenerator.com'!$H$1380:$H$1394,ROW()-1),'BingoCardGenerator.com'!$H$1380:$H$1394,0))</f>
        <v>46</v>
      </c>
      <c r="OF4" s="72">
        <f ca="1">INDEX('BingoCardGenerator.com'!$I$1380:$I$1394,MATCH(LARGE('BingoCardGenerator.com'!$J$1380:$J$1394,ROW()-1),'BingoCardGenerator.com'!$J$1380:$J$1394,0))</f>
        <v>75</v>
      </c>
      <c r="OG4" s="72">
        <f ca="1">INDEX('BingoCardGenerator.com'!$A$1400:$A$1414,MATCH(LARGE('BingoCardGenerator.com'!$B$1400:$B$1414,ROW()-1),'BingoCardGenerator.com'!$B$1400:$B$1414,0))</f>
        <v>8</v>
      </c>
      <c r="OH4" s="72">
        <f ca="1">INDEX('BingoCardGenerator.com'!$C$1400:$C$1414,MATCH(LARGE('BingoCardGenerator.com'!$D$1400:$D$1414,ROW()-1),'BingoCardGenerator.com'!$D$1400:$D$1414,0))</f>
        <v>29</v>
      </c>
      <c r="OI4" s="72">
        <f ca="1">INDEX('BingoCardGenerator.com'!$E$1400:$E$1414,MATCH(LARGE('BingoCardGenerator.com'!$F$1400:$F$1414,ROW()-1),'BingoCardGenerator.com'!$F$1400:$F$1414,0))</f>
        <v>44</v>
      </c>
      <c r="OJ4" s="72">
        <f ca="1">INDEX('BingoCardGenerator.com'!$G$1400:$G$1414,MATCH(LARGE('BingoCardGenerator.com'!$H$1400:$H$1414,ROW()-1),'BingoCardGenerator.com'!$H$1400:$H$1414,0))</f>
        <v>59</v>
      </c>
      <c r="OK4" s="72">
        <f ca="1">INDEX('BingoCardGenerator.com'!$I$1400:$I$1414,MATCH(LARGE('BingoCardGenerator.com'!$J$1400:$J$1414,ROW()-1),'BingoCardGenerator.com'!$J$1400:$J$1414,0))</f>
        <v>69</v>
      </c>
      <c r="OL4" s="73"/>
      <c r="OM4" s="72">
        <f ca="1">INDEX('BingoCardGenerator.com'!$A$1420:$A$1434,MATCH(LARGE('BingoCardGenerator.com'!$B$1420:$B$1434,ROW()-1),'BingoCardGenerator.com'!$B$1420:$B$1434,0))</f>
        <v>7</v>
      </c>
      <c r="ON4" s="72">
        <f ca="1">INDEX('BingoCardGenerator.com'!$C$1420:$C$1434,MATCH(LARGE('BingoCardGenerator.com'!$D$1420:$D$1434,ROW()-1),'BingoCardGenerator.com'!$D$1420:$D$1434,0))</f>
        <v>20</v>
      </c>
      <c r="OO4" s="72">
        <f ca="1">INDEX('BingoCardGenerator.com'!$E$1420:$E$1434,MATCH(LARGE('BingoCardGenerator.com'!$F$1420:$F$1434,ROW()-1),'BingoCardGenerator.com'!$F$1420:$F$1434,0))</f>
        <v>43</v>
      </c>
      <c r="OP4" s="72">
        <f ca="1">INDEX('BingoCardGenerator.com'!$G$1420:$G$1434,MATCH(LARGE('BingoCardGenerator.com'!$H$1420:$H$1434,ROW()-1),'BingoCardGenerator.com'!$H$1420:$H$1434,0))</f>
        <v>53</v>
      </c>
      <c r="OQ4" s="72">
        <f ca="1">INDEX('BingoCardGenerator.com'!$I$1420:$I$1434,MATCH(LARGE('BingoCardGenerator.com'!$J$1420:$J$1434,ROW()-1),'BingoCardGenerator.com'!$J$1420:$J$1434,0))</f>
        <v>67</v>
      </c>
      <c r="OR4" s="72">
        <f ca="1">INDEX('BingoCardGenerator.com'!$A$1440:$A$1454,MATCH(LARGE('BingoCardGenerator.com'!$B$1440:$B$1454,ROW()-1),'BingoCardGenerator.com'!$B$1440:$B$1454,0))</f>
        <v>5</v>
      </c>
      <c r="OS4" s="72">
        <f ca="1">INDEX('BingoCardGenerator.com'!$C$1440:$C$1454,MATCH(LARGE('BingoCardGenerator.com'!$D$1440:$D$1454,ROW()-1),'BingoCardGenerator.com'!$D$1440:$D$1454,0))</f>
        <v>19</v>
      </c>
      <c r="OT4" s="72">
        <f ca="1">INDEX('BingoCardGenerator.com'!$E$1440:$E$1454,MATCH(LARGE('BingoCardGenerator.com'!$F$1440:$F$1454,ROW()-1),'BingoCardGenerator.com'!$F$1440:$F$1454,0))</f>
        <v>44</v>
      </c>
      <c r="OU4" s="72">
        <f ca="1">INDEX('BingoCardGenerator.com'!$G$1440:$G$1454,MATCH(LARGE('BingoCardGenerator.com'!$H$1440:$H$1454,ROW()-1),'BingoCardGenerator.com'!$H$1440:$H$1454,0))</f>
        <v>58</v>
      </c>
      <c r="OV4" s="72">
        <f ca="1">INDEX('BingoCardGenerator.com'!$I$1440:$I$1454,MATCH(LARGE('BingoCardGenerator.com'!$J$1440:$J$1454,ROW()-1),'BingoCardGenerator.com'!$J$1440:$J$1454,0))</f>
        <v>70</v>
      </c>
      <c r="OW4" s="73"/>
      <c r="OX4" s="73">
        <f ca="1">INDEX('BingoCardGenerator.com'!$A$1460:$A$1474,MATCH(LARGE('BingoCardGenerator.com'!$B$1460:$B$1474,ROW()-1),'BingoCardGenerator.com'!$B$1460:$B$1474,0))</f>
        <v>6</v>
      </c>
      <c r="OY4" s="73">
        <f ca="1">INDEX('BingoCardGenerator.com'!$C$1460:$C$1474,MATCH(LARGE('BingoCardGenerator.com'!$D$1460:$D$1474,ROW()-1),'BingoCardGenerator.com'!$D$1460:$D$1474,0))</f>
        <v>30</v>
      </c>
      <c r="OZ4" s="73">
        <f ca="1">INDEX('BingoCardGenerator.com'!$E$1460:$E$1474,MATCH(LARGE('BingoCardGenerator.com'!$F$1460:$F$1474,ROW()-1),'BingoCardGenerator.com'!$F$1460:$F$1474,0))</f>
        <v>37</v>
      </c>
      <c r="PA4" s="73">
        <f ca="1">INDEX('BingoCardGenerator.com'!$G$1460:$G$1474,MATCH(LARGE('BingoCardGenerator.com'!$H$1460:$H$1474,ROW()-1),'BingoCardGenerator.com'!$H$1460:$H$1474,0))</f>
        <v>48</v>
      </c>
      <c r="PB4" s="73">
        <f ca="1">INDEX('BingoCardGenerator.com'!$I$1460:$I$1474,MATCH(LARGE('BingoCardGenerator.com'!$J$1460:$J$1474,ROW()-1),'BingoCardGenerator.com'!$J$1460:$J$1474,0))</f>
        <v>75</v>
      </c>
      <c r="PC4" s="73">
        <f ca="1">INDEX('BingoCardGenerator.com'!$A$1480:$A$1494,MATCH(LARGE('BingoCardGenerator.com'!$B$1480:$B$1494,ROW()-1),'BingoCardGenerator.com'!$B$1480:$B$1494,0))</f>
        <v>11</v>
      </c>
      <c r="PD4" s="73">
        <f ca="1">INDEX('BingoCardGenerator.com'!$C$1480:$C$1494,MATCH(LARGE('BingoCardGenerator.com'!$D$1480:$D$1494,ROW()-1),'BingoCardGenerator.com'!$D$1480:$D$1494,0))</f>
        <v>18</v>
      </c>
      <c r="PE4" s="73">
        <f ca="1">INDEX('BingoCardGenerator.com'!$E$1480:$E$1494,MATCH(LARGE('BingoCardGenerator.com'!$F$1480:$F$1494,ROW()-1),'BingoCardGenerator.com'!$F$1480:$F$1494,0))</f>
        <v>40</v>
      </c>
      <c r="PF4" s="73">
        <f ca="1">INDEX('BingoCardGenerator.com'!$G$1480:$G$1494,MATCH(LARGE('BingoCardGenerator.com'!$H$1480:$H$1494,ROW()-1),'BingoCardGenerator.com'!$H$1480:$H$1494,0))</f>
        <v>57</v>
      </c>
      <c r="PG4" s="73">
        <f ca="1">INDEX('BingoCardGenerator.com'!$I$1480:$I$1494,MATCH(LARGE('BingoCardGenerator.com'!$J$1480:$J$1494,ROW()-1),'BingoCardGenerator.com'!$J$1480:$J$1494,0))</f>
        <v>62</v>
      </c>
      <c r="PH4" s="73"/>
      <c r="PI4" s="73">
        <f ca="1">INDEX('BingoCardGenerator.com'!$A$1500:$A$1514,MATCH(LARGE('BingoCardGenerator.com'!$B$1500:$B$1514,ROW()-1),'BingoCardGenerator.com'!$B$1500:$B$1514,0))</f>
        <v>13</v>
      </c>
      <c r="PJ4" s="73">
        <f ca="1">INDEX('BingoCardGenerator.com'!$C$1500:$C$1514,MATCH(LARGE('BingoCardGenerator.com'!$D$1500:$D$1514,ROW()-1),'BingoCardGenerator.com'!$D$1500:$D$1514,0))</f>
        <v>22</v>
      </c>
      <c r="PK4" s="73">
        <f ca="1">INDEX('BingoCardGenerator.com'!$E$1500:$E$1514,MATCH(LARGE('BingoCardGenerator.com'!$F$1500:$F$1514,ROW()-1),'BingoCardGenerator.com'!$F$1500:$F$1514,0))</f>
        <v>33</v>
      </c>
      <c r="PL4" s="73">
        <f ca="1">INDEX('BingoCardGenerator.com'!$G$1500:$G$1514,MATCH(LARGE('BingoCardGenerator.com'!$H$1500:$H$1514,ROW()-1),'BingoCardGenerator.com'!$H$1500:$H$1514,0))</f>
        <v>60</v>
      </c>
      <c r="PM4" s="73">
        <f ca="1">INDEX('BingoCardGenerator.com'!$I$1500:$I$1514,MATCH(LARGE('BingoCardGenerator.com'!$J$1500:$J$1514,ROW()-1),'BingoCardGenerator.com'!$J$1500:$J$1514,0))</f>
        <v>70</v>
      </c>
      <c r="PN4" s="73">
        <f ca="1">INDEX('BingoCardGenerator.com'!$A$1520:$A$1534,MATCH(LARGE('BingoCardGenerator.com'!$B$1520:$B$1534,ROW()-1),'BingoCardGenerator.com'!$B$1520:$B$1534,0))</f>
        <v>11</v>
      </c>
      <c r="PO4" s="73">
        <f ca="1">INDEX('BingoCardGenerator.com'!$C$1520:$C$1534,MATCH(LARGE('BingoCardGenerator.com'!$D$1520:$D$1534,ROW()-1),'BingoCardGenerator.com'!$D$1520:$D$1534,0))</f>
        <v>20</v>
      </c>
      <c r="PP4" s="73">
        <f ca="1">INDEX('BingoCardGenerator.com'!$E$1520:$E$1534,MATCH(LARGE('BingoCardGenerator.com'!$F$1520:$F$1534,ROW()-1),'BingoCardGenerator.com'!$F$1520:$F$1534,0))</f>
        <v>40</v>
      </c>
      <c r="PQ4" s="73">
        <f ca="1">INDEX('BingoCardGenerator.com'!$G$1520:$G$1534,MATCH(LARGE('BingoCardGenerator.com'!$H$1520:$H$1534,ROW()-1),'BingoCardGenerator.com'!$H$1520:$H$1534,0))</f>
        <v>60</v>
      </c>
      <c r="PR4" s="73">
        <f ca="1">INDEX('BingoCardGenerator.com'!$I$1520:$I$1534,MATCH(LARGE('BingoCardGenerator.com'!$J$1520:$J$1534,ROW()-1),'BingoCardGenerator.com'!$J$1520:$J$1534,0))</f>
        <v>74</v>
      </c>
      <c r="PS4" s="73"/>
      <c r="PT4" s="73">
        <f ca="1">INDEX('BingoCardGenerator.com'!$A$1540:$A$1554,MATCH(LARGE('BingoCardGenerator.com'!$B$1540:$B$1554,ROW()-1),'BingoCardGenerator.com'!$B$1540:$B$1554,0))</f>
        <v>12</v>
      </c>
      <c r="PU4" s="73">
        <f ca="1">INDEX('BingoCardGenerator.com'!$C$1540:$C$1554,MATCH(LARGE('BingoCardGenerator.com'!$D$1540:$D$1554,ROW()-1),'BingoCardGenerator.com'!$D$1540:$D$1554,0))</f>
        <v>16</v>
      </c>
      <c r="PV4" s="73">
        <f ca="1">INDEX('BingoCardGenerator.com'!$E$1540:$E$1554,MATCH(LARGE('BingoCardGenerator.com'!$F$1540:$F$1554,ROW()-1),'BingoCardGenerator.com'!$F$1540:$F$1554,0))</f>
        <v>39</v>
      </c>
      <c r="PW4" s="73">
        <f ca="1">INDEX('BingoCardGenerator.com'!$G$1540:$G$1554,MATCH(LARGE('BingoCardGenerator.com'!$H$1540:$H$1554,ROW()-1),'BingoCardGenerator.com'!$H$1540:$H$1554,0))</f>
        <v>46</v>
      </c>
      <c r="PX4" s="73">
        <f ca="1">INDEX('BingoCardGenerator.com'!$I$1540:$I$1554,MATCH(LARGE('BingoCardGenerator.com'!$J$1540:$J$1554,ROW()-1),'BingoCardGenerator.com'!$J$1540:$J$1554,0))</f>
        <v>75</v>
      </c>
      <c r="PY4" s="73">
        <f ca="1">INDEX('BingoCardGenerator.com'!$A$1560:$A$1574,MATCH(LARGE('BingoCardGenerator.com'!$B$1560:$B$1574,ROW()-1),'BingoCardGenerator.com'!$B$1560:$B$1574,0))</f>
        <v>1</v>
      </c>
      <c r="PZ4" s="73">
        <f ca="1">INDEX('BingoCardGenerator.com'!$C$1560:$C$1574,MATCH(LARGE('BingoCardGenerator.com'!$D$1560:$D$1574,ROW()-1),'BingoCardGenerator.com'!$D$1560:$D$1574,0))</f>
        <v>21</v>
      </c>
      <c r="QA4" s="73">
        <f ca="1">INDEX('BingoCardGenerator.com'!$E$1560:$E$1574,MATCH(LARGE('BingoCardGenerator.com'!$F$1560:$F$1574,ROW()-1),'BingoCardGenerator.com'!$F$1560:$F$1574,0))</f>
        <v>40</v>
      </c>
      <c r="QB4" s="73">
        <f ca="1">INDEX('BingoCardGenerator.com'!$G$1560:$G$1574,MATCH(LARGE('BingoCardGenerator.com'!$H$1560:$H$1574,ROW()-1),'BingoCardGenerator.com'!$H$1560:$H$1574,0))</f>
        <v>51</v>
      </c>
      <c r="QC4" s="73">
        <f ca="1">INDEX('BingoCardGenerator.com'!$I$1560:$I$1574,MATCH(LARGE('BingoCardGenerator.com'!$J$1560:$J$1574,ROW()-1),'BingoCardGenerator.com'!$J$1560:$J$1574,0))</f>
        <v>75</v>
      </c>
      <c r="QD4" s="73"/>
      <c r="QE4" s="73">
        <f ca="1">INDEX('BingoCardGenerator.com'!$A$1580:$A$1594,MATCH(LARGE('BingoCardGenerator.com'!$B$1580:$B$1594,ROW()-1),'BingoCardGenerator.com'!$B$1580:$B$1594,0))</f>
        <v>14</v>
      </c>
      <c r="QF4" s="73">
        <f ca="1">INDEX('BingoCardGenerator.com'!$C$1580:$C$1594,MATCH(LARGE('BingoCardGenerator.com'!$D$1580:$D$1594,ROW()-1),'BingoCardGenerator.com'!$D$1580:$D$1594,0))</f>
        <v>23</v>
      </c>
      <c r="QG4" s="73">
        <f ca="1">INDEX('BingoCardGenerator.com'!$E$1580:$E$1594,MATCH(LARGE('BingoCardGenerator.com'!$F$1580:$F$1594,ROW()-1),'BingoCardGenerator.com'!$F$1580:$F$1594,0))</f>
        <v>35</v>
      </c>
      <c r="QH4" s="73">
        <f ca="1">INDEX('BingoCardGenerator.com'!$G$1580:$G$1594,MATCH(LARGE('BingoCardGenerator.com'!$H$1580:$H$1594,ROW()-1),'BingoCardGenerator.com'!$H$1580:$H$1594,0))</f>
        <v>55</v>
      </c>
      <c r="QI4" s="73">
        <f ca="1">INDEX('BingoCardGenerator.com'!$I$1580:$I$1594,MATCH(LARGE('BingoCardGenerator.com'!$J$1580:$J$1594,ROW()-1),'BingoCardGenerator.com'!$J$1580:$J$1594,0))</f>
        <v>62</v>
      </c>
      <c r="QJ4" s="73">
        <f ca="1">INDEX('BingoCardGenerator.com'!$A$1600:$A$1614,MATCH(LARGE('BingoCardGenerator.com'!$B$1600:$B$1614,ROW()-1),'BingoCardGenerator.com'!$B$1600:$B$1614,0))</f>
        <v>6</v>
      </c>
      <c r="QK4" s="73">
        <f ca="1">INDEX('BingoCardGenerator.com'!$C$1600:$C$1614,MATCH(LARGE('BingoCardGenerator.com'!$D$1600:$D$1614,ROW()-1),'BingoCardGenerator.com'!$D$1600:$D$1614,0))</f>
        <v>28</v>
      </c>
      <c r="QL4" s="73">
        <f ca="1">INDEX('BingoCardGenerator.com'!$E$1600:$E$1614,MATCH(LARGE('BingoCardGenerator.com'!$F$1600:$F$1614,ROW()-1),'BingoCardGenerator.com'!$F$1600:$F$1614,0))</f>
        <v>45</v>
      </c>
      <c r="QM4" s="73">
        <f ca="1">INDEX('BingoCardGenerator.com'!$G$1600:$G$1614,MATCH(LARGE('BingoCardGenerator.com'!$H$1600:$H$1614,ROW()-1),'BingoCardGenerator.com'!$H$1600:$H$1614,0))</f>
        <v>60</v>
      </c>
      <c r="QN4" s="73">
        <f ca="1">INDEX('BingoCardGenerator.com'!$I$1600:$I$1614,MATCH(LARGE('BingoCardGenerator.com'!$J$1600:$J$1614,ROW()-1),'BingoCardGenerator.com'!$J$1600:$J$1614,0))</f>
        <v>69</v>
      </c>
      <c r="QO4" s="73"/>
      <c r="QP4" s="73">
        <f ca="1">INDEX('BingoCardGenerator.com'!$A$1620:$A$1634,MATCH(LARGE('BingoCardGenerator.com'!$B$1620:$B$1634,ROW()-1),'BingoCardGenerator.com'!$B$1620:$B$1634,0))</f>
        <v>9</v>
      </c>
      <c r="QQ4" s="73">
        <f ca="1">INDEX('BingoCardGenerator.com'!$C$1620:$C$1634,MATCH(LARGE('BingoCardGenerator.com'!$D$1620:$D$1634,ROW()-1),'BingoCardGenerator.com'!$D$1620:$D$1634,0))</f>
        <v>27</v>
      </c>
      <c r="QR4" s="73">
        <f ca="1">INDEX('BingoCardGenerator.com'!$E$1620:$E$1634,MATCH(LARGE('BingoCardGenerator.com'!$F$1620:$F$1634,ROW()-1),'BingoCardGenerator.com'!$F$1620:$F$1634,0))</f>
        <v>31</v>
      </c>
      <c r="QS4" s="73">
        <f ca="1">INDEX('BingoCardGenerator.com'!$G$1620:$G$1634,MATCH(LARGE('BingoCardGenerator.com'!$H$1620:$H$1634,ROW()-1),'BingoCardGenerator.com'!$H$1620:$H$1634,0))</f>
        <v>49</v>
      </c>
      <c r="QT4" s="73">
        <f ca="1">INDEX('BingoCardGenerator.com'!$I$1620:$I$1634,MATCH(LARGE('BingoCardGenerator.com'!$J$1620:$J$1634,ROW()-1),'BingoCardGenerator.com'!$J$1620:$J$1634,0))</f>
        <v>69</v>
      </c>
      <c r="QU4" s="73">
        <f ca="1">INDEX('BingoCardGenerator.com'!$A$1640:$A$1654,MATCH(LARGE('BingoCardGenerator.com'!$B$1640:$B$1654,ROW()-1),'BingoCardGenerator.com'!$B$1640:$B$1654,0))</f>
        <v>13</v>
      </c>
      <c r="QV4" s="73">
        <f ca="1">INDEX('BingoCardGenerator.com'!$C$1640:$C$1654,MATCH(LARGE('BingoCardGenerator.com'!$D$1640:$D$1654,ROW()-1),'BingoCardGenerator.com'!$D$1640:$D$1654,0))</f>
        <v>16</v>
      </c>
      <c r="QW4" s="73">
        <f ca="1">INDEX('BingoCardGenerator.com'!$E$1640:$E$1654,MATCH(LARGE('BingoCardGenerator.com'!$F$1640:$F$1654,ROW()-1),'BingoCardGenerator.com'!$F$1640:$F$1654,0))</f>
        <v>31</v>
      </c>
      <c r="QX4" s="73">
        <f ca="1">INDEX('BingoCardGenerator.com'!$G$1640:$G$1654,MATCH(LARGE('BingoCardGenerator.com'!$H$1640:$H$1654,ROW()-1),'BingoCardGenerator.com'!$H$1640:$H$1654,0))</f>
        <v>54</v>
      </c>
      <c r="QY4" s="73">
        <f ca="1">INDEX('BingoCardGenerator.com'!$I$1640:$I$1654,MATCH(LARGE('BingoCardGenerator.com'!$J$1640:$J$1654,ROW()-1),'BingoCardGenerator.com'!$J$1640:$J$1654,0))</f>
        <v>63</v>
      </c>
      <c r="QZ4" s="73"/>
      <c r="RA4" s="73">
        <f ca="1">INDEX('BingoCardGenerator.com'!$A$1660:$A$1674,MATCH(LARGE('BingoCardGenerator.com'!$B$1660:$B$1674,ROW()-1),'BingoCardGenerator.com'!$B$1660:$B$1674,0))</f>
        <v>5</v>
      </c>
      <c r="RB4" s="73">
        <f ca="1">INDEX('BingoCardGenerator.com'!$C$1660:$C$1674,MATCH(LARGE('BingoCardGenerator.com'!$D$1660:$D$1674,ROW()-1),'BingoCardGenerator.com'!$D$1660:$D$1674,0))</f>
        <v>27</v>
      </c>
      <c r="RC4" s="73">
        <f ca="1">INDEX('BingoCardGenerator.com'!$E$1660:$E$1674,MATCH(LARGE('BingoCardGenerator.com'!$F$1660:$F$1674,ROW()-1),'BingoCardGenerator.com'!$F$1660:$F$1674,0))</f>
        <v>42</v>
      </c>
      <c r="RD4" s="73">
        <f ca="1">INDEX('BingoCardGenerator.com'!$G$1660:$G$1674,MATCH(LARGE('BingoCardGenerator.com'!$H$1660:$H$1674,ROW()-1),'BingoCardGenerator.com'!$H$1660:$H$1674,0))</f>
        <v>55</v>
      </c>
      <c r="RE4" s="73">
        <f ca="1">INDEX('BingoCardGenerator.com'!$I$1660:$I$1674,MATCH(LARGE('BingoCardGenerator.com'!$J$1660:$J$1674,ROW()-1),'BingoCardGenerator.com'!$J$1660:$J$1674,0))</f>
        <v>72</v>
      </c>
      <c r="RF4" s="73">
        <f ca="1">INDEX('BingoCardGenerator.com'!$A$1680:$A$1694,MATCH(LARGE('BingoCardGenerator.com'!$B$1680:$B$1694,ROW()-1),'BingoCardGenerator.com'!$B$1680:$B$1694,0))</f>
        <v>1</v>
      </c>
      <c r="RG4" s="73">
        <f ca="1">INDEX('BingoCardGenerator.com'!$C$1680:$C$1694,MATCH(LARGE('BingoCardGenerator.com'!$D$1680:$D$1694,ROW()-1),'BingoCardGenerator.com'!$D$1680:$D$1694,0))</f>
        <v>23</v>
      </c>
      <c r="RH4" s="73">
        <f ca="1">INDEX('BingoCardGenerator.com'!$E$1680:$E$1694,MATCH(LARGE('BingoCardGenerator.com'!$F$1680:$F$1694,ROW()-1),'BingoCardGenerator.com'!$F$1680:$F$1694,0))</f>
        <v>40</v>
      </c>
      <c r="RI4" s="73">
        <f ca="1">INDEX('BingoCardGenerator.com'!$G$1680:$G$1694,MATCH(LARGE('BingoCardGenerator.com'!$H$1680:$H$1694,ROW()-1),'BingoCardGenerator.com'!$H$1680:$H$1694,0))</f>
        <v>52</v>
      </c>
      <c r="RJ4" s="73">
        <f ca="1">INDEX('BingoCardGenerator.com'!$I$1680:$I$1694,MATCH(LARGE('BingoCardGenerator.com'!$J$1680:$J$1694,ROW()-1),'BingoCardGenerator.com'!$J$1680:$J$1694,0))</f>
        <v>63</v>
      </c>
      <c r="RK4" s="73"/>
      <c r="RL4" s="73">
        <f ca="1">INDEX('BingoCardGenerator.com'!$A$1700:$A$1714,MATCH(LARGE('BingoCardGenerator.com'!$B$1700:$B$1714,ROW()-1),'BingoCardGenerator.com'!$B$1700:$B$1714,0))</f>
        <v>14</v>
      </c>
      <c r="RM4" s="73">
        <f ca="1">INDEX('BingoCardGenerator.com'!$C$1700:$C$1714,MATCH(LARGE('BingoCardGenerator.com'!$D$1700:$D$1714,ROW()-1),'BingoCardGenerator.com'!$D$1700:$D$1714,0))</f>
        <v>20</v>
      </c>
      <c r="RN4" s="73">
        <f ca="1">INDEX('BingoCardGenerator.com'!$E$1700:$E$1714,MATCH(LARGE('BingoCardGenerator.com'!$F$1700:$F$1714,ROW()-1),'BingoCardGenerator.com'!$F$1700:$F$1714,0))</f>
        <v>37</v>
      </c>
      <c r="RO4" s="73">
        <f ca="1">INDEX('BingoCardGenerator.com'!$G$1700:$G$1714,MATCH(LARGE('BingoCardGenerator.com'!$H$1700:$H$1714,ROW()-1),'BingoCardGenerator.com'!$H$1700:$H$1714,0))</f>
        <v>52</v>
      </c>
      <c r="RP4" s="73">
        <f ca="1">INDEX('BingoCardGenerator.com'!$I$1700:$I$1714,MATCH(LARGE('BingoCardGenerator.com'!$J$1700:$J$1714,ROW()-1),'BingoCardGenerator.com'!$J$1700:$J$1714,0))</f>
        <v>64</v>
      </c>
      <c r="RQ4" s="73">
        <f ca="1">INDEX('BingoCardGenerator.com'!$A$1720:$A$1734,MATCH(LARGE('BingoCardGenerator.com'!$B$1720:$B$1734,ROW()-1),'BingoCardGenerator.com'!$B$1720:$B$1734,0))</f>
        <v>11</v>
      </c>
      <c r="RR4" s="73">
        <f ca="1">INDEX('BingoCardGenerator.com'!$C$1720:$C$1734,MATCH(LARGE('BingoCardGenerator.com'!$D$1720:$D$1734,ROW()-1),'BingoCardGenerator.com'!$D$1720:$D$1734,0))</f>
        <v>28</v>
      </c>
      <c r="RS4" s="73">
        <f ca="1">INDEX('BingoCardGenerator.com'!$E$1720:$E$1734,MATCH(LARGE('BingoCardGenerator.com'!$F$1720:$F$1734,ROW()-1),'BingoCardGenerator.com'!$F$1720:$F$1734,0))</f>
        <v>39</v>
      </c>
      <c r="RT4" s="73">
        <f ca="1">INDEX('BingoCardGenerator.com'!$G$1720:$G$1734,MATCH(LARGE('BingoCardGenerator.com'!$H$1720:$H$1734,ROW()-1),'BingoCardGenerator.com'!$H$1720:$H$1734,0))</f>
        <v>56</v>
      </c>
      <c r="RU4" s="73">
        <f ca="1">INDEX('BingoCardGenerator.com'!$I$1720:$I$1734,MATCH(LARGE('BingoCardGenerator.com'!$J$1720:$J$1734,ROW()-1),'BingoCardGenerator.com'!$J$1720:$J$1734,0))</f>
        <v>75</v>
      </c>
      <c r="RV4" s="73"/>
      <c r="RW4" s="73">
        <f ca="1">INDEX('BingoCardGenerator.com'!$A$1740:$A$1754,MATCH(LARGE('BingoCardGenerator.com'!$B$1740:$B$1754,ROW()-1),'BingoCardGenerator.com'!$B$1740:$B$1754,0))</f>
        <v>11</v>
      </c>
      <c r="RX4" s="73">
        <f ca="1">INDEX('BingoCardGenerator.com'!$C$1740:$C$1754,MATCH(LARGE('BingoCardGenerator.com'!$D$1740:$D$1754,ROW()-1),'BingoCardGenerator.com'!$D$1740:$D$1754,0))</f>
        <v>25</v>
      </c>
      <c r="RY4" s="73">
        <f ca="1">INDEX('BingoCardGenerator.com'!$E$1740:$E$1754,MATCH(LARGE('BingoCardGenerator.com'!$F$1740:$F$1754,ROW()-1),'BingoCardGenerator.com'!$F$1740:$F$1754,0))</f>
        <v>40</v>
      </c>
      <c r="RZ4" s="73">
        <f ca="1">INDEX('BingoCardGenerator.com'!$G$1740:$G$1754,MATCH(LARGE('BingoCardGenerator.com'!$H$1740:$H$1754,ROW()-1),'BingoCardGenerator.com'!$H$1740:$H$1754,0))</f>
        <v>51</v>
      </c>
      <c r="SA4" s="73">
        <f ca="1">INDEX('BingoCardGenerator.com'!$I$1740:$I$1754,MATCH(LARGE('BingoCardGenerator.com'!$J$1740:$J$1754,ROW()-1),'BingoCardGenerator.com'!$J$1740:$J$1754,0))</f>
        <v>63</v>
      </c>
      <c r="SB4" s="73">
        <f ca="1">INDEX('BingoCardGenerator.com'!$A$1760:$A$1774,MATCH(LARGE('BingoCardGenerator.com'!$B$1760:$B$1774,ROW()-1),'BingoCardGenerator.com'!$B$1760:$B$1774,0))</f>
        <v>1</v>
      </c>
      <c r="SC4" s="73">
        <f ca="1">INDEX('BingoCardGenerator.com'!$C$1760:$C$1774,MATCH(LARGE('BingoCardGenerator.com'!$D$1760:$D$1774,ROW()-1),'BingoCardGenerator.com'!$D$1760:$D$1774,0))</f>
        <v>27</v>
      </c>
      <c r="SD4" s="73">
        <f ca="1">INDEX('BingoCardGenerator.com'!$E$1760:$E$1774,MATCH(LARGE('BingoCardGenerator.com'!$F$1760:$F$1774,ROW()-1),'BingoCardGenerator.com'!$F$1760:$F$1774,0))</f>
        <v>43</v>
      </c>
      <c r="SE4" s="73">
        <f ca="1">INDEX('BingoCardGenerator.com'!$G$1760:$G$1774,MATCH(LARGE('BingoCardGenerator.com'!$H$1760:$H$1774,ROW()-1),'BingoCardGenerator.com'!$H$1760:$H$1774,0))</f>
        <v>54</v>
      </c>
      <c r="SF4" s="73">
        <f ca="1">INDEX('BingoCardGenerator.com'!$I$1760:$I$1774,MATCH(LARGE('BingoCardGenerator.com'!$J$1760:$J$1774,ROW()-1),'BingoCardGenerator.com'!$J$1760:$J$1774,0))</f>
        <v>68</v>
      </c>
      <c r="SG4" s="73"/>
      <c r="SH4" s="73">
        <f ca="1">INDEX('BingoCardGenerator.com'!$A$1780:$A$1794,MATCH(LARGE('BingoCardGenerator.com'!$B$1780:$B$1794,ROW()-1),'BingoCardGenerator.com'!$B$1780:$B$1794,0))</f>
        <v>4</v>
      </c>
      <c r="SI4" s="73">
        <f ca="1">INDEX('BingoCardGenerator.com'!$C$1780:$C$1794,MATCH(LARGE('BingoCardGenerator.com'!$D$1780:$D$1794,ROW()-1),'BingoCardGenerator.com'!$D$1780:$D$1794,0))</f>
        <v>19</v>
      </c>
      <c r="SJ4" s="73">
        <f ca="1">INDEX('BingoCardGenerator.com'!$E$1780:$E$1794,MATCH(LARGE('BingoCardGenerator.com'!$F$1780:$F$1794,ROW()-1),'BingoCardGenerator.com'!$F$1780:$F$1794,0))</f>
        <v>40</v>
      </c>
      <c r="SK4" s="73">
        <f ca="1">INDEX('BingoCardGenerator.com'!$G$1780:$G$1794,MATCH(LARGE('BingoCardGenerator.com'!$H$1780:$H$1794,ROW()-1),'BingoCardGenerator.com'!$H$1780:$H$1794,0))</f>
        <v>58</v>
      </c>
      <c r="SL4" s="73">
        <f ca="1">INDEX('BingoCardGenerator.com'!$I$1780:$I$1794,MATCH(LARGE('BingoCardGenerator.com'!$J$1780:$J$1794,ROW()-1),'BingoCardGenerator.com'!$J$1780:$J$1794,0))</f>
        <v>74</v>
      </c>
      <c r="SM4" s="73">
        <f ca="1">INDEX('BingoCardGenerator.com'!$A$1800:$A$1814,MATCH(LARGE('BingoCardGenerator.com'!$B$1800:$B$1814,ROW()-1),'BingoCardGenerator.com'!$B$1800:$B$1814,0))</f>
        <v>14</v>
      </c>
      <c r="SN4" s="73">
        <f ca="1">INDEX('BingoCardGenerator.com'!$C$1800:$C$1814,MATCH(LARGE('BingoCardGenerator.com'!$D$1800:$D$1814,ROW()-1),'BingoCardGenerator.com'!$D$1800:$D$1814,0))</f>
        <v>16</v>
      </c>
      <c r="SO4" s="73">
        <f ca="1">INDEX('BingoCardGenerator.com'!$E$1800:$E$1814,MATCH(LARGE('BingoCardGenerator.com'!$F$1800:$F$1814,ROW()-1),'BingoCardGenerator.com'!$F$1800:$F$1814,0))</f>
        <v>42</v>
      </c>
      <c r="SP4" s="73">
        <f ca="1">INDEX('BingoCardGenerator.com'!$G$1800:$G$1814,MATCH(LARGE('BingoCardGenerator.com'!$H$1800:$H$1814,ROW()-1),'BingoCardGenerator.com'!$H$1800:$H$1814,0))</f>
        <v>55</v>
      </c>
      <c r="SQ4" s="73">
        <f ca="1">INDEX('BingoCardGenerator.com'!$I$1800:$I$1814,MATCH(LARGE('BingoCardGenerator.com'!$J$1800:$J$1814,ROW()-1),'BingoCardGenerator.com'!$J$1800:$J$1814,0))</f>
        <v>65</v>
      </c>
      <c r="SR4" s="73"/>
      <c r="SS4" s="73">
        <f ca="1">INDEX('BingoCardGenerator.com'!$A$1820:$A$1834,MATCH(LARGE('BingoCardGenerator.com'!$B$1820:$B$1834,ROW()-1),'BingoCardGenerator.com'!$B$1820:$B$1834,0))</f>
        <v>8</v>
      </c>
      <c r="ST4" s="73">
        <f ca="1">INDEX('BingoCardGenerator.com'!$C$1820:$C$1834,MATCH(LARGE('BingoCardGenerator.com'!$D$1820:$D$1834,ROW()-1),'BingoCardGenerator.com'!$D$1820:$D$1834,0))</f>
        <v>17</v>
      </c>
      <c r="SU4" s="73">
        <f ca="1">INDEX('BingoCardGenerator.com'!$E$1820:$E$1834,MATCH(LARGE('BingoCardGenerator.com'!$F$1820:$F$1834,ROW()-1),'BingoCardGenerator.com'!$F$1820:$F$1834,0))</f>
        <v>35</v>
      </c>
      <c r="SV4" s="73">
        <f ca="1">INDEX('BingoCardGenerator.com'!$G$1820:$G$1834,MATCH(LARGE('BingoCardGenerator.com'!$H$1820:$H$1834,ROW()-1),'BingoCardGenerator.com'!$H$1820:$H$1834,0))</f>
        <v>55</v>
      </c>
      <c r="SW4" s="73">
        <f ca="1">INDEX('BingoCardGenerator.com'!$I$1820:$I$1834,MATCH(LARGE('BingoCardGenerator.com'!$J$1820:$J$1834,ROW()-1),'BingoCardGenerator.com'!$J$1820:$J$1834,0))</f>
        <v>73</v>
      </c>
      <c r="SX4" s="73">
        <f ca="1">INDEX('BingoCardGenerator.com'!$A$1840:$A$1854,MATCH(LARGE('BingoCardGenerator.com'!$B$1840:$B$1854,ROW()-1),'BingoCardGenerator.com'!$B$1840:$B$1854,0))</f>
        <v>2</v>
      </c>
      <c r="SY4" s="73">
        <f ca="1">INDEX('BingoCardGenerator.com'!$C$1840:$C$1854,MATCH(LARGE('BingoCardGenerator.com'!$D$1840:$D$1854,ROW()-1),'BingoCardGenerator.com'!$D$1840:$D$1854,0))</f>
        <v>25</v>
      </c>
      <c r="SZ4" s="73">
        <f ca="1">INDEX('BingoCardGenerator.com'!$E$1840:$E$1854,MATCH(LARGE('BingoCardGenerator.com'!$F$1840:$F$1854,ROW()-1),'BingoCardGenerator.com'!$F$1840:$F$1854,0))</f>
        <v>35</v>
      </c>
      <c r="TA4" s="73">
        <f ca="1">INDEX('BingoCardGenerator.com'!$G$1840:$G$1854,MATCH(LARGE('BingoCardGenerator.com'!$H$1840:$H$1854,ROW()-1),'BingoCardGenerator.com'!$H$1840:$H$1854,0))</f>
        <v>56</v>
      </c>
      <c r="TB4" s="73">
        <f ca="1">INDEX('BingoCardGenerator.com'!$I$1840:$I$1854,MATCH(LARGE('BingoCardGenerator.com'!$J$1840:$J$1854,ROW()-1),'BingoCardGenerator.com'!$J$1840:$J$1854,0))</f>
        <v>63</v>
      </c>
      <c r="TC4" s="73"/>
      <c r="TD4" s="73">
        <f ca="1">INDEX('BingoCardGenerator.com'!$A$1860:$A$1874,MATCH(LARGE('BingoCardGenerator.com'!$B$1860:$B$1874,ROW()-1),'BingoCardGenerator.com'!$B$1860:$B$1874,0))</f>
        <v>11</v>
      </c>
      <c r="TE4" s="73">
        <f ca="1">INDEX('BingoCardGenerator.com'!$C$1860:$C$1874,MATCH(LARGE('BingoCardGenerator.com'!$D$1860:$D$1874,ROW()-1),'BingoCardGenerator.com'!$D$1860:$D$1874,0))</f>
        <v>21</v>
      </c>
      <c r="TF4" s="73">
        <f ca="1">INDEX('BingoCardGenerator.com'!$E$1860:$E$1874,MATCH(LARGE('BingoCardGenerator.com'!$F$1860:$F$1874,ROW()-1),'BingoCardGenerator.com'!$F$1860:$F$1874,0))</f>
        <v>33</v>
      </c>
      <c r="TG4" s="73">
        <f ca="1">INDEX('BingoCardGenerator.com'!$G$1860:$G$1874,MATCH(LARGE('BingoCardGenerator.com'!$H$1860:$H$1874,ROW()-1),'BingoCardGenerator.com'!$H$1860:$H$1874,0))</f>
        <v>56</v>
      </c>
      <c r="TH4" s="73">
        <f ca="1">INDEX('BingoCardGenerator.com'!$I$1860:$I$1874,MATCH(LARGE('BingoCardGenerator.com'!$J$1860:$J$1874,ROW()-1),'BingoCardGenerator.com'!$J$1860:$J$1874,0))</f>
        <v>69</v>
      </c>
      <c r="TI4" s="73">
        <f ca="1">INDEX('BingoCardGenerator.com'!$A$1880:$A$1894,MATCH(LARGE('BingoCardGenerator.com'!$B$1880:$B$1894,ROW()-1),'BingoCardGenerator.com'!$B$1880:$B$1894,0))</f>
        <v>3</v>
      </c>
      <c r="TJ4" s="73">
        <f ca="1">INDEX('BingoCardGenerator.com'!$C$1880:$C$1894,MATCH(LARGE('BingoCardGenerator.com'!$D$1880:$D$1894,ROW()-1),'BingoCardGenerator.com'!$D$1880:$D$1894,0))</f>
        <v>28</v>
      </c>
      <c r="TK4" s="73">
        <f ca="1">INDEX('BingoCardGenerator.com'!$E$1880:$E$1894,MATCH(LARGE('BingoCardGenerator.com'!$F$1880:$F$1894,ROW()-1),'BingoCardGenerator.com'!$F$1880:$F$1894,0))</f>
        <v>43</v>
      </c>
      <c r="TL4" s="73">
        <f ca="1">INDEX('BingoCardGenerator.com'!$G$1880:$G$1894,MATCH(LARGE('BingoCardGenerator.com'!$H$1880:$H$1894,ROW()-1),'BingoCardGenerator.com'!$H$1880:$H$1894,0))</f>
        <v>49</v>
      </c>
      <c r="TM4" s="73">
        <f ca="1">INDEX('BingoCardGenerator.com'!$I$1880:$I$1894,MATCH(LARGE('BingoCardGenerator.com'!$J$1880:$J$1894,ROW()-1),'BingoCardGenerator.com'!$J$1880:$J$1894,0))</f>
        <v>70</v>
      </c>
      <c r="TN4" s="73"/>
      <c r="TO4" s="73">
        <f ca="1">INDEX('BingoCardGenerator.com'!$A$1900:$A$1914,MATCH(LARGE('BingoCardGenerator.com'!$B$1900:$B$1914,ROW()-1),'BingoCardGenerator.com'!$B$1900:$B$1914,0))</f>
        <v>4</v>
      </c>
      <c r="TP4" s="73">
        <f ca="1">INDEX('BingoCardGenerator.com'!$C$1900:$C$1914,MATCH(LARGE('BingoCardGenerator.com'!$D$1900:$D$1914,ROW()-1),'BingoCardGenerator.com'!$D$1900:$D$1914,0))</f>
        <v>25</v>
      </c>
      <c r="TQ4" s="73">
        <f ca="1">INDEX('BingoCardGenerator.com'!$E$1900:$E$1914,MATCH(LARGE('BingoCardGenerator.com'!$F$1900:$F$1914,ROW()-1),'BingoCardGenerator.com'!$F$1900:$F$1914,0))</f>
        <v>41</v>
      </c>
      <c r="TR4" s="73">
        <f ca="1">INDEX('BingoCardGenerator.com'!$G$1900:$G$1914,MATCH(LARGE('BingoCardGenerator.com'!$H$1900:$H$1914,ROW()-1),'BingoCardGenerator.com'!$H$1900:$H$1914,0))</f>
        <v>50</v>
      </c>
      <c r="TS4" s="73">
        <f ca="1">INDEX('BingoCardGenerator.com'!$I$1900:$I$1914,MATCH(LARGE('BingoCardGenerator.com'!$J$1900:$J$1914,ROW()-1),'BingoCardGenerator.com'!$J$1900:$J$1914,0))</f>
        <v>65</v>
      </c>
      <c r="TT4" s="73">
        <f ca="1">INDEX('BingoCardGenerator.com'!$A$1920:$A$1934,MATCH(LARGE('BingoCardGenerator.com'!$B$1920:$B$1934,ROW()-1),'BingoCardGenerator.com'!$B$1920:$B$1934,0))</f>
        <v>15</v>
      </c>
      <c r="TU4" s="73">
        <f ca="1">INDEX('BingoCardGenerator.com'!$C$1920:$C$1934,MATCH(LARGE('BingoCardGenerator.com'!$D$1920:$D$1934,ROW()-1),'BingoCardGenerator.com'!$D$1920:$D$1934,0))</f>
        <v>24</v>
      </c>
      <c r="TV4" s="73">
        <f ca="1">INDEX('BingoCardGenerator.com'!$E$1920:$E$1934,MATCH(LARGE('BingoCardGenerator.com'!$F$1920:$F$1934,ROW()-1),'BingoCardGenerator.com'!$F$1920:$F$1934,0))</f>
        <v>34</v>
      </c>
      <c r="TW4" s="73">
        <f ca="1">INDEX('BingoCardGenerator.com'!$G$1920:$G$1934,MATCH(LARGE('BingoCardGenerator.com'!$H$1920:$H$1934,ROW()-1),'BingoCardGenerator.com'!$H$1920:$H$1934,0))</f>
        <v>47</v>
      </c>
      <c r="TX4" s="73">
        <f ca="1">INDEX('BingoCardGenerator.com'!$I$1920:$I$1934,MATCH(LARGE('BingoCardGenerator.com'!$J$1920:$J$1934,ROW()-1),'BingoCardGenerator.com'!$J$1920:$J$1934,0))</f>
        <v>71</v>
      </c>
      <c r="TY4" s="73"/>
      <c r="TZ4" s="73">
        <f ca="1">INDEX('BingoCardGenerator.com'!$A$1940:$A$1954,MATCH(LARGE('BingoCardGenerator.com'!$B$1940:$B$1954,ROW()-1),'BingoCardGenerator.com'!$B$1940:$B$1954,0))</f>
        <v>1</v>
      </c>
      <c r="UA4" s="73">
        <f ca="1">INDEX('BingoCardGenerator.com'!$C$1940:$C$1954,MATCH(LARGE('BingoCardGenerator.com'!$D$1940:$D$1954,ROW()-1),'BingoCardGenerator.com'!$D$1940:$D$1954,0))</f>
        <v>27</v>
      </c>
      <c r="UB4" s="73">
        <f ca="1">INDEX('BingoCardGenerator.com'!$E$1940:$E$1954,MATCH(LARGE('BingoCardGenerator.com'!$F$1940:$F$1954,ROW()-1),'BingoCardGenerator.com'!$F$1940:$F$1954,0))</f>
        <v>45</v>
      </c>
      <c r="UC4" s="73">
        <f ca="1">INDEX('BingoCardGenerator.com'!$G$1940:$G$1954,MATCH(LARGE('BingoCardGenerator.com'!$H$1940:$H$1954,ROW()-1),'BingoCardGenerator.com'!$H$1940:$H$1954,0))</f>
        <v>50</v>
      </c>
      <c r="UD4" s="73">
        <f ca="1">INDEX('BingoCardGenerator.com'!$I$1940:$I$1954,MATCH(LARGE('BingoCardGenerator.com'!$J$1940:$J$1954,ROW()-1),'BingoCardGenerator.com'!$J$1940:$J$1954,0))</f>
        <v>62</v>
      </c>
      <c r="UE4" s="73">
        <f ca="1">INDEX('BingoCardGenerator.com'!$A$1960:$A$1974,MATCH(LARGE('BingoCardGenerator.com'!$B$1960:$B$1974,ROW()-1),'BingoCardGenerator.com'!$B$1960:$B$1974,0))</f>
        <v>1</v>
      </c>
      <c r="UF4" s="73">
        <f ca="1">INDEX('BingoCardGenerator.com'!$C$1960:$C$1974,MATCH(LARGE('BingoCardGenerator.com'!$D$1960:$D$1974,ROW()-1),'BingoCardGenerator.com'!$D$1960:$D$1974,0))</f>
        <v>23</v>
      </c>
      <c r="UG4" s="73">
        <f ca="1">INDEX('BingoCardGenerator.com'!$E$1960:$E$1974,MATCH(LARGE('BingoCardGenerator.com'!$F$1960:$F$1974,ROW()-1),'BingoCardGenerator.com'!$F$1960:$F$1974,0))</f>
        <v>40</v>
      </c>
      <c r="UH4" s="73">
        <f ca="1">INDEX('BingoCardGenerator.com'!$G$1960:$G$1974,MATCH(LARGE('BingoCardGenerator.com'!$H$1960:$H$1974,ROW()-1),'BingoCardGenerator.com'!$H$1960:$H$1974,0))</f>
        <v>59</v>
      </c>
      <c r="UI4" s="73">
        <f ca="1">INDEX('BingoCardGenerator.com'!$I$1960:$I$1974,MATCH(LARGE('BingoCardGenerator.com'!$J$1960:$J$1974,ROW()-1),'BingoCardGenerator.com'!$J$1960:$J$1974,0))</f>
        <v>64</v>
      </c>
      <c r="UJ4" s="73"/>
      <c r="UK4" s="73">
        <f ca="1">INDEX('BingoCardGenerator.com'!$A$1980:$A$1994,MATCH(LARGE('BingoCardGenerator.com'!$B$1980:$B$1994,ROW()-1),'BingoCardGenerator.com'!$B$1980:$B$1994,0))</f>
        <v>8</v>
      </c>
      <c r="UL4" s="73">
        <f ca="1">INDEX('BingoCardGenerator.com'!$C$1980:$C$1994,MATCH(LARGE('BingoCardGenerator.com'!$D$1980:$D$1994,ROW()-1),'BingoCardGenerator.com'!$D$1980:$D$1994,0))</f>
        <v>20</v>
      </c>
      <c r="UM4" s="71">
        <f ca="1">INDEX('BingoCardGenerator.com'!$E$1980:$E$1994,MATCH(LARGE('BingoCardGenerator.com'!$F$1980:$F$1994,ROW()-1),'BingoCardGenerator.com'!$F$1980:$F$1994,0))</f>
        <v>36</v>
      </c>
      <c r="UN4" s="71">
        <f ca="1">INDEX('BingoCardGenerator.com'!$G$1980:$G$1994,MATCH(LARGE('BingoCardGenerator.com'!$H$1980:$H$1994,ROW()-1),'BingoCardGenerator.com'!$H$1980:$H$1994,0))</f>
        <v>51</v>
      </c>
      <c r="UO4" s="71">
        <f ca="1">INDEX('BingoCardGenerator.com'!$I$1980:$I$1994,MATCH(LARGE('BingoCardGenerator.com'!$J$1980:$J$1994,ROW()-1),'BingoCardGenerator.com'!$J$1980:$J$1994,0))</f>
        <v>64</v>
      </c>
    </row>
    <row r="5" spans="1:561" s="71" customFormat="1" ht="16.5">
      <c r="A5" s="71">
        <v>5</v>
      </c>
      <c r="B5" s="71">
        <f ca="1" t="shared" si="0"/>
        <v>0.5786992227636657</v>
      </c>
      <c r="C5" s="71">
        <v>20</v>
      </c>
      <c r="D5" s="71">
        <f ca="1" t="shared" si="1"/>
        <v>0.03966574738943751</v>
      </c>
      <c r="E5" s="71">
        <v>35</v>
      </c>
      <c r="F5" s="71">
        <f ca="1" t="shared" si="2"/>
        <v>0.7184936729405632</v>
      </c>
      <c r="G5" s="71">
        <v>50</v>
      </c>
      <c r="H5" s="71">
        <f ca="1" t="shared" si="3"/>
        <v>0.11189538516554576</v>
      </c>
      <c r="I5" s="71">
        <v>65</v>
      </c>
      <c r="J5" s="71">
        <f ca="1" t="shared" si="3"/>
        <v>0.9987605569739292</v>
      </c>
      <c r="L5" s="71">
        <f ca="1">INDEX('BingoCardGenerator.com'!$A$1:$A$15,MATCH(LARGE('BingoCardGenerator.com'!$B$1:$B$15,ROW()-1),'BingoCardGenerator.com'!$B$1:$B$15,0))</f>
        <v>9</v>
      </c>
      <c r="M5" s="71">
        <f ca="1">INDEX('BingoCardGenerator.com'!$C$1:$C$15,MATCH(LARGE('BingoCardGenerator.com'!$D$1:$D$15,ROW()-1),'BingoCardGenerator.com'!$D$1:$D$15,0))</f>
        <v>16</v>
      </c>
      <c r="N5" s="71">
        <f ca="1">INDEX('BingoCardGenerator.com'!$E$1:$E$15,MATCH(LARGE('BingoCardGenerator.com'!$F$1:$F$15,ROW()-1),'BingoCardGenerator.com'!$F$1:$F$15,0))</f>
        <v>35</v>
      </c>
      <c r="O5" s="71">
        <f ca="1">INDEX('BingoCardGenerator.com'!$G$1:$G$15,MATCH(LARGE('BingoCardGenerator.com'!$H$1:$H$15,ROW()-1),'BingoCardGenerator.com'!$H$1:$H$15,0))</f>
        <v>60</v>
      </c>
      <c r="P5" s="71">
        <f ca="1">INDEX('BingoCardGenerator.com'!$I$1:$I$15,MATCH(LARGE('BingoCardGenerator.com'!$J$1:$J$15,ROW()-1),'BingoCardGenerator.com'!$J$1:$J$15,0))</f>
        <v>74</v>
      </c>
      <c r="R5" s="71">
        <f ca="1">INDEX('BingoCardGenerator.com'!$A$20:$A$34,MATCH(LARGE('BingoCardGenerator.com'!$B$20:$B$34,ROW()-1),'BingoCardGenerator.com'!$B$20:$B$34,0))</f>
        <v>8</v>
      </c>
      <c r="S5" s="71">
        <f ca="1">INDEX('BingoCardGenerator.com'!$C$20:$C$34,MATCH(LARGE('BingoCardGenerator.com'!$D$20:$D$34,ROW()-1),'BingoCardGenerator.com'!$D$20:$D$34,0))</f>
        <v>24</v>
      </c>
      <c r="T5" s="71">
        <f ca="1">INDEX('BingoCardGenerator.com'!$E$20:$E$34,MATCH(LARGE('BingoCardGenerator.com'!$F$20:$F$34,ROW()-1),'BingoCardGenerator.com'!$F$20:$F$34,0))</f>
        <v>41</v>
      </c>
      <c r="U5" s="71">
        <f ca="1">INDEX('BingoCardGenerator.com'!$G$20:$G$34,MATCH(LARGE('BingoCardGenerator.com'!$H$20:$H$34,ROW()-1),'BingoCardGenerator.com'!$H$20:$H$34,0))</f>
        <v>54</v>
      </c>
      <c r="V5" s="71">
        <f ca="1">INDEX('BingoCardGenerator.com'!$I$20:$I$34,MATCH(LARGE('BingoCardGenerator.com'!$J$20:$J$34,ROW()-1),'BingoCardGenerator.com'!$J$20:$J$34,0))</f>
        <v>61</v>
      </c>
      <c r="W5" s="71">
        <f ca="1">INDEX('BingoCardGenerator.com'!$A$40:$A$54,MATCH(LARGE('BingoCardGenerator.com'!$B$40:$B$54,ROW()-1),'BingoCardGenerator.com'!$B$40:$B$54,0))</f>
        <v>12</v>
      </c>
      <c r="X5" s="71">
        <f ca="1">INDEX('BingoCardGenerator.com'!$C$40:$C$54,MATCH(LARGE('BingoCardGenerator.com'!$D$40:$D$54,ROW()-1),'BingoCardGenerator.com'!$D$40:$D$54,0))</f>
        <v>30</v>
      </c>
      <c r="Y5" s="71">
        <f ca="1">INDEX('BingoCardGenerator.com'!$E$40:$E$54,MATCH(LARGE('BingoCardGenerator.com'!$F$40:$F$54,ROW()-1),'BingoCardGenerator.com'!$F$40:$F$54,0))</f>
        <v>38</v>
      </c>
      <c r="Z5" s="71">
        <f ca="1">INDEX('BingoCardGenerator.com'!$G$40:$G$54,MATCH(LARGE('BingoCardGenerator.com'!$H$40:$H$54,ROW()-1),'BingoCardGenerator.com'!$H$40:$H$54,0))</f>
        <v>51</v>
      </c>
      <c r="AA5" s="71">
        <f ca="1">INDEX('BingoCardGenerator.com'!$I$40:$I$54,MATCH(LARGE('BingoCardGenerator.com'!$J$40:$J$54,ROW()-1),'BingoCardGenerator.com'!$J$40:$J$54,0))</f>
        <v>64</v>
      </c>
      <c r="AC5" s="71">
        <f ca="1">INDEX('BingoCardGenerator.com'!$A$60:$A$74,MATCH(LARGE('BingoCardGenerator.com'!$B$60:$B$74,ROW()-1),'BingoCardGenerator.com'!$B$60:$B$74,0))</f>
        <v>11</v>
      </c>
      <c r="AD5" s="71">
        <f ca="1">INDEX('BingoCardGenerator.com'!$C$60:$C$74,MATCH(LARGE('BingoCardGenerator.com'!$D$60:$D$74,ROW()-1),'BingoCardGenerator.com'!$D$60:$D$74,0))</f>
        <v>16</v>
      </c>
      <c r="AE5" s="71">
        <f ca="1">INDEX('BingoCardGenerator.com'!$E$60:$E$74,MATCH(LARGE('BingoCardGenerator.com'!$F$60:$F$74,ROW()-1),'BingoCardGenerator.com'!$F$60:$F$74,0))</f>
        <v>33</v>
      </c>
      <c r="AF5" s="71">
        <f ca="1">INDEX('BingoCardGenerator.com'!$G$60:$G$74,MATCH(LARGE('BingoCardGenerator.com'!$H$60:$H$74,ROW()-1),'BingoCardGenerator.com'!$H$60:$H$74,0))</f>
        <v>60</v>
      </c>
      <c r="AG5" s="71">
        <f ca="1">INDEX('BingoCardGenerator.com'!$I$60:$I$74,MATCH(LARGE('BingoCardGenerator.com'!$J$60:$J$74,ROW()-1),'BingoCardGenerator.com'!$J$60:$J$74,0))</f>
        <v>64</v>
      </c>
      <c r="AH5" s="71">
        <f ca="1">INDEX('BingoCardGenerator.com'!$A$80:$A$94,MATCH(LARGE('BingoCardGenerator.com'!$B$80:$B$94,ROW()-1),'BingoCardGenerator.com'!$B$80:$B$94,0))</f>
        <v>1</v>
      </c>
      <c r="AI5" s="71">
        <f ca="1">INDEX('BingoCardGenerator.com'!$C$80:$C$94,MATCH(LARGE('BingoCardGenerator.com'!$D$80:$D$94,ROW()-1),'BingoCardGenerator.com'!$D$80:$D$94,0))</f>
        <v>25</v>
      </c>
      <c r="AJ5" s="71">
        <f ca="1">INDEX('BingoCardGenerator.com'!$E$80:$E$94,MATCH(LARGE('BingoCardGenerator.com'!$F$80:$F$94,ROW()-1),'BingoCardGenerator.com'!$F$80:$F$94,0))</f>
        <v>38</v>
      </c>
      <c r="AK5" s="71">
        <f ca="1">INDEX('BingoCardGenerator.com'!$G$80:$G$94,MATCH(LARGE('BingoCardGenerator.com'!$H$80:$H$94,ROW()-1),'BingoCardGenerator.com'!$H$80:$H$94,0))</f>
        <v>58</v>
      </c>
      <c r="AL5" s="71">
        <f ca="1">INDEX('BingoCardGenerator.com'!$I$80:$I$94,MATCH(LARGE('BingoCardGenerator.com'!$J$80:$J$94,ROW()-1),'BingoCardGenerator.com'!$J$80:$J$94,0))</f>
        <v>69</v>
      </c>
      <c r="AN5" s="71">
        <f ca="1">INDEX('BingoCardGenerator.com'!$A$100:$A$114,MATCH(LARGE('BingoCardGenerator.com'!$B$100:$B$114,ROW()-1),'BingoCardGenerator.com'!$B$100:$B$114,0))</f>
        <v>1</v>
      </c>
      <c r="AO5" s="71">
        <f ca="1">INDEX('BingoCardGenerator.com'!$C$100:$C$114,MATCH(LARGE('BingoCardGenerator.com'!$D$100:$D$114,ROW()-1),'BingoCardGenerator.com'!$D$100:$D$114,0))</f>
        <v>18</v>
      </c>
      <c r="AP5" s="71">
        <f ca="1">INDEX('BingoCardGenerator.com'!$E$100:$E$114,MATCH(LARGE('BingoCardGenerator.com'!$F$100:$F$114,ROW()-1),'BingoCardGenerator.com'!$F$100:$F$114,0))</f>
        <v>34</v>
      </c>
      <c r="AQ5" s="71">
        <f ca="1">INDEX('BingoCardGenerator.com'!$G$100:$G$114,MATCH(LARGE('BingoCardGenerator.com'!$H$100:$H$114,ROW()-1),'BingoCardGenerator.com'!$H$100:$H$114,0))</f>
        <v>59</v>
      </c>
      <c r="AR5" s="71">
        <f ca="1">INDEX('BingoCardGenerator.com'!$I$100:$I$114,MATCH(LARGE('BingoCardGenerator.com'!$J$100:$J$114,ROW()-1),'BingoCardGenerator.com'!$J$100:$J$114,0))</f>
        <v>71</v>
      </c>
      <c r="AS5" s="71">
        <f ca="1">INDEX('BingoCardGenerator.com'!$A$120:$A$134,MATCH(LARGE('BingoCardGenerator.com'!$B$120:$B$134,ROW()-1),'BingoCardGenerator.com'!$B$120:$B$134,0))</f>
        <v>3</v>
      </c>
      <c r="AT5" s="71">
        <f ca="1">INDEX('BingoCardGenerator.com'!$C$120:$C$134,MATCH(LARGE('BingoCardGenerator.com'!$D$120:$D$134,ROW()-1),'BingoCardGenerator.com'!$D$120:$D$134,0))</f>
        <v>16</v>
      </c>
      <c r="AU5" s="71">
        <f ca="1">INDEX('BingoCardGenerator.com'!$E$120:$E$134,MATCH(LARGE('BingoCardGenerator.com'!$F$120:$F$134,ROW()-1),'BingoCardGenerator.com'!$F$120:$F$134,0))</f>
        <v>39</v>
      </c>
      <c r="AV5" s="71">
        <f ca="1">INDEX('BingoCardGenerator.com'!$G$120:$G$134,MATCH(LARGE('BingoCardGenerator.com'!$H$120:$H$134,ROW()-1),'BingoCardGenerator.com'!$H$120:$H$134,0))</f>
        <v>49</v>
      </c>
      <c r="AW5" s="71">
        <f ca="1">INDEX('BingoCardGenerator.com'!$I$120:$I$134,MATCH(LARGE('BingoCardGenerator.com'!$J$120:$J$134,ROW()-1),'BingoCardGenerator.com'!$J$120:$J$134,0))</f>
        <v>72</v>
      </c>
      <c r="AY5" s="71">
        <f ca="1">INDEX('BingoCardGenerator.com'!$A$140:$A$154,MATCH(LARGE('BingoCardGenerator.com'!$B$140:$B$154,ROW()-1),'BingoCardGenerator.com'!$B$140:$B$154,0))</f>
        <v>9</v>
      </c>
      <c r="AZ5" s="71">
        <f ca="1">INDEX('BingoCardGenerator.com'!$C$140:$C$154,MATCH(LARGE('BingoCardGenerator.com'!$D$140:$D$154,ROW()-1),'BingoCardGenerator.com'!$D$140:$D$154,0))</f>
        <v>23</v>
      </c>
      <c r="BA5" s="71">
        <f ca="1">INDEX('BingoCardGenerator.com'!$E$140:$E$154,MATCH(LARGE('BingoCardGenerator.com'!$F$140:$F$154,ROW()-1),'BingoCardGenerator.com'!$F$140:$F$154,0))</f>
        <v>35</v>
      </c>
      <c r="BB5" s="71">
        <f ca="1">INDEX('BingoCardGenerator.com'!$G$140:$G$154,MATCH(LARGE('BingoCardGenerator.com'!$H$140:$H$154,ROW()-1),'BingoCardGenerator.com'!$H$140:$H$154,0))</f>
        <v>52</v>
      </c>
      <c r="BC5" s="71">
        <f ca="1">INDEX('BingoCardGenerator.com'!$I$140:$I$154,MATCH(LARGE('BingoCardGenerator.com'!$J$140:$J$154,ROW()-1),'BingoCardGenerator.com'!$J$140:$J$154,0))</f>
        <v>63</v>
      </c>
      <c r="BD5" s="71">
        <f ca="1">INDEX('BingoCardGenerator.com'!$A$160:$A$174,MATCH(LARGE('BingoCardGenerator.com'!$B$160:$B$174,ROW()-1),'BingoCardGenerator.com'!$B$160:$B$174,0))</f>
        <v>13</v>
      </c>
      <c r="BE5" s="71">
        <f ca="1">INDEX('BingoCardGenerator.com'!$C$160:$C$174,MATCH(LARGE('BingoCardGenerator.com'!$D$160:$D$174,ROW()-1),'BingoCardGenerator.com'!$D$160:$D$174,0))</f>
        <v>30</v>
      </c>
      <c r="BF5" s="71">
        <f ca="1">INDEX('BingoCardGenerator.com'!$E$160:$E$174,MATCH(LARGE('BingoCardGenerator.com'!$F$160:$F$174,ROW()-1),'BingoCardGenerator.com'!$F$160:$F$174,0))</f>
        <v>33</v>
      </c>
      <c r="BG5" s="71">
        <f ca="1">INDEX('BingoCardGenerator.com'!$G$160:$G$174,MATCH(LARGE('BingoCardGenerator.com'!$H$160:$H$174,ROW()-1),'BingoCardGenerator.com'!$H$160:$H$174,0))</f>
        <v>50</v>
      </c>
      <c r="BH5" s="71">
        <f ca="1">INDEX('BingoCardGenerator.com'!$I$160:$I$174,MATCH(LARGE('BingoCardGenerator.com'!$J$160:$J$174,ROW()-1),'BingoCardGenerator.com'!$J$160:$J$174,0))</f>
        <v>72</v>
      </c>
      <c r="BJ5" s="71">
        <f ca="1">INDEX('BingoCardGenerator.com'!$A$180:$A$194,MATCH(LARGE('BingoCardGenerator.com'!$B$180:$B$194,ROW()-1),'BingoCardGenerator.com'!$B$180:$B$194,0))</f>
        <v>8</v>
      </c>
      <c r="BK5" s="71">
        <f ca="1">INDEX('BingoCardGenerator.com'!$C$180:$C$194,MATCH(LARGE('BingoCardGenerator.com'!$D$180:$D$194,ROW()-1),'BingoCardGenerator.com'!$D$180:$D$194,0))</f>
        <v>18</v>
      </c>
      <c r="BL5" s="71">
        <f ca="1">INDEX('BingoCardGenerator.com'!$E$180:$E$194,MATCH(LARGE('BingoCardGenerator.com'!$F$180:$F$194,ROW()-1),'BingoCardGenerator.com'!$F$180:$F$194,0))</f>
        <v>34</v>
      </c>
      <c r="BM5" s="71">
        <f ca="1">INDEX('BingoCardGenerator.com'!$G$180:$G$194,MATCH(LARGE('BingoCardGenerator.com'!$H$180:$H$194,ROW()-1),'BingoCardGenerator.com'!$H$180:$H$194,0))</f>
        <v>53</v>
      </c>
      <c r="BN5" s="71">
        <f ca="1">INDEX('BingoCardGenerator.com'!$I$180:$I$194,MATCH(LARGE('BingoCardGenerator.com'!$J$180:$J$194,ROW()-1),'BingoCardGenerator.com'!$J$180:$J$194,0))</f>
        <v>66</v>
      </c>
      <c r="BO5" s="71">
        <f ca="1">INDEX('BingoCardGenerator.com'!$A$200:$A$214,MATCH(LARGE('BingoCardGenerator.com'!$B$200:$B$214,ROW()-1),'BingoCardGenerator.com'!$B$200:$B$214,0))</f>
        <v>9</v>
      </c>
      <c r="BP5" s="71">
        <f ca="1">INDEX('BingoCardGenerator.com'!$C$200:$C$214,MATCH(LARGE('BingoCardGenerator.com'!$D$200:$D$214,ROW()-1),'BingoCardGenerator.com'!$D$200:$D$214,0))</f>
        <v>21</v>
      </c>
      <c r="BQ5" s="71">
        <f ca="1">INDEX('BingoCardGenerator.com'!$E$200:$E$214,MATCH(LARGE('BingoCardGenerator.com'!$F$200:$F$214,ROW()-1),'BingoCardGenerator.com'!$F$200:$F$214,0))</f>
        <v>42</v>
      </c>
      <c r="BR5" s="71">
        <f ca="1">INDEX('BingoCardGenerator.com'!$G$200:$G$214,MATCH(LARGE('BingoCardGenerator.com'!$H$200:$H$214,ROW()-1),'BingoCardGenerator.com'!$H$200:$H$214,0))</f>
        <v>57</v>
      </c>
      <c r="BS5" s="71">
        <f ca="1">INDEX('BingoCardGenerator.com'!$I$200:$I$214,MATCH(LARGE('BingoCardGenerator.com'!$J$200:$J$214,ROW()-1),'BingoCardGenerator.com'!$J$200:$J$214,0))</f>
        <v>61</v>
      </c>
      <c r="BU5" s="71">
        <f ca="1">INDEX('BingoCardGenerator.com'!$A$220:$A$234,MATCH(LARGE('BingoCardGenerator.com'!$B$220:$B$234,ROW()-1),'BingoCardGenerator.com'!$B$220:$B$234,0))</f>
        <v>15</v>
      </c>
      <c r="BV5" s="71">
        <f ca="1">INDEX('BingoCardGenerator.com'!$C$220:$C$234,MATCH(LARGE('BingoCardGenerator.com'!$D$220:$D$234,ROW()-1),'BingoCardGenerator.com'!$D$220:$D$234,0))</f>
        <v>29</v>
      </c>
      <c r="BW5" s="71">
        <f ca="1">INDEX('BingoCardGenerator.com'!$E$220:$E$234,MATCH(LARGE('BingoCardGenerator.com'!$F$220:$F$234,ROW()-1),'BingoCardGenerator.com'!$F$220:$F$234,0))</f>
        <v>38</v>
      </c>
      <c r="BX5" s="71">
        <f ca="1">INDEX('BingoCardGenerator.com'!$G$220:$G$234,MATCH(LARGE('BingoCardGenerator.com'!$H$220:$H$234,ROW()-1),'BingoCardGenerator.com'!$H$220:$H$234,0))</f>
        <v>53</v>
      </c>
      <c r="BY5" s="71">
        <f ca="1">INDEX('BingoCardGenerator.com'!$I$220:$I$234,MATCH(LARGE('BingoCardGenerator.com'!$J$220:$J$234,ROW()-1),'BingoCardGenerator.com'!$J$220:$J$234,0))</f>
        <v>61</v>
      </c>
      <c r="BZ5" s="71">
        <f ca="1">INDEX('BingoCardGenerator.com'!$A$240:$A$254,MATCH(LARGE('BingoCardGenerator.com'!$B$240:$B$254,ROW()-1),'BingoCardGenerator.com'!$B$240:$B$254,0))</f>
        <v>11</v>
      </c>
      <c r="CA5" s="71">
        <f ca="1">INDEX('BingoCardGenerator.com'!$C$240:$C$254,MATCH(LARGE('BingoCardGenerator.com'!$D$240:$D$254,ROW()-1),'BingoCardGenerator.com'!$D$240:$D$254,0))</f>
        <v>30</v>
      </c>
      <c r="CB5" s="71">
        <f ca="1">INDEX('BingoCardGenerator.com'!$E$240:$E$254,MATCH(LARGE('BingoCardGenerator.com'!$F$240:$F$254,ROW()-1),'BingoCardGenerator.com'!$F$240:$F$254,0))</f>
        <v>33</v>
      </c>
      <c r="CC5" s="71">
        <f ca="1">INDEX('BingoCardGenerator.com'!$G$240:$G$254,MATCH(LARGE('BingoCardGenerator.com'!$H$240:$H$254,ROW()-1),'BingoCardGenerator.com'!$H$240:$H$254,0))</f>
        <v>60</v>
      </c>
      <c r="CD5" s="71">
        <f ca="1">INDEX('BingoCardGenerator.com'!$I$240:$I$254,MATCH(LARGE('BingoCardGenerator.com'!$J$240:$J$254,ROW()-1),'BingoCardGenerator.com'!$J$240:$J$254,0))</f>
        <v>68</v>
      </c>
      <c r="CF5" s="71">
        <f ca="1">INDEX('BingoCardGenerator.com'!$A$260:$A$274,MATCH(LARGE('BingoCardGenerator.com'!$B$260:$B$274,ROW()-1),'BingoCardGenerator.com'!$B$260:$B$274,0))</f>
        <v>9</v>
      </c>
      <c r="CG5" s="71">
        <f ca="1">INDEX('BingoCardGenerator.com'!$C$260:$C$274,MATCH(LARGE('BingoCardGenerator.com'!$D$260:$D$274,ROW()-1),'BingoCardGenerator.com'!$D$260:$D$274,0))</f>
        <v>19</v>
      </c>
      <c r="CH5" s="71">
        <f ca="1">INDEX('BingoCardGenerator.com'!$E$260:$E$274,MATCH(LARGE('BingoCardGenerator.com'!$F$260:$F$274,ROW()-1),'BingoCardGenerator.com'!$F$260:$F$274,0))</f>
        <v>41</v>
      </c>
      <c r="CI5" s="71">
        <f ca="1">INDEX('BingoCardGenerator.com'!$G$260:$G$274,MATCH(LARGE('BingoCardGenerator.com'!$H$260:$H$274,ROW()-1),'BingoCardGenerator.com'!$H$260:$H$274,0))</f>
        <v>50</v>
      </c>
      <c r="CJ5" s="71">
        <f ca="1">INDEX('BingoCardGenerator.com'!$I$260:$I$274,MATCH(LARGE('BingoCardGenerator.com'!$J$260:$J$274,ROW()-1),'BingoCardGenerator.com'!$J$260:$J$274,0))</f>
        <v>72</v>
      </c>
      <c r="CK5" s="71">
        <f ca="1">INDEX('BingoCardGenerator.com'!$A$280:$A$294,MATCH(LARGE('BingoCardGenerator.com'!$B$280:$B$294,ROW()-1),'BingoCardGenerator.com'!$B$280:$B$294,0))</f>
        <v>9</v>
      </c>
      <c r="CL5" s="71">
        <f ca="1">INDEX('BingoCardGenerator.com'!$C$280:$C$294,MATCH(LARGE('BingoCardGenerator.com'!$D$280:$D$294,ROW()-1),'BingoCardGenerator.com'!$D$280:$D$294,0))</f>
        <v>29</v>
      </c>
      <c r="CM5" s="71">
        <f ca="1">INDEX('BingoCardGenerator.com'!$E$280:$E$294,MATCH(LARGE('BingoCardGenerator.com'!$F$280:$F$294,ROW()-1),'BingoCardGenerator.com'!$F$280:$F$294,0))</f>
        <v>38</v>
      </c>
      <c r="CN5" s="71">
        <f ca="1">INDEX('BingoCardGenerator.com'!$G$280:$G$294,MATCH(LARGE('BingoCardGenerator.com'!$H$280:$H$294,ROW()-1),'BingoCardGenerator.com'!$H$280:$H$294,0))</f>
        <v>50</v>
      </c>
      <c r="CO5" s="71">
        <f ca="1">INDEX('BingoCardGenerator.com'!$I$280:$I$294,MATCH(LARGE('BingoCardGenerator.com'!$J$280:$J$294,ROW()-1),'BingoCardGenerator.com'!$J$280:$J$294,0))</f>
        <v>69</v>
      </c>
      <c r="CQ5" s="71">
        <f ca="1">INDEX('BingoCardGenerator.com'!$A$300:$A$314,MATCH(LARGE('BingoCardGenerator.com'!$B$300:$B$314,ROW()-1),'BingoCardGenerator.com'!$B$300:$B$314,0))</f>
        <v>7</v>
      </c>
      <c r="CR5" s="71">
        <f ca="1">INDEX('BingoCardGenerator.com'!$C$300:$C$314,MATCH(LARGE('BingoCardGenerator.com'!$D$300:$D$314,ROW()-1),'BingoCardGenerator.com'!$D$300:$D$314,0))</f>
        <v>17</v>
      </c>
      <c r="CS5" s="71">
        <f ca="1">INDEX('BingoCardGenerator.com'!$E$300:$E$314,MATCH(LARGE('BingoCardGenerator.com'!$F$300:$F$314,ROW()-1),'BingoCardGenerator.com'!$F$300:$F$314,0))</f>
        <v>36</v>
      </c>
      <c r="CT5" s="71">
        <f ca="1">INDEX('BingoCardGenerator.com'!$G$300:$G$314,MATCH(LARGE('BingoCardGenerator.com'!$H$300:$H$314,ROW()-1),'BingoCardGenerator.com'!$H$300:$H$314,0))</f>
        <v>57</v>
      </c>
      <c r="CU5" s="71">
        <f ca="1">INDEX('BingoCardGenerator.com'!$I$300:$I$314,MATCH(LARGE('BingoCardGenerator.com'!$J$300:$J$314,ROW()-1),'BingoCardGenerator.com'!$J$300:$J$314,0))</f>
        <v>69</v>
      </c>
      <c r="CV5" s="71">
        <f ca="1">INDEX('BingoCardGenerator.com'!$A$320:$A$334,MATCH(LARGE('BingoCardGenerator.com'!$B$320:$B$334,ROW()-1),'BingoCardGenerator.com'!$B$320:$B$334,0))</f>
        <v>2</v>
      </c>
      <c r="CW5" s="71">
        <f ca="1">INDEX('BingoCardGenerator.com'!$C$320:$C$334,MATCH(LARGE('BingoCardGenerator.com'!$D$320:$D$334,ROW()-1),'BingoCardGenerator.com'!$D$320:$D$334,0))</f>
        <v>18</v>
      </c>
      <c r="CX5" s="71">
        <f ca="1">INDEX('BingoCardGenerator.com'!$E$320:$E$334,MATCH(LARGE('BingoCardGenerator.com'!$F$320:$F$334,ROW()-1),'BingoCardGenerator.com'!$F$320:$F$334,0))</f>
        <v>37</v>
      </c>
      <c r="CY5" s="71">
        <f ca="1">INDEX('BingoCardGenerator.com'!$G$320:$G$334,MATCH(LARGE('BingoCardGenerator.com'!$H$320:$H$334,ROW()-1),'BingoCardGenerator.com'!$H$320:$H$334,0))</f>
        <v>46</v>
      </c>
      <c r="CZ5" s="71">
        <f ca="1">INDEX('BingoCardGenerator.com'!$I$320:$I$334,MATCH(LARGE('BingoCardGenerator.com'!$J$320:$J$334,ROW()-1),'BingoCardGenerator.com'!$J$320:$J$334,0))</f>
        <v>71</v>
      </c>
      <c r="DB5" s="71">
        <f ca="1">INDEX('BingoCardGenerator.com'!$A$340:$A$354,MATCH(LARGE('BingoCardGenerator.com'!$B$340:$B$354,ROW()-1),'BingoCardGenerator.com'!$B$340:$B$354,0))</f>
        <v>5</v>
      </c>
      <c r="DC5" s="71">
        <f ca="1">INDEX('BingoCardGenerator.com'!$C$340:$C$354,MATCH(LARGE('BingoCardGenerator.com'!$D$340:$D$354,ROW()-1),'BingoCardGenerator.com'!$D$340:$D$354,0))</f>
        <v>18</v>
      </c>
      <c r="DD5" s="71">
        <f ca="1">INDEX('BingoCardGenerator.com'!$E$340:$E$354,MATCH(LARGE('BingoCardGenerator.com'!$F$340:$F$354,ROW()-1),'BingoCardGenerator.com'!$F$340:$F$354,0))</f>
        <v>32</v>
      </c>
      <c r="DE5" s="71">
        <f ca="1">INDEX('BingoCardGenerator.com'!$G$340:$G$354,MATCH(LARGE('BingoCardGenerator.com'!$H$340:$H$354,ROW()-1),'BingoCardGenerator.com'!$H$340:$H$354,0))</f>
        <v>56</v>
      </c>
      <c r="DF5" s="71">
        <f ca="1">INDEX('BingoCardGenerator.com'!$I$340:$I$354,MATCH(LARGE('BingoCardGenerator.com'!$J$340:$J$354,ROW()-1),'BingoCardGenerator.com'!$J$340:$J$354,0))</f>
        <v>73</v>
      </c>
      <c r="DG5" s="71">
        <f ca="1">INDEX('BingoCardGenerator.com'!$A$360:$A$374,MATCH(LARGE('BingoCardGenerator.com'!$B$360:$B$374,ROW()-1),'BingoCardGenerator.com'!$B$360:$B$374,0))</f>
        <v>13</v>
      </c>
      <c r="DH5" s="71">
        <f ca="1">INDEX('BingoCardGenerator.com'!$C$360:$C$374,MATCH(LARGE('BingoCardGenerator.com'!$D$360:$D$374,ROW()-1),'BingoCardGenerator.com'!$D$360:$D$374,0))</f>
        <v>30</v>
      </c>
      <c r="DI5" s="71">
        <f ca="1">INDEX('BingoCardGenerator.com'!$E$360:$E$374,MATCH(LARGE('BingoCardGenerator.com'!$F$360:$F$374,ROW()-1),'BingoCardGenerator.com'!$F$360:$F$374,0))</f>
        <v>43</v>
      </c>
      <c r="DJ5" s="71">
        <f ca="1">INDEX('BingoCardGenerator.com'!$G$360:$G$374,MATCH(LARGE('BingoCardGenerator.com'!$H$360:$H$374,ROW()-1),'BingoCardGenerator.com'!$H$360:$H$374,0))</f>
        <v>54</v>
      </c>
      <c r="DK5" s="71">
        <f ca="1">INDEX('BingoCardGenerator.com'!$I$360:$I$374,MATCH(LARGE('BingoCardGenerator.com'!$J$360:$J$374,ROW()-1),'BingoCardGenerator.com'!$J$360:$J$374,0))</f>
        <v>61</v>
      </c>
      <c r="DM5" s="71">
        <f ca="1">INDEX('BingoCardGenerator.com'!$A$380:$A$394,MATCH(LARGE('BingoCardGenerator.com'!$B$380:$B$394,ROW()-1),'BingoCardGenerator.com'!$B$380:$B$394,0))</f>
        <v>3</v>
      </c>
      <c r="DN5" s="71">
        <f ca="1">INDEX('BingoCardGenerator.com'!$C$380:$C$394,MATCH(LARGE('BingoCardGenerator.com'!$D$380:$D$394,ROW()-1),'BingoCardGenerator.com'!$D$380:$D$394,0))</f>
        <v>22</v>
      </c>
      <c r="DO5" s="71">
        <f ca="1">INDEX('BingoCardGenerator.com'!$E$380:$E$394,MATCH(LARGE('BingoCardGenerator.com'!$F$380:$F$394,ROW()-1),'BingoCardGenerator.com'!$F$380:$F$394,0))</f>
        <v>32</v>
      </c>
      <c r="DP5" s="71">
        <f ca="1">INDEX('BingoCardGenerator.com'!$G$380:$G$394,MATCH(LARGE('BingoCardGenerator.com'!$H$380:$H$394,ROW()-1),'BingoCardGenerator.com'!$H$380:$H$394,0))</f>
        <v>50</v>
      </c>
      <c r="DQ5" s="71">
        <f ca="1">INDEX('BingoCardGenerator.com'!$I$380:$I$394,MATCH(LARGE('BingoCardGenerator.com'!$J$380:$J$394,ROW()-1),'BingoCardGenerator.com'!$J$380:$J$394,0))</f>
        <v>73</v>
      </c>
      <c r="DR5" s="71">
        <f ca="1">INDEX('BingoCardGenerator.com'!$A$400:$A$414,MATCH(LARGE('BingoCardGenerator.com'!$B$400:$B$414,ROW()-1),'BingoCardGenerator.com'!$B$400:$B$414,0))</f>
        <v>8</v>
      </c>
      <c r="DS5" s="71">
        <f ca="1">INDEX('BingoCardGenerator.com'!$C$400:$C$414,MATCH(LARGE('BingoCardGenerator.com'!$D$400:$D$414,ROW()-1),'BingoCardGenerator.com'!$D$400:$D$414,0))</f>
        <v>25</v>
      </c>
      <c r="DT5" s="71">
        <f ca="1">INDEX('BingoCardGenerator.com'!$E$400:$E$414,MATCH(LARGE('BingoCardGenerator.com'!$F$400:$F$414,ROW()-1),'BingoCardGenerator.com'!$F$400:$F$414,0))</f>
        <v>40</v>
      </c>
      <c r="DU5" s="71">
        <f ca="1">INDEX('BingoCardGenerator.com'!$G$400:$G$414,MATCH(LARGE('BingoCardGenerator.com'!$H$400:$H$414,ROW()-1),'BingoCardGenerator.com'!$H$400:$H$414,0))</f>
        <v>58</v>
      </c>
      <c r="DV5" s="71">
        <f ca="1">INDEX('BingoCardGenerator.com'!$I$400:$I$414,MATCH(LARGE('BingoCardGenerator.com'!$J$400:$J$414,ROW()-1),'BingoCardGenerator.com'!$J$400:$J$414,0))</f>
        <v>66</v>
      </c>
      <c r="DX5" s="71">
        <f ca="1">INDEX('BingoCardGenerator.com'!$A$420:$A$434,MATCH(LARGE('BingoCardGenerator.com'!$B$420:$B$434,ROW()-1),'BingoCardGenerator.com'!$B$420:$B$434,0))</f>
        <v>15</v>
      </c>
      <c r="DY5" s="71">
        <f ca="1">INDEX('BingoCardGenerator.com'!$C$420:$C$434,MATCH(LARGE('BingoCardGenerator.com'!$D$420:$D$434,ROW()-1),'BingoCardGenerator.com'!$D$420:$D$434,0))</f>
        <v>30</v>
      </c>
      <c r="DZ5" s="71">
        <f ca="1">INDEX('BingoCardGenerator.com'!$E$420:$E$434,MATCH(LARGE('BingoCardGenerator.com'!$F$420:$F$434,ROW()-1),'BingoCardGenerator.com'!$F$420:$F$434,0))</f>
        <v>35</v>
      </c>
      <c r="EA5" s="71">
        <f ca="1">INDEX('BingoCardGenerator.com'!$G$420:$G$434,MATCH(LARGE('BingoCardGenerator.com'!$H$420:$H$434,ROW()-1),'BingoCardGenerator.com'!$H$420:$H$434,0))</f>
        <v>54</v>
      </c>
      <c r="EB5" s="71">
        <f ca="1">INDEX('BingoCardGenerator.com'!$I$420:$I$434,MATCH(LARGE('BingoCardGenerator.com'!$J$420:$J$434,ROW()-1),'BingoCardGenerator.com'!$J$420:$J$434,0))</f>
        <v>62</v>
      </c>
      <c r="EC5" s="71">
        <f ca="1">INDEX('BingoCardGenerator.com'!$A$440:$A$454,MATCH(LARGE('BingoCardGenerator.com'!$B$440:$B$454,ROW()-1),'BingoCardGenerator.com'!$B$440:$B$454,0))</f>
        <v>11</v>
      </c>
      <c r="ED5" s="71">
        <f ca="1">INDEX('BingoCardGenerator.com'!$C$440:$C$454,MATCH(LARGE('BingoCardGenerator.com'!$D$440:$D$454,ROW()-1),'BingoCardGenerator.com'!$D$440:$D$454,0))</f>
        <v>26</v>
      </c>
      <c r="EE5" s="71">
        <f ca="1">INDEX('BingoCardGenerator.com'!$E$440:$E$454,MATCH(LARGE('BingoCardGenerator.com'!$F$440:$F$454,ROW()-1),'BingoCardGenerator.com'!$F$440:$F$454,0))</f>
        <v>37</v>
      </c>
      <c r="EF5" s="71">
        <f ca="1">INDEX('BingoCardGenerator.com'!$G$440:$G$454,MATCH(LARGE('BingoCardGenerator.com'!$H$440:$H$454,ROW()-1),'BingoCardGenerator.com'!$H$440:$H$454,0))</f>
        <v>53</v>
      </c>
      <c r="EG5" s="71">
        <f ca="1">INDEX('BingoCardGenerator.com'!$I$440:$I$454,MATCH(LARGE('BingoCardGenerator.com'!$J$440:$J$454,ROW()-1),'BingoCardGenerator.com'!$J$440:$J$454,0))</f>
        <v>70</v>
      </c>
      <c r="EI5" s="71">
        <f ca="1">INDEX('BingoCardGenerator.com'!$A$460:$A$474,MATCH(LARGE('BingoCardGenerator.com'!$B$460:$B$474,ROW()-1),'BingoCardGenerator.com'!$B$460:$B$474,0))</f>
        <v>3</v>
      </c>
      <c r="EJ5" s="71">
        <f ca="1">INDEX('BingoCardGenerator.com'!$C$460:$C$474,MATCH(LARGE('BingoCardGenerator.com'!$D$460:$D$474,ROW()-1),'BingoCardGenerator.com'!$D$460:$D$474,0))</f>
        <v>28</v>
      </c>
      <c r="EK5" s="71">
        <f ca="1">INDEX('BingoCardGenerator.com'!$E$460:$E$474,MATCH(LARGE('BingoCardGenerator.com'!$F$460:$F$474,ROW()-1),'BingoCardGenerator.com'!$F$460:$F$474,0))</f>
        <v>41</v>
      </c>
      <c r="EL5" s="71">
        <f ca="1">INDEX('BingoCardGenerator.com'!$G$460:$G$474,MATCH(LARGE('BingoCardGenerator.com'!$H$460:$H$474,ROW()-1),'BingoCardGenerator.com'!$H$460:$H$474,0))</f>
        <v>59</v>
      </c>
      <c r="EM5" s="71">
        <f ca="1">INDEX('BingoCardGenerator.com'!$I$460:$I$474,MATCH(LARGE('BingoCardGenerator.com'!$J$460:$J$474,ROW()-1),'BingoCardGenerator.com'!$J$460:$J$474,0))</f>
        <v>68</v>
      </c>
      <c r="EN5" s="71">
        <f ca="1">INDEX('BingoCardGenerator.com'!$A$480:$A$494,MATCH(LARGE('BingoCardGenerator.com'!$B$480:$B$494,ROW()-1),'BingoCardGenerator.com'!$B$480:$B$494,0))</f>
        <v>1</v>
      </c>
      <c r="EO5" s="71">
        <f ca="1">INDEX('BingoCardGenerator.com'!$C$480:$C$494,MATCH(LARGE('BingoCardGenerator.com'!$D$480:$D$494,ROW()-1),'BingoCardGenerator.com'!$D$480:$D$494,0))</f>
        <v>17</v>
      </c>
      <c r="EP5" s="71">
        <f ca="1">INDEX('BingoCardGenerator.com'!$E$480:$E$494,MATCH(LARGE('BingoCardGenerator.com'!$F$480:$F$494,ROW()-1),'BingoCardGenerator.com'!$F$480:$F$494,0))</f>
        <v>44</v>
      </c>
      <c r="EQ5" s="71">
        <f ca="1">INDEX('BingoCardGenerator.com'!$G$480:$G$494,MATCH(LARGE('BingoCardGenerator.com'!$H$480:$H$494,ROW()-1),'BingoCardGenerator.com'!$H$480:$H$494,0))</f>
        <v>47</v>
      </c>
      <c r="ER5" s="71">
        <f ca="1">INDEX('BingoCardGenerator.com'!$I$480:$I$494,MATCH(LARGE('BingoCardGenerator.com'!$J$480:$J$494,ROW()-1),'BingoCardGenerator.com'!$J$480:$J$494,0))</f>
        <v>65</v>
      </c>
      <c r="ET5" s="71">
        <f ca="1">INDEX('BingoCardGenerator.com'!$A$500:$A$514,MATCH(LARGE('BingoCardGenerator.com'!$B$500:$B$514,ROW()-1),'BingoCardGenerator.com'!$B$500:$B$514,0))</f>
        <v>10</v>
      </c>
      <c r="EU5" s="71">
        <f ca="1">INDEX('BingoCardGenerator.com'!$C$500:$C$514,MATCH(LARGE('BingoCardGenerator.com'!$D$500:$D$514,ROW()-1),'BingoCardGenerator.com'!$D$500:$D$514,0))</f>
        <v>23</v>
      </c>
      <c r="EV5" s="71">
        <f ca="1">INDEX('BingoCardGenerator.com'!$E$500:$E$514,MATCH(LARGE('BingoCardGenerator.com'!$F$500:$F$514,ROW()-1),'BingoCardGenerator.com'!$F$500:$F$514,0))</f>
        <v>40</v>
      </c>
      <c r="EW5" s="71">
        <f ca="1">INDEX('BingoCardGenerator.com'!$G$500:$G$514,MATCH(LARGE('BingoCardGenerator.com'!$H$500:$H$514,ROW()-1),'BingoCardGenerator.com'!$H$500:$H$514,0))</f>
        <v>53</v>
      </c>
      <c r="EX5" s="71">
        <f ca="1">INDEX('BingoCardGenerator.com'!$I$500:$I$514,MATCH(LARGE('BingoCardGenerator.com'!$J$500:$J$514,ROW()-1),'BingoCardGenerator.com'!$J$500:$J$514,0))</f>
        <v>75</v>
      </c>
      <c r="EY5" s="71">
        <f ca="1">INDEX('BingoCardGenerator.com'!$A$520:$A$534,MATCH(LARGE('BingoCardGenerator.com'!$B$520:$B$534,ROW()-1),'BingoCardGenerator.com'!$B$520:$B$534,0))</f>
        <v>1</v>
      </c>
      <c r="EZ5" s="71">
        <f ca="1">INDEX('BingoCardGenerator.com'!$C$520:$C$534,MATCH(LARGE('BingoCardGenerator.com'!$D$520:$D$534,ROW()-1),'BingoCardGenerator.com'!$D$520:$D$534,0))</f>
        <v>30</v>
      </c>
      <c r="FA5" s="71">
        <f ca="1">INDEX('BingoCardGenerator.com'!$E$520:$E$534,MATCH(LARGE('BingoCardGenerator.com'!$F$520:$F$534,ROW()-1),'BingoCardGenerator.com'!$F$520:$F$534,0))</f>
        <v>43</v>
      </c>
      <c r="FB5" s="71">
        <f ca="1">INDEX('BingoCardGenerator.com'!$G$520:$G$534,MATCH(LARGE('BingoCardGenerator.com'!$H$520:$H$534,ROW()-1),'BingoCardGenerator.com'!$H$520:$H$534,0))</f>
        <v>51</v>
      </c>
      <c r="FC5" s="71">
        <f ca="1">INDEX('BingoCardGenerator.com'!$I$520:$I$534,MATCH(LARGE('BingoCardGenerator.com'!$J$520:$J$534,ROW()-1),'BingoCardGenerator.com'!$J$520:$J$534,0))</f>
        <v>65</v>
      </c>
      <c r="FE5" s="71">
        <f ca="1">INDEX('BingoCardGenerator.com'!$A$540:$A$554,MATCH(LARGE('BingoCardGenerator.com'!$B$540:$B$554,ROW()-1),'BingoCardGenerator.com'!$B$540:$B$554,0))</f>
        <v>11</v>
      </c>
      <c r="FF5" s="71">
        <f ca="1">INDEX('BingoCardGenerator.com'!$C$540:$C$554,MATCH(LARGE('BingoCardGenerator.com'!$D$540:$D$554,ROW()-1),'BingoCardGenerator.com'!$D$540:$D$554,0))</f>
        <v>20</v>
      </c>
      <c r="FG5" s="71">
        <f ca="1">INDEX('BingoCardGenerator.com'!$E$540:$E$554,MATCH(LARGE('BingoCardGenerator.com'!$F$540:$F$554,ROW()-1),'BingoCardGenerator.com'!$F$540:$F$554,0))</f>
        <v>34</v>
      </c>
      <c r="FH5" s="71">
        <f ca="1">INDEX('BingoCardGenerator.com'!$G$540:$G$554,MATCH(LARGE('BingoCardGenerator.com'!$H$540:$H$554,ROW()-1),'BingoCardGenerator.com'!$H$540:$H$554,0))</f>
        <v>51</v>
      </c>
      <c r="FI5" s="71">
        <f ca="1">INDEX('BingoCardGenerator.com'!$I$540:$I$554,MATCH(LARGE('BingoCardGenerator.com'!$J$540:$J$554,ROW()-1),'BingoCardGenerator.com'!$J$540:$J$554,0))</f>
        <v>63</v>
      </c>
      <c r="FJ5" s="71">
        <f ca="1">INDEX('BingoCardGenerator.com'!$A$560:$A$574,MATCH(LARGE('BingoCardGenerator.com'!$B$560:$B$574,ROW()-1),'BingoCardGenerator.com'!$B$560:$B$574,0))</f>
        <v>12</v>
      </c>
      <c r="FK5" s="71">
        <f ca="1">INDEX('BingoCardGenerator.com'!$C$560:$C$574,MATCH(LARGE('BingoCardGenerator.com'!$D$560:$D$574,ROW()-1),'BingoCardGenerator.com'!$D$560:$D$574,0))</f>
        <v>16</v>
      </c>
      <c r="FL5" s="71">
        <f ca="1">INDEX('BingoCardGenerator.com'!$E$560:$E$574,MATCH(LARGE('BingoCardGenerator.com'!$F$560:$F$574,ROW()-1),'BingoCardGenerator.com'!$F$560:$F$574,0))</f>
        <v>42</v>
      </c>
      <c r="FM5" s="71">
        <f ca="1">INDEX('BingoCardGenerator.com'!$G$560:$G$574,MATCH(LARGE('BingoCardGenerator.com'!$H$560:$H$574,ROW()-1),'BingoCardGenerator.com'!$H$560:$H$574,0))</f>
        <v>55</v>
      </c>
      <c r="FN5" s="71">
        <f ca="1">INDEX('BingoCardGenerator.com'!$I$560:$I$574,MATCH(LARGE('BingoCardGenerator.com'!$J$560:$J$574,ROW()-1),'BingoCardGenerator.com'!$J$560:$J$574,0))</f>
        <v>68</v>
      </c>
      <c r="FP5" s="71">
        <f ca="1">INDEX('BingoCardGenerator.com'!$A$580:$A$594,MATCH(LARGE('BingoCardGenerator.com'!$B$580:$B$594,ROW()-1),'BingoCardGenerator.com'!$B$580:$B$594,0))</f>
        <v>10</v>
      </c>
      <c r="FQ5" s="71">
        <f ca="1">INDEX('BingoCardGenerator.com'!$C$580:$C$594,MATCH(LARGE('BingoCardGenerator.com'!$D$580:$D$594,ROW()-1),'BingoCardGenerator.com'!$D$580:$D$594,0))</f>
        <v>27</v>
      </c>
      <c r="FR5" s="71">
        <f ca="1">INDEX('BingoCardGenerator.com'!$E$580:$E$594,MATCH(LARGE('BingoCardGenerator.com'!$F$580:$F$594,ROW()-1),'BingoCardGenerator.com'!$F$580:$F$594,0))</f>
        <v>36</v>
      </c>
      <c r="FS5" s="71">
        <f ca="1">INDEX('BingoCardGenerator.com'!$G$580:$G$594,MATCH(LARGE('BingoCardGenerator.com'!$H$580:$H$594,ROW()-1),'BingoCardGenerator.com'!$H$580:$H$594,0))</f>
        <v>49</v>
      </c>
      <c r="FT5" s="71">
        <f ca="1">INDEX('BingoCardGenerator.com'!$I$580:$I$594,MATCH(LARGE('BingoCardGenerator.com'!$J$580:$J$594,ROW()-1),'BingoCardGenerator.com'!$J$580:$J$594,0))</f>
        <v>70</v>
      </c>
      <c r="FU5" s="71">
        <f ca="1">INDEX('BingoCardGenerator.com'!$A$600:$A$614,MATCH(LARGE('BingoCardGenerator.com'!$B$600:$B$614,ROW()-1),'BingoCardGenerator.com'!$B$600:$B$614,0))</f>
        <v>7</v>
      </c>
      <c r="FV5" s="71">
        <f ca="1">INDEX('BingoCardGenerator.com'!$C$600:$C$614,MATCH(LARGE('BingoCardGenerator.com'!$D$600:$D$614,ROW()-1),'BingoCardGenerator.com'!$D$600:$D$614,0))</f>
        <v>23</v>
      </c>
      <c r="FW5" s="71">
        <f ca="1">INDEX('BingoCardGenerator.com'!$E$600:$E$614,MATCH(LARGE('BingoCardGenerator.com'!$F$600:$F$614,ROW()-1),'BingoCardGenerator.com'!$F$600:$F$614,0))</f>
        <v>35</v>
      </c>
      <c r="FX5" s="71">
        <f ca="1">INDEX('BingoCardGenerator.com'!$G$600:$G$614,MATCH(LARGE('BingoCardGenerator.com'!$H$600:$H$614,ROW()-1),'BingoCardGenerator.com'!$H$600:$H$614,0))</f>
        <v>57</v>
      </c>
      <c r="FY5" s="71">
        <f ca="1">INDEX('BingoCardGenerator.com'!$I$600:$I$614,MATCH(LARGE('BingoCardGenerator.com'!$J$600:$J$614,ROW()-1),'BingoCardGenerator.com'!$J$600:$J$614,0))</f>
        <v>72</v>
      </c>
      <c r="GA5" s="71">
        <f ca="1">INDEX('BingoCardGenerator.com'!$A$620:$A$634,MATCH(LARGE('BingoCardGenerator.com'!$B$620:$B$634,ROW()-1),'BingoCardGenerator.com'!$B$620:$B$634,0))</f>
        <v>6</v>
      </c>
      <c r="GB5" s="71">
        <f ca="1">INDEX('BingoCardGenerator.com'!$C$620:$C$634,MATCH(LARGE('BingoCardGenerator.com'!$D$620:$D$634,ROW()-1),'BingoCardGenerator.com'!$D$620:$D$634,0))</f>
        <v>21</v>
      </c>
      <c r="GC5" s="71">
        <f ca="1">INDEX('BingoCardGenerator.com'!$E$620:$E$634,MATCH(LARGE('BingoCardGenerator.com'!$F$620:$F$634,ROW()-1),'BingoCardGenerator.com'!$F$620:$F$634,0))</f>
        <v>36</v>
      </c>
      <c r="GD5" s="71">
        <f ca="1">INDEX('BingoCardGenerator.com'!$G$620:$G$634,MATCH(LARGE('BingoCardGenerator.com'!$H$620:$H$634,ROW()-1),'BingoCardGenerator.com'!$H$620:$H$634,0))</f>
        <v>57</v>
      </c>
      <c r="GE5" s="71">
        <f ca="1">INDEX('BingoCardGenerator.com'!$I$620:$I$634,MATCH(LARGE('BingoCardGenerator.com'!$J$620:$J$634,ROW()-1),'BingoCardGenerator.com'!$J$620:$J$634,0))</f>
        <v>63</v>
      </c>
      <c r="GF5" s="71">
        <f ca="1">INDEX('BingoCardGenerator.com'!$A$640:$A$654,MATCH(LARGE('BingoCardGenerator.com'!$B$640:$B$654,ROW()-1),'BingoCardGenerator.com'!$B$640:$B$654,0))</f>
        <v>6</v>
      </c>
      <c r="GG5" s="71">
        <f ca="1">INDEX('BingoCardGenerator.com'!$C$640:$C$654,MATCH(LARGE('BingoCardGenerator.com'!$D$640:$D$654,ROW()-1),'BingoCardGenerator.com'!$D$640:$D$654,0))</f>
        <v>18</v>
      </c>
      <c r="GH5" s="71">
        <f ca="1">INDEX('BingoCardGenerator.com'!$E$640:$E$654,MATCH(LARGE('BingoCardGenerator.com'!$F$640:$F$654,ROW()-1),'BingoCardGenerator.com'!$F$640:$F$654,0))</f>
        <v>37</v>
      </c>
      <c r="GI5" s="71">
        <f ca="1">INDEX('BingoCardGenerator.com'!$G$640:$G$654,MATCH(LARGE('BingoCardGenerator.com'!$H$640:$H$654,ROW()-1),'BingoCardGenerator.com'!$H$640:$H$654,0))</f>
        <v>54</v>
      </c>
      <c r="GJ5" s="71">
        <f ca="1">INDEX('BingoCardGenerator.com'!$I$640:$I$654,MATCH(LARGE('BingoCardGenerator.com'!$J$640:$J$654,ROW()-1),'BingoCardGenerator.com'!$J$640:$J$654,0))</f>
        <v>61</v>
      </c>
      <c r="GL5" s="71">
        <f ca="1">INDEX('BingoCardGenerator.com'!$A$660:$A$674,MATCH(LARGE('BingoCardGenerator.com'!$B$660:$B$674,ROW()-1),'BingoCardGenerator.com'!$B$660:$B$674,0))</f>
        <v>1</v>
      </c>
      <c r="GM5" s="71">
        <f ca="1">INDEX('BingoCardGenerator.com'!$C$660:$C$674,MATCH(LARGE('BingoCardGenerator.com'!$D$660:$D$674,ROW()-1),'BingoCardGenerator.com'!$D$660:$D$674,0))</f>
        <v>24</v>
      </c>
      <c r="GN5" s="71">
        <f ca="1">INDEX('BingoCardGenerator.com'!$E$660:$E$674,MATCH(LARGE('BingoCardGenerator.com'!$F$660:$F$674,ROW()-1),'BingoCardGenerator.com'!$F$660:$F$674,0))</f>
        <v>42</v>
      </c>
      <c r="GO5" s="71">
        <f ca="1">INDEX('BingoCardGenerator.com'!$G$660:$G$674,MATCH(LARGE('BingoCardGenerator.com'!$H$660:$H$674,ROW()-1),'BingoCardGenerator.com'!$H$660:$H$674,0))</f>
        <v>55</v>
      </c>
      <c r="GP5" s="71">
        <f ca="1">INDEX('BingoCardGenerator.com'!$I$660:$I$674,MATCH(LARGE('BingoCardGenerator.com'!$J$660:$J$674,ROW()-1),'BingoCardGenerator.com'!$J$660:$J$674,0))</f>
        <v>67</v>
      </c>
      <c r="GQ5" s="71">
        <f ca="1">INDEX('BingoCardGenerator.com'!$A$680:$A$694,MATCH(LARGE('BingoCardGenerator.com'!$B$680:$B$694,ROW()-1),'BingoCardGenerator.com'!$B$680:$B$694,0))</f>
        <v>7</v>
      </c>
      <c r="GR5" s="71">
        <f ca="1">INDEX('BingoCardGenerator.com'!$C$680:$C$694,MATCH(LARGE('BingoCardGenerator.com'!$D$680:$D$694,ROW()-1),'BingoCardGenerator.com'!$D$680:$D$694,0))</f>
        <v>19</v>
      </c>
      <c r="GS5" s="71">
        <f ca="1">INDEX('BingoCardGenerator.com'!$E$680:$E$694,MATCH(LARGE('BingoCardGenerator.com'!$F$680:$F$694,ROW()-1),'BingoCardGenerator.com'!$F$680:$F$694,0))</f>
        <v>37</v>
      </c>
      <c r="GT5" s="71">
        <f ca="1">INDEX('BingoCardGenerator.com'!$G$680:$G$694,MATCH(LARGE('BingoCardGenerator.com'!$H$680:$H$694,ROW()-1),'BingoCardGenerator.com'!$H$680:$H$694,0))</f>
        <v>56</v>
      </c>
      <c r="GU5" s="71">
        <f ca="1">INDEX('BingoCardGenerator.com'!$I$680:$I$694,MATCH(LARGE('BingoCardGenerator.com'!$J$680:$J$694,ROW()-1),'BingoCardGenerator.com'!$J$680:$J$694,0))</f>
        <v>65</v>
      </c>
      <c r="GW5" s="71">
        <f ca="1">INDEX('BingoCardGenerator.com'!$A$700:$A$714,MATCH(LARGE('BingoCardGenerator.com'!$B$700:$B$714,ROW()-1),'BingoCardGenerator.com'!$B$700:$B$714,0))</f>
        <v>1</v>
      </c>
      <c r="GX5" s="71">
        <f ca="1">INDEX('BingoCardGenerator.com'!$C$700:$C$714,MATCH(LARGE('BingoCardGenerator.com'!$D$700:$D$714,ROW()-1),'BingoCardGenerator.com'!$D$700:$D$714,0))</f>
        <v>21</v>
      </c>
      <c r="GY5" s="71">
        <f ca="1">INDEX('BingoCardGenerator.com'!$E$700:$E$714,MATCH(LARGE('BingoCardGenerator.com'!$F$700:$F$714,ROW()-1),'BingoCardGenerator.com'!$F$700:$F$714,0))</f>
        <v>44</v>
      </c>
      <c r="GZ5" s="71">
        <f ca="1">INDEX('BingoCardGenerator.com'!$G$700:$G$714,MATCH(LARGE('BingoCardGenerator.com'!$H$700:$H$714,ROW()-1),'BingoCardGenerator.com'!$H$700:$H$714,0))</f>
        <v>48</v>
      </c>
      <c r="HA5" s="71">
        <f ca="1">INDEX('BingoCardGenerator.com'!$I$700:$I$714,MATCH(LARGE('BingoCardGenerator.com'!$J$700:$J$714,ROW()-1),'BingoCardGenerator.com'!$J$700:$J$714,0))</f>
        <v>62</v>
      </c>
      <c r="HB5" s="71">
        <f ca="1">INDEX('BingoCardGenerator.com'!$A$720:$A$734,MATCH(LARGE('BingoCardGenerator.com'!$B$720:$B$734,ROW()-1),'BingoCardGenerator.com'!$B$720:$B$734,0))</f>
        <v>9</v>
      </c>
      <c r="HC5" s="71">
        <f ca="1">INDEX('BingoCardGenerator.com'!$C$720:$C$734,MATCH(LARGE('BingoCardGenerator.com'!$D$720:$D$734,ROW()-1),'BingoCardGenerator.com'!$D$720:$D$734,0))</f>
        <v>25</v>
      </c>
      <c r="HD5" s="71">
        <f ca="1">INDEX('BingoCardGenerator.com'!$E$720:$E$734,MATCH(LARGE('BingoCardGenerator.com'!$F$720:$F$734,ROW()-1),'BingoCardGenerator.com'!$F$720:$F$734,0))</f>
        <v>33</v>
      </c>
      <c r="HE5" s="71">
        <f ca="1">INDEX('BingoCardGenerator.com'!$G$720:$G$734,MATCH(LARGE('BingoCardGenerator.com'!$H$720:$H$734,ROW()-1),'BingoCardGenerator.com'!$H$720:$H$734,0))</f>
        <v>48</v>
      </c>
      <c r="HF5" s="71">
        <f ca="1">INDEX('BingoCardGenerator.com'!$I$720:$I$734,MATCH(LARGE('BingoCardGenerator.com'!$J$720:$J$734,ROW()-1),'BingoCardGenerator.com'!$J$720:$J$734,0))</f>
        <v>67</v>
      </c>
      <c r="HH5" s="71">
        <f ca="1">INDEX('BingoCardGenerator.com'!$A$740:$A$754,MATCH(LARGE('BingoCardGenerator.com'!$B$740:$B$754,ROW()-1),'BingoCardGenerator.com'!$B$740:$B$754,0))</f>
        <v>8</v>
      </c>
      <c r="HI5" s="71">
        <f ca="1">INDEX('BingoCardGenerator.com'!$C$740:$C$754,MATCH(LARGE('BingoCardGenerator.com'!$D$740:$D$754,ROW()-1),'BingoCardGenerator.com'!$D$740:$D$754,0))</f>
        <v>26</v>
      </c>
      <c r="HJ5" s="71">
        <f ca="1">INDEX('BingoCardGenerator.com'!$E$740:$E$754,MATCH(LARGE('BingoCardGenerator.com'!$F$740:$F$754,ROW()-1),'BingoCardGenerator.com'!$F$740:$F$754,0))</f>
        <v>35</v>
      </c>
      <c r="HK5" s="71">
        <f ca="1">INDEX('BingoCardGenerator.com'!$G$740:$G$754,MATCH(LARGE('BingoCardGenerator.com'!$H$740:$H$754,ROW()-1),'BingoCardGenerator.com'!$H$740:$H$754,0))</f>
        <v>46</v>
      </c>
      <c r="HL5" s="71">
        <f ca="1">INDEX('BingoCardGenerator.com'!$I$740:$I$754,MATCH(LARGE('BingoCardGenerator.com'!$J$740:$J$754,ROW()-1),'BingoCardGenerator.com'!$J$740:$J$754,0))</f>
        <v>67</v>
      </c>
      <c r="HM5" s="71">
        <f ca="1">INDEX('BingoCardGenerator.com'!$A$760:$A$774,MATCH(LARGE('BingoCardGenerator.com'!$B$760:$B$774,ROW()-1),'BingoCardGenerator.com'!$B$760:$B$774,0))</f>
        <v>13</v>
      </c>
      <c r="HN5" s="71">
        <f ca="1">INDEX('BingoCardGenerator.com'!$C$760:$C$774,MATCH(LARGE('BingoCardGenerator.com'!$D$760:$D$774,ROW()-1),'BingoCardGenerator.com'!$D$760:$D$774,0))</f>
        <v>18</v>
      </c>
      <c r="HO5" s="71">
        <f ca="1">INDEX('BingoCardGenerator.com'!$E$760:$E$774,MATCH(LARGE('BingoCardGenerator.com'!$F$760:$F$774,ROW()-1),'BingoCardGenerator.com'!$F$760:$F$774,0))</f>
        <v>37</v>
      </c>
      <c r="HP5" s="71">
        <f ca="1">INDEX('BingoCardGenerator.com'!$G$760:$G$774,MATCH(LARGE('BingoCardGenerator.com'!$H$760:$H$774,ROW()-1),'BingoCardGenerator.com'!$H$760:$H$774,0))</f>
        <v>48</v>
      </c>
      <c r="HQ5" s="71">
        <f ca="1">INDEX('BingoCardGenerator.com'!$I$760:$I$774,MATCH(LARGE('BingoCardGenerator.com'!$J$760:$J$774,ROW()-1),'BingoCardGenerator.com'!$J$760:$J$774,0))</f>
        <v>69</v>
      </c>
      <c r="HS5" s="71">
        <f ca="1">INDEX('BingoCardGenerator.com'!$A$780:$A$794,MATCH(LARGE('BingoCardGenerator.com'!$B$780:$B$794,ROW()-1),'BingoCardGenerator.com'!$B$780:$B$794,0))</f>
        <v>12</v>
      </c>
      <c r="HT5" s="71">
        <f ca="1">INDEX('BingoCardGenerator.com'!$C$780:$C$794,MATCH(LARGE('BingoCardGenerator.com'!$D$780:$D$794,ROW()-1),'BingoCardGenerator.com'!$D$780:$D$794,0))</f>
        <v>24</v>
      </c>
      <c r="HU5" s="71">
        <f ca="1">INDEX('BingoCardGenerator.com'!$E$780:$E$794,MATCH(LARGE('BingoCardGenerator.com'!$F$780:$F$794,ROW()-1),'BingoCardGenerator.com'!$F$780:$F$794,0))</f>
        <v>35</v>
      </c>
      <c r="HV5" s="71">
        <f ca="1">INDEX('BingoCardGenerator.com'!$G$780:$G$794,MATCH(LARGE('BingoCardGenerator.com'!$H$780:$H$794,ROW()-1),'BingoCardGenerator.com'!$H$780:$H$794,0))</f>
        <v>52</v>
      </c>
      <c r="HW5" s="71">
        <f ca="1">INDEX('BingoCardGenerator.com'!$I$780:$I$794,MATCH(LARGE('BingoCardGenerator.com'!$J$780:$J$794,ROW()-1),'BingoCardGenerator.com'!$J$780:$J$794,0))</f>
        <v>71</v>
      </c>
      <c r="HX5" s="71">
        <f ca="1">INDEX('BingoCardGenerator.com'!$A$800:$A$814,MATCH(LARGE('BingoCardGenerator.com'!$B$800:$B$814,ROW()-1),'BingoCardGenerator.com'!$B$800:$B$814,0))</f>
        <v>12</v>
      </c>
      <c r="HY5" s="71">
        <f ca="1">INDEX('BingoCardGenerator.com'!$C$800:$C$814,MATCH(LARGE('BingoCardGenerator.com'!$D$800:$D$814,ROW()-1),'BingoCardGenerator.com'!$D$800:$D$814,0))</f>
        <v>19</v>
      </c>
      <c r="HZ5" s="71">
        <f ca="1">INDEX('BingoCardGenerator.com'!$E$800:$E$814,MATCH(LARGE('BingoCardGenerator.com'!$F$800:$F$814,ROW()-1),'BingoCardGenerator.com'!$F$800:$F$814,0))</f>
        <v>44</v>
      </c>
      <c r="IA5" s="71">
        <f ca="1">INDEX('BingoCardGenerator.com'!$G$800:$G$814,MATCH(LARGE('BingoCardGenerator.com'!$H$800:$H$814,ROW()-1),'BingoCardGenerator.com'!$H$800:$H$814,0))</f>
        <v>59</v>
      </c>
      <c r="IB5" s="71">
        <f ca="1">INDEX('BingoCardGenerator.com'!$I$800:$I$814,MATCH(LARGE('BingoCardGenerator.com'!$J$800:$J$814,ROW()-1),'BingoCardGenerator.com'!$J$800:$J$814,0))</f>
        <v>69</v>
      </c>
      <c r="ID5" s="71">
        <f ca="1">INDEX('BingoCardGenerator.com'!$A$820:$A$834,MATCH(LARGE('BingoCardGenerator.com'!$B$820:$B$834,ROW()-1),'BingoCardGenerator.com'!$B$820:$B$834,0))</f>
        <v>11</v>
      </c>
      <c r="IE5" s="71">
        <f ca="1">INDEX('BingoCardGenerator.com'!$C$820:$C$834,MATCH(LARGE('BingoCardGenerator.com'!$D$820:$D$834,ROW()-1),'BingoCardGenerator.com'!$D$820:$D$834,0))</f>
        <v>16</v>
      </c>
      <c r="IF5" s="71">
        <f ca="1">INDEX('BingoCardGenerator.com'!$E$820:$E$834,MATCH(LARGE('BingoCardGenerator.com'!$F$820:$F$834,ROW()-1),'BingoCardGenerator.com'!$F$820:$F$834,0))</f>
        <v>35</v>
      </c>
      <c r="IG5" s="71">
        <f ca="1">INDEX('BingoCardGenerator.com'!$G$820:$G$834,MATCH(LARGE('BingoCardGenerator.com'!$H$820:$H$834,ROW()-1),'BingoCardGenerator.com'!$H$820:$H$834,0))</f>
        <v>46</v>
      </c>
      <c r="IH5" s="71">
        <f ca="1">INDEX('BingoCardGenerator.com'!$I$820:$I$834,MATCH(LARGE('BingoCardGenerator.com'!$J$820:$J$834,ROW()-1),'BingoCardGenerator.com'!$J$820:$J$834,0))</f>
        <v>75</v>
      </c>
      <c r="II5" s="71">
        <f ca="1">INDEX('BingoCardGenerator.com'!$A$840:$A$854,MATCH(LARGE('BingoCardGenerator.com'!$B$840:$B$854,ROW()-1),'BingoCardGenerator.com'!$B$840:$B$854,0))</f>
        <v>8</v>
      </c>
      <c r="IJ5" s="71">
        <f ca="1">INDEX('BingoCardGenerator.com'!$C$840:$C$854,MATCH(LARGE('BingoCardGenerator.com'!$D$840:$D$854,ROW()-1),'BingoCardGenerator.com'!$D$840:$D$854,0))</f>
        <v>25</v>
      </c>
      <c r="IK5" s="71">
        <f ca="1">INDEX('BingoCardGenerator.com'!$E$840:$E$854,MATCH(LARGE('BingoCardGenerator.com'!$F$840:$F$854,ROW()-1),'BingoCardGenerator.com'!$F$840:$F$854,0))</f>
        <v>36</v>
      </c>
      <c r="IL5" s="71">
        <f ca="1">INDEX('BingoCardGenerator.com'!$G$840:$G$854,MATCH(LARGE('BingoCardGenerator.com'!$H$840:$H$854,ROW()-1),'BingoCardGenerator.com'!$H$840:$H$854,0))</f>
        <v>56</v>
      </c>
      <c r="IM5" s="71">
        <f ca="1">INDEX('BingoCardGenerator.com'!$I$840:$I$854,MATCH(LARGE('BingoCardGenerator.com'!$J$840:$J$854,ROW()-1),'BingoCardGenerator.com'!$J$840:$J$854,0))</f>
        <v>63</v>
      </c>
      <c r="IO5" s="71">
        <f ca="1">INDEX('BingoCardGenerator.com'!$A$860:$A$874,MATCH(LARGE('BingoCardGenerator.com'!$B$860:$B$874,ROW()-1),'BingoCardGenerator.com'!$B$860:$B$874,0))</f>
        <v>10</v>
      </c>
      <c r="IP5" s="71">
        <f ca="1">INDEX('BingoCardGenerator.com'!$C$860:$C$874,MATCH(LARGE('BingoCardGenerator.com'!$D$860:$D$874,ROW()-1),'BingoCardGenerator.com'!$D$860:$D$874,0))</f>
        <v>23</v>
      </c>
      <c r="IQ5" s="71">
        <f ca="1">INDEX('BingoCardGenerator.com'!$E$860:$E$874,MATCH(LARGE('BingoCardGenerator.com'!$F$860:$F$874,ROW()-1),'BingoCardGenerator.com'!$F$860:$F$874,0))</f>
        <v>44</v>
      </c>
      <c r="IR5" s="71">
        <f ca="1">INDEX('BingoCardGenerator.com'!$G$860:$G$874,MATCH(LARGE('BingoCardGenerator.com'!$H$860:$H$874,ROW()-1),'BingoCardGenerator.com'!$H$860:$H$874,0))</f>
        <v>54</v>
      </c>
      <c r="IS5" s="71">
        <f ca="1">INDEX('BingoCardGenerator.com'!$I$860:$I$874,MATCH(LARGE('BingoCardGenerator.com'!$J$860:$J$874,ROW()-1),'BingoCardGenerator.com'!$J$860:$J$874,0))</f>
        <v>62</v>
      </c>
      <c r="IT5" s="71">
        <f ca="1">INDEX('BingoCardGenerator.com'!$A$880:$A$894,MATCH(LARGE('BingoCardGenerator.com'!$B$880:$B$894,ROW()-1),'BingoCardGenerator.com'!$B$880:$B$894,0))</f>
        <v>8</v>
      </c>
      <c r="IU5" s="71">
        <f ca="1">INDEX('BingoCardGenerator.com'!$C$880:$C$894,MATCH(LARGE('BingoCardGenerator.com'!$D$880:$D$894,ROW()-1),'BingoCardGenerator.com'!$D$880:$D$894,0))</f>
        <v>25</v>
      </c>
      <c r="IV5" s="71">
        <f ca="1">INDEX('BingoCardGenerator.com'!$E$880:$E$894,MATCH(LARGE('BingoCardGenerator.com'!$F$880:$F$894,ROW()-1),'BingoCardGenerator.com'!$F$880:$F$894,0))</f>
        <v>38</v>
      </c>
      <c r="IW5" s="71">
        <f ca="1">INDEX('BingoCardGenerator.com'!$G$880:$G$894,MATCH(LARGE('BingoCardGenerator.com'!$H$880:$H$894,ROW()-1),'BingoCardGenerator.com'!$H$880:$H$894,0))</f>
        <v>52</v>
      </c>
      <c r="IX5" s="71">
        <f ca="1">INDEX('BingoCardGenerator.com'!$I$880:$I$894,MATCH(LARGE('BingoCardGenerator.com'!$J$880:$J$894,ROW()-1),'BingoCardGenerator.com'!$J$880:$J$894,0))</f>
        <v>62</v>
      </c>
      <c r="IZ5" s="71">
        <f ca="1">INDEX('BingoCardGenerator.com'!$A$900:$A$914,MATCH(LARGE('BingoCardGenerator.com'!$B$900:$B$914,ROW()-1),'BingoCardGenerator.com'!$B$900:$B$914,0))</f>
        <v>6</v>
      </c>
      <c r="JA5" s="71">
        <f ca="1">INDEX('BingoCardGenerator.com'!$C$900:$C$914,MATCH(LARGE('BingoCardGenerator.com'!$D$900:$D$914,ROW()-1),'BingoCardGenerator.com'!$D$900:$D$914,0))</f>
        <v>25</v>
      </c>
      <c r="JB5" s="71">
        <f ca="1">INDEX('BingoCardGenerator.com'!$E$900:$E$914,MATCH(LARGE('BingoCardGenerator.com'!$F$900:$F$914,ROW()-1),'BingoCardGenerator.com'!$F$900:$F$914,0))</f>
        <v>41</v>
      </c>
      <c r="JC5" s="71">
        <f ca="1">INDEX('BingoCardGenerator.com'!$G$900:$G$914,MATCH(LARGE('BingoCardGenerator.com'!$H$900:$H$914,ROW()-1),'BingoCardGenerator.com'!$H$900:$H$914,0))</f>
        <v>55</v>
      </c>
      <c r="JD5" s="71">
        <f ca="1">INDEX('BingoCardGenerator.com'!$I$900:$I$914,MATCH(LARGE('BingoCardGenerator.com'!$J$900:$J$914,ROW()-1),'BingoCardGenerator.com'!$J$900:$J$914,0))</f>
        <v>62</v>
      </c>
      <c r="JE5" s="71">
        <f ca="1">INDEX('BingoCardGenerator.com'!$A$920:$A$934,MATCH(LARGE('BingoCardGenerator.com'!$B$920:$B$934,ROW()-1),'BingoCardGenerator.com'!$B$920:$B$934,0))</f>
        <v>7</v>
      </c>
      <c r="JF5" s="71">
        <f ca="1">INDEX('BingoCardGenerator.com'!$C$920:$C$934,MATCH(LARGE('BingoCardGenerator.com'!$D$920:$D$934,ROW()-1),'BingoCardGenerator.com'!$D$920:$D$934,0))</f>
        <v>17</v>
      </c>
      <c r="JG5" s="71">
        <f ca="1">INDEX('BingoCardGenerator.com'!$E$920:$E$934,MATCH(LARGE('BingoCardGenerator.com'!$F$920:$F$934,ROW()-1),'BingoCardGenerator.com'!$F$920:$F$934,0))</f>
        <v>36</v>
      </c>
      <c r="JH5" s="71">
        <f ca="1">INDEX('BingoCardGenerator.com'!$G$920:$G$934,MATCH(LARGE('BingoCardGenerator.com'!$H$920:$H$934,ROW()-1),'BingoCardGenerator.com'!$H$920:$H$934,0))</f>
        <v>51</v>
      </c>
      <c r="JI5" s="71">
        <f ca="1">INDEX('BingoCardGenerator.com'!$I$920:$I$934,MATCH(LARGE('BingoCardGenerator.com'!$J$920:$J$934,ROW()-1),'BingoCardGenerator.com'!$J$920:$J$934,0))</f>
        <v>73</v>
      </c>
      <c r="JK5" s="71">
        <f ca="1">INDEX('BingoCardGenerator.com'!$A$940:$A$954,MATCH(LARGE('BingoCardGenerator.com'!$B$940:$B$954,ROW()-1),'BingoCardGenerator.com'!$B$940:$B$954,0))</f>
        <v>10</v>
      </c>
      <c r="JL5" s="71">
        <f ca="1">INDEX('BingoCardGenerator.com'!$C$940:$C$954,MATCH(LARGE('BingoCardGenerator.com'!$D$940:$D$954,ROW()-1),'BingoCardGenerator.com'!$D$940:$D$954,0))</f>
        <v>28</v>
      </c>
      <c r="JM5" s="71">
        <f ca="1">INDEX('BingoCardGenerator.com'!$E$940:$E$954,MATCH(LARGE('BingoCardGenerator.com'!$F$940:$F$954,ROW()-1),'BingoCardGenerator.com'!$F$940:$F$954,0))</f>
        <v>32</v>
      </c>
      <c r="JN5" s="71">
        <f ca="1">INDEX('BingoCardGenerator.com'!$G$940:$G$954,MATCH(LARGE('BingoCardGenerator.com'!$H$940:$H$954,ROW()-1),'BingoCardGenerator.com'!$H$940:$H$954,0))</f>
        <v>57</v>
      </c>
      <c r="JO5" s="71">
        <f ca="1">INDEX('BingoCardGenerator.com'!$I$940:$I$954,MATCH(LARGE('BingoCardGenerator.com'!$J$940:$J$954,ROW()-1),'BingoCardGenerator.com'!$J$940:$J$954,0))</f>
        <v>67</v>
      </c>
      <c r="JP5" s="71">
        <f ca="1">INDEX('BingoCardGenerator.com'!$A$960:$A$974,MATCH(LARGE('BingoCardGenerator.com'!$B$960:$B$974,ROW()-1),'BingoCardGenerator.com'!$B$960:$B$974,0))</f>
        <v>1</v>
      </c>
      <c r="JQ5" s="71">
        <f ca="1">INDEX('BingoCardGenerator.com'!$C$960:$C$974,MATCH(LARGE('BingoCardGenerator.com'!$D$960:$D$974,ROW()-1),'BingoCardGenerator.com'!$D$960:$D$974,0))</f>
        <v>23</v>
      </c>
      <c r="JR5" s="71">
        <f ca="1">INDEX('BingoCardGenerator.com'!$E$960:$E$974,MATCH(LARGE('BingoCardGenerator.com'!$F$960:$F$974,ROW()-1),'BingoCardGenerator.com'!$F$960:$F$974,0))</f>
        <v>39</v>
      </c>
      <c r="JS5" s="71">
        <f ca="1">INDEX('BingoCardGenerator.com'!$G$960:$G$974,MATCH(LARGE('BingoCardGenerator.com'!$H$960:$H$974,ROW()-1),'BingoCardGenerator.com'!$H$960:$H$974,0))</f>
        <v>48</v>
      </c>
      <c r="JT5" s="71">
        <f ca="1">INDEX('BingoCardGenerator.com'!$I$960:$I$974,MATCH(LARGE('BingoCardGenerator.com'!$J$960:$J$974,ROW()-1),'BingoCardGenerator.com'!$J$960:$J$974,0))</f>
        <v>63</v>
      </c>
      <c r="JV5" s="71">
        <f ca="1">INDEX('BingoCardGenerator.com'!$A$980:$A$994,MATCH(LARGE('BingoCardGenerator.com'!$B$980:$B$994,ROW()-1),'BingoCardGenerator.com'!$B$980:$B$994,0))</f>
        <v>2</v>
      </c>
      <c r="JW5" s="71">
        <f ca="1">INDEX('BingoCardGenerator.com'!$C$980:$C$994,MATCH(LARGE('BingoCardGenerator.com'!$D$980:$D$994,ROW()-1),'BingoCardGenerator.com'!$D$980:$D$994,0))</f>
        <v>20</v>
      </c>
      <c r="JX5" s="71">
        <f ca="1">INDEX('BingoCardGenerator.com'!$E$980:$E$994,MATCH(LARGE('BingoCardGenerator.com'!$F$980:$F$994,ROW()-1),'BingoCardGenerator.com'!$F$980:$F$994,0))</f>
        <v>40</v>
      </c>
      <c r="JY5" s="71">
        <f ca="1">INDEX('BingoCardGenerator.com'!$G$980:$G$994,MATCH(LARGE('BingoCardGenerator.com'!$H$980:$H$994,ROW()-1),'BingoCardGenerator.com'!$H$980:$H$994,0))</f>
        <v>51</v>
      </c>
      <c r="JZ5" s="71">
        <f ca="1">INDEX('BingoCardGenerator.com'!$I$980:$I$994,MATCH(LARGE('BingoCardGenerator.com'!$J$980:$J$994,ROW()-1),'BingoCardGenerator.com'!$J$980:$J$994,0))</f>
        <v>74</v>
      </c>
      <c r="KA5" s="72">
        <f ca="1">INDEX('BingoCardGenerator.com'!$A$1000:$A$1014,MATCH(LARGE('BingoCardGenerator.com'!$B$1000:$B$1014,ROW()-1),'BingoCardGenerator.com'!$B$1000:$B$1014,0))</f>
        <v>1</v>
      </c>
      <c r="KB5" s="72">
        <f ca="1">INDEX('BingoCardGenerator.com'!$C$1000:$C$1014,MATCH(LARGE('BingoCardGenerator.com'!$D$1000:$D$1014,ROW()-1),'BingoCardGenerator.com'!$D$1000:$D$1014,0))</f>
        <v>24</v>
      </c>
      <c r="KC5" s="72">
        <f ca="1">INDEX('BingoCardGenerator.com'!$E$1000:$E$1014,MATCH(LARGE('BingoCardGenerator.com'!$F$1000:$F$1014,ROW()-1),'BingoCardGenerator.com'!$F$1000:$F$1014,0))</f>
        <v>45</v>
      </c>
      <c r="KD5" s="72">
        <f ca="1">INDEX('BingoCardGenerator.com'!$G$1000:$G$1014,MATCH(LARGE('BingoCardGenerator.com'!$H$1000:$H$1014,ROW()-1),'BingoCardGenerator.com'!$H$1000:$H$1014,0))</f>
        <v>48</v>
      </c>
      <c r="KE5" s="72">
        <f ca="1">INDEX('BingoCardGenerator.com'!$I$1000:$I$1014,MATCH(LARGE('BingoCardGenerator.com'!$J$1000:$J$1014,ROW()-1),'BingoCardGenerator.com'!$J$1000:$J$1014,0))</f>
        <v>64</v>
      </c>
      <c r="KF5" s="73"/>
      <c r="KG5" s="72">
        <f ca="1">INDEX('BingoCardGenerator.com'!$A$1020:$A$1034,MATCH(LARGE('BingoCardGenerator.com'!$B$1020:$B$1034,ROW()-1),'BingoCardGenerator.com'!$B$1020:$B$1034,0))</f>
        <v>5</v>
      </c>
      <c r="KH5" s="72">
        <f ca="1">INDEX('BingoCardGenerator.com'!$C$1020:$C$1034,MATCH(LARGE('BingoCardGenerator.com'!$D$1020:$D$1034,ROW()-1),'BingoCardGenerator.com'!$D$1020:$D$1034,0))</f>
        <v>20</v>
      </c>
      <c r="KI5" s="72">
        <f ca="1">INDEX('BingoCardGenerator.com'!$E$1020:$E$1034,MATCH(LARGE('BingoCardGenerator.com'!$F$1020:$F$1034,ROW()-1),'BingoCardGenerator.com'!$F$1020:$F$1034,0))</f>
        <v>39</v>
      </c>
      <c r="KJ5" s="72">
        <f ca="1">INDEX('BingoCardGenerator.com'!$G$1020:$G$1034,MATCH(LARGE('BingoCardGenerator.com'!$H$1020:$H$1034,ROW()-1),'BingoCardGenerator.com'!$H$1020:$H$1034,0))</f>
        <v>47</v>
      </c>
      <c r="KK5" s="72">
        <f ca="1">INDEX('BingoCardGenerator.com'!$I$1020:$I$1034,MATCH(LARGE('BingoCardGenerator.com'!$J$1020:$J$1034,ROW()-1),'BingoCardGenerator.com'!$J$1020:$J$1034,0))</f>
        <v>74</v>
      </c>
      <c r="KL5" s="72">
        <f ca="1">INDEX('BingoCardGenerator.com'!$A$1040:$A$1054,MATCH(LARGE('BingoCardGenerator.com'!$B$1040:$B$1054,ROW()-1),'BingoCardGenerator.com'!$B$1040:$B$1054,0))</f>
        <v>10</v>
      </c>
      <c r="KM5" s="72">
        <f ca="1">INDEX('BingoCardGenerator.com'!$C$1040:$C$1054,MATCH(LARGE('BingoCardGenerator.com'!$D$1040:$D$1054,ROW()-1),'BingoCardGenerator.com'!$D$1040:$D$1054,0))</f>
        <v>19</v>
      </c>
      <c r="KN5" s="72">
        <f ca="1">INDEX('BingoCardGenerator.com'!$E$1040:$E$1054,MATCH(LARGE('BingoCardGenerator.com'!$F$1040:$F$1054,ROW()-1),'BingoCardGenerator.com'!$F$1040:$F$1054,0))</f>
        <v>42</v>
      </c>
      <c r="KO5" s="72">
        <f ca="1">INDEX('BingoCardGenerator.com'!$G$1040:$G$1054,MATCH(LARGE('BingoCardGenerator.com'!$H$1040:$H$1054,ROW()-1),'BingoCardGenerator.com'!$H$1040:$H$1054,0))</f>
        <v>53</v>
      </c>
      <c r="KP5" s="72">
        <f ca="1">INDEX('BingoCardGenerator.com'!$I$1040:$I$1054,MATCH(LARGE('BingoCardGenerator.com'!$J$1040:$J$1054,ROW()-1),'BingoCardGenerator.com'!$J$1040:$J$1054,0))</f>
        <v>69</v>
      </c>
      <c r="KQ5" s="73"/>
      <c r="KR5" s="72">
        <f ca="1">INDEX('BingoCardGenerator.com'!$A$1060:$A$1074,MATCH(LARGE('BingoCardGenerator.com'!$B$1060:$B$1074,ROW()-1),'BingoCardGenerator.com'!$B$1060:$B$1074,0))</f>
        <v>15</v>
      </c>
      <c r="KS5" s="72">
        <f ca="1">INDEX('BingoCardGenerator.com'!$C$1060:$C$1074,MATCH(LARGE('BingoCardGenerator.com'!$D$1060:$D$1074,ROW()-1),'BingoCardGenerator.com'!$D$1060:$D$1074,0))</f>
        <v>25</v>
      </c>
      <c r="KT5" s="72">
        <f ca="1">INDEX('BingoCardGenerator.com'!$E$1060:$E$1074,MATCH(LARGE('BingoCardGenerator.com'!$F$1060:$F$1074,ROW()-1),'BingoCardGenerator.com'!$F$1060:$F$1074,0))</f>
        <v>33</v>
      </c>
      <c r="KU5" s="72">
        <f ca="1">INDEX('BingoCardGenerator.com'!$G$1060:$G$1074,MATCH(LARGE('BingoCardGenerator.com'!$H$1060:$H$1074,ROW()-1),'BingoCardGenerator.com'!$H$1060:$H$1074,0))</f>
        <v>47</v>
      </c>
      <c r="KV5" s="72">
        <f ca="1">INDEX('BingoCardGenerator.com'!$I$1060:$I$1074,MATCH(LARGE('BingoCardGenerator.com'!$J$1060:$J$1074,ROW()-1),'BingoCardGenerator.com'!$J$1060:$J$1074,0))</f>
        <v>66</v>
      </c>
      <c r="KW5" s="72">
        <f ca="1">INDEX('BingoCardGenerator.com'!$A$1080:$A$1094,MATCH(LARGE('BingoCardGenerator.com'!$B$1080:$B$1094,ROW()-1),'BingoCardGenerator.com'!$B$1080:$B$1094,0))</f>
        <v>2</v>
      </c>
      <c r="KX5" s="72">
        <f ca="1">INDEX('BingoCardGenerator.com'!$C$1080:$C$1094,MATCH(LARGE('BingoCardGenerator.com'!$D$1080:$D$1094,ROW()-1),'BingoCardGenerator.com'!$D$1080:$D$1094,0))</f>
        <v>26</v>
      </c>
      <c r="KY5" s="72">
        <f ca="1">INDEX('BingoCardGenerator.com'!$E$1080:$E$1094,MATCH(LARGE('BingoCardGenerator.com'!$F$1080:$F$1094,ROW()-1),'BingoCardGenerator.com'!$F$1080:$F$1094,0))</f>
        <v>36</v>
      </c>
      <c r="KZ5" s="72">
        <f ca="1">INDEX('BingoCardGenerator.com'!$G$1080:$G$1094,MATCH(LARGE('BingoCardGenerator.com'!$H$1080:$H$1094,ROW()-1),'BingoCardGenerator.com'!$H$1080:$H$1094,0))</f>
        <v>56</v>
      </c>
      <c r="LA5" s="72">
        <f ca="1">INDEX('BingoCardGenerator.com'!$I$1080:$I$1094,MATCH(LARGE('BingoCardGenerator.com'!$J$1080:$J$1094,ROW()-1),'BingoCardGenerator.com'!$J$1080:$J$1094,0))</f>
        <v>65</v>
      </c>
      <c r="LB5" s="73"/>
      <c r="LC5" s="72">
        <f ca="1">INDEX('BingoCardGenerator.com'!$A$1100:$A$1114,MATCH(LARGE('BingoCardGenerator.com'!$B$1100:$B$1114,ROW()-1),'BingoCardGenerator.com'!$B$1100:$B$1114,0))</f>
        <v>14</v>
      </c>
      <c r="LD5" s="72">
        <f ca="1">INDEX('BingoCardGenerator.com'!$C$1100:$C$1114,MATCH(LARGE('BingoCardGenerator.com'!$D$1100:$D$1114,ROW()-1),'BingoCardGenerator.com'!$D$1100:$D$1114,0))</f>
        <v>27</v>
      </c>
      <c r="LE5" s="72">
        <f ca="1">INDEX('BingoCardGenerator.com'!$E$1100:$E$1114,MATCH(LARGE('BingoCardGenerator.com'!$F$1100:$F$1114,ROW()-1),'BingoCardGenerator.com'!$F$1100:$F$1114,0))</f>
        <v>33</v>
      </c>
      <c r="LF5" s="72">
        <f ca="1">INDEX('BingoCardGenerator.com'!$G$1100:$G$1114,MATCH(LARGE('BingoCardGenerator.com'!$H$1100:$H$1114,ROW()-1),'BingoCardGenerator.com'!$H$1100:$H$1114,0))</f>
        <v>57</v>
      </c>
      <c r="LG5" s="72">
        <f ca="1">INDEX('BingoCardGenerator.com'!$I$1100:$I$1114,MATCH(LARGE('BingoCardGenerator.com'!$J$1100:$J$1114,ROW()-1),'BingoCardGenerator.com'!$J$1100:$J$1114,0))</f>
        <v>65</v>
      </c>
      <c r="LH5" s="72">
        <f ca="1">INDEX('BingoCardGenerator.com'!$A$1120:$A$1134,MATCH(LARGE('BingoCardGenerator.com'!$B$1120:$B$1134,ROW()-1),'BingoCardGenerator.com'!$B$1120:$B$1134,0))</f>
        <v>1</v>
      </c>
      <c r="LI5" s="72">
        <f ca="1">INDEX('BingoCardGenerator.com'!$C$1120:$C$1134,MATCH(LARGE('BingoCardGenerator.com'!$D$1120:$D$1134,ROW()-1),'BingoCardGenerator.com'!$D$1120:$D$1134,0))</f>
        <v>25</v>
      </c>
      <c r="LJ5" s="72">
        <f ca="1">INDEX('BingoCardGenerator.com'!$E$1120:$E$1134,MATCH(LARGE('BingoCardGenerator.com'!$F$1120:$F$1134,ROW()-1),'BingoCardGenerator.com'!$F$1120:$F$1134,0))</f>
        <v>38</v>
      </c>
      <c r="LK5" s="72">
        <f ca="1">INDEX('BingoCardGenerator.com'!$G$1120:$G$1134,MATCH(LARGE('BingoCardGenerator.com'!$H$1120:$H$1134,ROW()-1),'BingoCardGenerator.com'!$H$1120:$H$1134,0))</f>
        <v>46</v>
      </c>
      <c r="LL5" s="72">
        <f ca="1">INDEX('BingoCardGenerator.com'!$I$1120:$I$1134,MATCH(LARGE('BingoCardGenerator.com'!$J$1120:$J$1134,ROW()-1),'BingoCardGenerator.com'!$J$1120:$J$1134,0))</f>
        <v>69</v>
      </c>
      <c r="LM5" s="73"/>
      <c r="LN5" s="72">
        <f ca="1">INDEX('BingoCardGenerator.com'!$A$1140:$A$1154,MATCH(LARGE('BingoCardGenerator.com'!$B$1140:$B$1154,ROW()-1),'BingoCardGenerator.com'!$B$1140:$B$1154,0))</f>
        <v>12</v>
      </c>
      <c r="LO5" s="72">
        <f ca="1">INDEX('BingoCardGenerator.com'!$C$1140:$C$1154,MATCH(LARGE('BingoCardGenerator.com'!$D$1140:$D$1154,ROW()-1),'BingoCardGenerator.com'!$D$1140:$D$1154,0))</f>
        <v>24</v>
      </c>
      <c r="LP5" s="72">
        <f ca="1">INDEX('BingoCardGenerator.com'!$E$1140:$E$1154,MATCH(LARGE('BingoCardGenerator.com'!$F$1140:$F$1154,ROW()-1),'BingoCardGenerator.com'!$F$1140:$F$1154,0))</f>
        <v>37</v>
      </c>
      <c r="LQ5" s="72">
        <f ca="1">INDEX('BingoCardGenerator.com'!$G$1140:$G$1154,MATCH(LARGE('BingoCardGenerator.com'!$H$1140:$H$1154,ROW()-1),'BingoCardGenerator.com'!$H$1140:$H$1154,0))</f>
        <v>49</v>
      </c>
      <c r="LR5" s="72">
        <f ca="1">INDEX('BingoCardGenerator.com'!$I$1140:$I$1154,MATCH(LARGE('BingoCardGenerator.com'!$J$1140:$J$1154,ROW()-1),'BingoCardGenerator.com'!$J$1140:$J$1154,0))</f>
        <v>67</v>
      </c>
      <c r="LS5" s="72">
        <f ca="1">INDEX('BingoCardGenerator.com'!$A$1160:$A$1174,MATCH(LARGE('BingoCardGenerator.com'!$B$1160:$B$1174,ROW()-1),'BingoCardGenerator.com'!$B$1160:$B$1174,0))</f>
        <v>15</v>
      </c>
      <c r="LT5" s="72">
        <f ca="1">INDEX('BingoCardGenerator.com'!$C$1160:$C$1174,MATCH(LARGE('BingoCardGenerator.com'!$D$1160:$D$1174,ROW()-1),'BingoCardGenerator.com'!$D$1160:$D$1174,0))</f>
        <v>30</v>
      </c>
      <c r="LU5" s="72">
        <f ca="1">INDEX('BingoCardGenerator.com'!$E$1160:$E$1174,MATCH(LARGE('BingoCardGenerator.com'!$F$1160:$F$1174,ROW()-1),'BingoCardGenerator.com'!$F$1160:$F$1174,0))</f>
        <v>40</v>
      </c>
      <c r="LV5" s="72">
        <f ca="1">INDEX('BingoCardGenerator.com'!$G$1160:$G$1174,MATCH(LARGE('BingoCardGenerator.com'!$H$1160:$H$1174,ROW()-1),'BingoCardGenerator.com'!$H$1160:$H$1174,0))</f>
        <v>47</v>
      </c>
      <c r="LW5" s="72">
        <f ca="1">INDEX('BingoCardGenerator.com'!$I$1160:$I$1174,MATCH(LARGE('BingoCardGenerator.com'!$J$1160:$J$1174,ROW()-1),'BingoCardGenerator.com'!$J$1160:$J$1174,0))</f>
        <v>61</v>
      </c>
      <c r="LX5" s="73"/>
      <c r="LY5" s="72">
        <f ca="1">INDEX('BingoCardGenerator.com'!$A$1180:$A$1194,MATCH(LARGE('BingoCardGenerator.com'!$B$1180:$B$1194,ROW()-1),'BingoCardGenerator.com'!$B$1180:$B$1194,0))</f>
        <v>10</v>
      </c>
      <c r="LZ5" s="72">
        <f ca="1">INDEX('BingoCardGenerator.com'!$C$1180:$C$1194,MATCH(LARGE('BingoCardGenerator.com'!$D$1180:$D$1194,ROW()-1),'BingoCardGenerator.com'!$D$1180:$D$1194,0))</f>
        <v>26</v>
      </c>
      <c r="MA5" s="72">
        <f ca="1">INDEX('BingoCardGenerator.com'!$E$1180:$E$1194,MATCH(LARGE('BingoCardGenerator.com'!$F$1180:$F$1194,ROW()-1),'BingoCardGenerator.com'!$F$1180:$F$1194,0))</f>
        <v>40</v>
      </c>
      <c r="MB5" s="72">
        <f ca="1">INDEX('BingoCardGenerator.com'!$G$1180:$G$1194,MATCH(LARGE('BingoCardGenerator.com'!$H$1180:$H$1194,ROW()-1),'BingoCardGenerator.com'!$H$1180:$H$1194,0))</f>
        <v>46</v>
      </c>
      <c r="MC5" s="72">
        <f ca="1">INDEX('BingoCardGenerator.com'!$I$1180:$I$1194,MATCH(LARGE('BingoCardGenerator.com'!$J$1180:$J$1194,ROW()-1),'BingoCardGenerator.com'!$J$1180:$J$1194,0))</f>
        <v>61</v>
      </c>
      <c r="MD5" s="72">
        <f ca="1">INDEX('BingoCardGenerator.com'!$A$1200:$A$1214,MATCH(LARGE('BingoCardGenerator.com'!$B$1200:$B$1214,ROW()-1),'BingoCardGenerator.com'!$B$1200:$B$1214,0))</f>
        <v>1</v>
      </c>
      <c r="ME5" s="72">
        <f ca="1">INDEX('BingoCardGenerator.com'!$C$1200:$C$1214,MATCH(LARGE('BingoCardGenerator.com'!$D$1200:$D$1214,ROW()-1),'BingoCardGenerator.com'!$D$1200:$D$1214,0))</f>
        <v>25</v>
      </c>
      <c r="MF5" s="72">
        <f ca="1">INDEX('BingoCardGenerator.com'!$E$1200:$E$1214,MATCH(LARGE('BingoCardGenerator.com'!$F$1200:$F$1214,ROW()-1),'BingoCardGenerator.com'!$F$1200:$F$1214,0))</f>
        <v>44</v>
      </c>
      <c r="MG5" s="72">
        <f ca="1">INDEX('BingoCardGenerator.com'!$G$1200:$G$1214,MATCH(LARGE('BingoCardGenerator.com'!$H$1200:$H$1214,ROW()-1),'BingoCardGenerator.com'!$H$1200:$H$1214,0))</f>
        <v>54</v>
      </c>
      <c r="MH5" s="72">
        <f ca="1">INDEX('BingoCardGenerator.com'!$I$1200:$I$1214,MATCH(LARGE('BingoCardGenerator.com'!$J$1200:$J$1214,ROW()-1),'BingoCardGenerator.com'!$J$1200:$J$1214,0))</f>
        <v>69</v>
      </c>
      <c r="MI5" s="73"/>
      <c r="MJ5" s="72">
        <f ca="1">INDEX('BingoCardGenerator.com'!$A$1220:$A$1234,MATCH(LARGE('BingoCardGenerator.com'!$B$1220:$B$1234,ROW()-1),'BingoCardGenerator.com'!$B$1220:$B$1234,0))</f>
        <v>13</v>
      </c>
      <c r="MK5" s="72">
        <f ca="1">INDEX('BingoCardGenerator.com'!$C$1220:$C$1234,MATCH(LARGE('BingoCardGenerator.com'!$D$1220:$D$1234,ROW()-1),'BingoCardGenerator.com'!$D$1220:$D$1234,0))</f>
        <v>17</v>
      </c>
      <c r="ML5" s="72">
        <f ca="1">INDEX('BingoCardGenerator.com'!$E$1220:$E$1234,MATCH(LARGE('BingoCardGenerator.com'!$F$1220:$F$1234,ROW()-1),'BingoCardGenerator.com'!$F$1220:$F$1234,0))</f>
        <v>43</v>
      </c>
      <c r="MM5" s="72">
        <f ca="1">INDEX('BingoCardGenerator.com'!$G$1220:$G$1234,MATCH(LARGE('BingoCardGenerator.com'!$H$1220:$H$1234,ROW()-1),'BingoCardGenerator.com'!$H$1220:$H$1234,0))</f>
        <v>51</v>
      </c>
      <c r="MN5" s="72">
        <f ca="1">INDEX('BingoCardGenerator.com'!$I$1220:$I$1234,MATCH(LARGE('BingoCardGenerator.com'!$J$1220:$J$1234,ROW()-1),'BingoCardGenerator.com'!$J$1220:$J$1234,0))</f>
        <v>67</v>
      </c>
      <c r="MO5" s="72">
        <f ca="1">INDEX('BingoCardGenerator.com'!$A$1240:$A$1254,MATCH(LARGE('BingoCardGenerator.com'!$B$1240:$B$1254,ROW()-1),'BingoCardGenerator.com'!$B$1240:$B$1254,0))</f>
        <v>8</v>
      </c>
      <c r="MP5" s="72">
        <f ca="1">INDEX('BingoCardGenerator.com'!$C$1240:$C$1254,MATCH(LARGE('BingoCardGenerator.com'!$D$1240:$D$1254,ROW()-1),'BingoCardGenerator.com'!$D$1240:$D$1254,0))</f>
        <v>29</v>
      </c>
      <c r="MQ5" s="72">
        <f ca="1">INDEX('BingoCardGenerator.com'!$E$1240:$E$1254,MATCH(LARGE('BingoCardGenerator.com'!$F$1240:$F$1254,ROW()-1),'BingoCardGenerator.com'!$F$1240:$F$1254,0))</f>
        <v>38</v>
      </c>
      <c r="MR5" s="72">
        <f ca="1">INDEX('BingoCardGenerator.com'!$G$1240:$G$1254,MATCH(LARGE('BingoCardGenerator.com'!$H$1240:$H$1254,ROW()-1),'BingoCardGenerator.com'!$H$1240:$H$1254,0))</f>
        <v>51</v>
      </c>
      <c r="MS5" s="72">
        <f ca="1">INDEX('BingoCardGenerator.com'!$I$1240:$I$1254,MATCH(LARGE('BingoCardGenerator.com'!$J$1240:$J$1254,ROW()-1),'BingoCardGenerator.com'!$J$1240:$J$1254,0))</f>
        <v>70</v>
      </c>
      <c r="MT5" s="73"/>
      <c r="MU5" s="72">
        <f ca="1">INDEX('BingoCardGenerator.com'!$A$1260:$A$1274,MATCH(LARGE('BingoCardGenerator.com'!$B$1260:$B$1274,ROW()-1),'BingoCardGenerator.com'!$B$1260:$B$1274,0))</f>
        <v>12</v>
      </c>
      <c r="MV5" s="72">
        <f ca="1">INDEX('BingoCardGenerator.com'!$C$1260:$C$1274,MATCH(LARGE('BingoCardGenerator.com'!$D$1260:$D$1274,ROW()-1),'BingoCardGenerator.com'!$D$1260:$D$1274,0))</f>
        <v>28</v>
      </c>
      <c r="MW5" s="72">
        <f ca="1">INDEX('BingoCardGenerator.com'!$E$1260:$E$1274,MATCH(LARGE('BingoCardGenerator.com'!$F$1260:$F$1274,ROW()-1),'BingoCardGenerator.com'!$F$1260:$F$1274,0))</f>
        <v>39</v>
      </c>
      <c r="MX5" s="72">
        <f ca="1">INDEX('BingoCardGenerator.com'!$G$1260:$G$1274,MATCH(LARGE('BingoCardGenerator.com'!$H$1260:$H$1274,ROW()-1),'BingoCardGenerator.com'!$H$1260:$H$1274,0))</f>
        <v>47</v>
      </c>
      <c r="MY5" s="72">
        <f ca="1">INDEX('BingoCardGenerator.com'!$I$1260:$I$1274,MATCH(LARGE('BingoCardGenerator.com'!$J$1260:$J$1274,ROW()-1),'BingoCardGenerator.com'!$J$1260:$J$1274,0))</f>
        <v>74</v>
      </c>
      <c r="MZ5" s="72">
        <f ca="1">INDEX('BingoCardGenerator.com'!$A$1280:$A$1294,MATCH(LARGE('BingoCardGenerator.com'!$B$1280:$B$1294,ROW()-1),'BingoCardGenerator.com'!$B$1280:$B$1294,0))</f>
        <v>12</v>
      </c>
      <c r="NA5" s="72">
        <f ca="1">INDEX('BingoCardGenerator.com'!$C$1280:$C$1294,MATCH(LARGE('BingoCardGenerator.com'!$D$1280:$D$1294,ROW()-1),'BingoCardGenerator.com'!$D$1280:$D$1294,0))</f>
        <v>25</v>
      </c>
      <c r="NB5" s="72">
        <f ca="1">INDEX('BingoCardGenerator.com'!$E$1280:$E$1294,MATCH(LARGE('BingoCardGenerator.com'!$F$1280:$F$1294,ROW()-1),'BingoCardGenerator.com'!$F$1280:$F$1294,0))</f>
        <v>40</v>
      </c>
      <c r="NC5" s="72">
        <f ca="1">INDEX('BingoCardGenerator.com'!$G$1280:$G$1294,MATCH(LARGE('BingoCardGenerator.com'!$H$1280:$H$1294,ROW()-1),'BingoCardGenerator.com'!$H$1280:$H$1294,0))</f>
        <v>51</v>
      </c>
      <c r="ND5" s="72">
        <f ca="1">INDEX('BingoCardGenerator.com'!$I$1280:$I$1294,MATCH(LARGE('BingoCardGenerator.com'!$J$1280:$J$1294,ROW()-1),'BingoCardGenerator.com'!$J$1280:$J$1294,0))</f>
        <v>70</v>
      </c>
      <c r="NE5" s="73"/>
      <c r="NF5" s="72">
        <f ca="1">INDEX('BingoCardGenerator.com'!$A$1300:$A$1314,MATCH(LARGE('BingoCardGenerator.com'!$B$1300:$B$1314,ROW()-1),'BingoCardGenerator.com'!$B$1300:$B$1314,0))</f>
        <v>13</v>
      </c>
      <c r="NG5" s="72">
        <f ca="1">INDEX('BingoCardGenerator.com'!$C$1300:$C$1314,MATCH(LARGE('BingoCardGenerator.com'!$D$1300:$D$1314,ROW()-1),'BingoCardGenerator.com'!$D$1300:$D$1314,0))</f>
        <v>22</v>
      </c>
      <c r="NH5" s="72">
        <f ca="1">INDEX('BingoCardGenerator.com'!$E$1300:$E$1314,MATCH(LARGE('BingoCardGenerator.com'!$F$1300:$F$1314,ROW()-1),'BingoCardGenerator.com'!$F$1300:$F$1314,0))</f>
        <v>45</v>
      </c>
      <c r="NI5" s="72">
        <f ca="1">INDEX('BingoCardGenerator.com'!$G$1300:$G$1314,MATCH(LARGE('BingoCardGenerator.com'!$H$1300:$H$1314,ROW()-1),'BingoCardGenerator.com'!$H$1300:$H$1314,0))</f>
        <v>57</v>
      </c>
      <c r="NJ5" s="72">
        <f ca="1">INDEX('BingoCardGenerator.com'!$I$1300:$I$1314,MATCH(LARGE('BingoCardGenerator.com'!$J$1300:$J$1314,ROW()-1),'BingoCardGenerator.com'!$J$1300:$J$1314,0))</f>
        <v>72</v>
      </c>
      <c r="NK5" s="72">
        <f ca="1">INDEX('BingoCardGenerator.com'!$A$1320:$A$1334,MATCH(LARGE('BingoCardGenerator.com'!$B$1320:$B$1334,ROW()-1),'BingoCardGenerator.com'!$B$1320:$B$1334,0))</f>
        <v>10</v>
      </c>
      <c r="NL5" s="72">
        <f ca="1">INDEX('BingoCardGenerator.com'!$C$1320:$C$1334,MATCH(LARGE('BingoCardGenerator.com'!$D$1320:$D$1334,ROW()-1),'BingoCardGenerator.com'!$D$1320:$D$1334,0))</f>
        <v>25</v>
      </c>
      <c r="NM5" s="72">
        <f ca="1">INDEX('BingoCardGenerator.com'!$E$1320:$E$1334,MATCH(LARGE('BingoCardGenerator.com'!$F$1320:$F$1334,ROW()-1),'BingoCardGenerator.com'!$F$1320:$F$1334,0))</f>
        <v>37</v>
      </c>
      <c r="NN5" s="72">
        <f ca="1">INDEX('BingoCardGenerator.com'!$G$1320:$G$1334,MATCH(LARGE('BingoCardGenerator.com'!$H$1320:$H$1334,ROW()-1),'BingoCardGenerator.com'!$H$1320:$H$1334,0))</f>
        <v>57</v>
      </c>
      <c r="NO5" s="72">
        <f ca="1">INDEX('BingoCardGenerator.com'!$I$1320:$I$1334,MATCH(LARGE('BingoCardGenerator.com'!$J$1320:$J$1334,ROW()-1),'BingoCardGenerator.com'!$J$1320:$J$1334,0))</f>
        <v>69</v>
      </c>
      <c r="NP5" s="73"/>
      <c r="NQ5" s="72">
        <f ca="1">INDEX('BingoCardGenerator.com'!$A$1340:$A$1354,MATCH(LARGE('BingoCardGenerator.com'!$B$1340:$B$1354,ROW()-1),'BingoCardGenerator.com'!$B$1340:$B$1354,0))</f>
        <v>8</v>
      </c>
      <c r="NR5" s="72">
        <f ca="1">INDEX('BingoCardGenerator.com'!$C$1340:$C$1354,MATCH(LARGE('BingoCardGenerator.com'!$D$1340:$D$1354,ROW()-1),'BingoCardGenerator.com'!$D$1340:$D$1354,0))</f>
        <v>18</v>
      </c>
      <c r="NS5" s="72">
        <f ca="1">INDEX('BingoCardGenerator.com'!$E$1340:$E$1354,MATCH(LARGE('BingoCardGenerator.com'!$F$1340:$F$1354,ROW()-1),'BingoCardGenerator.com'!$F$1340:$F$1354,0))</f>
        <v>35</v>
      </c>
      <c r="NT5" s="72">
        <f ca="1">INDEX('BingoCardGenerator.com'!$G$1340:$G$1354,MATCH(LARGE('BingoCardGenerator.com'!$H$1340:$H$1354,ROW()-1),'BingoCardGenerator.com'!$H$1340:$H$1354,0))</f>
        <v>59</v>
      </c>
      <c r="NU5" s="72">
        <f ca="1">INDEX('BingoCardGenerator.com'!$I$1340:$I$1354,MATCH(LARGE('BingoCardGenerator.com'!$J$1340:$J$1354,ROW()-1),'BingoCardGenerator.com'!$J$1340:$J$1354,0))</f>
        <v>65</v>
      </c>
      <c r="NV5" s="72">
        <f ca="1">INDEX('BingoCardGenerator.com'!$A$1360:$A$1374,MATCH(LARGE('BingoCardGenerator.com'!$B$1360:$B$1374,ROW()-1),'BingoCardGenerator.com'!$B$1360:$B$1374,0))</f>
        <v>2</v>
      </c>
      <c r="NW5" s="72">
        <f ca="1">INDEX('BingoCardGenerator.com'!$C$1360:$C$1374,MATCH(LARGE('BingoCardGenerator.com'!$D$1360:$D$1374,ROW()-1),'BingoCardGenerator.com'!$D$1360:$D$1374,0))</f>
        <v>21</v>
      </c>
      <c r="NX5" s="72">
        <f ca="1">INDEX('BingoCardGenerator.com'!$E$1360:$E$1374,MATCH(LARGE('BingoCardGenerator.com'!$F$1360:$F$1374,ROW()-1),'BingoCardGenerator.com'!$F$1360:$F$1374,0))</f>
        <v>34</v>
      </c>
      <c r="NY5" s="72">
        <f ca="1">INDEX('BingoCardGenerator.com'!$G$1360:$G$1374,MATCH(LARGE('BingoCardGenerator.com'!$H$1360:$H$1374,ROW()-1),'BingoCardGenerator.com'!$H$1360:$H$1374,0))</f>
        <v>56</v>
      </c>
      <c r="NZ5" s="72">
        <f ca="1">INDEX('BingoCardGenerator.com'!$I$1360:$I$1374,MATCH(LARGE('BingoCardGenerator.com'!$J$1360:$J$1374,ROW()-1),'BingoCardGenerator.com'!$J$1360:$J$1374,0))</f>
        <v>67</v>
      </c>
      <c r="OA5" s="73"/>
      <c r="OB5" s="72">
        <f ca="1">INDEX('BingoCardGenerator.com'!$A$1380:$A$1394,MATCH(LARGE('BingoCardGenerator.com'!$B$1380:$B$1394,ROW()-1),'BingoCardGenerator.com'!$B$1380:$B$1394,0))</f>
        <v>5</v>
      </c>
      <c r="OC5" s="72">
        <f ca="1">INDEX('BingoCardGenerator.com'!$C$1380:$C$1394,MATCH(LARGE('BingoCardGenerator.com'!$D$1380:$D$1394,ROW()-1),'BingoCardGenerator.com'!$D$1380:$D$1394,0))</f>
        <v>25</v>
      </c>
      <c r="OD5" s="72">
        <f ca="1">INDEX('BingoCardGenerator.com'!$E$1380:$E$1394,MATCH(LARGE('BingoCardGenerator.com'!$F$1380:$F$1394,ROW()-1),'BingoCardGenerator.com'!$F$1380:$F$1394,0))</f>
        <v>41</v>
      </c>
      <c r="OE5" s="72">
        <f ca="1">INDEX('BingoCardGenerator.com'!$G$1380:$G$1394,MATCH(LARGE('BingoCardGenerator.com'!$H$1380:$H$1394,ROW()-1),'BingoCardGenerator.com'!$H$1380:$H$1394,0))</f>
        <v>57</v>
      </c>
      <c r="OF5" s="72">
        <f ca="1">INDEX('BingoCardGenerator.com'!$I$1380:$I$1394,MATCH(LARGE('BingoCardGenerator.com'!$J$1380:$J$1394,ROW()-1),'BingoCardGenerator.com'!$J$1380:$J$1394,0))</f>
        <v>74</v>
      </c>
      <c r="OG5" s="72">
        <f ca="1">INDEX('BingoCardGenerator.com'!$A$1400:$A$1414,MATCH(LARGE('BingoCardGenerator.com'!$B$1400:$B$1414,ROW()-1),'BingoCardGenerator.com'!$B$1400:$B$1414,0))</f>
        <v>5</v>
      </c>
      <c r="OH5" s="72">
        <f ca="1">INDEX('BingoCardGenerator.com'!$C$1400:$C$1414,MATCH(LARGE('BingoCardGenerator.com'!$D$1400:$D$1414,ROW()-1),'BingoCardGenerator.com'!$D$1400:$D$1414,0))</f>
        <v>26</v>
      </c>
      <c r="OI5" s="72">
        <f ca="1">INDEX('BingoCardGenerator.com'!$E$1400:$E$1414,MATCH(LARGE('BingoCardGenerator.com'!$F$1400:$F$1414,ROW()-1),'BingoCardGenerator.com'!$F$1400:$F$1414,0))</f>
        <v>38</v>
      </c>
      <c r="OJ5" s="72">
        <f ca="1">INDEX('BingoCardGenerator.com'!$G$1400:$G$1414,MATCH(LARGE('BingoCardGenerator.com'!$H$1400:$H$1414,ROW()-1),'BingoCardGenerator.com'!$H$1400:$H$1414,0))</f>
        <v>58</v>
      </c>
      <c r="OK5" s="72">
        <f ca="1">INDEX('BingoCardGenerator.com'!$I$1400:$I$1414,MATCH(LARGE('BingoCardGenerator.com'!$J$1400:$J$1414,ROW()-1),'BingoCardGenerator.com'!$J$1400:$J$1414,0))</f>
        <v>65</v>
      </c>
      <c r="OL5" s="73"/>
      <c r="OM5" s="72">
        <f ca="1">INDEX('BingoCardGenerator.com'!$A$1420:$A$1434,MATCH(LARGE('BingoCardGenerator.com'!$B$1420:$B$1434,ROW()-1),'BingoCardGenerator.com'!$B$1420:$B$1434,0))</f>
        <v>13</v>
      </c>
      <c r="ON5" s="72">
        <f ca="1">INDEX('BingoCardGenerator.com'!$C$1420:$C$1434,MATCH(LARGE('BingoCardGenerator.com'!$D$1420:$D$1434,ROW()-1),'BingoCardGenerator.com'!$D$1420:$D$1434,0))</f>
        <v>28</v>
      </c>
      <c r="OO5" s="72">
        <f ca="1">INDEX('BingoCardGenerator.com'!$E$1420:$E$1434,MATCH(LARGE('BingoCardGenerator.com'!$F$1420:$F$1434,ROW()-1),'BingoCardGenerator.com'!$F$1420:$F$1434,0))</f>
        <v>44</v>
      </c>
      <c r="OP5" s="72">
        <f ca="1">INDEX('BingoCardGenerator.com'!$G$1420:$G$1434,MATCH(LARGE('BingoCardGenerator.com'!$H$1420:$H$1434,ROW()-1),'BingoCardGenerator.com'!$H$1420:$H$1434,0))</f>
        <v>46</v>
      </c>
      <c r="OQ5" s="72">
        <f ca="1">INDEX('BingoCardGenerator.com'!$I$1420:$I$1434,MATCH(LARGE('BingoCardGenerator.com'!$J$1420:$J$1434,ROW()-1),'BingoCardGenerator.com'!$J$1420:$J$1434,0))</f>
        <v>69</v>
      </c>
      <c r="OR5" s="72">
        <f ca="1">INDEX('BingoCardGenerator.com'!$A$1440:$A$1454,MATCH(LARGE('BingoCardGenerator.com'!$B$1440:$B$1454,ROW()-1),'BingoCardGenerator.com'!$B$1440:$B$1454,0))</f>
        <v>7</v>
      </c>
      <c r="OS5" s="72">
        <f ca="1">INDEX('BingoCardGenerator.com'!$C$1440:$C$1454,MATCH(LARGE('BingoCardGenerator.com'!$D$1440:$D$1454,ROW()-1),'BingoCardGenerator.com'!$D$1440:$D$1454,0))</f>
        <v>29</v>
      </c>
      <c r="OT5" s="72">
        <f ca="1">INDEX('BingoCardGenerator.com'!$E$1440:$E$1454,MATCH(LARGE('BingoCardGenerator.com'!$F$1440:$F$1454,ROW()-1),'BingoCardGenerator.com'!$F$1440:$F$1454,0))</f>
        <v>45</v>
      </c>
      <c r="OU5" s="72">
        <f ca="1">INDEX('BingoCardGenerator.com'!$G$1440:$G$1454,MATCH(LARGE('BingoCardGenerator.com'!$H$1440:$H$1454,ROW()-1),'BingoCardGenerator.com'!$H$1440:$H$1454,0))</f>
        <v>57</v>
      </c>
      <c r="OV5" s="72">
        <f ca="1">INDEX('BingoCardGenerator.com'!$I$1440:$I$1454,MATCH(LARGE('BingoCardGenerator.com'!$J$1440:$J$1454,ROW()-1),'BingoCardGenerator.com'!$J$1440:$J$1454,0))</f>
        <v>63</v>
      </c>
      <c r="OW5" s="73"/>
      <c r="OX5" s="73">
        <f ca="1">INDEX('BingoCardGenerator.com'!$A$1460:$A$1474,MATCH(LARGE('BingoCardGenerator.com'!$B$1460:$B$1474,ROW()-1),'BingoCardGenerator.com'!$B$1460:$B$1474,0))</f>
        <v>11</v>
      </c>
      <c r="OY5" s="73">
        <f ca="1">INDEX('BingoCardGenerator.com'!$C$1460:$C$1474,MATCH(LARGE('BingoCardGenerator.com'!$D$1460:$D$1474,ROW()-1),'BingoCardGenerator.com'!$D$1460:$D$1474,0))</f>
        <v>28</v>
      </c>
      <c r="OZ5" s="73">
        <f ca="1">INDEX('BingoCardGenerator.com'!$E$1460:$E$1474,MATCH(LARGE('BingoCardGenerator.com'!$F$1460:$F$1474,ROW()-1),'BingoCardGenerator.com'!$F$1460:$F$1474,0))</f>
        <v>32</v>
      </c>
      <c r="PA5" s="73">
        <f ca="1">INDEX('BingoCardGenerator.com'!$G$1460:$G$1474,MATCH(LARGE('BingoCardGenerator.com'!$H$1460:$H$1474,ROW()-1),'BingoCardGenerator.com'!$H$1460:$H$1474,0))</f>
        <v>49</v>
      </c>
      <c r="PB5" s="73">
        <f ca="1">INDEX('BingoCardGenerator.com'!$I$1460:$I$1474,MATCH(LARGE('BingoCardGenerator.com'!$J$1460:$J$1474,ROW()-1),'BingoCardGenerator.com'!$J$1460:$J$1474,0))</f>
        <v>61</v>
      </c>
      <c r="PC5" s="73">
        <f ca="1">INDEX('BingoCardGenerator.com'!$A$1480:$A$1494,MATCH(LARGE('BingoCardGenerator.com'!$B$1480:$B$1494,ROW()-1),'BingoCardGenerator.com'!$B$1480:$B$1494,0))</f>
        <v>15</v>
      </c>
      <c r="PD5" s="73">
        <f ca="1">INDEX('BingoCardGenerator.com'!$C$1480:$C$1494,MATCH(LARGE('BingoCardGenerator.com'!$D$1480:$D$1494,ROW()-1),'BingoCardGenerator.com'!$D$1480:$D$1494,0))</f>
        <v>23</v>
      </c>
      <c r="PE5" s="73">
        <f ca="1">INDEX('BingoCardGenerator.com'!$E$1480:$E$1494,MATCH(LARGE('BingoCardGenerator.com'!$F$1480:$F$1494,ROW()-1),'BingoCardGenerator.com'!$F$1480:$F$1494,0))</f>
        <v>33</v>
      </c>
      <c r="PF5" s="73">
        <f ca="1">INDEX('BingoCardGenerator.com'!$G$1480:$G$1494,MATCH(LARGE('BingoCardGenerator.com'!$H$1480:$H$1494,ROW()-1),'BingoCardGenerator.com'!$H$1480:$H$1494,0))</f>
        <v>52</v>
      </c>
      <c r="PG5" s="73">
        <f ca="1">INDEX('BingoCardGenerator.com'!$I$1480:$I$1494,MATCH(LARGE('BingoCardGenerator.com'!$J$1480:$J$1494,ROW()-1),'BingoCardGenerator.com'!$J$1480:$J$1494,0))</f>
        <v>64</v>
      </c>
      <c r="PH5" s="73"/>
      <c r="PI5" s="73">
        <f ca="1">INDEX('BingoCardGenerator.com'!$A$1500:$A$1514,MATCH(LARGE('BingoCardGenerator.com'!$B$1500:$B$1514,ROW()-1),'BingoCardGenerator.com'!$B$1500:$B$1514,0))</f>
        <v>15</v>
      </c>
      <c r="PJ5" s="73">
        <f ca="1">INDEX('BingoCardGenerator.com'!$C$1500:$C$1514,MATCH(LARGE('BingoCardGenerator.com'!$D$1500:$D$1514,ROW()-1),'BingoCardGenerator.com'!$D$1500:$D$1514,0))</f>
        <v>27</v>
      </c>
      <c r="PK5" s="73">
        <f ca="1">INDEX('BingoCardGenerator.com'!$E$1500:$E$1514,MATCH(LARGE('BingoCardGenerator.com'!$F$1500:$F$1514,ROW()-1),'BingoCardGenerator.com'!$F$1500:$F$1514,0))</f>
        <v>34</v>
      </c>
      <c r="PL5" s="73">
        <f ca="1">INDEX('BingoCardGenerator.com'!$G$1500:$G$1514,MATCH(LARGE('BingoCardGenerator.com'!$H$1500:$H$1514,ROW()-1),'BingoCardGenerator.com'!$H$1500:$H$1514,0))</f>
        <v>53</v>
      </c>
      <c r="PM5" s="73">
        <f ca="1">INDEX('BingoCardGenerator.com'!$I$1500:$I$1514,MATCH(LARGE('BingoCardGenerator.com'!$J$1500:$J$1514,ROW()-1),'BingoCardGenerator.com'!$J$1500:$J$1514,0))</f>
        <v>69</v>
      </c>
      <c r="PN5" s="73">
        <f ca="1">INDEX('BingoCardGenerator.com'!$A$1520:$A$1534,MATCH(LARGE('BingoCardGenerator.com'!$B$1520:$B$1534,ROW()-1),'BingoCardGenerator.com'!$B$1520:$B$1534,0))</f>
        <v>3</v>
      </c>
      <c r="PO5" s="73">
        <f ca="1">INDEX('BingoCardGenerator.com'!$C$1520:$C$1534,MATCH(LARGE('BingoCardGenerator.com'!$D$1520:$D$1534,ROW()-1),'BingoCardGenerator.com'!$D$1520:$D$1534,0))</f>
        <v>22</v>
      </c>
      <c r="PP5" s="73">
        <f ca="1">INDEX('BingoCardGenerator.com'!$E$1520:$E$1534,MATCH(LARGE('BingoCardGenerator.com'!$F$1520:$F$1534,ROW()-1),'BingoCardGenerator.com'!$F$1520:$F$1534,0))</f>
        <v>42</v>
      </c>
      <c r="PQ5" s="73">
        <f ca="1">INDEX('BingoCardGenerator.com'!$G$1520:$G$1534,MATCH(LARGE('BingoCardGenerator.com'!$H$1520:$H$1534,ROW()-1),'BingoCardGenerator.com'!$H$1520:$H$1534,0))</f>
        <v>59</v>
      </c>
      <c r="PR5" s="73">
        <f ca="1">INDEX('BingoCardGenerator.com'!$I$1520:$I$1534,MATCH(LARGE('BingoCardGenerator.com'!$J$1520:$J$1534,ROW()-1),'BingoCardGenerator.com'!$J$1520:$J$1534,0))</f>
        <v>61</v>
      </c>
      <c r="PS5" s="73"/>
      <c r="PT5" s="73">
        <f ca="1">INDEX('BingoCardGenerator.com'!$A$1540:$A$1554,MATCH(LARGE('BingoCardGenerator.com'!$B$1540:$B$1554,ROW()-1),'BingoCardGenerator.com'!$B$1540:$B$1554,0))</f>
        <v>4</v>
      </c>
      <c r="PU5" s="73">
        <f ca="1">INDEX('BingoCardGenerator.com'!$C$1540:$C$1554,MATCH(LARGE('BingoCardGenerator.com'!$D$1540:$D$1554,ROW()-1),'BingoCardGenerator.com'!$D$1540:$D$1554,0))</f>
        <v>20</v>
      </c>
      <c r="PV5" s="73">
        <f ca="1">INDEX('BingoCardGenerator.com'!$E$1540:$E$1554,MATCH(LARGE('BingoCardGenerator.com'!$F$1540:$F$1554,ROW()-1),'BingoCardGenerator.com'!$F$1540:$F$1554,0))</f>
        <v>44</v>
      </c>
      <c r="PW5" s="73">
        <f ca="1">INDEX('BingoCardGenerator.com'!$G$1540:$G$1554,MATCH(LARGE('BingoCardGenerator.com'!$H$1540:$H$1554,ROW()-1),'BingoCardGenerator.com'!$H$1540:$H$1554,0))</f>
        <v>55</v>
      </c>
      <c r="PX5" s="73">
        <f ca="1">INDEX('BingoCardGenerator.com'!$I$1540:$I$1554,MATCH(LARGE('BingoCardGenerator.com'!$J$1540:$J$1554,ROW()-1),'BingoCardGenerator.com'!$J$1540:$J$1554,0))</f>
        <v>67</v>
      </c>
      <c r="PY5" s="73">
        <f ca="1">INDEX('BingoCardGenerator.com'!$A$1560:$A$1574,MATCH(LARGE('BingoCardGenerator.com'!$B$1560:$B$1574,ROW()-1),'BingoCardGenerator.com'!$B$1560:$B$1574,0))</f>
        <v>8</v>
      </c>
      <c r="PZ5" s="73">
        <f ca="1">INDEX('BingoCardGenerator.com'!$C$1560:$C$1574,MATCH(LARGE('BingoCardGenerator.com'!$D$1560:$D$1574,ROW()-1),'BingoCardGenerator.com'!$D$1560:$D$1574,0))</f>
        <v>27</v>
      </c>
      <c r="QA5" s="73">
        <f ca="1">INDEX('BingoCardGenerator.com'!$E$1560:$E$1574,MATCH(LARGE('BingoCardGenerator.com'!$F$1560:$F$1574,ROW()-1),'BingoCardGenerator.com'!$F$1560:$F$1574,0))</f>
        <v>38</v>
      </c>
      <c r="QB5" s="73">
        <f ca="1">INDEX('BingoCardGenerator.com'!$G$1560:$G$1574,MATCH(LARGE('BingoCardGenerator.com'!$H$1560:$H$1574,ROW()-1),'BingoCardGenerator.com'!$H$1560:$H$1574,0))</f>
        <v>54</v>
      </c>
      <c r="QC5" s="73">
        <f ca="1">INDEX('BingoCardGenerator.com'!$I$1560:$I$1574,MATCH(LARGE('BingoCardGenerator.com'!$J$1560:$J$1574,ROW()-1),'BingoCardGenerator.com'!$J$1560:$J$1574,0))</f>
        <v>66</v>
      </c>
      <c r="QD5" s="73"/>
      <c r="QE5" s="73">
        <f ca="1">INDEX('BingoCardGenerator.com'!$A$1580:$A$1594,MATCH(LARGE('BingoCardGenerator.com'!$B$1580:$B$1594,ROW()-1),'BingoCardGenerator.com'!$B$1580:$B$1594,0))</f>
        <v>15</v>
      </c>
      <c r="QF5" s="73">
        <f ca="1">INDEX('BingoCardGenerator.com'!$C$1580:$C$1594,MATCH(LARGE('BingoCardGenerator.com'!$D$1580:$D$1594,ROW()-1),'BingoCardGenerator.com'!$D$1580:$D$1594,0))</f>
        <v>20</v>
      </c>
      <c r="QG5" s="73">
        <f ca="1">INDEX('BingoCardGenerator.com'!$E$1580:$E$1594,MATCH(LARGE('BingoCardGenerator.com'!$F$1580:$F$1594,ROW()-1),'BingoCardGenerator.com'!$F$1580:$F$1594,0))</f>
        <v>37</v>
      </c>
      <c r="QH5" s="73">
        <f ca="1">INDEX('BingoCardGenerator.com'!$G$1580:$G$1594,MATCH(LARGE('BingoCardGenerator.com'!$H$1580:$H$1594,ROW()-1),'BingoCardGenerator.com'!$H$1580:$H$1594,0))</f>
        <v>59</v>
      </c>
      <c r="QI5" s="73">
        <f ca="1">INDEX('BingoCardGenerator.com'!$I$1580:$I$1594,MATCH(LARGE('BingoCardGenerator.com'!$J$1580:$J$1594,ROW()-1),'BingoCardGenerator.com'!$J$1580:$J$1594,0))</f>
        <v>70</v>
      </c>
      <c r="QJ5" s="73">
        <f ca="1">INDEX('BingoCardGenerator.com'!$A$1600:$A$1614,MATCH(LARGE('BingoCardGenerator.com'!$B$1600:$B$1614,ROW()-1),'BingoCardGenerator.com'!$B$1600:$B$1614,0))</f>
        <v>1</v>
      </c>
      <c r="QK5" s="73">
        <f ca="1">INDEX('BingoCardGenerator.com'!$C$1600:$C$1614,MATCH(LARGE('BingoCardGenerator.com'!$D$1600:$D$1614,ROW()-1),'BingoCardGenerator.com'!$D$1600:$D$1614,0))</f>
        <v>19</v>
      </c>
      <c r="QL5" s="73">
        <f ca="1">INDEX('BingoCardGenerator.com'!$E$1600:$E$1614,MATCH(LARGE('BingoCardGenerator.com'!$F$1600:$F$1614,ROW()-1),'BingoCardGenerator.com'!$F$1600:$F$1614,0))</f>
        <v>40</v>
      </c>
      <c r="QM5" s="73">
        <f ca="1">INDEX('BingoCardGenerator.com'!$G$1600:$G$1614,MATCH(LARGE('BingoCardGenerator.com'!$H$1600:$H$1614,ROW()-1),'BingoCardGenerator.com'!$H$1600:$H$1614,0))</f>
        <v>56</v>
      </c>
      <c r="QN5" s="73">
        <f ca="1">INDEX('BingoCardGenerator.com'!$I$1600:$I$1614,MATCH(LARGE('BingoCardGenerator.com'!$J$1600:$J$1614,ROW()-1),'BingoCardGenerator.com'!$J$1600:$J$1614,0))</f>
        <v>73</v>
      </c>
      <c r="QO5" s="73"/>
      <c r="QP5" s="73">
        <f ca="1">INDEX('BingoCardGenerator.com'!$A$1620:$A$1634,MATCH(LARGE('BingoCardGenerator.com'!$B$1620:$B$1634,ROW()-1),'BingoCardGenerator.com'!$B$1620:$B$1634,0))</f>
        <v>14</v>
      </c>
      <c r="QQ5" s="73">
        <f ca="1">INDEX('BingoCardGenerator.com'!$C$1620:$C$1634,MATCH(LARGE('BingoCardGenerator.com'!$D$1620:$D$1634,ROW()-1),'BingoCardGenerator.com'!$D$1620:$D$1634,0))</f>
        <v>23</v>
      </c>
      <c r="QR5" s="73">
        <f ca="1">INDEX('BingoCardGenerator.com'!$E$1620:$E$1634,MATCH(LARGE('BingoCardGenerator.com'!$F$1620:$F$1634,ROW()-1),'BingoCardGenerator.com'!$F$1620:$F$1634,0))</f>
        <v>40</v>
      </c>
      <c r="QS5" s="73">
        <f ca="1">INDEX('BingoCardGenerator.com'!$G$1620:$G$1634,MATCH(LARGE('BingoCardGenerator.com'!$H$1620:$H$1634,ROW()-1),'BingoCardGenerator.com'!$H$1620:$H$1634,0))</f>
        <v>57</v>
      </c>
      <c r="QT5" s="73">
        <f ca="1">INDEX('BingoCardGenerator.com'!$I$1620:$I$1634,MATCH(LARGE('BingoCardGenerator.com'!$J$1620:$J$1634,ROW()-1),'BingoCardGenerator.com'!$J$1620:$J$1634,0))</f>
        <v>75</v>
      </c>
      <c r="QU5" s="73">
        <f ca="1">INDEX('BingoCardGenerator.com'!$A$1640:$A$1654,MATCH(LARGE('BingoCardGenerator.com'!$B$1640:$B$1654,ROW()-1),'BingoCardGenerator.com'!$B$1640:$B$1654,0))</f>
        <v>9</v>
      </c>
      <c r="QV5" s="73">
        <f ca="1">INDEX('BingoCardGenerator.com'!$C$1640:$C$1654,MATCH(LARGE('BingoCardGenerator.com'!$D$1640:$D$1654,ROW()-1),'BingoCardGenerator.com'!$D$1640:$D$1654,0))</f>
        <v>19</v>
      </c>
      <c r="QW5" s="73">
        <f ca="1">INDEX('BingoCardGenerator.com'!$E$1640:$E$1654,MATCH(LARGE('BingoCardGenerator.com'!$F$1640:$F$1654,ROW()-1),'BingoCardGenerator.com'!$F$1640:$F$1654,0))</f>
        <v>44</v>
      </c>
      <c r="QX5" s="73">
        <f ca="1">INDEX('BingoCardGenerator.com'!$G$1640:$G$1654,MATCH(LARGE('BingoCardGenerator.com'!$H$1640:$H$1654,ROW()-1),'BingoCardGenerator.com'!$H$1640:$H$1654,0))</f>
        <v>48</v>
      </c>
      <c r="QY5" s="73">
        <f ca="1">INDEX('BingoCardGenerator.com'!$I$1640:$I$1654,MATCH(LARGE('BingoCardGenerator.com'!$J$1640:$J$1654,ROW()-1),'BingoCardGenerator.com'!$J$1640:$J$1654,0))</f>
        <v>73</v>
      </c>
      <c r="QZ5" s="73"/>
      <c r="RA5" s="73">
        <f ca="1">INDEX('BingoCardGenerator.com'!$A$1660:$A$1674,MATCH(LARGE('BingoCardGenerator.com'!$B$1660:$B$1674,ROW()-1),'BingoCardGenerator.com'!$B$1660:$B$1674,0))</f>
        <v>1</v>
      </c>
      <c r="RB5" s="73">
        <f ca="1">INDEX('BingoCardGenerator.com'!$C$1660:$C$1674,MATCH(LARGE('BingoCardGenerator.com'!$D$1660:$D$1674,ROW()-1),'BingoCardGenerator.com'!$D$1660:$D$1674,0))</f>
        <v>18</v>
      </c>
      <c r="RC5" s="73">
        <f ca="1">INDEX('BingoCardGenerator.com'!$E$1660:$E$1674,MATCH(LARGE('BingoCardGenerator.com'!$F$1660:$F$1674,ROW()-1),'BingoCardGenerator.com'!$F$1660:$F$1674,0))</f>
        <v>43</v>
      </c>
      <c r="RD5" s="73">
        <f ca="1">INDEX('BingoCardGenerator.com'!$G$1660:$G$1674,MATCH(LARGE('BingoCardGenerator.com'!$H$1660:$H$1674,ROW()-1),'BingoCardGenerator.com'!$H$1660:$H$1674,0))</f>
        <v>60</v>
      </c>
      <c r="RE5" s="73">
        <f ca="1">INDEX('BingoCardGenerator.com'!$I$1660:$I$1674,MATCH(LARGE('BingoCardGenerator.com'!$J$1660:$J$1674,ROW()-1),'BingoCardGenerator.com'!$J$1660:$J$1674,0))</f>
        <v>75</v>
      </c>
      <c r="RF5" s="73">
        <f ca="1">INDEX('BingoCardGenerator.com'!$A$1680:$A$1694,MATCH(LARGE('BingoCardGenerator.com'!$B$1680:$B$1694,ROW()-1),'BingoCardGenerator.com'!$B$1680:$B$1694,0))</f>
        <v>6</v>
      </c>
      <c r="RG5" s="73">
        <f ca="1">INDEX('BingoCardGenerator.com'!$C$1680:$C$1694,MATCH(LARGE('BingoCardGenerator.com'!$D$1680:$D$1694,ROW()-1),'BingoCardGenerator.com'!$D$1680:$D$1694,0))</f>
        <v>25</v>
      </c>
      <c r="RH5" s="73">
        <f ca="1">INDEX('BingoCardGenerator.com'!$E$1680:$E$1694,MATCH(LARGE('BingoCardGenerator.com'!$F$1680:$F$1694,ROW()-1),'BingoCardGenerator.com'!$F$1680:$F$1694,0))</f>
        <v>34</v>
      </c>
      <c r="RI5" s="73">
        <f ca="1">INDEX('BingoCardGenerator.com'!$G$1680:$G$1694,MATCH(LARGE('BingoCardGenerator.com'!$H$1680:$H$1694,ROW()-1),'BingoCardGenerator.com'!$H$1680:$H$1694,0))</f>
        <v>57</v>
      </c>
      <c r="RJ5" s="73">
        <f ca="1">INDEX('BingoCardGenerator.com'!$I$1680:$I$1694,MATCH(LARGE('BingoCardGenerator.com'!$J$1680:$J$1694,ROW()-1),'BingoCardGenerator.com'!$J$1680:$J$1694,0))</f>
        <v>69</v>
      </c>
      <c r="RK5" s="73"/>
      <c r="RL5" s="73">
        <f ca="1">INDEX('BingoCardGenerator.com'!$A$1700:$A$1714,MATCH(LARGE('BingoCardGenerator.com'!$B$1700:$B$1714,ROW()-1),'BingoCardGenerator.com'!$B$1700:$B$1714,0))</f>
        <v>10</v>
      </c>
      <c r="RM5" s="73">
        <f ca="1">INDEX('BingoCardGenerator.com'!$C$1700:$C$1714,MATCH(LARGE('BingoCardGenerator.com'!$D$1700:$D$1714,ROW()-1),'BingoCardGenerator.com'!$D$1700:$D$1714,0))</f>
        <v>28</v>
      </c>
      <c r="RN5" s="73">
        <f ca="1">INDEX('BingoCardGenerator.com'!$E$1700:$E$1714,MATCH(LARGE('BingoCardGenerator.com'!$F$1700:$F$1714,ROW()-1),'BingoCardGenerator.com'!$F$1700:$F$1714,0))</f>
        <v>43</v>
      </c>
      <c r="RO5" s="73">
        <f ca="1">INDEX('BingoCardGenerator.com'!$G$1700:$G$1714,MATCH(LARGE('BingoCardGenerator.com'!$H$1700:$H$1714,ROW()-1),'BingoCardGenerator.com'!$H$1700:$H$1714,0))</f>
        <v>48</v>
      </c>
      <c r="RP5" s="73">
        <f ca="1">INDEX('BingoCardGenerator.com'!$I$1700:$I$1714,MATCH(LARGE('BingoCardGenerator.com'!$J$1700:$J$1714,ROW()-1),'BingoCardGenerator.com'!$J$1700:$J$1714,0))</f>
        <v>62</v>
      </c>
      <c r="RQ5" s="73">
        <f ca="1">INDEX('BingoCardGenerator.com'!$A$1720:$A$1734,MATCH(LARGE('BingoCardGenerator.com'!$B$1720:$B$1734,ROW()-1),'BingoCardGenerator.com'!$B$1720:$B$1734,0))</f>
        <v>7</v>
      </c>
      <c r="RR5" s="73">
        <f ca="1">INDEX('BingoCardGenerator.com'!$C$1720:$C$1734,MATCH(LARGE('BingoCardGenerator.com'!$D$1720:$D$1734,ROW()-1),'BingoCardGenerator.com'!$D$1720:$D$1734,0))</f>
        <v>25</v>
      </c>
      <c r="RS5" s="73">
        <f ca="1">INDEX('BingoCardGenerator.com'!$E$1720:$E$1734,MATCH(LARGE('BingoCardGenerator.com'!$F$1720:$F$1734,ROW()-1),'BingoCardGenerator.com'!$F$1720:$F$1734,0))</f>
        <v>36</v>
      </c>
      <c r="RT5" s="73">
        <f ca="1">INDEX('BingoCardGenerator.com'!$G$1720:$G$1734,MATCH(LARGE('BingoCardGenerator.com'!$H$1720:$H$1734,ROW()-1),'BingoCardGenerator.com'!$H$1720:$H$1734,0))</f>
        <v>58</v>
      </c>
      <c r="RU5" s="73">
        <f ca="1">INDEX('BingoCardGenerator.com'!$I$1720:$I$1734,MATCH(LARGE('BingoCardGenerator.com'!$J$1720:$J$1734,ROW()-1),'BingoCardGenerator.com'!$J$1720:$J$1734,0))</f>
        <v>72</v>
      </c>
      <c r="RV5" s="73"/>
      <c r="RW5" s="73">
        <f ca="1">INDEX('BingoCardGenerator.com'!$A$1740:$A$1754,MATCH(LARGE('BingoCardGenerator.com'!$B$1740:$B$1754,ROW()-1),'BingoCardGenerator.com'!$B$1740:$B$1754,0))</f>
        <v>1</v>
      </c>
      <c r="RX5" s="73">
        <f ca="1">INDEX('BingoCardGenerator.com'!$C$1740:$C$1754,MATCH(LARGE('BingoCardGenerator.com'!$D$1740:$D$1754,ROW()-1),'BingoCardGenerator.com'!$D$1740:$D$1754,0))</f>
        <v>19</v>
      </c>
      <c r="RY5" s="73">
        <f ca="1">INDEX('BingoCardGenerator.com'!$E$1740:$E$1754,MATCH(LARGE('BingoCardGenerator.com'!$F$1740:$F$1754,ROW()-1),'BingoCardGenerator.com'!$F$1740:$F$1754,0))</f>
        <v>43</v>
      </c>
      <c r="RZ5" s="73">
        <f ca="1">INDEX('BingoCardGenerator.com'!$G$1740:$G$1754,MATCH(LARGE('BingoCardGenerator.com'!$H$1740:$H$1754,ROW()-1),'BingoCardGenerator.com'!$H$1740:$H$1754,0))</f>
        <v>58</v>
      </c>
      <c r="SA5" s="73">
        <f ca="1">INDEX('BingoCardGenerator.com'!$I$1740:$I$1754,MATCH(LARGE('BingoCardGenerator.com'!$J$1740:$J$1754,ROW()-1),'BingoCardGenerator.com'!$J$1740:$J$1754,0))</f>
        <v>67</v>
      </c>
      <c r="SB5" s="73">
        <f ca="1">INDEX('BingoCardGenerator.com'!$A$1760:$A$1774,MATCH(LARGE('BingoCardGenerator.com'!$B$1760:$B$1774,ROW()-1),'BingoCardGenerator.com'!$B$1760:$B$1774,0))</f>
        <v>6</v>
      </c>
      <c r="SC5" s="73">
        <f ca="1">INDEX('BingoCardGenerator.com'!$C$1760:$C$1774,MATCH(LARGE('BingoCardGenerator.com'!$D$1760:$D$1774,ROW()-1),'BingoCardGenerator.com'!$D$1760:$D$1774,0))</f>
        <v>29</v>
      </c>
      <c r="SD5" s="73">
        <f ca="1">INDEX('BingoCardGenerator.com'!$E$1760:$E$1774,MATCH(LARGE('BingoCardGenerator.com'!$F$1760:$F$1774,ROW()-1),'BingoCardGenerator.com'!$F$1760:$F$1774,0))</f>
        <v>33</v>
      </c>
      <c r="SE5" s="73">
        <f ca="1">INDEX('BingoCardGenerator.com'!$G$1760:$G$1774,MATCH(LARGE('BingoCardGenerator.com'!$H$1760:$H$1774,ROW()-1),'BingoCardGenerator.com'!$H$1760:$H$1774,0))</f>
        <v>52</v>
      </c>
      <c r="SF5" s="73">
        <f ca="1">INDEX('BingoCardGenerator.com'!$I$1760:$I$1774,MATCH(LARGE('BingoCardGenerator.com'!$J$1760:$J$1774,ROW()-1),'BingoCardGenerator.com'!$J$1760:$J$1774,0))</f>
        <v>75</v>
      </c>
      <c r="SG5" s="73"/>
      <c r="SH5" s="73">
        <f ca="1">INDEX('BingoCardGenerator.com'!$A$1780:$A$1794,MATCH(LARGE('BingoCardGenerator.com'!$B$1780:$B$1794,ROW()-1),'BingoCardGenerator.com'!$B$1780:$B$1794,0))</f>
        <v>15</v>
      </c>
      <c r="SI5" s="73">
        <f ca="1">INDEX('BingoCardGenerator.com'!$C$1780:$C$1794,MATCH(LARGE('BingoCardGenerator.com'!$D$1780:$D$1794,ROW()-1),'BingoCardGenerator.com'!$D$1780:$D$1794,0))</f>
        <v>18</v>
      </c>
      <c r="SJ5" s="73">
        <f ca="1">INDEX('BingoCardGenerator.com'!$E$1780:$E$1794,MATCH(LARGE('BingoCardGenerator.com'!$F$1780:$F$1794,ROW()-1),'BingoCardGenerator.com'!$F$1780:$F$1794,0))</f>
        <v>41</v>
      </c>
      <c r="SK5" s="73">
        <f ca="1">INDEX('BingoCardGenerator.com'!$G$1780:$G$1794,MATCH(LARGE('BingoCardGenerator.com'!$H$1780:$H$1794,ROW()-1),'BingoCardGenerator.com'!$H$1780:$H$1794,0))</f>
        <v>51</v>
      </c>
      <c r="SL5" s="73">
        <f ca="1">INDEX('BingoCardGenerator.com'!$I$1780:$I$1794,MATCH(LARGE('BingoCardGenerator.com'!$J$1780:$J$1794,ROW()-1),'BingoCardGenerator.com'!$J$1780:$J$1794,0))</f>
        <v>70</v>
      </c>
      <c r="SM5" s="73">
        <f ca="1">INDEX('BingoCardGenerator.com'!$A$1800:$A$1814,MATCH(LARGE('BingoCardGenerator.com'!$B$1800:$B$1814,ROW()-1),'BingoCardGenerator.com'!$B$1800:$B$1814,0))</f>
        <v>9</v>
      </c>
      <c r="SN5" s="73">
        <f ca="1">INDEX('BingoCardGenerator.com'!$C$1800:$C$1814,MATCH(LARGE('BingoCardGenerator.com'!$D$1800:$D$1814,ROW()-1),'BingoCardGenerator.com'!$D$1800:$D$1814,0))</f>
        <v>30</v>
      </c>
      <c r="SO5" s="73">
        <f ca="1">INDEX('BingoCardGenerator.com'!$E$1800:$E$1814,MATCH(LARGE('BingoCardGenerator.com'!$F$1800:$F$1814,ROW()-1),'BingoCardGenerator.com'!$F$1800:$F$1814,0))</f>
        <v>37</v>
      </c>
      <c r="SP5" s="73">
        <f ca="1">INDEX('BingoCardGenerator.com'!$G$1800:$G$1814,MATCH(LARGE('BingoCardGenerator.com'!$H$1800:$H$1814,ROW()-1),'BingoCardGenerator.com'!$H$1800:$H$1814,0))</f>
        <v>47</v>
      </c>
      <c r="SQ5" s="73">
        <f ca="1">INDEX('BingoCardGenerator.com'!$I$1800:$I$1814,MATCH(LARGE('BingoCardGenerator.com'!$J$1800:$J$1814,ROW()-1),'BingoCardGenerator.com'!$J$1800:$J$1814,0))</f>
        <v>61</v>
      </c>
      <c r="SR5" s="73"/>
      <c r="SS5" s="73">
        <f ca="1">INDEX('BingoCardGenerator.com'!$A$1820:$A$1834,MATCH(LARGE('BingoCardGenerator.com'!$B$1820:$B$1834,ROW()-1),'BingoCardGenerator.com'!$B$1820:$B$1834,0))</f>
        <v>7</v>
      </c>
      <c r="ST5" s="73">
        <f ca="1">INDEX('BingoCardGenerator.com'!$C$1820:$C$1834,MATCH(LARGE('BingoCardGenerator.com'!$D$1820:$D$1834,ROW()-1),'BingoCardGenerator.com'!$D$1820:$D$1834,0))</f>
        <v>29</v>
      </c>
      <c r="SU5" s="73">
        <f ca="1">INDEX('BingoCardGenerator.com'!$E$1820:$E$1834,MATCH(LARGE('BingoCardGenerator.com'!$F$1820:$F$1834,ROW()-1),'BingoCardGenerator.com'!$F$1820:$F$1834,0))</f>
        <v>41</v>
      </c>
      <c r="SV5" s="73">
        <f ca="1">INDEX('BingoCardGenerator.com'!$G$1820:$G$1834,MATCH(LARGE('BingoCardGenerator.com'!$H$1820:$H$1834,ROW()-1),'BingoCardGenerator.com'!$H$1820:$H$1834,0))</f>
        <v>51</v>
      </c>
      <c r="SW5" s="73">
        <f ca="1">INDEX('BingoCardGenerator.com'!$I$1820:$I$1834,MATCH(LARGE('BingoCardGenerator.com'!$J$1820:$J$1834,ROW()-1),'BingoCardGenerator.com'!$J$1820:$J$1834,0))</f>
        <v>65</v>
      </c>
      <c r="SX5" s="73">
        <f ca="1">INDEX('BingoCardGenerator.com'!$A$1840:$A$1854,MATCH(LARGE('BingoCardGenerator.com'!$B$1840:$B$1854,ROW()-1),'BingoCardGenerator.com'!$B$1840:$B$1854,0))</f>
        <v>6</v>
      </c>
      <c r="SY5" s="73">
        <f ca="1">INDEX('BingoCardGenerator.com'!$C$1840:$C$1854,MATCH(LARGE('BingoCardGenerator.com'!$D$1840:$D$1854,ROW()-1),'BingoCardGenerator.com'!$D$1840:$D$1854,0))</f>
        <v>16</v>
      </c>
      <c r="SZ5" s="73">
        <f ca="1">INDEX('BingoCardGenerator.com'!$E$1840:$E$1854,MATCH(LARGE('BingoCardGenerator.com'!$F$1840:$F$1854,ROW()-1),'BingoCardGenerator.com'!$F$1840:$F$1854,0))</f>
        <v>37</v>
      </c>
      <c r="TA5" s="73">
        <f ca="1">INDEX('BingoCardGenerator.com'!$G$1840:$G$1854,MATCH(LARGE('BingoCardGenerator.com'!$H$1840:$H$1854,ROW()-1),'BingoCardGenerator.com'!$H$1840:$H$1854,0))</f>
        <v>59</v>
      </c>
      <c r="TB5" s="73">
        <f ca="1">INDEX('BingoCardGenerator.com'!$I$1840:$I$1854,MATCH(LARGE('BingoCardGenerator.com'!$J$1840:$J$1854,ROW()-1),'BingoCardGenerator.com'!$J$1840:$J$1854,0))</f>
        <v>65</v>
      </c>
      <c r="TC5" s="73"/>
      <c r="TD5" s="73">
        <f ca="1">INDEX('BingoCardGenerator.com'!$A$1860:$A$1874,MATCH(LARGE('BingoCardGenerator.com'!$B$1860:$B$1874,ROW()-1),'BingoCardGenerator.com'!$B$1860:$B$1874,0))</f>
        <v>2</v>
      </c>
      <c r="TE5" s="73">
        <f ca="1">INDEX('BingoCardGenerator.com'!$C$1860:$C$1874,MATCH(LARGE('BingoCardGenerator.com'!$D$1860:$D$1874,ROW()-1),'BingoCardGenerator.com'!$D$1860:$D$1874,0))</f>
        <v>24</v>
      </c>
      <c r="TF5" s="73">
        <f ca="1">INDEX('BingoCardGenerator.com'!$E$1860:$E$1874,MATCH(LARGE('BingoCardGenerator.com'!$F$1860:$F$1874,ROW()-1),'BingoCardGenerator.com'!$F$1860:$F$1874,0))</f>
        <v>39</v>
      </c>
      <c r="TG5" s="73">
        <f ca="1">INDEX('BingoCardGenerator.com'!$G$1860:$G$1874,MATCH(LARGE('BingoCardGenerator.com'!$H$1860:$H$1874,ROW()-1),'BingoCardGenerator.com'!$H$1860:$H$1874,0))</f>
        <v>58</v>
      </c>
      <c r="TH5" s="73">
        <f ca="1">INDEX('BingoCardGenerator.com'!$I$1860:$I$1874,MATCH(LARGE('BingoCardGenerator.com'!$J$1860:$J$1874,ROW()-1),'BingoCardGenerator.com'!$J$1860:$J$1874,0))</f>
        <v>71</v>
      </c>
      <c r="TI5" s="73">
        <f ca="1">INDEX('BingoCardGenerator.com'!$A$1880:$A$1894,MATCH(LARGE('BingoCardGenerator.com'!$B$1880:$B$1894,ROW()-1),'BingoCardGenerator.com'!$B$1880:$B$1894,0))</f>
        <v>9</v>
      </c>
      <c r="TJ5" s="73">
        <f ca="1">INDEX('BingoCardGenerator.com'!$C$1880:$C$1894,MATCH(LARGE('BingoCardGenerator.com'!$D$1880:$D$1894,ROW()-1),'BingoCardGenerator.com'!$D$1880:$D$1894,0))</f>
        <v>25</v>
      </c>
      <c r="TK5" s="73">
        <f ca="1">INDEX('BingoCardGenerator.com'!$E$1880:$E$1894,MATCH(LARGE('BingoCardGenerator.com'!$F$1880:$F$1894,ROW()-1),'BingoCardGenerator.com'!$F$1880:$F$1894,0))</f>
        <v>40</v>
      </c>
      <c r="TL5" s="73">
        <f ca="1">INDEX('BingoCardGenerator.com'!$G$1880:$G$1894,MATCH(LARGE('BingoCardGenerator.com'!$H$1880:$H$1894,ROW()-1),'BingoCardGenerator.com'!$H$1880:$H$1894,0))</f>
        <v>48</v>
      </c>
      <c r="TM5" s="73">
        <f ca="1">INDEX('BingoCardGenerator.com'!$I$1880:$I$1894,MATCH(LARGE('BingoCardGenerator.com'!$J$1880:$J$1894,ROW()-1),'BingoCardGenerator.com'!$J$1880:$J$1894,0))</f>
        <v>63</v>
      </c>
      <c r="TN5" s="73"/>
      <c r="TO5" s="73">
        <f ca="1">INDEX('BingoCardGenerator.com'!$A$1900:$A$1914,MATCH(LARGE('BingoCardGenerator.com'!$B$1900:$B$1914,ROW()-1),'BingoCardGenerator.com'!$B$1900:$B$1914,0))</f>
        <v>10</v>
      </c>
      <c r="TP5" s="73">
        <f ca="1">INDEX('BingoCardGenerator.com'!$C$1900:$C$1914,MATCH(LARGE('BingoCardGenerator.com'!$D$1900:$D$1914,ROW()-1),'BingoCardGenerator.com'!$D$1900:$D$1914,0))</f>
        <v>17</v>
      </c>
      <c r="TQ5" s="73">
        <f ca="1">INDEX('BingoCardGenerator.com'!$E$1900:$E$1914,MATCH(LARGE('BingoCardGenerator.com'!$F$1900:$F$1914,ROW()-1),'BingoCardGenerator.com'!$F$1900:$F$1914,0))</f>
        <v>45</v>
      </c>
      <c r="TR5" s="73">
        <f ca="1">INDEX('BingoCardGenerator.com'!$G$1900:$G$1914,MATCH(LARGE('BingoCardGenerator.com'!$H$1900:$H$1914,ROW()-1),'BingoCardGenerator.com'!$H$1900:$H$1914,0))</f>
        <v>60</v>
      </c>
      <c r="TS5" s="73">
        <f ca="1">INDEX('BingoCardGenerator.com'!$I$1900:$I$1914,MATCH(LARGE('BingoCardGenerator.com'!$J$1900:$J$1914,ROW()-1),'BingoCardGenerator.com'!$J$1900:$J$1914,0))</f>
        <v>75</v>
      </c>
      <c r="TT5" s="73">
        <f ca="1">INDEX('BingoCardGenerator.com'!$A$1920:$A$1934,MATCH(LARGE('BingoCardGenerator.com'!$B$1920:$B$1934,ROW()-1),'BingoCardGenerator.com'!$B$1920:$B$1934,0))</f>
        <v>10</v>
      </c>
      <c r="TU5" s="73">
        <f ca="1">INDEX('BingoCardGenerator.com'!$C$1920:$C$1934,MATCH(LARGE('BingoCardGenerator.com'!$D$1920:$D$1934,ROW()-1),'BingoCardGenerator.com'!$D$1920:$D$1934,0))</f>
        <v>27</v>
      </c>
      <c r="TV5" s="73">
        <f ca="1">INDEX('BingoCardGenerator.com'!$E$1920:$E$1934,MATCH(LARGE('BingoCardGenerator.com'!$F$1920:$F$1934,ROW()-1),'BingoCardGenerator.com'!$F$1920:$F$1934,0))</f>
        <v>36</v>
      </c>
      <c r="TW5" s="73">
        <f ca="1">INDEX('BingoCardGenerator.com'!$G$1920:$G$1934,MATCH(LARGE('BingoCardGenerator.com'!$H$1920:$H$1934,ROW()-1),'BingoCardGenerator.com'!$H$1920:$H$1934,0))</f>
        <v>48</v>
      </c>
      <c r="TX5" s="73">
        <f ca="1">INDEX('BingoCardGenerator.com'!$I$1920:$I$1934,MATCH(LARGE('BingoCardGenerator.com'!$J$1920:$J$1934,ROW()-1),'BingoCardGenerator.com'!$J$1920:$J$1934,0))</f>
        <v>72</v>
      </c>
      <c r="TY5" s="73"/>
      <c r="TZ5" s="73">
        <f ca="1">INDEX('BingoCardGenerator.com'!$A$1940:$A$1954,MATCH(LARGE('BingoCardGenerator.com'!$B$1940:$B$1954,ROW()-1),'BingoCardGenerator.com'!$B$1940:$B$1954,0))</f>
        <v>12</v>
      </c>
      <c r="UA5" s="73">
        <f ca="1">INDEX('BingoCardGenerator.com'!$C$1940:$C$1954,MATCH(LARGE('BingoCardGenerator.com'!$D$1940:$D$1954,ROW()-1),'BingoCardGenerator.com'!$D$1940:$D$1954,0))</f>
        <v>26</v>
      </c>
      <c r="UB5" s="73">
        <f ca="1">INDEX('BingoCardGenerator.com'!$E$1940:$E$1954,MATCH(LARGE('BingoCardGenerator.com'!$F$1940:$F$1954,ROW()-1),'BingoCardGenerator.com'!$F$1940:$F$1954,0))</f>
        <v>38</v>
      </c>
      <c r="UC5" s="73">
        <f ca="1">INDEX('BingoCardGenerator.com'!$G$1940:$G$1954,MATCH(LARGE('BingoCardGenerator.com'!$H$1940:$H$1954,ROW()-1),'BingoCardGenerator.com'!$H$1940:$H$1954,0))</f>
        <v>60</v>
      </c>
      <c r="UD5" s="73">
        <f ca="1">INDEX('BingoCardGenerator.com'!$I$1940:$I$1954,MATCH(LARGE('BingoCardGenerator.com'!$J$1940:$J$1954,ROW()-1),'BingoCardGenerator.com'!$J$1940:$J$1954,0))</f>
        <v>73</v>
      </c>
      <c r="UE5" s="73">
        <f ca="1">INDEX('BingoCardGenerator.com'!$A$1960:$A$1974,MATCH(LARGE('BingoCardGenerator.com'!$B$1960:$B$1974,ROW()-1),'BingoCardGenerator.com'!$B$1960:$B$1974,0))</f>
        <v>13</v>
      </c>
      <c r="UF5" s="73">
        <f ca="1">INDEX('BingoCardGenerator.com'!$C$1960:$C$1974,MATCH(LARGE('BingoCardGenerator.com'!$D$1960:$D$1974,ROW()-1),'BingoCardGenerator.com'!$D$1960:$D$1974,0))</f>
        <v>24</v>
      </c>
      <c r="UG5" s="73">
        <f ca="1">INDEX('BingoCardGenerator.com'!$E$1960:$E$1974,MATCH(LARGE('BingoCardGenerator.com'!$F$1960:$F$1974,ROW()-1),'BingoCardGenerator.com'!$F$1960:$F$1974,0))</f>
        <v>38</v>
      </c>
      <c r="UH5" s="73">
        <f ca="1">INDEX('BingoCardGenerator.com'!$G$1960:$G$1974,MATCH(LARGE('BingoCardGenerator.com'!$H$1960:$H$1974,ROW()-1),'BingoCardGenerator.com'!$H$1960:$H$1974,0))</f>
        <v>55</v>
      </c>
      <c r="UI5" s="73">
        <f ca="1">INDEX('BingoCardGenerator.com'!$I$1960:$I$1974,MATCH(LARGE('BingoCardGenerator.com'!$J$1960:$J$1974,ROW()-1),'BingoCardGenerator.com'!$J$1960:$J$1974,0))</f>
        <v>74</v>
      </c>
      <c r="UJ5" s="73"/>
      <c r="UK5" s="73">
        <f ca="1">INDEX('BingoCardGenerator.com'!$A$1980:$A$1994,MATCH(LARGE('BingoCardGenerator.com'!$B$1980:$B$1994,ROW()-1),'BingoCardGenerator.com'!$B$1980:$B$1994,0))</f>
        <v>6</v>
      </c>
      <c r="UL5" s="73">
        <f ca="1">INDEX('BingoCardGenerator.com'!$C$1980:$C$1994,MATCH(LARGE('BingoCardGenerator.com'!$D$1980:$D$1994,ROW()-1),'BingoCardGenerator.com'!$D$1980:$D$1994,0))</f>
        <v>21</v>
      </c>
      <c r="UM5" s="71">
        <f ca="1">INDEX('BingoCardGenerator.com'!$E$1980:$E$1994,MATCH(LARGE('BingoCardGenerator.com'!$F$1980:$F$1994,ROW()-1),'BingoCardGenerator.com'!$F$1980:$F$1994,0))</f>
        <v>43</v>
      </c>
      <c r="UN5" s="71">
        <f ca="1">INDEX('BingoCardGenerator.com'!$G$1980:$G$1994,MATCH(LARGE('BingoCardGenerator.com'!$H$1980:$H$1994,ROW()-1),'BingoCardGenerator.com'!$H$1980:$H$1994,0))</f>
        <v>57</v>
      </c>
      <c r="UO5" s="71">
        <f ca="1">INDEX('BingoCardGenerator.com'!$I$1980:$I$1994,MATCH(LARGE('BingoCardGenerator.com'!$J$1980:$J$1994,ROW()-1),'BingoCardGenerator.com'!$J$1980:$J$1994,0))</f>
        <v>63</v>
      </c>
    </row>
    <row r="6" spans="1:561" s="71" customFormat="1" ht="16.5">
      <c r="A6" s="71">
        <v>6</v>
      </c>
      <c r="B6" s="71">
        <f ca="1" t="shared" si="0"/>
        <v>0.6130854132303534</v>
      </c>
      <c r="C6" s="71">
        <v>21</v>
      </c>
      <c r="D6" s="71">
        <f ca="1" t="shared" si="1"/>
        <v>0.5874823378678685</v>
      </c>
      <c r="E6" s="71">
        <v>36</v>
      </c>
      <c r="F6" s="71">
        <f ca="1" t="shared" si="2"/>
        <v>0.2808351204089202</v>
      </c>
      <c r="G6" s="71">
        <v>51</v>
      </c>
      <c r="H6" s="71">
        <f ca="1" t="shared" si="3"/>
        <v>0.1334627931039053</v>
      </c>
      <c r="I6" s="71">
        <v>66</v>
      </c>
      <c r="J6" s="71">
        <f ca="1" t="shared" si="3"/>
        <v>0.10299246618090618</v>
      </c>
      <c r="L6" s="71">
        <f ca="1">INDEX('BingoCardGenerator.com'!$A$1:$A$15,MATCH(LARGE('BingoCardGenerator.com'!$B$1:$B$15,ROW()-1),'BingoCardGenerator.com'!$B$1:$B$15,0))</f>
        <v>3</v>
      </c>
      <c r="M6" s="71">
        <f ca="1">INDEX('BingoCardGenerator.com'!$C$1:$C$15,MATCH(LARGE('BingoCardGenerator.com'!$D$1:$D$15,ROW()-1),'BingoCardGenerator.com'!$D$1:$D$15,0))</f>
        <v>21</v>
      </c>
      <c r="N6" s="71">
        <f ca="1">INDEX('BingoCardGenerator.com'!$E$1:$E$15,MATCH(LARGE('BingoCardGenerator.com'!$F$1:$F$15,ROW()-1),'BingoCardGenerator.com'!$F$1:$F$15,0))</f>
        <v>38</v>
      </c>
      <c r="O6" s="71">
        <f ca="1">INDEX('BingoCardGenerator.com'!$G$1:$G$15,MATCH(LARGE('BingoCardGenerator.com'!$H$1:$H$15,ROW()-1),'BingoCardGenerator.com'!$H$1:$H$15,0))</f>
        <v>49</v>
      </c>
      <c r="P6" s="71">
        <f ca="1">INDEX('BingoCardGenerator.com'!$I$1:$I$15,MATCH(LARGE('BingoCardGenerator.com'!$J$1:$J$15,ROW()-1),'BingoCardGenerator.com'!$J$1:$J$15,0))</f>
        <v>67</v>
      </c>
      <c r="R6" s="71">
        <f ca="1">INDEX('BingoCardGenerator.com'!$A$20:$A$34,MATCH(LARGE('BingoCardGenerator.com'!$B$20:$B$34,ROW()-1),'BingoCardGenerator.com'!$B$20:$B$34,0))</f>
        <v>9</v>
      </c>
      <c r="S6" s="71">
        <f ca="1">INDEX('BingoCardGenerator.com'!$C$20:$C$34,MATCH(LARGE('BingoCardGenerator.com'!$D$20:$D$34,ROW()-1),'BingoCardGenerator.com'!$D$20:$D$34,0))</f>
        <v>29</v>
      </c>
      <c r="T6" s="71">
        <f ca="1">INDEX('BingoCardGenerator.com'!$E$20:$E$34,MATCH(LARGE('BingoCardGenerator.com'!$F$20:$F$34,ROW()-1),'BingoCardGenerator.com'!$F$20:$F$34,0))</f>
        <v>40</v>
      </c>
      <c r="U6" s="71">
        <f ca="1">INDEX('BingoCardGenerator.com'!$G$20:$G$34,MATCH(LARGE('BingoCardGenerator.com'!$H$20:$H$34,ROW()-1),'BingoCardGenerator.com'!$H$20:$H$34,0))</f>
        <v>55</v>
      </c>
      <c r="V6" s="71">
        <f ca="1">INDEX('BingoCardGenerator.com'!$I$20:$I$34,MATCH(LARGE('BingoCardGenerator.com'!$J$20:$J$34,ROW()-1),'BingoCardGenerator.com'!$J$20:$J$34,0))</f>
        <v>68</v>
      </c>
      <c r="W6" s="71">
        <f ca="1">INDEX('BingoCardGenerator.com'!$A$40:$A$54,MATCH(LARGE('BingoCardGenerator.com'!$B$40:$B$54,ROW()-1),'BingoCardGenerator.com'!$B$40:$B$54,0))</f>
        <v>1</v>
      </c>
      <c r="X6" s="71">
        <f ca="1">INDEX('BingoCardGenerator.com'!$C$40:$C$54,MATCH(LARGE('BingoCardGenerator.com'!$D$40:$D$54,ROW()-1),'BingoCardGenerator.com'!$D$40:$D$54,0))</f>
        <v>20</v>
      </c>
      <c r="Y6" s="71">
        <f ca="1">INDEX('BingoCardGenerator.com'!$E$40:$E$54,MATCH(LARGE('BingoCardGenerator.com'!$F$40:$F$54,ROW()-1),'BingoCardGenerator.com'!$F$40:$F$54,0))</f>
        <v>32</v>
      </c>
      <c r="Z6" s="71">
        <f ca="1">INDEX('BingoCardGenerator.com'!$G$40:$G$54,MATCH(LARGE('BingoCardGenerator.com'!$H$40:$H$54,ROW()-1),'BingoCardGenerator.com'!$H$40:$H$54,0))</f>
        <v>56</v>
      </c>
      <c r="AA6" s="71">
        <f ca="1">INDEX('BingoCardGenerator.com'!$I$40:$I$54,MATCH(LARGE('BingoCardGenerator.com'!$J$40:$J$54,ROW()-1),'BingoCardGenerator.com'!$J$40:$J$54,0))</f>
        <v>67</v>
      </c>
      <c r="AC6" s="71">
        <f ca="1">INDEX('BingoCardGenerator.com'!$A$60:$A$74,MATCH(LARGE('BingoCardGenerator.com'!$B$60:$B$74,ROW()-1),'BingoCardGenerator.com'!$B$60:$B$74,0))</f>
        <v>2</v>
      </c>
      <c r="AD6" s="71">
        <f ca="1">INDEX('BingoCardGenerator.com'!$C$60:$C$74,MATCH(LARGE('BingoCardGenerator.com'!$D$60:$D$74,ROW()-1),'BingoCardGenerator.com'!$D$60:$D$74,0))</f>
        <v>24</v>
      </c>
      <c r="AE6" s="71">
        <f ca="1">INDEX('BingoCardGenerator.com'!$E$60:$E$74,MATCH(LARGE('BingoCardGenerator.com'!$F$60:$F$74,ROW()-1),'BingoCardGenerator.com'!$F$60:$F$74,0))</f>
        <v>45</v>
      </c>
      <c r="AF6" s="71">
        <f ca="1">INDEX('BingoCardGenerator.com'!$G$60:$G$74,MATCH(LARGE('BingoCardGenerator.com'!$H$60:$H$74,ROW()-1),'BingoCardGenerator.com'!$H$60:$H$74,0))</f>
        <v>50</v>
      </c>
      <c r="AG6" s="71">
        <f ca="1">INDEX('BingoCardGenerator.com'!$I$60:$I$74,MATCH(LARGE('BingoCardGenerator.com'!$J$60:$J$74,ROW()-1),'BingoCardGenerator.com'!$J$60:$J$74,0))</f>
        <v>74</v>
      </c>
      <c r="AH6" s="71">
        <f ca="1">INDEX('BingoCardGenerator.com'!$A$80:$A$94,MATCH(LARGE('BingoCardGenerator.com'!$B$80:$B$94,ROW()-1),'BingoCardGenerator.com'!$B$80:$B$94,0))</f>
        <v>8</v>
      </c>
      <c r="AI6" s="71">
        <f ca="1">INDEX('BingoCardGenerator.com'!$C$80:$C$94,MATCH(LARGE('BingoCardGenerator.com'!$D$80:$D$94,ROW()-1),'BingoCardGenerator.com'!$D$80:$D$94,0))</f>
        <v>28</v>
      </c>
      <c r="AJ6" s="71">
        <f ca="1">INDEX('BingoCardGenerator.com'!$E$80:$E$94,MATCH(LARGE('BingoCardGenerator.com'!$F$80:$F$94,ROW()-1),'BingoCardGenerator.com'!$F$80:$F$94,0))</f>
        <v>34</v>
      </c>
      <c r="AK6" s="71">
        <f ca="1">INDEX('BingoCardGenerator.com'!$G$80:$G$94,MATCH(LARGE('BingoCardGenerator.com'!$H$80:$H$94,ROW()-1),'BingoCardGenerator.com'!$H$80:$H$94,0))</f>
        <v>60</v>
      </c>
      <c r="AL6" s="71">
        <f ca="1">INDEX('BingoCardGenerator.com'!$I$80:$I$94,MATCH(LARGE('BingoCardGenerator.com'!$J$80:$J$94,ROW()-1),'BingoCardGenerator.com'!$J$80:$J$94,0))</f>
        <v>64</v>
      </c>
      <c r="AN6" s="71">
        <f ca="1">INDEX('BingoCardGenerator.com'!$A$100:$A$114,MATCH(LARGE('BingoCardGenerator.com'!$B$100:$B$114,ROW()-1),'BingoCardGenerator.com'!$B$100:$B$114,0))</f>
        <v>4</v>
      </c>
      <c r="AO6" s="71">
        <f ca="1">INDEX('BingoCardGenerator.com'!$C$100:$C$114,MATCH(LARGE('BingoCardGenerator.com'!$D$100:$D$114,ROW()-1),'BingoCardGenerator.com'!$D$100:$D$114,0))</f>
        <v>24</v>
      </c>
      <c r="AP6" s="71">
        <f ca="1">INDEX('BingoCardGenerator.com'!$E$100:$E$114,MATCH(LARGE('BingoCardGenerator.com'!$F$100:$F$114,ROW()-1),'BingoCardGenerator.com'!$F$100:$F$114,0))</f>
        <v>32</v>
      </c>
      <c r="AQ6" s="71">
        <f ca="1">INDEX('BingoCardGenerator.com'!$G$100:$G$114,MATCH(LARGE('BingoCardGenerator.com'!$H$100:$H$114,ROW()-1),'BingoCardGenerator.com'!$H$100:$H$114,0))</f>
        <v>52</v>
      </c>
      <c r="AR6" s="71">
        <f ca="1">INDEX('BingoCardGenerator.com'!$I$100:$I$114,MATCH(LARGE('BingoCardGenerator.com'!$J$100:$J$114,ROW()-1),'BingoCardGenerator.com'!$J$100:$J$114,0))</f>
        <v>68</v>
      </c>
      <c r="AS6" s="71">
        <f ca="1">INDEX('BingoCardGenerator.com'!$A$120:$A$134,MATCH(LARGE('BingoCardGenerator.com'!$B$120:$B$134,ROW()-1),'BingoCardGenerator.com'!$B$120:$B$134,0))</f>
        <v>2</v>
      </c>
      <c r="AT6" s="71">
        <f ca="1">INDEX('BingoCardGenerator.com'!$C$120:$C$134,MATCH(LARGE('BingoCardGenerator.com'!$D$120:$D$134,ROW()-1),'BingoCardGenerator.com'!$D$120:$D$134,0))</f>
        <v>19</v>
      </c>
      <c r="AU6" s="71">
        <f ca="1">INDEX('BingoCardGenerator.com'!$E$120:$E$134,MATCH(LARGE('BingoCardGenerator.com'!$F$120:$F$134,ROW()-1),'BingoCardGenerator.com'!$F$120:$F$134,0))</f>
        <v>44</v>
      </c>
      <c r="AV6" s="71">
        <f ca="1">INDEX('BingoCardGenerator.com'!$G$120:$G$134,MATCH(LARGE('BingoCardGenerator.com'!$H$120:$H$134,ROW()-1),'BingoCardGenerator.com'!$H$120:$H$134,0))</f>
        <v>52</v>
      </c>
      <c r="AW6" s="71">
        <f ca="1">INDEX('BingoCardGenerator.com'!$I$120:$I$134,MATCH(LARGE('BingoCardGenerator.com'!$J$120:$J$134,ROW()-1),'BingoCardGenerator.com'!$J$120:$J$134,0))</f>
        <v>63</v>
      </c>
      <c r="AY6" s="71">
        <f ca="1">INDEX('BingoCardGenerator.com'!$A$140:$A$154,MATCH(LARGE('BingoCardGenerator.com'!$B$140:$B$154,ROW()-1),'BingoCardGenerator.com'!$B$140:$B$154,0))</f>
        <v>10</v>
      </c>
      <c r="AZ6" s="71">
        <f ca="1">INDEX('BingoCardGenerator.com'!$C$140:$C$154,MATCH(LARGE('BingoCardGenerator.com'!$D$140:$D$154,ROW()-1),'BingoCardGenerator.com'!$D$140:$D$154,0))</f>
        <v>29</v>
      </c>
      <c r="BA6" s="71">
        <f ca="1">INDEX('BingoCardGenerator.com'!$E$140:$E$154,MATCH(LARGE('BingoCardGenerator.com'!$F$140:$F$154,ROW()-1),'BingoCardGenerator.com'!$F$140:$F$154,0))</f>
        <v>43</v>
      </c>
      <c r="BB6" s="71">
        <f ca="1">INDEX('BingoCardGenerator.com'!$G$140:$G$154,MATCH(LARGE('BingoCardGenerator.com'!$H$140:$H$154,ROW()-1),'BingoCardGenerator.com'!$H$140:$H$154,0))</f>
        <v>48</v>
      </c>
      <c r="BC6" s="71">
        <f ca="1">INDEX('BingoCardGenerator.com'!$I$140:$I$154,MATCH(LARGE('BingoCardGenerator.com'!$J$140:$J$154,ROW()-1),'BingoCardGenerator.com'!$J$140:$J$154,0))</f>
        <v>66</v>
      </c>
      <c r="BD6" s="71">
        <f ca="1">INDEX('BingoCardGenerator.com'!$A$160:$A$174,MATCH(LARGE('BingoCardGenerator.com'!$B$160:$B$174,ROW()-1),'BingoCardGenerator.com'!$B$160:$B$174,0))</f>
        <v>14</v>
      </c>
      <c r="BE6" s="71">
        <f ca="1">INDEX('BingoCardGenerator.com'!$C$160:$C$174,MATCH(LARGE('BingoCardGenerator.com'!$D$160:$D$174,ROW()-1),'BingoCardGenerator.com'!$D$160:$D$174,0))</f>
        <v>27</v>
      </c>
      <c r="BF6" s="71">
        <f ca="1">INDEX('BingoCardGenerator.com'!$E$160:$E$174,MATCH(LARGE('BingoCardGenerator.com'!$F$160:$F$174,ROW()-1),'BingoCardGenerator.com'!$F$160:$F$174,0))</f>
        <v>31</v>
      </c>
      <c r="BG6" s="71">
        <f ca="1">INDEX('BingoCardGenerator.com'!$G$160:$G$174,MATCH(LARGE('BingoCardGenerator.com'!$H$160:$H$174,ROW()-1),'BingoCardGenerator.com'!$H$160:$H$174,0))</f>
        <v>46</v>
      </c>
      <c r="BH6" s="71">
        <f ca="1">INDEX('BingoCardGenerator.com'!$I$160:$I$174,MATCH(LARGE('BingoCardGenerator.com'!$J$160:$J$174,ROW()-1),'BingoCardGenerator.com'!$J$160:$J$174,0))</f>
        <v>61</v>
      </c>
      <c r="BJ6" s="71">
        <f ca="1">INDEX('BingoCardGenerator.com'!$A$180:$A$194,MATCH(LARGE('BingoCardGenerator.com'!$B$180:$B$194,ROW()-1),'BingoCardGenerator.com'!$B$180:$B$194,0))</f>
        <v>9</v>
      </c>
      <c r="BK6" s="71">
        <f ca="1">INDEX('BingoCardGenerator.com'!$C$180:$C$194,MATCH(LARGE('BingoCardGenerator.com'!$D$180:$D$194,ROW()-1),'BingoCardGenerator.com'!$D$180:$D$194,0))</f>
        <v>23</v>
      </c>
      <c r="BL6" s="71">
        <f ca="1">INDEX('BingoCardGenerator.com'!$E$180:$E$194,MATCH(LARGE('BingoCardGenerator.com'!$F$180:$F$194,ROW()-1),'BingoCardGenerator.com'!$F$180:$F$194,0))</f>
        <v>38</v>
      </c>
      <c r="BM6" s="71">
        <f ca="1">INDEX('BingoCardGenerator.com'!$G$180:$G$194,MATCH(LARGE('BingoCardGenerator.com'!$H$180:$H$194,ROW()-1),'BingoCardGenerator.com'!$H$180:$H$194,0))</f>
        <v>55</v>
      </c>
      <c r="BN6" s="71">
        <f ca="1">INDEX('BingoCardGenerator.com'!$I$180:$I$194,MATCH(LARGE('BingoCardGenerator.com'!$J$180:$J$194,ROW()-1),'BingoCardGenerator.com'!$J$180:$J$194,0))</f>
        <v>64</v>
      </c>
      <c r="BO6" s="71">
        <f ca="1">INDEX('BingoCardGenerator.com'!$A$200:$A$214,MATCH(LARGE('BingoCardGenerator.com'!$B$200:$B$214,ROW()-1),'BingoCardGenerator.com'!$B$200:$B$214,0))</f>
        <v>6</v>
      </c>
      <c r="BP6" s="71">
        <f ca="1">INDEX('BingoCardGenerator.com'!$C$200:$C$214,MATCH(LARGE('BingoCardGenerator.com'!$D$200:$D$214,ROW()-1),'BingoCardGenerator.com'!$D$200:$D$214,0))</f>
        <v>17</v>
      </c>
      <c r="BQ6" s="71">
        <f ca="1">INDEX('BingoCardGenerator.com'!$E$200:$E$214,MATCH(LARGE('BingoCardGenerator.com'!$F$200:$F$214,ROW()-1),'BingoCardGenerator.com'!$F$200:$F$214,0))</f>
        <v>44</v>
      </c>
      <c r="BR6" s="71">
        <f ca="1">INDEX('BingoCardGenerator.com'!$G$200:$G$214,MATCH(LARGE('BingoCardGenerator.com'!$H$200:$H$214,ROW()-1),'BingoCardGenerator.com'!$H$200:$H$214,0))</f>
        <v>55</v>
      </c>
      <c r="BS6" s="71">
        <f ca="1">INDEX('BingoCardGenerator.com'!$I$200:$I$214,MATCH(LARGE('BingoCardGenerator.com'!$J$200:$J$214,ROW()-1),'BingoCardGenerator.com'!$J$200:$J$214,0))</f>
        <v>66</v>
      </c>
      <c r="BU6" s="71">
        <f ca="1">INDEX('BingoCardGenerator.com'!$A$220:$A$234,MATCH(LARGE('BingoCardGenerator.com'!$B$220:$B$234,ROW()-1),'BingoCardGenerator.com'!$B$220:$B$234,0))</f>
        <v>9</v>
      </c>
      <c r="BV6" s="71">
        <f ca="1">INDEX('BingoCardGenerator.com'!$C$220:$C$234,MATCH(LARGE('BingoCardGenerator.com'!$D$220:$D$234,ROW()-1),'BingoCardGenerator.com'!$D$220:$D$234,0))</f>
        <v>19</v>
      </c>
      <c r="BW6" s="71">
        <f ca="1">INDEX('BingoCardGenerator.com'!$E$220:$E$234,MATCH(LARGE('BingoCardGenerator.com'!$F$220:$F$234,ROW()-1),'BingoCardGenerator.com'!$F$220:$F$234,0))</f>
        <v>35</v>
      </c>
      <c r="BX6" s="71">
        <f ca="1">INDEX('BingoCardGenerator.com'!$G$220:$G$234,MATCH(LARGE('BingoCardGenerator.com'!$H$220:$H$234,ROW()-1),'BingoCardGenerator.com'!$H$220:$H$234,0))</f>
        <v>51</v>
      </c>
      <c r="BY6" s="71">
        <f ca="1">INDEX('BingoCardGenerator.com'!$I$220:$I$234,MATCH(LARGE('BingoCardGenerator.com'!$J$220:$J$234,ROW()-1),'BingoCardGenerator.com'!$J$220:$J$234,0))</f>
        <v>69</v>
      </c>
      <c r="BZ6" s="71">
        <f ca="1">INDEX('BingoCardGenerator.com'!$A$240:$A$254,MATCH(LARGE('BingoCardGenerator.com'!$B$240:$B$254,ROW()-1),'BingoCardGenerator.com'!$B$240:$B$254,0))</f>
        <v>13</v>
      </c>
      <c r="CA6" s="71">
        <f ca="1">INDEX('BingoCardGenerator.com'!$C$240:$C$254,MATCH(LARGE('BingoCardGenerator.com'!$D$240:$D$254,ROW()-1),'BingoCardGenerator.com'!$D$240:$D$254,0))</f>
        <v>29</v>
      </c>
      <c r="CB6" s="71">
        <f ca="1">INDEX('BingoCardGenerator.com'!$E$240:$E$254,MATCH(LARGE('BingoCardGenerator.com'!$F$240:$F$254,ROW()-1),'BingoCardGenerator.com'!$F$240:$F$254,0))</f>
        <v>40</v>
      </c>
      <c r="CC6" s="71">
        <f ca="1">INDEX('BingoCardGenerator.com'!$G$240:$G$254,MATCH(LARGE('BingoCardGenerator.com'!$H$240:$H$254,ROW()-1),'BingoCardGenerator.com'!$H$240:$H$254,0))</f>
        <v>57</v>
      </c>
      <c r="CD6" s="71">
        <f ca="1">INDEX('BingoCardGenerator.com'!$I$240:$I$254,MATCH(LARGE('BingoCardGenerator.com'!$J$240:$J$254,ROW()-1),'BingoCardGenerator.com'!$J$240:$J$254,0))</f>
        <v>64</v>
      </c>
      <c r="CF6" s="71">
        <f ca="1">INDEX('BingoCardGenerator.com'!$A$260:$A$274,MATCH(LARGE('BingoCardGenerator.com'!$B$260:$B$274,ROW()-1),'BingoCardGenerator.com'!$B$260:$B$274,0))</f>
        <v>11</v>
      </c>
      <c r="CG6" s="71">
        <f ca="1">INDEX('BingoCardGenerator.com'!$C$260:$C$274,MATCH(LARGE('BingoCardGenerator.com'!$D$260:$D$274,ROW()-1),'BingoCardGenerator.com'!$D$260:$D$274,0))</f>
        <v>28</v>
      </c>
      <c r="CH6" s="71">
        <f ca="1">INDEX('BingoCardGenerator.com'!$E$260:$E$274,MATCH(LARGE('BingoCardGenerator.com'!$F$260:$F$274,ROW()-1),'BingoCardGenerator.com'!$F$260:$F$274,0))</f>
        <v>33</v>
      </c>
      <c r="CI6" s="71">
        <f ca="1">INDEX('BingoCardGenerator.com'!$G$260:$G$274,MATCH(LARGE('BingoCardGenerator.com'!$H$260:$H$274,ROW()-1),'BingoCardGenerator.com'!$H$260:$H$274,0))</f>
        <v>46</v>
      </c>
      <c r="CJ6" s="71">
        <f ca="1">INDEX('BingoCardGenerator.com'!$I$260:$I$274,MATCH(LARGE('BingoCardGenerator.com'!$J$260:$J$274,ROW()-1),'BingoCardGenerator.com'!$J$260:$J$274,0))</f>
        <v>71</v>
      </c>
      <c r="CK6" s="71">
        <f ca="1">INDEX('BingoCardGenerator.com'!$A$280:$A$294,MATCH(LARGE('BingoCardGenerator.com'!$B$280:$B$294,ROW()-1),'BingoCardGenerator.com'!$B$280:$B$294,0))</f>
        <v>10</v>
      </c>
      <c r="CL6" s="71">
        <f ca="1">INDEX('BingoCardGenerator.com'!$C$280:$C$294,MATCH(LARGE('BingoCardGenerator.com'!$D$280:$D$294,ROW()-1),'BingoCardGenerator.com'!$D$280:$D$294,0))</f>
        <v>22</v>
      </c>
      <c r="CM6" s="71">
        <f ca="1">INDEX('BingoCardGenerator.com'!$E$280:$E$294,MATCH(LARGE('BingoCardGenerator.com'!$F$280:$F$294,ROW()-1),'BingoCardGenerator.com'!$F$280:$F$294,0))</f>
        <v>36</v>
      </c>
      <c r="CN6" s="71">
        <f ca="1">INDEX('BingoCardGenerator.com'!$G$280:$G$294,MATCH(LARGE('BingoCardGenerator.com'!$H$280:$H$294,ROW()-1),'BingoCardGenerator.com'!$H$280:$H$294,0))</f>
        <v>60</v>
      </c>
      <c r="CO6" s="71">
        <f ca="1">INDEX('BingoCardGenerator.com'!$I$280:$I$294,MATCH(LARGE('BingoCardGenerator.com'!$J$280:$J$294,ROW()-1),'BingoCardGenerator.com'!$J$280:$J$294,0))</f>
        <v>67</v>
      </c>
      <c r="CQ6" s="71">
        <f ca="1">INDEX('BingoCardGenerator.com'!$A$300:$A$314,MATCH(LARGE('BingoCardGenerator.com'!$B$300:$B$314,ROW()-1),'BingoCardGenerator.com'!$B$300:$B$314,0))</f>
        <v>3</v>
      </c>
      <c r="CR6" s="71">
        <f ca="1">INDEX('BingoCardGenerator.com'!$C$300:$C$314,MATCH(LARGE('BingoCardGenerator.com'!$D$300:$D$314,ROW()-1),'BingoCardGenerator.com'!$D$300:$D$314,0))</f>
        <v>16</v>
      </c>
      <c r="CS6" s="71">
        <f ca="1">INDEX('BingoCardGenerator.com'!$E$300:$E$314,MATCH(LARGE('BingoCardGenerator.com'!$F$300:$F$314,ROW()-1),'BingoCardGenerator.com'!$F$300:$F$314,0))</f>
        <v>42</v>
      </c>
      <c r="CT6" s="71">
        <f ca="1">INDEX('BingoCardGenerator.com'!$G$300:$G$314,MATCH(LARGE('BingoCardGenerator.com'!$H$300:$H$314,ROW()-1),'BingoCardGenerator.com'!$H$300:$H$314,0))</f>
        <v>50</v>
      </c>
      <c r="CU6" s="71">
        <f ca="1">INDEX('BingoCardGenerator.com'!$I$300:$I$314,MATCH(LARGE('BingoCardGenerator.com'!$J$300:$J$314,ROW()-1),'BingoCardGenerator.com'!$J$300:$J$314,0))</f>
        <v>75</v>
      </c>
      <c r="CV6" s="71">
        <f ca="1">INDEX('BingoCardGenerator.com'!$A$320:$A$334,MATCH(LARGE('BingoCardGenerator.com'!$B$320:$B$334,ROW()-1),'BingoCardGenerator.com'!$B$320:$B$334,0))</f>
        <v>10</v>
      </c>
      <c r="CW6" s="71">
        <f ca="1">INDEX('BingoCardGenerator.com'!$C$320:$C$334,MATCH(LARGE('BingoCardGenerator.com'!$D$320:$D$334,ROW()-1),'BingoCardGenerator.com'!$D$320:$D$334,0))</f>
        <v>29</v>
      </c>
      <c r="CX6" s="71">
        <f ca="1">INDEX('BingoCardGenerator.com'!$E$320:$E$334,MATCH(LARGE('BingoCardGenerator.com'!$F$320:$F$334,ROW()-1),'BingoCardGenerator.com'!$F$320:$F$334,0))</f>
        <v>32</v>
      </c>
      <c r="CY6" s="71">
        <f ca="1">INDEX('BingoCardGenerator.com'!$G$320:$G$334,MATCH(LARGE('BingoCardGenerator.com'!$H$320:$H$334,ROW()-1),'BingoCardGenerator.com'!$H$320:$H$334,0))</f>
        <v>47</v>
      </c>
      <c r="CZ6" s="71">
        <f ca="1">INDEX('BingoCardGenerator.com'!$I$320:$I$334,MATCH(LARGE('BingoCardGenerator.com'!$J$320:$J$334,ROW()-1),'BingoCardGenerator.com'!$J$320:$J$334,0))</f>
        <v>61</v>
      </c>
      <c r="DB6" s="71">
        <f ca="1">INDEX('BingoCardGenerator.com'!$A$340:$A$354,MATCH(LARGE('BingoCardGenerator.com'!$B$340:$B$354,ROW()-1),'BingoCardGenerator.com'!$B$340:$B$354,0))</f>
        <v>3</v>
      </c>
      <c r="DC6" s="71">
        <f ca="1">INDEX('BingoCardGenerator.com'!$C$340:$C$354,MATCH(LARGE('BingoCardGenerator.com'!$D$340:$D$354,ROW()-1),'BingoCardGenerator.com'!$D$340:$D$354,0))</f>
        <v>16</v>
      </c>
      <c r="DD6" s="71">
        <f ca="1">INDEX('BingoCardGenerator.com'!$E$340:$E$354,MATCH(LARGE('BingoCardGenerator.com'!$F$340:$F$354,ROW()-1),'BingoCardGenerator.com'!$F$340:$F$354,0))</f>
        <v>36</v>
      </c>
      <c r="DE6" s="71">
        <f ca="1">INDEX('BingoCardGenerator.com'!$G$340:$G$354,MATCH(LARGE('BingoCardGenerator.com'!$H$340:$H$354,ROW()-1),'BingoCardGenerator.com'!$H$340:$H$354,0))</f>
        <v>48</v>
      </c>
      <c r="DF6" s="71">
        <f ca="1">INDEX('BingoCardGenerator.com'!$I$340:$I$354,MATCH(LARGE('BingoCardGenerator.com'!$J$340:$J$354,ROW()-1),'BingoCardGenerator.com'!$J$340:$J$354,0))</f>
        <v>69</v>
      </c>
      <c r="DG6" s="71">
        <f ca="1">INDEX('BingoCardGenerator.com'!$A$360:$A$374,MATCH(LARGE('BingoCardGenerator.com'!$B$360:$B$374,ROW()-1),'BingoCardGenerator.com'!$B$360:$B$374,0))</f>
        <v>3</v>
      </c>
      <c r="DH6" s="71">
        <f ca="1">INDEX('BingoCardGenerator.com'!$C$360:$C$374,MATCH(LARGE('BingoCardGenerator.com'!$D$360:$D$374,ROW()-1),'BingoCardGenerator.com'!$D$360:$D$374,0))</f>
        <v>19</v>
      </c>
      <c r="DI6" s="71">
        <f ca="1">INDEX('BingoCardGenerator.com'!$E$360:$E$374,MATCH(LARGE('BingoCardGenerator.com'!$F$360:$F$374,ROW()-1),'BingoCardGenerator.com'!$F$360:$F$374,0))</f>
        <v>44</v>
      </c>
      <c r="DJ6" s="71">
        <f ca="1">INDEX('BingoCardGenerator.com'!$G$360:$G$374,MATCH(LARGE('BingoCardGenerator.com'!$H$360:$H$374,ROW()-1),'BingoCardGenerator.com'!$H$360:$H$374,0))</f>
        <v>49</v>
      </c>
      <c r="DK6" s="71">
        <f ca="1">INDEX('BingoCardGenerator.com'!$I$360:$I$374,MATCH(LARGE('BingoCardGenerator.com'!$J$360:$J$374,ROW()-1),'BingoCardGenerator.com'!$J$360:$J$374,0))</f>
        <v>67</v>
      </c>
      <c r="DM6" s="71">
        <f ca="1">INDEX('BingoCardGenerator.com'!$A$380:$A$394,MATCH(LARGE('BingoCardGenerator.com'!$B$380:$B$394,ROW()-1),'BingoCardGenerator.com'!$B$380:$B$394,0))</f>
        <v>10</v>
      </c>
      <c r="DN6" s="71">
        <f ca="1">INDEX('BingoCardGenerator.com'!$C$380:$C$394,MATCH(LARGE('BingoCardGenerator.com'!$D$380:$D$394,ROW()-1),'BingoCardGenerator.com'!$D$380:$D$394,0))</f>
        <v>25</v>
      </c>
      <c r="DO6" s="71">
        <f ca="1">INDEX('BingoCardGenerator.com'!$E$380:$E$394,MATCH(LARGE('BingoCardGenerator.com'!$F$380:$F$394,ROW()-1),'BingoCardGenerator.com'!$F$380:$F$394,0))</f>
        <v>45</v>
      </c>
      <c r="DP6" s="71">
        <f ca="1">INDEX('BingoCardGenerator.com'!$G$380:$G$394,MATCH(LARGE('BingoCardGenerator.com'!$H$380:$H$394,ROW()-1),'BingoCardGenerator.com'!$H$380:$H$394,0))</f>
        <v>48</v>
      </c>
      <c r="DQ6" s="71">
        <f ca="1">INDEX('BingoCardGenerator.com'!$I$380:$I$394,MATCH(LARGE('BingoCardGenerator.com'!$J$380:$J$394,ROW()-1),'BingoCardGenerator.com'!$J$380:$J$394,0))</f>
        <v>67</v>
      </c>
      <c r="DR6" s="71">
        <f ca="1">INDEX('BingoCardGenerator.com'!$A$400:$A$414,MATCH(LARGE('BingoCardGenerator.com'!$B$400:$B$414,ROW()-1),'BingoCardGenerator.com'!$B$400:$B$414,0))</f>
        <v>5</v>
      </c>
      <c r="DS6" s="71">
        <f ca="1">INDEX('BingoCardGenerator.com'!$C$400:$C$414,MATCH(LARGE('BingoCardGenerator.com'!$D$400:$D$414,ROW()-1),'BingoCardGenerator.com'!$D$400:$D$414,0))</f>
        <v>27</v>
      </c>
      <c r="DT6" s="71">
        <f ca="1">INDEX('BingoCardGenerator.com'!$E$400:$E$414,MATCH(LARGE('BingoCardGenerator.com'!$F$400:$F$414,ROW()-1),'BingoCardGenerator.com'!$F$400:$F$414,0))</f>
        <v>37</v>
      </c>
      <c r="DU6" s="71">
        <f ca="1">INDEX('BingoCardGenerator.com'!$G$400:$G$414,MATCH(LARGE('BingoCardGenerator.com'!$H$400:$H$414,ROW()-1),'BingoCardGenerator.com'!$H$400:$H$414,0))</f>
        <v>51</v>
      </c>
      <c r="DV6" s="71">
        <f ca="1">INDEX('BingoCardGenerator.com'!$I$400:$I$414,MATCH(LARGE('BingoCardGenerator.com'!$J$400:$J$414,ROW()-1),'BingoCardGenerator.com'!$J$400:$J$414,0))</f>
        <v>61</v>
      </c>
      <c r="DX6" s="71">
        <f ca="1">INDEX('BingoCardGenerator.com'!$A$420:$A$434,MATCH(LARGE('BingoCardGenerator.com'!$B$420:$B$434,ROW()-1),'BingoCardGenerator.com'!$B$420:$B$434,0))</f>
        <v>7</v>
      </c>
      <c r="DY6" s="71">
        <f ca="1">INDEX('BingoCardGenerator.com'!$C$420:$C$434,MATCH(LARGE('BingoCardGenerator.com'!$D$420:$D$434,ROW()-1),'BingoCardGenerator.com'!$D$420:$D$434,0))</f>
        <v>27</v>
      </c>
      <c r="DZ6" s="71">
        <f ca="1">INDEX('BingoCardGenerator.com'!$E$420:$E$434,MATCH(LARGE('BingoCardGenerator.com'!$F$420:$F$434,ROW()-1),'BingoCardGenerator.com'!$F$420:$F$434,0))</f>
        <v>38</v>
      </c>
      <c r="EA6" s="71">
        <f ca="1">INDEX('BingoCardGenerator.com'!$G$420:$G$434,MATCH(LARGE('BingoCardGenerator.com'!$H$420:$H$434,ROW()-1),'BingoCardGenerator.com'!$H$420:$H$434,0))</f>
        <v>46</v>
      </c>
      <c r="EB6" s="71">
        <f ca="1">INDEX('BingoCardGenerator.com'!$I$420:$I$434,MATCH(LARGE('BingoCardGenerator.com'!$J$420:$J$434,ROW()-1),'BingoCardGenerator.com'!$J$420:$J$434,0))</f>
        <v>69</v>
      </c>
      <c r="EC6" s="71">
        <f ca="1">INDEX('BingoCardGenerator.com'!$A$440:$A$454,MATCH(LARGE('BingoCardGenerator.com'!$B$440:$B$454,ROW()-1),'BingoCardGenerator.com'!$B$440:$B$454,0))</f>
        <v>9</v>
      </c>
      <c r="ED6" s="71">
        <f ca="1">INDEX('BingoCardGenerator.com'!$C$440:$C$454,MATCH(LARGE('BingoCardGenerator.com'!$D$440:$D$454,ROW()-1),'BingoCardGenerator.com'!$D$440:$D$454,0))</f>
        <v>29</v>
      </c>
      <c r="EE6" s="71">
        <f ca="1">INDEX('BingoCardGenerator.com'!$E$440:$E$454,MATCH(LARGE('BingoCardGenerator.com'!$F$440:$F$454,ROW()-1),'BingoCardGenerator.com'!$F$440:$F$454,0))</f>
        <v>32</v>
      </c>
      <c r="EF6" s="71">
        <f ca="1">INDEX('BingoCardGenerator.com'!$G$440:$G$454,MATCH(LARGE('BingoCardGenerator.com'!$H$440:$H$454,ROW()-1),'BingoCardGenerator.com'!$H$440:$H$454,0))</f>
        <v>52</v>
      </c>
      <c r="EG6" s="71">
        <f ca="1">INDEX('BingoCardGenerator.com'!$I$440:$I$454,MATCH(LARGE('BingoCardGenerator.com'!$J$440:$J$454,ROW()-1),'BingoCardGenerator.com'!$J$440:$J$454,0))</f>
        <v>62</v>
      </c>
      <c r="EI6" s="71">
        <f ca="1">INDEX('BingoCardGenerator.com'!$A$460:$A$474,MATCH(LARGE('BingoCardGenerator.com'!$B$460:$B$474,ROW()-1),'BingoCardGenerator.com'!$B$460:$B$474,0))</f>
        <v>7</v>
      </c>
      <c r="EJ6" s="71">
        <f ca="1">INDEX('BingoCardGenerator.com'!$C$460:$C$474,MATCH(LARGE('BingoCardGenerator.com'!$D$460:$D$474,ROW()-1),'BingoCardGenerator.com'!$D$460:$D$474,0))</f>
        <v>21</v>
      </c>
      <c r="EK6" s="71">
        <f ca="1">INDEX('BingoCardGenerator.com'!$E$460:$E$474,MATCH(LARGE('BingoCardGenerator.com'!$F$460:$F$474,ROW()-1),'BingoCardGenerator.com'!$F$460:$F$474,0))</f>
        <v>37</v>
      </c>
      <c r="EL6" s="71">
        <f ca="1">INDEX('BingoCardGenerator.com'!$G$460:$G$474,MATCH(LARGE('BingoCardGenerator.com'!$H$460:$H$474,ROW()-1),'BingoCardGenerator.com'!$H$460:$H$474,0))</f>
        <v>51</v>
      </c>
      <c r="EM6" s="71">
        <f ca="1">INDEX('BingoCardGenerator.com'!$I$460:$I$474,MATCH(LARGE('BingoCardGenerator.com'!$J$460:$J$474,ROW()-1),'BingoCardGenerator.com'!$J$460:$J$474,0))</f>
        <v>61</v>
      </c>
      <c r="EN6" s="71">
        <f ca="1">INDEX('BingoCardGenerator.com'!$A$480:$A$494,MATCH(LARGE('BingoCardGenerator.com'!$B$480:$B$494,ROW()-1),'BingoCardGenerator.com'!$B$480:$B$494,0))</f>
        <v>2</v>
      </c>
      <c r="EO6" s="71">
        <f ca="1">INDEX('BingoCardGenerator.com'!$C$480:$C$494,MATCH(LARGE('BingoCardGenerator.com'!$D$480:$D$494,ROW()-1),'BingoCardGenerator.com'!$D$480:$D$494,0))</f>
        <v>20</v>
      </c>
      <c r="EP6" s="71">
        <f ca="1">INDEX('BingoCardGenerator.com'!$E$480:$E$494,MATCH(LARGE('BingoCardGenerator.com'!$F$480:$F$494,ROW()-1),'BingoCardGenerator.com'!$F$480:$F$494,0))</f>
        <v>43</v>
      </c>
      <c r="EQ6" s="71">
        <f ca="1">INDEX('BingoCardGenerator.com'!$G$480:$G$494,MATCH(LARGE('BingoCardGenerator.com'!$H$480:$H$494,ROW()-1),'BingoCardGenerator.com'!$H$480:$H$494,0))</f>
        <v>54</v>
      </c>
      <c r="ER6" s="71">
        <f ca="1">INDEX('BingoCardGenerator.com'!$I$480:$I$494,MATCH(LARGE('BingoCardGenerator.com'!$J$480:$J$494,ROW()-1),'BingoCardGenerator.com'!$J$480:$J$494,0))</f>
        <v>68</v>
      </c>
      <c r="ET6" s="71">
        <f ca="1">INDEX('BingoCardGenerator.com'!$A$500:$A$514,MATCH(LARGE('BingoCardGenerator.com'!$B$500:$B$514,ROW()-1),'BingoCardGenerator.com'!$B$500:$B$514,0))</f>
        <v>14</v>
      </c>
      <c r="EU6" s="71">
        <f ca="1">INDEX('BingoCardGenerator.com'!$C$500:$C$514,MATCH(LARGE('BingoCardGenerator.com'!$D$500:$D$514,ROW()-1),'BingoCardGenerator.com'!$D$500:$D$514,0))</f>
        <v>22</v>
      </c>
      <c r="EV6" s="71">
        <f ca="1">INDEX('BingoCardGenerator.com'!$E$500:$E$514,MATCH(LARGE('BingoCardGenerator.com'!$F$500:$F$514,ROW()-1),'BingoCardGenerator.com'!$F$500:$F$514,0))</f>
        <v>42</v>
      </c>
      <c r="EW6" s="71">
        <f ca="1">INDEX('BingoCardGenerator.com'!$G$500:$G$514,MATCH(LARGE('BingoCardGenerator.com'!$H$500:$H$514,ROW()-1),'BingoCardGenerator.com'!$H$500:$H$514,0))</f>
        <v>48</v>
      </c>
      <c r="EX6" s="71">
        <f ca="1">INDEX('BingoCardGenerator.com'!$I$500:$I$514,MATCH(LARGE('BingoCardGenerator.com'!$J$500:$J$514,ROW()-1),'BingoCardGenerator.com'!$J$500:$J$514,0))</f>
        <v>72</v>
      </c>
      <c r="EY6" s="71">
        <f ca="1">INDEX('BingoCardGenerator.com'!$A$520:$A$534,MATCH(LARGE('BingoCardGenerator.com'!$B$520:$B$534,ROW()-1),'BingoCardGenerator.com'!$B$520:$B$534,0))</f>
        <v>13</v>
      </c>
      <c r="EZ6" s="71">
        <f ca="1">INDEX('BingoCardGenerator.com'!$C$520:$C$534,MATCH(LARGE('BingoCardGenerator.com'!$D$520:$D$534,ROW()-1),'BingoCardGenerator.com'!$D$520:$D$534,0))</f>
        <v>28</v>
      </c>
      <c r="FA6" s="71">
        <f ca="1">INDEX('BingoCardGenerator.com'!$E$520:$E$534,MATCH(LARGE('BingoCardGenerator.com'!$F$520:$F$534,ROW()-1),'BingoCardGenerator.com'!$F$520:$F$534,0))</f>
        <v>32</v>
      </c>
      <c r="FB6" s="71">
        <f ca="1">INDEX('BingoCardGenerator.com'!$G$520:$G$534,MATCH(LARGE('BingoCardGenerator.com'!$H$520:$H$534,ROW()-1),'BingoCardGenerator.com'!$H$520:$H$534,0))</f>
        <v>53</v>
      </c>
      <c r="FC6" s="71">
        <f ca="1">INDEX('BingoCardGenerator.com'!$I$520:$I$534,MATCH(LARGE('BingoCardGenerator.com'!$J$520:$J$534,ROW()-1),'BingoCardGenerator.com'!$J$520:$J$534,0))</f>
        <v>72</v>
      </c>
      <c r="FE6" s="71">
        <f ca="1">INDEX('BingoCardGenerator.com'!$A$540:$A$554,MATCH(LARGE('BingoCardGenerator.com'!$B$540:$B$554,ROW()-1),'BingoCardGenerator.com'!$B$540:$B$554,0))</f>
        <v>6</v>
      </c>
      <c r="FF6" s="71">
        <f ca="1">INDEX('BingoCardGenerator.com'!$C$540:$C$554,MATCH(LARGE('BingoCardGenerator.com'!$D$540:$D$554,ROW()-1),'BingoCardGenerator.com'!$D$540:$D$554,0))</f>
        <v>27</v>
      </c>
      <c r="FG6" s="71">
        <f ca="1">INDEX('BingoCardGenerator.com'!$E$540:$E$554,MATCH(LARGE('BingoCardGenerator.com'!$F$540:$F$554,ROW()-1),'BingoCardGenerator.com'!$F$540:$F$554,0))</f>
        <v>38</v>
      </c>
      <c r="FH6" s="71">
        <f ca="1">INDEX('BingoCardGenerator.com'!$G$540:$G$554,MATCH(LARGE('BingoCardGenerator.com'!$H$540:$H$554,ROW()-1),'BingoCardGenerator.com'!$H$540:$H$554,0))</f>
        <v>56</v>
      </c>
      <c r="FI6" s="71">
        <f ca="1">INDEX('BingoCardGenerator.com'!$I$540:$I$554,MATCH(LARGE('BingoCardGenerator.com'!$J$540:$J$554,ROW()-1),'BingoCardGenerator.com'!$J$540:$J$554,0))</f>
        <v>72</v>
      </c>
      <c r="FJ6" s="71">
        <f ca="1">INDEX('BingoCardGenerator.com'!$A$560:$A$574,MATCH(LARGE('BingoCardGenerator.com'!$B$560:$B$574,ROW()-1),'BingoCardGenerator.com'!$B$560:$B$574,0))</f>
        <v>4</v>
      </c>
      <c r="FK6" s="71">
        <f ca="1">INDEX('BingoCardGenerator.com'!$C$560:$C$574,MATCH(LARGE('BingoCardGenerator.com'!$D$560:$D$574,ROW()-1),'BingoCardGenerator.com'!$D$560:$D$574,0))</f>
        <v>21</v>
      </c>
      <c r="FL6" s="71">
        <f ca="1">INDEX('BingoCardGenerator.com'!$E$560:$E$574,MATCH(LARGE('BingoCardGenerator.com'!$F$560:$F$574,ROW()-1),'BingoCardGenerator.com'!$F$560:$F$574,0))</f>
        <v>44</v>
      </c>
      <c r="FM6" s="71">
        <f ca="1">INDEX('BingoCardGenerator.com'!$G$560:$G$574,MATCH(LARGE('BingoCardGenerator.com'!$H$560:$H$574,ROW()-1),'BingoCardGenerator.com'!$H$560:$H$574,0))</f>
        <v>50</v>
      </c>
      <c r="FN6" s="71">
        <f ca="1">INDEX('BingoCardGenerator.com'!$I$560:$I$574,MATCH(LARGE('BingoCardGenerator.com'!$J$560:$J$574,ROW()-1),'BingoCardGenerator.com'!$J$560:$J$574,0))</f>
        <v>66</v>
      </c>
      <c r="FP6" s="71">
        <f ca="1">INDEX('BingoCardGenerator.com'!$A$580:$A$594,MATCH(LARGE('BingoCardGenerator.com'!$B$580:$B$594,ROW()-1),'BingoCardGenerator.com'!$B$580:$B$594,0))</f>
        <v>2</v>
      </c>
      <c r="FQ6" s="71">
        <f ca="1">INDEX('BingoCardGenerator.com'!$C$580:$C$594,MATCH(LARGE('BingoCardGenerator.com'!$D$580:$D$594,ROW()-1),'BingoCardGenerator.com'!$D$580:$D$594,0))</f>
        <v>25</v>
      </c>
      <c r="FR6" s="71">
        <f ca="1">INDEX('BingoCardGenerator.com'!$E$580:$E$594,MATCH(LARGE('BingoCardGenerator.com'!$F$580:$F$594,ROW()-1),'BingoCardGenerator.com'!$F$580:$F$594,0))</f>
        <v>37</v>
      </c>
      <c r="FS6" s="71">
        <f ca="1">INDEX('BingoCardGenerator.com'!$G$580:$G$594,MATCH(LARGE('BingoCardGenerator.com'!$H$580:$H$594,ROW()-1),'BingoCardGenerator.com'!$H$580:$H$594,0))</f>
        <v>51</v>
      </c>
      <c r="FT6" s="71">
        <f ca="1">INDEX('BingoCardGenerator.com'!$I$580:$I$594,MATCH(LARGE('BingoCardGenerator.com'!$J$580:$J$594,ROW()-1),'BingoCardGenerator.com'!$J$580:$J$594,0))</f>
        <v>69</v>
      </c>
      <c r="FU6" s="71">
        <f ca="1">INDEX('BingoCardGenerator.com'!$A$600:$A$614,MATCH(LARGE('BingoCardGenerator.com'!$B$600:$B$614,ROW()-1),'BingoCardGenerator.com'!$B$600:$B$614,0))</f>
        <v>10</v>
      </c>
      <c r="FV6" s="71">
        <f ca="1">INDEX('BingoCardGenerator.com'!$C$600:$C$614,MATCH(LARGE('BingoCardGenerator.com'!$D$600:$D$614,ROW()-1),'BingoCardGenerator.com'!$D$600:$D$614,0))</f>
        <v>20</v>
      </c>
      <c r="FW6" s="71">
        <f ca="1">INDEX('BingoCardGenerator.com'!$E$600:$E$614,MATCH(LARGE('BingoCardGenerator.com'!$F$600:$F$614,ROW()-1),'BingoCardGenerator.com'!$F$600:$F$614,0))</f>
        <v>45</v>
      </c>
      <c r="FX6" s="71">
        <f ca="1">INDEX('BingoCardGenerator.com'!$G$600:$G$614,MATCH(LARGE('BingoCardGenerator.com'!$H$600:$H$614,ROW()-1),'BingoCardGenerator.com'!$H$600:$H$614,0))</f>
        <v>58</v>
      </c>
      <c r="FY6" s="71">
        <f ca="1">INDEX('BingoCardGenerator.com'!$I$600:$I$614,MATCH(LARGE('BingoCardGenerator.com'!$J$600:$J$614,ROW()-1),'BingoCardGenerator.com'!$J$600:$J$614,0))</f>
        <v>65</v>
      </c>
      <c r="GA6" s="71">
        <f ca="1">INDEX('BingoCardGenerator.com'!$A$620:$A$634,MATCH(LARGE('BingoCardGenerator.com'!$B$620:$B$634,ROW()-1),'BingoCardGenerator.com'!$B$620:$B$634,0))</f>
        <v>4</v>
      </c>
      <c r="GB6" s="71">
        <f ca="1">INDEX('BingoCardGenerator.com'!$C$620:$C$634,MATCH(LARGE('BingoCardGenerator.com'!$D$620:$D$634,ROW()-1),'BingoCardGenerator.com'!$D$620:$D$634,0))</f>
        <v>19</v>
      </c>
      <c r="GC6" s="71">
        <f ca="1">INDEX('BingoCardGenerator.com'!$E$620:$E$634,MATCH(LARGE('BingoCardGenerator.com'!$F$620:$F$634,ROW()-1),'BingoCardGenerator.com'!$F$620:$F$634,0))</f>
        <v>41</v>
      </c>
      <c r="GD6" s="71">
        <f ca="1">INDEX('BingoCardGenerator.com'!$G$620:$G$634,MATCH(LARGE('BingoCardGenerator.com'!$H$620:$H$634,ROW()-1),'BingoCardGenerator.com'!$H$620:$H$634,0))</f>
        <v>53</v>
      </c>
      <c r="GE6" s="71">
        <f ca="1">INDEX('BingoCardGenerator.com'!$I$620:$I$634,MATCH(LARGE('BingoCardGenerator.com'!$J$620:$J$634,ROW()-1),'BingoCardGenerator.com'!$J$620:$J$634,0))</f>
        <v>66</v>
      </c>
      <c r="GF6" s="71">
        <f ca="1">INDEX('BingoCardGenerator.com'!$A$640:$A$654,MATCH(LARGE('BingoCardGenerator.com'!$B$640:$B$654,ROW()-1),'BingoCardGenerator.com'!$B$640:$B$654,0))</f>
        <v>11</v>
      </c>
      <c r="GG6" s="71">
        <f ca="1">INDEX('BingoCardGenerator.com'!$C$640:$C$654,MATCH(LARGE('BingoCardGenerator.com'!$D$640:$D$654,ROW()-1),'BingoCardGenerator.com'!$D$640:$D$654,0))</f>
        <v>16</v>
      </c>
      <c r="GH6" s="71">
        <f ca="1">INDEX('BingoCardGenerator.com'!$E$640:$E$654,MATCH(LARGE('BingoCardGenerator.com'!$F$640:$F$654,ROW()-1),'BingoCardGenerator.com'!$F$640:$F$654,0))</f>
        <v>38</v>
      </c>
      <c r="GI6" s="71">
        <f ca="1">INDEX('BingoCardGenerator.com'!$G$640:$G$654,MATCH(LARGE('BingoCardGenerator.com'!$H$640:$H$654,ROW()-1),'BingoCardGenerator.com'!$H$640:$H$654,0))</f>
        <v>53</v>
      </c>
      <c r="GJ6" s="71">
        <f ca="1">INDEX('BingoCardGenerator.com'!$I$640:$I$654,MATCH(LARGE('BingoCardGenerator.com'!$J$640:$J$654,ROW()-1),'BingoCardGenerator.com'!$J$640:$J$654,0))</f>
        <v>63</v>
      </c>
      <c r="GL6" s="71">
        <f ca="1">INDEX('BingoCardGenerator.com'!$A$660:$A$674,MATCH(LARGE('BingoCardGenerator.com'!$B$660:$B$674,ROW()-1),'BingoCardGenerator.com'!$B$660:$B$674,0))</f>
        <v>15</v>
      </c>
      <c r="GM6" s="71">
        <f ca="1">INDEX('BingoCardGenerator.com'!$C$660:$C$674,MATCH(LARGE('BingoCardGenerator.com'!$D$660:$D$674,ROW()-1),'BingoCardGenerator.com'!$D$660:$D$674,0))</f>
        <v>27</v>
      </c>
      <c r="GN6" s="71">
        <f ca="1">INDEX('BingoCardGenerator.com'!$E$660:$E$674,MATCH(LARGE('BingoCardGenerator.com'!$F$660:$F$674,ROW()-1),'BingoCardGenerator.com'!$F$660:$F$674,0))</f>
        <v>43</v>
      </c>
      <c r="GO6" s="71">
        <f ca="1">INDEX('BingoCardGenerator.com'!$G$660:$G$674,MATCH(LARGE('BingoCardGenerator.com'!$H$660:$H$674,ROW()-1),'BingoCardGenerator.com'!$H$660:$H$674,0))</f>
        <v>59</v>
      </c>
      <c r="GP6" s="71">
        <f ca="1">INDEX('BingoCardGenerator.com'!$I$660:$I$674,MATCH(LARGE('BingoCardGenerator.com'!$J$660:$J$674,ROW()-1),'BingoCardGenerator.com'!$J$660:$J$674,0))</f>
        <v>61</v>
      </c>
      <c r="GQ6" s="71">
        <f ca="1">INDEX('BingoCardGenerator.com'!$A$680:$A$694,MATCH(LARGE('BingoCardGenerator.com'!$B$680:$B$694,ROW()-1),'BingoCardGenerator.com'!$B$680:$B$694,0))</f>
        <v>5</v>
      </c>
      <c r="GR6" s="71">
        <f ca="1">INDEX('BingoCardGenerator.com'!$C$680:$C$694,MATCH(LARGE('BingoCardGenerator.com'!$D$680:$D$694,ROW()-1),'BingoCardGenerator.com'!$D$680:$D$694,0))</f>
        <v>24</v>
      </c>
      <c r="GS6" s="71">
        <f ca="1">INDEX('BingoCardGenerator.com'!$E$680:$E$694,MATCH(LARGE('BingoCardGenerator.com'!$F$680:$F$694,ROW()-1),'BingoCardGenerator.com'!$F$680:$F$694,0))</f>
        <v>44</v>
      </c>
      <c r="GT6" s="71">
        <f ca="1">INDEX('BingoCardGenerator.com'!$G$680:$G$694,MATCH(LARGE('BingoCardGenerator.com'!$H$680:$H$694,ROW()-1),'BingoCardGenerator.com'!$H$680:$H$694,0))</f>
        <v>59</v>
      </c>
      <c r="GU6" s="71">
        <f ca="1">INDEX('BingoCardGenerator.com'!$I$680:$I$694,MATCH(LARGE('BingoCardGenerator.com'!$J$680:$J$694,ROW()-1),'BingoCardGenerator.com'!$J$680:$J$694,0))</f>
        <v>70</v>
      </c>
      <c r="GW6" s="71">
        <f ca="1">INDEX('BingoCardGenerator.com'!$A$700:$A$714,MATCH(LARGE('BingoCardGenerator.com'!$B$700:$B$714,ROW()-1),'BingoCardGenerator.com'!$B$700:$B$714,0))</f>
        <v>15</v>
      </c>
      <c r="GX6" s="71">
        <f ca="1">INDEX('BingoCardGenerator.com'!$C$700:$C$714,MATCH(LARGE('BingoCardGenerator.com'!$D$700:$D$714,ROW()-1),'BingoCardGenerator.com'!$D$700:$D$714,0))</f>
        <v>22</v>
      </c>
      <c r="GY6" s="71">
        <f ca="1">INDEX('BingoCardGenerator.com'!$E$700:$E$714,MATCH(LARGE('BingoCardGenerator.com'!$F$700:$F$714,ROW()-1),'BingoCardGenerator.com'!$F$700:$F$714,0))</f>
        <v>33</v>
      </c>
      <c r="GZ6" s="71">
        <f ca="1">INDEX('BingoCardGenerator.com'!$G$700:$G$714,MATCH(LARGE('BingoCardGenerator.com'!$H$700:$H$714,ROW()-1),'BingoCardGenerator.com'!$H$700:$H$714,0))</f>
        <v>54</v>
      </c>
      <c r="HA6" s="71">
        <f ca="1">INDEX('BingoCardGenerator.com'!$I$700:$I$714,MATCH(LARGE('BingoCardGenerator.com'!$J$700:$J$714,ROW()-1),'BingoCardGenerator.com'!$J$700:$J$714,0))</f>
        <v>65</v>
      </c>
      <c r="HB6" s="71">
        <f ca="1">INDEX('BingoCardGenerator.com'!$A$720:$A$734,MATCH(LARGE('BingoCardGenerator.com'!$B$720:$B$734,ROW()-1),'BingoCardGenerator.com'!$B$720:$B$734,0))</f>
        <v>3</v>
      </c>
      <c r="HC6" s="71">
        <f ca="1">INDEX('BingoCardGenerator.com'!$C$720:$C$734,MATCH(LARGE('BingoCardGenerator.com'!$D$720:$D$734,ROW()-1),'BingoCardGenerator.com'!$D$720:$D$734,0))</f>
        <v>17</v>
      </c>
      <c r="HD6" s="71">
        <f ca="1">INDEX('BingoCardGenerator.com'!$E$720:$E$734,MATCH(LARGE('BingoCardGenerator.com'!$F$720:$F$734,ROW()-1),'BingoCardGenerator.com'!$F$720:$F$734,0))</f>
        <v>37</v>
      </c>
      <c r="HE6" s="71">
        <f ca="1">INDEX('BingoCardGenerator.com'!$G$720:$G$734,MATCH(LARGE('BingoCardGenerator.com'!$H$720:$H$734,ROW()-1),'BingoCardGenerator.com'!$H$720:$H$734,0))</f>
        <v>53</v>
      </c>
      <c r="HF6" s="71">
        <f ca="1">INDEX('BingoCardGenerator.com'!$I$720:$I$734,MATCH(LARGE('BingoCardGenerator.com'!$J$720:$J$734,ROW()-1),'BingoCardGenerator.com'!$J$720:$J$734,0))</f>
        <v>74</v>
      </c>
      <c r="HH6" s="71">
        <f ca="1">INDEX('BingoCardGenerator.com'!$A$740:$A$754,MATCH(LARGE('BingoCardGenerator.com'!$B$740:$B$754,ROW()-1),'BingoCardGenerator.com'!$B$740:$B$754,0))</f>
        <v>11</v>
      </c>
      <c r="HI6" s="71">
        <f ca="1">INDEX('BingoCardGenerator.com'!$C$740:$C$754,MATCH(LARGE('BingoCardGenerator.com'!$D$740:$D$754,ROW()-1),'BingoCardGenerator.com'!$D$740:$D$754,0))</f>
        <v>25</v>
      </c>
      <c r="HJ6" s="71">
        <f ca="1">INDEX('BingoCardGenerator.com'!$E$740:$E$754,MATCH(LARGE('BingoCardGenerator.com'!$F$740:$F$754,ROW()-1),'BingoCardGenerator.com'!$F$740:$F$754,0))</f>
        <v>44</v>
      </c>
      <c r="HK6" s="71">
        <f ca="1">INDEX('BingoCardGenerator.com'!$G$740:$G$754,MATCH(LARGE('BingoCardGenerator.com'!$H$740:$H$754,ROW()-1),'BingoCardGenerator.com'!$H$740:$H$754,0))</f>
        <v>53</v>
      </c>
      <c r="HL6" s="71">
        <f ca="1">INDEX('BingoCardGenerator.com'!$I$740:$I$754,MATCH(LARGE('BingoCardGenerator.com'!$J$740:$J$754,ROW()-1),'BingoCardGenerator.com'!$J$740:$J$754,0))</f>
        <v>70</v>
      </c>
      <c r="HM6" s="71">
        <f ca="1">INDEX('BingoCardGenerator.com'!$A$760:$A$774,MATCH(LARGE('BingoCardGenerator.com'!$B$760:$B$774,ROW()-1),'BingoCardGenerator.com'!$B$760:$B$774,0))</f>
        <v>10</v>
      </c>
      <c r="HN6" s="71">
        <f ca="1">INDEX('BingoCardGenerator.com'!$C$760:$C$774,MATCH(LARGE('BingoCardGenerator.com'!$D$760:$D$774,ROW()-1),'BingoCardGenerator.com'!$D$760:$D$774,0))</f>
        <v>28</v>
      </c>
      <c r="HO6" s="71">
        <f ca="1">INDEX('BingoCardGenerator.com'!$E$760:$E$774,MATCH(LARGE('BingoCardGenerator.com'!$F$760:$F$774,ROW()-1),'BingoCardGenerator.com'!$F$760:$F$774,0))</f>
        <v>45</v>
      </c>
      <c r="HP6" s="71">
        <f ca="1">INDEX('BingoCardGenerator.com'!$G$760:$G$774,MATCH(LARGE('BingoCardGenerator.com'!$H$760:$H$774,ROW()-1),'BingoCardGenerator.com'!$H$760:$H$774,0))</f>
        <v>51</v>
      </c>
      <c r="HQ6" s="71">
        <f ca="1">INDEX('BingoCardGenerator.com'!$I$760:$I$774,MATCH(LARGE('BingoCardGenerator.com'!$J$760:$J$774,ROW()-1),'BingoCardGenerator.com'!$J$760:$J$774,0))</f>
        <v>63</v>
      </c>
      <c r="HS6" s="71">
        <f ca="1">INDEX('BingoCardGenerator.com'!$A$780:$A$794,MATCH(LARGE('BingoCardGenerator.com'!$B$780:$B$794,ROW()-1),'BingoCardGenerator.com'!$B$780:$B$794,0))</f>
        <v>9</v>
      </c>
      <c r="HT6" s="71">
        <f ca="1">INDEX('BingoCardGenerator.com'!$C$780:$C$794,MATCH(LARGE('BingoCardGenerator.com'!$D$780:$D$794,ROW()-1),'BingoCardGenerator.com'!$D$780:$D$794,0))</f>
        <v>17</v>
      </c>
      <c r="HU6" s="71">
        <f ca="1">INDEX('BingoCardGenerator.com'!$E$780:$E$794,MATCH(LARGE('BingoCardGenerator.com'!$F$780:$F$794,ROW()-1),'BingoCardGenerator.com'!$F$780:$F$794,0))</f>
        <v>34</v>
      </c>
      <c r="HV6" s="71">
        <f ca="1">INDEX('BingoCardGenerator.com'!$G$780:$G$794,MATCH(LARGE('BingoCardGenerator.com'!$H$780:$H$794,ROW()-1),'BingoCardGenerator.com'!$H$780:$H$794,0))</f>
        <v>54</v>
      </c>
      <c r="HW6" s="71">
        <f ca="1">INDEX('BingoCardGenerator.com'!$I$780:$I$794,MATCH(LARGE('BingoCardGenerator.com'!$J$780:$J$794,ROW()-1),'BingoCardGenerator.com'!$J$780:$J$794,0))</f>
        <v>62</v>
      </c>
      <c r="HX6" s="71">
        <f ca="1">INDEX('BingoCardGenerator.com'!$A$800:$A$814,MATCH(LARGE('BingoCardGenerator.com'!$B$800:$B$814,ROW()-1),'BingoCardGenerator.com'!$B$800:$B$814,0))</f>
        <v>2</v>
      </c>
      <c r="HY6" s="71">
        <f ca="1">INDEX('BingoCardGenerator.com'!$C$800:$C$814,MATCH(LARGE('BingoCardGenerator.com'!$D$800:$D$814,ROW()-1),'BingoCardGenerator.com'!$D$800:$D$814,0))</f>
        <v>17</v>
      </c>
      <c r="HZ6" s="71">
        <f ca="1">INDEX('BingoCardGenerator.com'!$E$800:$E$814,MATCH(LARGE('BingoCardGenerator.com'!$F$800:$F$814,ROW()-1),'BingoCardGenerator.com'!$F$800:$F$814,0))</f>
        <v>38</v>
      </c>
      <c r="IA6" s="71">
        <f ca="1">INDEX('BingoCardGenerator.com'!$G$800:$G$814,MATCH(LARGE('BingoCardGenerator.com'!$H$800:$H$814,ROW()-1),'BingoCardGenerator.com'!$H$800:$H$814,0))</f>
        <v>49</v>
      </c>
      <c r="IB6" s="71">
        <f ca="1">INDEX('BingoCardGenerator.com'!$I$800:$I$814,MATCH(LARGE('BingoCardGenerator.com'!$J$800:$J$814,ROW()-1),'BingoCardGenerator.com'!$J$800:$J$814,0))</f>
        <v>73</v>
      </c>
      <c r="ID6" s="71">
        <f ca="1">INDEX('BingoCardGenerator.com'!$A$820:$A$834,MATCH(LARGE('BingoCardGenerator.com'!$B$820:$B$834,ROW()-1),'BingoCardGenerator.com'!$B$820:$B$834,0))</f>
        <v>4</v>
      </c>
      <c r="IE6" s="71">
        <f ca="1">INDEX('BingoCardGenerator.com'!$C$820:$C$834,MATCH(LARGE('BingoCardGenerator.com'!$D$820:$D$834,ROW()-1),'BingoCardGenerator.com'!$D$820:$D$834,0))</f>
        <v>27</v>
      </c>
      <c r="IF6" s="71">
        <f ca="1">INDEX('BingoCardGenerator.com'!$E$820:$E$834,MATCH(LARGE('BingoCardGenerator.com'!$F$820:$F$834,ROW()-1),'BingoCardGenerator.com'!$F$820:$F$834,0))</f>
        <v>32</v>
      </c>
      <c r="IG6" s="71">
        <f ca="1">INDEX('BingoCardGenerator.com'!$G$820:$G$834,MATCH(LARGE('BingoCardGenerator.com'!$H$820:$H$834,ROW()-1),'BingoCardGenerator.com'!$H$820:$H$834,0))</f>
        <v>59</v>
      </c>
      <c r="IH6" s="71">
        <f ca="1">INDEX('BingoCardGenerator.com'!$I$820:$I$834,MATCH(LARGE('BingoCardGenerator.com'!$J$820:$J$834,ROW()-1),'BingoCardGenerator.com'!$J$820:$J$834,0))</f>
        <v>73</v>
      </c>
      <c r="II6" s="71">
        <f ca="1">INDEX('BingoCardGenerator.com'!$A$840:$A$854,MATCH(LARGE('BingoCardGenerator.com'!$B$840:$B$854,ROW()-1),'BingoCardGenerator.com'!$B$840:$B$854,0))</f>
        <v>10</v>
      </c>
      <c r="IJ6" s="71">
        <f ca="1">INDEX('BingoCardGenerator.com'!$C$840:$C$854,MATCH(LARGE('BingoCardGenerator.com'!$D$840:$D$854,ROW()-1),'BingoCardGenerator.com'!$D$840:$D$854,0))</f>
        <v>29</v>
      </c>
      <c r="IK6" s="71">
        <f ca="1">INDEX('BingoCardGenerator.com'!$E$840:$E$854,MATCH(LARGE('BingoCardGenerator.com'!$F$840:$F$854,ROW()-1),'BingoCardGenerator.com'!$F$840:$F$854,0))</f>
        <v>32</v>
      </c>
      <c r="IL6" s="71">
        <f ca="1">INDEX('BingoCardGenerator.com'!$G$840:$G$854,MATCH(LARGE('BingoCardGenerator.com'!$H$840:$H$854,ROW()-1),'BingoCardGenerator.com'!$H$840:$H$854,0))</f>
        <v>53</v>
      </c>
      <c r="IM6" s="71">
        <f ca="1">INDEX('BingoCardGenerator.com'!$I$840:$I$854,MATCH(LARGE('BingoCardGenerator.com'!$J$840:$J$854,ROW()-1),'BingoCardGenerator.com'!$J$840:$J$854,0))</f>
        <v>74</v>
      </c>
      <c r="IO6" s="71">
        <f ca="1">INDEX('BingoCardGenerator.com'!$A$860:$A$874,MATCH(LARGE('BingoCardGenerator.com'!$B$860:$B$874,ROW()-1),'BingoCardGenerator.com'!$B$860:$B$874,0))</f>
        <v>5</v>
      </c>
      <c r="IP6" s="71">
        <f ca="1">INDEX('BingoCardGenerator.com'!$C$860:$C$874,MATCH(LARGE('BingoCardGenerator.com'!$D$860:$D$874,ROW()-1),'BingoCardGenerator.com'!$D$860:$D$874,0))</f>
        <v>27</v>
      </c>
      <c r="IQ6" s="71">
        <f ca="1">INDEX('BingoCardGenerator.com'!$E$860:$E$874,MATCH(LARGE('BingoCardGenerator.com'!$F$860:$F$874,ROW()-1),'BingoCardGenerator.com'!$F$860:$F$874,0))</f>
        <v>36</v>
      </c>
      <c r="IR6" s="71">
        <f ca="1">INDEX('BingoCardGenerator.com'!$G$860:$G$874,MATCH(LARGE('BingoCardGenerator.com'!$H$860:$H$874,ROW()-1),'BingoCardGenerator.com'!$H$860:$H$874,0))</f>
        <v>48</v>
      </c>
      <c r="IS6" s="71">
        <f ca="1">INDEX('BingoCardGenerator.com'!$I$860:$I$874,MATCH(LARGE('BingoCardGenerator.com'!$J$860:$J$874,ROW()-1),'BingoCardGenerator.com'!$J$860:$J$874,0))</f>
        <v>75</v>
      </c>
      <c r="IT6" s="71">
        <f ca="1">INDEX('BingoCardGenerator.com'!$A$880:$A$894,MATCH(LARGE('BingoCardGenerator.com'!$B$880:$B$894,ROW()-1),'BingoCardGenerator.com'!$B$880:$B$894,0))</f>
        <v>4</v>
      </c>
      <c r="IU6" s="71">
        <f ca="1">INDEX('BingoCardGenerator.com'!$C$880:$C$894,MATCH(LARGE('BingoCardGenerator.com'!$D$880:$D$894,ROW()-1),'BingoCardGenerator.com'!$D$880:$D$894,0))</f>
        <v>20</v>
      </c>
      <c r="IV6" s="71">
        <f ca="1">INDEX('BingoCardGenerator.com'!$E$880:$E$894,MATCH(LARGE('BingoCardGenerator.com'!$F$880:$F$894,ROW()-1),'BingoCardGenerator.com'!$F$880:$F$894,0))</f>
        <v>43</v>
      </c>
      <c r="IW6" s="71">
        <f ca="1">INDEX('BingoCardGenerator.com'!$G$880:$G$894,MATCH(LARGE('BingoCardGenerator.com'!$H$880:$H$894,ROW()-1),'BingoCardGenerator.com'!$H$880:$H$894,0))</f>
        <v>51</v>
      </c>
      <c r="IX6" s="71">
        <f ca="1">INDEX('BingoCardGenerator.com'!$I$880:$I$894,MATCH(LARGE('BingoCardGenerator.com'!$J$880:$J$894,ROW()-1),'BingoCardGenerator.com'!$J$880:$J$894,0))</f>
        <v>66</v>
      </c>
      <c r="IZ6" s="71">
        <f ca="1">INDEX('BingoCardGenerator.com'!$A$900:$A$914,MATCH(LARGE('BingoCardGenerator.com'!$B$900:$B$914,ROW()-1),'BingoCardGenerator.com'!$B$900:$B$914,0))</f>
        <v>10</v>
      </c>
      <c r="JA6" s="71">
        <f ca="1">INDEX('BingoCardGenerator.com'!$C$900:$C$914,MATCH(LARGE('BingoCardGenerator.com'!$D$900:$D$914,ROW()-1),'BingoCardGenerator.com'!$D$900:$D$914,0))</f>
        <v>26</v>
      </c>
      <c r="JB6" s="71">
        <f ca="1">INDEX('BingoCardGenerator.com'!$E$900:$E$914,MATCH(LARGE('BingoCardGenerator.com'!$F$900:$F$914,ROW()-1),'BingoCardGenerator.com'!$F$900:$F$914,0))</f>
        <v>35</v>
      </c>
      <c r="JC6" s="71">
        <f ca="1">INDEX('BingoCardGenerator.com'!$G$900:$G$914,MATCH(LARGE('BingoCardGenerator.com'!$H$900:$H$914,ROW()-1),'BingoCardGenerator.com'!$H$900:$H$914,0))</f>
        <v>58</v>
      </c>
      <c r="JD6" s="71">
        <f ca="1">INDEX('BingoCardGenerator.com'!$I$900:$I$914,MATCH(LARGE('BingoCardGenerator.com'!$J$900:$J$914,ROW()-1),'BingoCardGenerator.com'!$J$900:$J$914,0))</f>
        <v>69</v>
      </c>
      <c r="JE6" s="71">
        <f ca="1">INDEX('BingoCardGenerator.com'!$A$920:$A$934,MATCH(LARGE('BingoCardGenerator.com'!$B$920:$B$934,ROW()-1),'BingoCardGenerator.com'!$B$920:$B$934,0))</f>
        <v>13</v>
      </c>
      <c r="JF6" s="71">
        <f ca="1">INDEX('BingoCardGenerator.com'!$C$920:$C$934,MATCH(LARGE('BingoCardGenerator.com'!$D$920:$D$934,ROW()-1),'BingoCardGenerator.com'!$D$920:$D$934,0))</f>
        <v>18</v>
      </c>
      <c r="JG6" s="71">
        <f ca="1">INDEX('BingoCardGenerator.com'!$E$920:$E$934,MATCH(LARGE('BingoCardGenerator.com'!$F$920:$F$934,ROW()-1),'BingoCardGenerator.com'!$F$920:$F$934,0))</f>
        <v>35</v>
      </c>
      <c r="JH6" s="71">
        <f ca="1">INDEX('BingoCardGenerator.com'!$G$920:$G$934,MATCH(LARGE('BingoCardGenerator.com'!$H$920:$H$934,ROW()-1),'BingoCardGenerator.com'!$H$920:$H$934,0))</f>
        <v>50</v>
      </c>
      <c r="JI6" s="71">
        <f ca="1">INDEX('BingoCardGenerator.com'!$I$920:$I$934,MATCH(LARGE('BingoCardGenerator.com'!$J$920:$J$934,ROW()-1),'BingoCardGenerator.com'!$J$920:$J$934,0))</f>
        <v>67</v>
      </c>
      <c r="JK6" s="71">
        <f ca="1">INDEX('BingoCardGenerator.com'!$A$940:$A$954,MATCH(LARGE('BingoCardGenerator.com'!$B$940:$B$954,ROW()-1),'BingoCardGenerator.com'!$B$940:$B$954,0))</f>
        <v>3</v>
      </c>
      <c r="JL6" s="71">
        <f ca="1">INDEX('BingoCardGenerator.com'!$C$940:$C$954,MATCH(LARGE('BingoCardGenerator.com'!$D$940:$D$954,ROW()-1),'BingoCardGenerator.com'!$D$940:$D$954,0))</f>
        <v>29</v>
      </c>
      <c r="JM6" s="71">
        <f ca="1">INDEX('BingoCardGenerator.com'!$E$940:$E$954,MATCH(LARGE('BingoCardGenerator.com'!$F$940:$F$954,ROW()-1),'BingoCardGenerator.com'!$F$940:$F$954,0))</f>
        <v>42</v>
      </c>
      <c r="JN6" s="71">
        <f ca="1">INDEX('BingoCardGenerator.com'!$G$940:$G$954,MATCH(LARGE('BingoCardGenerator.com'!$H$940:$H$954,ROW()-1),'BingoCardGenerator.com'!$H$940:$H$954,0))</f>
        <v>53</v>
      </c>
      <c r="JO6" s="71">
        <f ca="1">INDEX('BingoCardGenerator.com'!$I$940:$I$954,MATCH(LARGE('BingoCardGenerator.com'!$J$940:$J$954,ROW()-1),'BingoCardGenerator.com'!$J$940:$J$954,0))</f>
        <v>65</v>
      </c>
      <c r="JP6" s="71">
        <f ca="1">INDEX('BingoCardGenerator.com'!$A$960:$A$974,MATCH(LARGE('BingoCardGenerator.com'!$B$960:$B$974,ROW()-1),'BingoCardGenerator.com'!$B$960:$B$974,0))</f>
        <v>8</v>
      </c>
      <c r="JQ6" s="71">
        <f ca="1">INDEX('BingoCardGenerator.com'!$C$960:$C$974,MATCH(LARGE('BingoCardGenerator.com'!$D$960:$D$974,ROW()-1),'BingoCardGenerator.com'!$D$960:$D$974,0))</f>
        <v>19</v>
      </c>
      <c r="JR6" s="71">
        <f ca="1">INDEX('BingoCardGenerator.com'!$E$960:$E$974,MATCH(LARGE('BingoCardGenerator.com'!$F$960:$F$974,ROW()-1),'BingoCardGenerator.com'!$F$960:$F$974,0))</f>
        <v>33</v>
      </c>
      <c r="JS6" s="71">
        <f ca="1">INDEX('BingoCardGenerator.com'!$G$960:$G$974,MATCH(LARGE('BingoCardGenerator.com'!$H$960:$H$974,ROW()-1),'BingoCardGenerator.com'!$H$960:$H$974,0))</f>
        <v>50</v>
      </c>
      <c r="JT6" s="71">
        <f ca="1">INDEX('BingoCardGenerator.com'!$I$960:$I$974,MATCH(LARGE('BingoCardGenerator.com'!$J$960:$J$974,ROW()-1),'BingoCardGenerator.com'!$J$960:$J$974,0))</f>
        <v>74</v>
      </c>
      <c r="JV6" s="71">
        <f ca="1">INDEX('BingoCardGenerator.com'!$A$980:$A$994,MATCH(LARGE('BingoCardGenerator.com'!$B$980:$B$994,ROW()-1),'BingoCardGenerator.com'!$B$980:$B$994,0))</f>
        <v>13</v>
      </c>
      <c r="JW6" s="71">
        <f ca="1">INDEX('BingoCardGenerator.com'!$C$980:$C$994,MATCH(LARGE('BingoCardGenerator.com'!$D$980:$D$994,ROW()-1),'BingoCardGenerator.com'!$D$980:$D$994,0))</f>
        <v>22</v>
      </c>
      <c r="JX6" s="71">
        <f ca="1">INDEX('BingoCardGenerator.com'!$E$980:$E$994,MATCH(LARGE('BingoCardGenerator.com'!$F$980:$F$994,ROW()-1),'BingoCardGenerator.com'!$F$980:$F$994,0))</f>
        <v>42</v>
      </c>
      <c r="JY6" s="71">
        <f ca="1">INDEX('BingoCardGenerator.com'!$G$980:$G$994,MATCH(LARGE('BingoCardGenerator.com'!$H$980:$H$994,ROW()-1),'BingoCardGenerator.com'!$H$980:$H$994,0))</f>
        <v>55</v>
      </c>
      <c r="JZ6" s="71">
        <f ca="1">INDEX('BingoCardGenerator.com'!$I$980:$I$994,MATCH(LARGE('BingoCardGenerator.com'!$J$980:$J$994,ROW()-1),'BingoCardGenerator.com'!$J$980:$J$994,0))</f>
        <v>62</v>
      </c>
      <c r="KA6" s="72">
        <f ca="1">INDEX('BingoCardGenerator.com'!$A$1000:$A$1014,MATCH(LARGE('BingoCardGenerator.com'!$B$1000:$B$1014,ROW()-1),'BingoCardGenerator.com'!$B$1000:$B$1014,0))</f>
        <v>4</v>
      </c>
      <c r="KB6" s="72">
        <f ca="1">INDEX('BingoCardGenerator.com'!$C$1000:$C$1014,MATCH(LARGE('BingoCardGenerator.com'!$D$1000:$D$1014,ROW()-1),'BingoCardGenerator.com'!$D$1000:$D$1014,0))</f>
        <v>30</v>
      </c>
      <c r="KC6" s="72">
        <f ca="1">INDEX('BingoCardGenerator.com'!$E$1000:$E$1014,MATCH(LARGE('BingoCardGenerator.com'!$F$1000:$F$1014,ROW()-1),'BingoCardGenerator.com'!$F$1000:$F$1014,0))</f>
        <v>32</v>
      </c>
      <c r="KD6" s="72">
        <f ca="1">INDEX('BingoCardGenerator.com'!$G$1000:$G$1014,MATCH(LARGE('BingoCardGenerator.com'!$H$1000:$H$1014,ROW()-1),'BingoCardGenerator.com'!$H$1000:$H$1014,0))</f>
        <v>52</v>
      </c>
      <c r="KE6" s="72">
        <f ca="1">INDEX('BingoCardGenerator.com'!$I$1000:$I$1014,MATCH(LARGE('BingoCardGenerator.com'!$J$1000:$J$1014,ROW()-1),'BingoCardGenerator.com'!$J$1000:$J$1014,0))</f>
        <v>62</v>
      </c>
      <c r="KF6" s="73"/>
      <c r="KG6" s="72">
        <f ca="1">INDEX('BingoCardGenerator.com'!$A$1020:$A$1034,MATCH(LARGE('BingoCardGenerator.com'!$B$1020:$B$1034,ROW()-1),'BingoCardGenerator.com'!$B$1020:$B$1034,0))</f>
        <v>11</v>
      </c>
      <c r="KH6" s="72">
        <f ca="1">INDEX('BingoCardGenerator.com'!$C$1020:$C$1034,MATCH(LARGE('BingoCardGenerator.com'!$D$1020:$D$1034,ROW()-1),'BingoCardGenerator.com'!$D$1020:$D$1034,0))</f>
        <v>23</v>
      </c>
      <c r="KI6" s="72">
        <f ca="1">INDEX('BingoCardGenerator.com'!$E$1020:$E$1034,MATCH(LARGE('BingoCardGenerator.com'!$F$1020:$F$1034,ROW()-1),'BingoCardGenerator.com'!$F$1020:$F$1034,0))</f>
        <v>33</v>
      </c>
      <c r="KJ6" s="72">
        <f ca="1">INDEX('BingoCardGenerator.com'!$G$1020:$G$1034,MATCH(LARGE('BingoCardGenerator.com'!$H$1020:$H$1034,ROW()-1),'BingoCardGenerator.com'!$H$1020:$H$1034,0))</f>
        <v>49</v>
      </c>
      <c r="KK6" s="72">
        <f ca="1">INDEX('BingoCardGenerator.com'!$I$1020:$I$1034,MATCH(LARGE('BingoCardGenerator.com'!$J$1020:$J$1034,ROW()-1),'BingoCardGenerator.com'!$J$1020:$J$1034,0))</f>
        <v>61</v>
      </c>
      <c r="KL6" s="72">
        <f ca="1">INDEX('BingoCardGenerator.com'!$A$1040:$A$1054,MATCH(LARGE('BingoCardGenerator.com'!$B$1040:$B$1054,ROW()-1),'BingoCardGenerator.com'!$B$1040:$B$1054,0))</f>
        <v>15</v>
      </c>
      <c r="KM6" s="72">
        <f ca="1">INDEX('BingoCardGenerator.com'!$C$1040:$C$1054,MATCH(LARGE('BingoCardGenerator.com'!$D$1040:$D$1054,ROW()-1),'BingoCardGenerator.com'!$D$1040:$D$1054,0))</f>
        <v>21</v>
      </c>
      <c r="KN6" s="72">
        <f ca="1">INDEX('BingoCardGenerator.com'!$E$1040:$E$1054,MATCH(LARGE('BingoCardGenerator.com'!$F$1040:$F$1054,ROW()-1),'BingoCardGenerator.com'!$F$1040:$F$1054,0))</f>
        <v>43</v>
      </c>
      <c r="KO6" s="72">
        <f ca="1">INDEX('BingoCardGenerator.com'!$G$1040:$G$1054,MATCH(LARGE('BingoCardGenerator.com'!$H$1040:$H$1054,ROW()-1),'BingoCardGenerator.com'!$H$1040:$H$1054,0))</f>
        <v>51</v>
      </c>
      <c r="KP6" s="72">
        <f ca="1">INDEX('BingoCardGenerator.com'!$I$1040:$I$1054,MATCH(LARGE('BingoCardGenerator.com'!$J$1040:$J$1054,ROW()-1),'BingoCardGenerator.com'!$J$1040:$J$1054,0))</f>
        <v>72</v>
      </c>
      <c r="KQ6" s="73"/>
      <c r="KR6" s="72">
        <f ca="1">INDEX('BingoCardGenerator.com'!$A$1060:$A$1074,MATCH(LARGE('BingoCardGenerator.com'!$B$1060:$B$1074,ROW()-1),'BingoCardGenerator.com'!$B$1060:$B$1074,0))</f>
        <v>13</v>
      </c>
      <c r="KS6" s="72">
        <f ca="1">INDEX('BingoCardGenerator.com'!$C$1060:$C$1074,MATCH(LARGE('BingoCardGenerator.com'!$D$1060:$D$1074,ROW()-1),'BingoCardGenerator.com'!$D$1060:$D$1074,0))</f>
        <v>22</v>
      </c>
      <c r="KT6" s="72">
        <f ca="1">INDEX('BingoCardGenerator.com'!$E$1060:$E$1074,MATCH(LARGE('BingoCardGenerator.com'!$F$1060:$F$1074,ROW()-1),'BingoCardGenerator.com'!$F$1060:$F$1074,0))</f>
        <v>39</v>
      </c>
      <c r="KU6" s="72">
        <f ca="1">INDEX('BingoCardGenerator.com'!$G$1060:$G$1074,MATCH(LARGE('BingoCardGenerator.com'!$H$1060:$H$1074,ROW()-1),'BingoCardGenerator.com'!$H$1060:$H$1074,0))</f>
        <v>50</v>
      </c>
      <c r="KV6" s="72">
        <f ca="1">INDEX('BingoCardGenerator.com'!$I$1060:$I$1074,MATCH(LARGE('BingoCardGenerator.com'!$J$1060:$J$1074,ROW()-1),'BingoCardGenerator.com'!$J$1060:$J$1074,0))</f>
        <v>72</v>
      </c>
      <c r="KW6" s="72">
        <f ca="1">INDEX('BingoCardGenerator.com'!$A$1080:$A$1094,MATCH(LARGE('BingoCardGenerator.com'!$B$1080:$B$1094,ROW()-1),'BingoCardGenerator.com'!$B$1080:$B$1094,0))</f>
        <v>12</v>
      </c>
      <c r="KX6" s="72">
        <f ca="1">INDEX('BingoCardGenerator.com'!$C$1080:$C$1094,MATCH(LARGE('BingoCardGenerator.com'!$D$1080:$D$1094,ROW()-1),'BingoCardGenerator.com'!$D$1080:$D$1094,0))</f>
        <v>27</v>
      </c>
      <c r="KY6" s="72">
        <f ca="1">INDEX('BingoCardGenerator.com'!$E$1080:$E$1094,MATCH(LARGE('BingoCardGenerator.com'!$F$1080:$F$1094,ROW()-1),'BingoCardGenerator.com'!$F$1080:$F$1094,0))</f>
        <v>37</v>
      </c>
      <c r="KZ6" s="72">
        <f ca="1">INDEX('BingoCardGenerator.com'!$G$1080:$G$1094,MATCH(LARGE('BingoCardGenerator.com'!$H$1080:$H$1094,ROW()-1),'BingoCardGenerator.com'!$H$1080:$H$1094,0))</f>
        <v>48</v>
      </c>
      <c r="LA6" s="72">
        <f ca="1">INDEX('BingoCardGenerator.com'!$I$1080:$I$1094,MATCH(LARGE('BingoCardGenerator.com'!$J$1080:$J$1094,ROW()-1),'BingoCardGenerator.com'!$J$1080:$J$1094,0))</f>
        <v>75</v>
      </c>
      <c r="LB6" s="73"/>
      <c r="LC6" s="72">
        <f ca="1">INDEX('BingoCardGenerator.com'!$A$1100:$A$1114,MATCH(LARGE('BingoCardGenerator.com'!$B$1100:$B$1114,ROW()-1),'BingoCardGenerator.com'!$B$1100:$B$1114,0))</f>
        <v>15</v>
      </c>
      <c r="LD6" s="72">
        <f ca="1">INDEX('BingoCardGenerator.com'!$C$1100:$C$1114,MATCH(LARGE('BingoCardGenerator.com'!$D$1100:$D$1114,ROW()-1),'BingoCardGenerator.com'!$D$1100:$D$1114,0))</f>
        <v>23</v>
      </c>
      <c r="LE6" s="72">
        <f ca="1">INDEX('BingoCardGenerator.com'!$E$1100:$E$1114,MATCH(LARGE('BingoCardGenerator.com'!$F$1100:$F$1114,ROW()-1),'BingoCardGenerator.com'!$F$1100:$F$1114,0))</f>
        <v>34</v>
      </c>
      <c r="LF6" s="72">
        <f ca="1">INDEX('BingoCardGenerator.com'!$G$1100:$G$1114,MATCH(LARGE('BingoCardGenerator.com'!$H$1100:$H$1114,ROW()-1),'BingoCardGenerator.com'!$H$1100:$H$1114,0))</f>
        <v>48</v>
      </c>
      <c r="LG6" s="72">
        <f ca="1">INDEX('BingoCardGenerator.com'!$I$1100:$I$1114,MATCH(LARGE('BingoCardGenerator.com'!$J$1100:$J$1114,ROW()-1),'BingoCardGenerator.com'!$J$1100:$J$1114,0))</f>
        <v>66</v>
      </c>
      <c r="LH6" s="72">
        <f ca="1">INDEX('BingoCardGenerator.com'!$A$1120:$A$1134,MATCH(LARGE('BingoCardGenerator.com'!$B$1120:$B$1134,ROW()-1),'BingoCardGenerator.com'!$B$1120:$B$1134,0))</f>
        <v>12</v>
      </c>
      <c r="LI6" s="72">
        <f ca="1">INDEX('BingoCardGenerator.com'!$C$1120:$C$1134,MATCH(LARGE('BingoCardGenerator.com'!$D$1120:$D$1134,ROW()-1),'BingoCardGenerator.com'!$D$1120:$D$1134,0))</f>
        <v>29</v>
      </c>
      <c r="LJ6" s="72">
        <f ca="1">INDEX('BingoCardGenerator.com'!$E$1120:$E$1134,MATCH(LARGE('BingoCardGenerator.com'!$F$1120:$F$1134,ROW()-1),'BingoCardGenerator.com'!$F$1120:$F$1134,0))</f>
        <v>43</v>
      </c>
      <c r="LK6" s="72">
        <f ca="1">INDEX('BingoCardGenerator.com'!$G$1120:$G$1134,MATCH(LARGE('BingoCardGenerator.com'!$H$1120:$H$1134,ROW()-1),'BingoCardGenerator.com'!$H$1120:$H$1134,0))</f>
        <v>52</v>
      </c>
      <c r="LL6" s="72">
        <f ca="1">INDEX('BingoCardGenerator.com'!$I$1120:$I$1134,MATCH(LARGE('BingoCardGenerator.com'!$J$1120:$J$1134,ROW()-1),'BingoCardGenerator.com'!$J$1120:$J$1134,0))</f>
        <v>61</v>
      </c>
      <c r="LM6" s="73"/>
      <c r="LN6" s="72">
        <f ca="1">INDEX('BingoCardGenerator.com'!$A$1140:$A$1154,MATCH(LARGE('BingoCardGenerator.com'!$B$1140:$B$1154,ROW()-1),'BingoCardGenerator.com'!$B$1140:$B$1154,0))</f>
        <v>10</v>
      </c>
      <c r="LO6" s="72">
        <f ca="1">INDEX('BingoCardGenerator.com'!$C$1140:$C$1154,MATCH(LARGE('BingoCardGenerator.com'!$D$1140:$D$1154,ROW()-1),'BingoCardGenerator.com'!$D$1140:$D$1154,0))</f>
        <v>23</v>
      </c>
      <c r="LP6" s="72">
        <f ca="1">INDEX('BingoCardGenerator.com'!$E$1140:$E$1154,MATCH(LARGE('BingoCardGenerator.com'!$F$1140:$F$1154,ROW()-1),'BingoCardGenerator.com'!$F$1140:$F$1154,0))</f>
        <v>33</v>
      </c>
      <c r="LQ6" s="72">
        <f ca="1">INDEX('BingoCardGenerator.com'!$G$1140:$G$1154,MATCH(LARGE('BingoCardGenerator.com'!$H$1140:$H$1154,ROW()-1),'BingoCardGenerator.com'!$H$1140:$H$1154,0))</f>
        <v>53</v>
      </c>
      <c r="LR6" s="72">
        <f ca="1">INDEX('BingoCardGenerator.com'!$I$1140:$I$1154,MATCH(LARGE('BingoCardGenerator.com'!$J$1140:$J$1154,ROW()-1),'BingoCardGenerator.com'!$J$1140:$J$1154,0))</f>
        <v>74</v>
      </c>
      <c r="LS6" s="72">
        <f ca="1">INDEX('BingoCardGenerator.com'!$A$1160:$A$1174,MATCH(LARGE('BingoCardGenerator.com'!$B$1160:$B$1174,ROW()-1),'BingoCardGenerator.com'!$B$1160:$B$1174,0))</f>
        <v>5</v>
      </c>
      <c r="LT6" s="72">
        <f ca="1">INDEX('BingoCardGenerator.com'!$C$1160:$C$1174,MATCH(LARGE('BingoCardGenerator.com'!$D$1160:$D$1174,ROW()-1),'BingoCardGenerator.com'!$D$1160:$D$1174,0))</f>
        <v>22</v>
      </c>
      <c r="LU6" s="72">
        <f ca="1">INDEX('BingoCardGenerator.com'!$E$1160:$E$1174,MATCH(LARGE('BingoCardGenerator.com'!$F$1160:$F$1174,ROW()-1),'BingoCardGenerator.com'!$F$1160:$F$1174,0))</f>
        <v>43</v>
      </c>
      <c r="LV6" s="72">
        <f ca="1">INDEX('BingoCardGenerator.com'!$G$1160:$G$1174,MATCH(LARGE('BingoCardGenerator.com'!$H$1160:$H$1174,ROW()-1),'BingoCardGenerator.com'!$H$1160:$H$1174,0))</f>
        <v>59</v>
      </c>
      <c r="LW6" s="72">
        <f ca="1">INDEX('BingoCardGenerator.com'!$I$1160:$I$1174,MATCH(LARGE('BingoCardGenerator.com'!$J$1160:$J$1174,ROW()-1),'BingoCardGenerator.com'!$J$1160:$J$1174,0))</f>
        <v>70</v>
      </c>
      <c r="LX6" s="73"/>
      <c r="LY6" s="72">
        <f ca="1">INDEX('BingoCardGenerator.com'!$A$1180:$A$1194,MATCH(LARGE('BingoCardGenerator.com'!$B$1180:$B$1194,ROW()-1),'BingoCardGenerator.com'!$B$1180:$B$1194,0))</f>
        <v>11</v>
      </c>
      <c r="LZ6" s="72">
        <f ca="1">INDEX('BingoCardGenerator.com'!$C$1180:$C$1194,MATCH(LARGE('BingoCardGenerator.com'!$D$1180:$D$1194,ROW()-1),'BingoCardGenerator.com'!$D$1180:$D$1194,0))</f>
        <v>22</v>
      </c>
      <c r="MA6" s="72">
        <f ca="1">INDEX('BingoCardGenerator.com'!$E$1180:$E$1194,MATCH(LARGE('BingoCardGenerator.com'!$F$1180:$F$1194,ROW()-1),'BingoCardGenerator.com'!$F$1180:$F$1194,0))</f>
        <v>42</v>
      </c>
      <c r="MB6" s="72">
        <f ca="1">INDEX('BingoCardGenerator.com'!$G$1180:$G$1194,MATCH(LARGE('BingoCardGenerator.com'!$H$1180:$H$1194,ROW()-1),'BingoCardGenerator.com'!$H$1180:$H$1194,0))</f>
        <v>60</v>
      </c>
      <c r="MC6" s="72">
        <f ca="1">INDEX('BingoCardGenerator.com'!$I$1180:$I$1194,MATCH(LARGE('BingoCardGenerator.com'!$J$1180:$J$1194,ROW()-1),'BingoCardGenerator.com'!$J$1180:$J$1194,0))</f>
        <v>63</v>
      </c>
      <c r="MD6" s="72">
        <f ca="1">INDEX('BingoCardGenerator.com'!$A$1200:$A$1214,MATCH(LARGE('BingoCardGenerator.com'!$B$1200:$B$1214,ROW()-1),'BingoCardGenerator.com'!$B$1200:$B$1214,0))</f>
        <v>6</v>
      </c>
      <c r="ME6" s="72">
        <f ca="1">INDEX('BingoCardGenerator.com'!$C$1200:$C$1214,MATCH(LARGE('BingoCardGenerator.com'!$D$1200:$D$1214,ROW()-1),'BingoCardGenerator.com'!$D$1200:$D$1214,0))</f>
        <v>17</v>
      </c>
      <c r="MF6" s="72">
        <f ca="1">INDEX('BingoCardGenerator.com'!$E$1200:$E$1214,MATCH(LARGE('BingoCardGenerator.com'!$F$1200:$F$1214,ROW()-1),'BingoCardGenerator.com'!$F$1200:$F$1214,0))</f>
        <v>45</v>
      </c>
      <c r="MG6" s="72">
        <f ca="1">INDEX('BingoCardGenerator.com'!$G$1200:$G$1214,MATCH(LARGE('BingoCardGenerator.com'!$H$1200:$H$1214,ROW()-1),'BingoCardGenerator.com'!$H$1200:$H$1214,0))</f>
        <v>47</v>
      </c>
      <c r="MH6" s="72">
        <f ca="1">INDEX('BingoCardGenerator.com'!$I$1200:$I$1214,MATCH(LARGE('BingoCardGenerator.com'!$J$1200:$J$1214,ROW()-1),'BingoCardGenerator.com'!$J$1200:$J$1214,0))</f>
        <v>64</v>
      </c>
      <c r="MI6" s="73"/>
      <c r="MJ6" s="72">
        <f ca="1">INDEX('BingoCardGenerator.com'!$A$1220:$A$1234,MATCH(LARGE('BingoCardGenerator.com'!$B$1220:$B$1234,ROW()-1),'BingoCardGenerator.com'!$B$1220:$B$1234,0))</f>
        <v>1</v>
      </c>
      <c r="MK6" s="72">
        <f ca="1">INDEX('BingoCardGenerator.com'!$C$1220:$C$1234,MATCH(LARGE('BingoCardGenerator.com'!$D$1220:$D$1234,ROW()-1),'BingoCardGenerator.com'!$D$1220:$D$1234,0))</f>
        <v>20</v>
      </c>
      <c r="ML6" s="72">
        <f ca="1">INDEX('BingoCardGenerator.com'!$E$1220:$E$1234,MATCH(LARGE('BingoCardGenerator.com'!$F$1220:$F$1234,ROW()-1),'BingoCardGenerator.com'!$F$1220:$F$1234,0))</f>
        <v>37</v>
      </c>
      <c r="MM6" s="72">
        <f ca="1">INDEX('BingoCardGenerator.com'!$G$1220:$G$1234,MATCH(LARGE('BingoCardGenerator.com'!$H$1220:$H$1234,ROW()-1),'BingoCardGenerator.com'!$H$1220:$H$1234,0))</f>
        <v>47</v>
      </c>
      <c r="MN6" s="72">
        <f ca="1">INDEX('BingoCardGenerator.com'!$I$1220:$I$1234,MATCH(LARGE('BingoCardGenerator.com'!$J$1220:$J$1234,ROW()-1),'BingoCardGenerator.com'!$J$1220:$J$1234,0))</f>
        <v>66</v>
      </c>
      <c r="MO6" s="72">
        <f ca="1">INDEX('BingoCardGenerator.com'!$A$1240:$A$1254,MATCH(LARGE('BingoCardGenerator.com'!$B$1240:$B$1254,ROW()-1),'BingoCardGenerator.com'!$B$1240:$B$1254,0))</f>
        <v>3</v>
      </c>
      <c r="MP6" s="72">
        <f ca="1">INDEX('BingoCardGenerator.com'!$C$1240:$C$1254,MATCH(LARGE('BingoCardGenerator.com'!$D$1240:$D$1254,ROW()-1),'BingoCardGenerator.com'!$D$1240:$D$1254,0))</f>
        <v>23</v>
      </c>
      <c r="MQ6" s="72">
        <f ca="1">INDEX('BingoCardGenerator.com'!$E$1240:$E$1254,MATCH(LARGE('BingoCardGenerator.com'!$F$1240:$F$1254,ROW()-1),'BingoCardGenerator.com'!$F$1240:$F$1254,0))</f>
        <v>36</v>
      </c>
      <c r="MR6" s="72">
        <f ca="1">INDEX('BingoCardGenerator.com'!$G$1240:$G$1254,MATCH(LARGE('BingoCardGenerator.com'!$H$1240:$H$1254,ROW()-1),'BingoCardGenerator.com'!$H$1240:$H$1254,0))</f>
        <v>53</v>
      </c>
      <c r="MS6" s="72">
        <f ca="1">INDEX('BingoCardGenerator.com'!$I$1240:$I$1254,MATCH(LARGE('BingoCardGenerator.com'!$J$1240:$J$1254,ROW()-1),'BingoCardGenerator.com'!$J$1240:$J$1254,0))</f>
        <v>68</v>
      </c>
      <c r="MT6" s="73"/>
      <c r="MU6" s="72">
        <f ca="1">INDEX('BingoCardGenerator.com'!$A$1260:$A$1274,MATCH(LARGE('BingoCardGenerator.com'!$B$1260:$B$1274,ROW()-1),'BingoCardGenerator.com'!$B$1260:$B$1274,0))</f>
        <v>14</v>
      </c>
      <c r="MV6" s="72">
        <f ca="1">INDEX('BingoCardGenerator.com'!$C$1260:$C$1274,MATCH(LARGE('BingoCardGenerator.com'!$D$1260:$D$1274,ROW()-1),'BingoCardGenerator.com'!$D$1260:$D$1274,0))</f>
        <v>23</v>
      </c>
      <c r="MW6" s="72">
        <f ca="1">INDEX('BingoCardGenerator.com'!$E$1260:$E$1274,MATCH(LARGE('BingoCardGenerator.com'!$F$1260:$F$1274,ROW()-1),'BingoCardGenerator.com'!$F$1260:$F$1274,0))</f>
        <v>35</v>
      </c>
      <c r="MX6" s="72">
        <f ca="1">INDEX('BingoCardGenerator.com'!$G$1260:$G$1274,MATCH(LARGE('BingoCardGenerator.com'!$H$1260:$H$1274,ROW()-1),'BingoCardGenerator.com'!$H$1260:$H$1274,0))</f>
        <v>56</v>
      </c>
      <c r="MY6" s="72">
        <f ca="1">INDEX('BingoCardGenerator.com'!$I$1260:$I$1274,MATCH(LARGE('BingoCardGenerator.com'!$J$1260:$J$1274,ROW()-1),'BingoCardGenerator.com'!$J$1260:$J$1274,0))</f>
        <v>71</v>
      </c>
      <c r="MZ6" s="72">
        <f ca="1">INDEX('BingoCardGenerator.com'!$A$1280:$A$1294,MATCH(LARGE('BingoCardGenerator.com'!$B$1280:$B$1294,ROW()-1),'BingoCardGenerator.com'!$B$1280:$B$1294,0))</f>
        <v>7</v>
      </c>
      <c r="NA6" s="72">
        <f ca="1">INDEX('BingoCardGenerator.com'!$C$1280:$C$1294,MATCH(LARGE('BingoCardGenerator.com'!$D$1280:$D$1294,ROW()-1),'BingoCardGenerator.com'!$D$1280:$D$1294,0))</f>
        <v>29</v>
      </c>
      <c r="NB6" s="72">
        <f ca="1">INDEX('BingoCardGenerator.com'!$E$1280:$E$1294,MATCH(LARGE('BingoCardGenerator.com'!$F$1280:$F$1294,ROW()-1),'BingoCardGenerator.com'!$F$1280:$F$1294,0))</f>
        <v>43</v>
      </c>
      <c r="NC6" s="72">
        <f ca="1">INDEX('BingoCardGenerator.com'!$G$1280:$G$1294,MATCH(LARGE('BingoCardGenerator.com'!$H$1280:$H$1294,ROW()-1),'BingoCardGenerator.com'!$H$1280:$H$1294,0))</f>
        <v>54</v>
      </c>
      <c r="ND6" s="72">
        <f ca="1">INDEX('BingoCardGenerator.com'!$I$1280:$I$1294,MATCH(LARGE('BingoCardGenerator.com'!$J$1280:$J$1294,ROW()-1),'BingoCardGenerator.com'!$J$1280:$J$1294,0))</f>
        <v>61</v>
      </c>
      <c r="NE6" s="73"/>
      <c r="NF6" s="72">
        <f ca="1">INDEX('BingoCardGenerator.com'!$A$1300:$A$1314,MATCH(LARGE('BingoCardGenerator.com'!$B$1300:$B$1314,ROW()-1),'BingoCardGenerator.com'!$B$1300:$B$1314,0))</f>
        <v>10</v>
      </c>
      <c r="NG6" s="72">
        <f ca="1">INDEX('BingoCardGenerator.com'!$C$1300:$C$1314,MATCH(LARGE('BingoCardGenerator.com'!$D$1300:$D$1314,ROW()-1),'BingoCardGenerator.com'!$D$1300:$D$1314,0))</f>
        <v>24</v>
      </c>
      <c r="NH6" s="72">
        <f ca="1">INDEX('BingoCardGenerator.com'!$E$1300:$E$1314,MATCH(LARGE('BingoCardGenerator.com'!$F$1300:$F$1314,ROW()-1),'BingoCardGenerator.com'!$F$1300:$F$1314,0))</f>
        <v>34</v>
      </c>
      <c r="NI6" s="72">
        <f ca="1">INDEX('BingoCardGenerator.com'!$G$1300:$G$1314,MATCH(LARGE('BingoCardGenerator.com'!$H$1300:$H$1314,ROW()-1),'BingoCardGenerator.com'!$H$1300:$H$1314,0))</f>
        <v>47</v>
      </c>
      <c r="NJ6" s="72">
        <f ca="1">INDEX('BingoCardGenerator.com'!$I$1300:$I$1314,MATCH(LARGE('BingoCardGenerator.com'!$J$1300:$J$1314,ROW()-1),'BingoCardGenerator.com'!$J$1300:$J$1314,0))</f>
        <v>63</v>
      </c>
      <c r="NK6" s="72">
        <f ca="1">INDEX('BingoCardGenerator.com'!$A$1320:$A$1334,MATCH(LARGE('BingoCardGenerator.com'!$B$1320:$B$1334,ROW()-1),'BingoCardGenerator.com'!$B$1320:$B$1334,0))</f>
        <v>4</v>
      </c>
      <c r="NL6" s="72">
        <f ca="1">INDEX('BingoCardGenerator.com'!$C$1320:$C$1334,MATCH(LARGE('BingoCardGenerator.com'!$D$1320:$D$1334,ROW()-1),'BingoCardGenerator.com'!$D$1320:$D$1334,0))</f>
        <v>27</v>
      </c>
      <c r="NM6" s="72">
        <f ca="1">INDEX('BingoCardGenerator.com'!$E$1320:$E$1334,MATCH(LARGE('BingoCardGenerator.com'!$F$1320:$F$1334,ROW()-1),'BingoCardGenerator.com'!$F$1320:$F$1334,0))</f>
        <v>31</v>
      </c>
      <c r="NN6" s="72">
        <f ca="1">INDEX('BingoCardGenerator.com'!$G$1320:$G$1334,MATCH(LARGE('BingoCardGenerator.com'!$H$1320:$H$1334,ROW()-1),'BingoCardGenerator.com'!$H$1320:$H$1334,0))</f>
        <v>49</v>
      </c>
      <c r="NO6" s="72">
        <f ca="1">INDEX('BingoCardGenerator.com'!$I$1320:$I$1334,MATCH(LARGE('BingoCardGenerator.com'!$J$1320:$J$1334,ROW()-1),'BingoCardGenerator.com'!$J$1320:$J$1334,0))</f>
        <v>65</v>
      </c>
      <c r="NP6" s="73"/>
      <c r="NQ6" s="72">
        <f ca="1">INDEX('BingoCardGenerator.com'!$A$1340:$A$1354,MATCH(LARGE('BingoCardGenerator.com'!$B$1340:$B$1354,ROW()-1),'BingoCardGenerator.com'!$B$1340:$B$1354,0))</f>
        <v>3</v>
      </c>
      <c r="NR6" s="72">
        <f ca="1">INDEX('BingoCardGenerator.com'!$C$1340:$C$1354,MATCH(LARGE('BingoCardGenerator.com'!$D$1340:$D$1354,ROW()-1),'BingoCardGenerator.com'!$D$1340:$D$1354,0))</f>
        <v>21</v>
      </c>
      <c r="NS6" s="72">
        <f ca="1">INDEX('BingoCardGenerator.com'!$E$1340:$E$1354,MATCH(LARGE('BingoCardGenerator.com'!$F$1340:$F$1354,ROW()-1),'BingoCardGenerator.com'!$F$1340:$F$1354,0))</f>
        <v>40</v>
      </c>
      <c r="NT6" s="72">
        <f ca="1">INDEX('BingoCardGenerator.com'!$G$1340:$G$1354,MATCH(LARGE('BingoCardGenerator.com'!$H$1340:$H$1354,ROW()-1),'BingoCardGenerator.com'!$H$1340:$H$1354,0))</f>
        <v>60</v>
      </c>
      <c r="NU6" s="72">
        <f ca="1">INDEX('BingoCardGenerator.com'!$I$1340:$I$1354,MATCH(LARGE('BingoCardGenerator.com'!$J$1340:$J$1354,ROW()-1),'BingoCardGenerator.com'!$J$1340:$J$1354,0))</f>
        <v>69</v>
      </c>
      <c r="NV6" s="72">
        <f ca="1">INDEX('BingoCardGenerator.com'!$A$1360:$A$1374,MATCH(LARGE('BingoCardGenerator.com'!$B$1360:$B$1374,ROW()-1),'BingoCardGenerator.com'!$B$1360:$B$1374,0))</f>
        <v>8</v>
      </c>
      <c r="NW6" s="72">
        <f ca="1">INDEX('BingoCardGenerator.com'!$C$1360:$C$1374,MATCH(LARGE('BingoCardGenerator.com'!$D$1360:$D$1374,ROW()-1),'BingoCardGenerator.com'!$D$1360:$D$1374,0))</f>
        <v>18</v>
      </c>
      <c r="NX6" s="72">
        <f ca="1">INDEX('BingoCardGenerator.com'!$E$1360:$E$1374,MATCH(LARGE('BingoCardGenerator.com'!$F$1360:$F$1374,ROW()-1),'BingoCardGenerator.com'!$F$1360:$F$1374,0))</f>
        <v>45</v>
      </c>
      <c r="NY6" s="72">
        <f ca="1">INDEX('BingoCardGenerator.com'!$G$1360:$G$1374,MATCH(LARGE('BingoCardGenerator.com'!$H$1360:$H$1374,ROW()-1),'BingoCardGenerator.com'!$H$1360:$H$1374,0))</f>
        <v>52</v>
      </c>
      <c r="NZ6" s="72">
        <f ca="1">INDEX('BingoCardGenerator.com'!$I$1360:$I$1374,MATCH(LARGE('BingoCardGenerator.com'!$J$1360:$J$1374,ROW()-1),'BingoCardGenerator.com'!$J$1360:$J$1374,0))</f>
        <v>73</v>
      </c>
      <c r="OA6" s="73"/>
      <c r="OB6" s="72">
        <f ca="1">INDEX('BingoCardGenerator.com'!$A$1380:$A$1394,MATCH(LARGE('BingoCardGenerator.com'!$B$1380:$B$1394,ROW()-1),'BingoCardGenerator.com'!$B$1380:$B$1394,0))</f>
        <v>3</v>
      </c>
      <c r="OC6" s="72">
        <f ca="1">INDEX('BingoCardGenerator.com'!$C$1380:$C$1394,MATCH(LARGE('BingoCardGenerator.com'!$D$1380:$D$1394,ROW()-1),'BingoCardGenerator.com'!$D$1380:$D$1394,0))</f>
        <v>21</v>
      </c>
      <c r="OD6" s="72">
        <f ca="1">INDEX('BingoCardGenerator.com'!$E$1380:$E$1394,MATCH(LARGE('BingoCardGenerator.com'!$F$1380:$F$1394,ROW()-1),'BingoCardGenerator.com'!$F$1380:$F$1394,0))</f>
        <v>35</v>
      </c>
      <c r="OE6" s="72">
        <f ca="1">INDEX('BingoCardGenerator.com'!$G$1380:$G$1394,MATCH(LARGE('BingoCardGenerator.com'!$H$1380:$H$1394,ROW()-1),'BingoCardGenerator.com'!$H$1380:$H$1394,0))</f>
        <v>58</v>
      </c>
      <c r="OF6" s="72">
        <f ca="1">INDEX('BingoCardGenerator.com'!$I$1380:$I$1394,MATCH(LARGE('BingoCardGenerator.com'!$J$1380:$J$1394,ROW()-1),'BingoCardGenerator.com'!$J$1380:$J$1394,0))</f>
        <v>63</v>
      </c>
      <c r="OG6" s="72">
        <f ca="1">INDEX('BingoCardGenerator.com'!$A$1400:$A$1414,MATCH(LARGE('BingoCardGenerator.com'!$B$1400:$B$1414,ROW()-1),'BingoCardGenerator.com'!$B$1400:$B$1414,0))</f>
        <v>15</v>
      </c>
      <c r="OH6" s="72">
        <f ca="1">INDEX('BingoCardGenerator.com'!$C$1400:$C$1414,MATCH(LARGE('BingoCardGenerator.com'!$D$1400:$D$1414,ROW()-1),'BingoCardGenerator.com'!$D$1400:$D$1414,0))</f>
        <v>18</v>
      </c>
      <c r="OI6" s="72">
        <f ca="1">INDEX('BingoCardGenerator.com'!$E$1400:$E$1414,MATCH(LARGE('BingoCardGenerator.com'!$F$1400:$F$1414,ROW()-1),'BingoCardGenerator.com'!$F$1400:$F$1414,0))</f>
        <v>34</v>
      </c>
      <c r="OJ6" s="72">
        <f ca="1">INDEX('BingoCardGenerator.com'!$G$1400:$G$1414,MATCH(LARGE('BingoCardGenerator.com'!$H$1400:$H$1414,ROW()-1),'BingoCardGenerator.com'!$H$1400:$H$1414,0))</f>
        <v>52</v>
      </c>
      <c r="OK6" s="72">
        <f ca="1">INDEX('BingoCardGenerator.com'!$I$1400:$I$1414,MATCH(LARGE('BingoCardGenerator.com'!$J$1400:$J$1414,ROW()-1),'BingoCardGenerator.com'!$J$1400:$J$1414,0))</f>
        <v>64</v>
      </c>
      <c r="OL6" s="73"/>
      <c r="OM6" s="72">
        <f ca="1">INDEX('BingoCardGenerator.com'!$A$1420:$A$1434,MATCH(LARGE('BingoCardGenerator.com'!$B$1420:$B$1434,ROW()-1),'BingoCardGenerator.com'!$B$1420:$B$1434,0))</f>
        <v>2</v>
      </c>
      <c r="ON6" s="72">
        <f ca="1">INDEX('BingoCardGenerator.com'!$C$1420:$C$1434,MATCH(LARGE('BingoCardGenerator.com'!$D$1420:$D$1434,ROW()-1),'BingoCardGenerator.com'!$D$1420:$D$1434,0))</f>
        <v>23</v>
      </c>
      <c r="OO6" s="72">
        <f ca="1">INDEX('BingoCardGenerator.com'!$E$1420:$E$1434,MATCH(LARGE('BingoCardGenerator.com'!$F$1420:$F$1434,ROW()-1),'BingoCardGenerator.com'!$F$1420:$F$1434,0))</f>
        <v>36</v>
      </c>
      <c r="OP6" s="72">
        <f ca="1">INDEX('BingoCardGenerator.com'!$G$1420:$G$1434,MATCH(LARGE('BingoCardGenerator.com'!$H$1420:$H$1434,ROW()-1),'BingoCardGenerator.com'!$H$1420:$H$1434,0))</f>
        <v>51</v>
      </c>
      <c r="OQ6" s="72">
        <f ca="1">INDEX('BingoCardGenerator.com'!$I$1420:$I$1434,MATCH(LARGE('BingoCardGenerator.com'!$J$1420:$J$1434,ROW()-1),'BingoCardGenerator.com'!$J$1420:$J$1434,0))</f>
        <v>68</v>
      </c>
      <c r="OR6" s="72">
        <f ca="1">INDEX('BingoCardGenerator.com'!$A$1440:$A$1454,MATCH(LARGE('BingoCardGenerator.com'!$B$1440:$B$1454,ROW()-1),'BingoCardGenerator.com'!$B$1440:$B$1454,0))</f>
        <v>6</v>
      </c>
      <c r="OS6" s="72">
        <f ca="1">INDEX('BingoCardGenerator.com'!$C$1440:$C$1454,MATCH(LARGE('BingoCardGenerator.com'!$D$1440:$D$1454,ROW()-1),'BingoCardGenerator.com'!$D$1440:$D$1454,0))</f>
        <v>27</v>
      </c>
      <c r="OT6" s="72">
        <f ca="1">INDEX('BingoCardGenerator.com'!$E$1440:$E$1454,MATCH(LARGE('BingoCardGenerator.com'!$F$1440:$F$1454,ROW()-1),'BingoCardGenerator.com'!$F$1440:$F$1454,0))</f>
        <v>36</v>
      </c>
      <c r="OU6" s="72">
        <f ca="1">INDEX('BingoCardGenerator.com'!$G$1440:$G$1454,MATCH(LARGE('BingoCardGenerator.com'!$H$1440:$H$1454,ROW()-1),'BingoCardGenerator.com'!$H$1440:$H$1454,0))</f>
        <v>47</v>
      </c>
      <c r="OV6" s="72">
        <f ca="1">INDEX('BingoCardGenerator.com'!$I$1440:$I$1454,MATCH(LARGE('BingoCardGenerator.com'!$J$1440:$J$1454,ROW()-1),'BingoCardGenerator.com'!$J$1440:$J$1454,0))</f>
        <v>65</v>
      </c>
      <c r="OW6" s="73"/>
      <c r="OX6" s="73">
        <f ca="1">INDEX('BingoCardGenerator.com'!$A$1460:$A$1474,MATCH(LARGE('BingoCardGenerator.com'!$B$1460:$B$1474,ROW()-1),'BingoCardGenerator.com'!$B$1460:$B$1474,0))</f>
        <v>15</v>
      </c>
      <c r="OY6" s="73">
        <f ca="1">INDEX('BingoCardGenerator.com'!$C$1460:$C$1474,MATCH(LARGE('BingoCardGenerator.com'!$D$1460:$D$1474,ROW()-1),'BingoCardGenerator.com'!$D$1460:$D$1474,0))</f>
        <v>22</v>
      </c>
      <c r="OZ6" s="73">
        <f ca="1">INDEX('BingoCardGenerator.com'!$E$1460:$E$1474,MATCH(LARGE('BingoCardGenerator.com'!$F$1460:$F$1474,ROW()-1),'BingoCardGenerator.com'!$F$1460:$F$1474,0))</f>
        <v>43</v>
      </c>
      <c r="PA6" s="73">
        <f ca="1">INDEX('BingoCardGenerator.com'!$G$1460:$G$1474,MATCH(LARGE('BingoCardGenerator.com'!$H$1460:$H$1474,ROW()-1),'BingoCardGenerator.com'!$H$1460:$H$1474,0))</f>
        <v>54</v>
      </c>
      <c r="PB6" s="73">
        <f ca="1">INDEX('BingoCardGenerator.com'!$I$1460:$I$1474,MATCH(LARGE('BingoCardGenerator.com'!$J$1460:$J$1474,ROW()-1),'BingoCardGenerator.com'!$J$1460:$J$1474,0))</f>
        <v>69</v>
      </c>
      <c r="PC6" s="73">
        <f ca="1">INDEX('BingoCardGenerator.com'!$A$1480:$A$1494,MATCH(LARGE('BingoCardGenerator.com'!$B$1480:$B$1494,ROW()-1),'BingoCardGenerator.com'!$B$1480:$B$1494,0))</f>
        <v>9</v>
      </c>
      <c r="PD6" s="73">
        <f ca="1">INDEX('BingoCardGenerator.com'!$C$1480:$C$1494,MATCH(LARGE('BingoCardGenerator.com'!$D$1480:$D$1494,ROW()-1),'BingoCardGenerator.com'!$D$1480:$D$1494,0))</f>
        <v>30</v>
      </c>
      <c r="PE6" s="73">
        <f ca="1">INDEX('BingoCardGenerator.com'!$E$1480:$E$1494,MATCH(LARGE('BingoCardGenerator.com'!$F$1480:$F$1494,ROW()-1),'BingoCardGenerator.com'!$F$1480:$F$1494,0))</f>
        <v>39</v>
      </c>
      <c r="PF6" s="73">
        <f ca="1">INDEX('BingoCardGenerator.com'!$G$1480:$G$1494,MATCH(LARGE('BingoCardGenerator.com'!$H$1480:$H$1494,ROW()-1),'BingoCardGenerator.com'!$H$1480:$H$1494,0))</f>
        <v>60</v>
      </c>
      <c r="PG6" s="73">
        <f ca="1">INDEX('BingoCardGenerator.com'!$I$1480:$I$1494,MATCH(LARGE('BingoCardGenerator.com'!$J$1480:$J$1494,ROW()-1),'BingoCardGenerator.com'!$J$1480:$J$1494,0))</f>
        <v>63</v>
      </c>
      <c r="PH6" s="73"/>
      <c r="PI6" s="73">
        <f ca="1">INDEX('BingoCardGenerator.com'!$A$1500:$A$1514,MATCH(LARGE('BingoCardGenerator.com'!$B$1500:$B$1514,ROW()-1),'BingoCardGenerator.com'!$B$1500:$B$1514,0))</f>
        <v>4</v>
      </c>
      <c r="PJ6" s="73">
        <f ca="1">INDEX('BingoCardGenerator.com'!$C$1500:$C$1514,MATCH(LARGE('BingoCardGenerator.com'!$D$1500:$D$1514,ROW()-1),'BingoCardGenerator.com'!$D$1500:$D$1514,0))</f>
        <v>24</v>
      </c>
      <c r="PK6" s="73">
        <f ca="1">INDEX('BingoCardGenerator.com'!$E$1500:$E$1514,MATCH(LARGE('BingoCardGenerator.com'!$F$1500:$F$1514,ROW()-1),'BingoCardGenerator.com'!$F$1500:$F$1514,0))</f>
        <v>32</v>
      </c>
      <c r="PL6" s="73">
        <f ca="1">INDEX('BingoCardGenerator.com'!$G$1500:$G$1514,MATCH(LARGE('BingoCardGenerator.com'!$H$1500:$H$1514,ROW()-1),'BingoCardGenerator.com'!$H$1500:$H$1514,0))</f>
        <v>46</v>
      </c>
      <c r="PM6" s="73">
        <f ca="1">INDEX('BingoCardGenerator.com'!$I$1500:$I$1514,MATCH(LARGE('BingoCardGenerator.com'!$J$1500:$J$1514,ROW()-1),'BingoCardGenerator.com'!$J$1500:$J$1514,0))</f>
        <v>62</v>
      </c>
      <c r="PN6" s="73">
        <f ca="1">INDEX('BingoCardGenerator.com'!$A$1520:$A$1534,MATCH(LARGE('BingoCardGenerator.com'!$B$1520:$B$1534,ROW()-1),'BingoCardGenerator.com'!$B$1520:$B$1534,0))</f>
        <v>4</v>
      </c>
      <c r="PO6" s="73">
        <f ca="1">INDEX('BingoCardGenerator.com'!$C$1520:$C$1534,MATCH(LARGE('BingoCardGenerator.com'!$D$1520:$D$1534,ROW()-1),'BingoCardGenerator.com'!$D$1520:$D$1534,0))</f>
        <v>24</v>
      </c>
      <c r="PP6" s="73">
        <f ca="1">INDEX('BingoCardGenerator.com'!$E$1520:$E$1534,MATCH(LARGE('BingoCardGenerator.com'!$F$1520:$F$1534,ROW()-1),'BingoCardGenerator.com'!$F$1520:$F$1534,0))</f>
        <v>32</v>
      </c>
      <c r="PQ6" s="73">
        <f ca="1">INDEX('BingoCardGenerator.com'!$G$1520:$G$1534,MATCH(LARGE('BingoCardGenerator.com'!$H$1520:$H$1534,ROW()-1),'BingoCardGenerator.com'!$H$1520:$H$1534,0))</f>
        <v>53</v>
      </c>
      <c r="PR6" s="73">
        <f ca="1">INDEX('BingoCardGenerator.com'!$I$1520:$I$1534,MATCH(LARGE('BingoCardGenerator.com'!$J$1520:$J$1534,ROW()-1),'BingoCardGenerator.com'!$J$1520:$J$1534,0))</f>
        <v>66</v>
      </c>
      <c r="PS6" s="73"/>
      <c r="PT6" s="73">
        <f ca="1">INDEX('BingoCardGenerator.com'!$A$1540:$A$1554,MATCH(LARGE('BingoCardGenerator.com'!$B$1540:$B$1554,ROW()-1),'BingoCardGenerator.com'!$B$1540:$B$1554,0))</f>
        <v>2</v>
      </c>
      <c r="PU6" s="73">
        <f ca="1">INDEX('BingoCardGenerator.com'!$C$1540:$C$1554,MATCH(LARGE('BingoCardGenerator.com'!$D$1540:$D$1554,ROW()-1),'BingoCardGenerator.com'!$D$1540:$D$1554,0))</f>
        <v>27</v>
      </c>
      <c r="PV6" s="73">
        <f ca="1">INDEX('BingoCardGenerator.com'!$E$1540:$E$1554,MATCH(LARGE('BingoCardGenerator.com'!$F$1540:$F$1554,ROW()-1),'BingoCardGenerator.com'!$F$1540:$F$1554,0))</f>
        <v>40</v>
      </c>
      <c r="PW6" s="73">
        <f ca="1">INDEX('BingoCardGenerator.com'!$G$1540:$G$1554,MATCH(LARGE('BingoCardGenerator.com'!$H$1540:$H$1554,ROW()-1),'BingoCardGenerator.com'!$H$1540:$H$1554,0))</f>
        <v>52</v>
      </c>
      <c r="PX6" s="73">
        <f ca="1">INDEX('BingoCardGenerator.com'!$I$1540:$I$1554,MATCH(LARGE('BingoCardGenerator.com'!$J$1540:$J$1554,ROW()-1),'BingoCardGenerator.com'!$J$1540:$J$1554,0))</f>
        <v>63</v>
      </c>
      <c r="PY6" s="73">
        <f ca="1">INDEX('BingoCardGenerator.com'!$A$1560:$A$1574,MATCH(LARGE('BingoCardGenerator.com'!$B$1560:$B$1574,ROW()-1),'BingoCardGenerator.com'!$B$1560:$B$1574,0))</f>
        <v>6</v>
      </c>
      <c r="PZ6" s="73">
        <f ca="1">INDEX('BingoCardGenerator.com'!$C$1560:$C$1574,MATCH(LARGE('BingoCardGenerator.com'!$D$1560:$D$1574,ROW()-1),'BingoCardGenerator.com'!$D$1560:$D$1574,0))</f>
        <v>17</v>
      </c>
      <c r="QA6" s="73">
        <f ca="1">INDEX('BingoCardGenerator.com'!$E$1560:$E$1574,MATCH(LARGE('BingoCardGenerator.com'!$F$1560:$F$1574,ROW()-1),'BingoCardGenerator.com'!$F$1560:$F$1574,0))</f>
        <v>39</v>
      </c>
      <c r="QB6" s="73">
        <f ca="1">INDEX('BingoCardGenerator.com'!$G$1560:$G$1574,MATCH(LARGE('BingoCardGenerator.com'!$H$1560:$H$1574,ROW()-1),'BingoCardGenerator.com'!$H$1560:$H$1574,0))</f>
        <v>58</v>
      </c>
      <c r="QC6" s="73">
        <f ca="1">INDEX('BingoCardGenerator.com'!$I$1560:$I$1574,MATCH(LARGE('BingoCardGenerator.com'!$J$1560:$J$1574,ROW()-1),'BingoCardGenerator.com'!$J$1560:$J$1574,0))</f>
        <v>73</v>
      </c>
      <c r="QD6" s="73"/>
      <c r="QE6" s="73">
        <f ca="1">INDEX('BingoCardGenerator.com'!$A$1580:$A$1594,MATCH(LARGE('BingoCardGenerator.com'!$B$1580:$B$1594,ROW()-1),'BingoCardGenerator.com'!$B$1580:$B$1594,0))</f>
        <v>9</v>
      </c>
      <c r="QF6" s="73">
        <f ca="1">INDEX('BingoCardGenerator.com'!$C$1580:$C$1594,MATCH(LARGE('BingoCardGenerator.com'!$D$1580:$D$1594,ROW()-1),'BingoCardGenerator.com'!$D$1580:$D$1594,0))</f>
        <v>22</v>
      </c>
      <c r="QG6" s="73">
        <f ca="1">INDEX('BingoCardGenerator.com'!$E$1580:$E$1594,MATCH(LARGE('BingoCardGenerator.com'!$F$1580:$F$1594,ROW()-1),'BingoCardGenerator.com'!$F$1580:$F$1594,0))</f>
        <v>31</v>
      </c>
      <c r="QH6" s="73">
        <f ca="1">INDEX('BingoCardGenerator.com'!$G$1580:$G$1594,MATCH(LARGE('BingoCardGenerator.com'!$H$1580:$H$1594,ROW()-1),'BingoCardGenerator.com'!$H$1580:$H$1594,0))</f>
        <v>60</v>
      </c>
      <c r="QI6" s="73">
        <f ca="1">INDEX('BingoCardGenerator.com'!$I$1580:$I$1594,MATCH(LARGE('BingoCardGenerator.com'!$J$1580:$J$1594,ROW()-1),'BingoCardGenerator.com'!$J$1580:$J$1594,0))</f>
        <v>61</v>
      </c>
      <c r="QJ6" s="73">
        <f ca="1">INDEX('BingoCardGenerator.com'!$A$1600:$A$1614,MATCH(LARGE('BingoCardGenerator.com'!$B$1600:$B$1614,ROW()-1),'BingoCardGenerator.com'!$B$1600:$B$1614,0))</f>
        <v>14</v>
      </c>
      <c r="QK6" s="73">
        <f ca="1">INDEX('BingoCardGenerator.com'!$C$1600:$C$1614,MATCH(LARGE('BingoCardGenerator.com'!$D$1600:$D$1614,ROW()-1),'BingoCardGenerator.com'!$D$1600:$D$1614,0))</f>
        <v>17</v>
      </c>
      <c r="QL6" s="73">
        <f ca="1">INDEX('BingoCardGenerator.com'!$E$1600:$E$1614,MATCH(LARGE('BingoCardGenerator.com'!$F$1600:$F$1614,ROW()-1),'BingoCardGenerator.com'!$F$1600:$F$1614,0))</f>
        <v>32</v>
      </c>
      <c r="QM6" s="73">
        <f ca="1">INDEX('BingoCardGenerator.com'!$G$1600:$G$1614,MATCH(LARGE('BingoCardGenerator.com'!$H$1600:$H$1614,ROW()-1),'BingoCardGenerator.com'!$H$1600:$H$1614,0))</f>
        <v>46</v>
      </c>
      <c r="QN6" s="73">
        <f ca="1">INDEX('BingoCardGenerator.com'!$I$1600:$I$1614,MATCH(LARGE('BingoCardGenerator.com'!$J$1600:$J$1614,ROW()-1),'BingoCardGenerator.com'!$J$1600:$J$1614,0))</f>
        <v>67</v>
      </c>
      <c r="QO6" s="73"/>
      <c r="QP6" s="73">
        <f ca="1">INDEX('BingoCardGenerator.com'!$A$1620:$A$1634,MATCH(LARGE('BingoCardGenerator.com'!$B$1620:$B$1634,ROW()-1),'BingoCardGenerator.com'!$B$1620:$B$1634,0))</f>
        <v>15</v>
      </c>
      <c r="QQ6" s="73">
        <f ca="1">INDEX('BingoCardGenerator.com'!$C$1620:$C$1634,MATCH(LARGE('BingoCardGenerator.com'!$D$1620:$D$1634,ROW()-1),'BingoCardGenerator.com'!$D$1620:$D$1634,0))</f>
        <v>19</v>
      </c>
      <c r="QR6" s="73">
        <f ca="1">INDEX('BingoCardGenerator.com'!$E$1620:$E$1634,MATCH(LARGE('BingoCardGenerator.com'!$F$1620:$F$1634,ROW()-1),'BingoCardGenerator.com'!$F$1620:$F$1634,0))</f>
        <v>36</v>
      </c>
      <c r="QS6" s="73">
        <f ca="1">INDEX('BingoCardGenerator.com'!$G$1620:$G$1634,MATCH(LARGE('BingoCardGenerator.com'!$H$1620:$H$1634,ROW()-1),'BingoCardGenerator.com'!$H$1620:$H$1634,0))</f>
        <v>56</v>
      </c>
      <c r="QT6" s="73">
        <f ca="1">INDEX('BingoCardGenerator.com'!$I$1620:$I$1634,MATCH(LARGE('BingoCardGenerator.com'!$J$1620:$J$1634,ROW()-1),'BingoCardGenerator.com'!$J$1620:$J$1634,0))</f>
        <v>62</v>
      </c>
      <c r="QU6" s="73">
        <f ca="1">INDEX('BingoCardGenerator.com'!$A$1640:$A$1654,MATCH(LARGE('BingoCardGenerator.com'!$B$1640:$B$1654,ROW()-1),'BingoCardGenerator.com'!$B$1640:$B$1654,0))</f>
        <v>12</v>
      </c>
      <c r="QV6" s="73">
        <f ca="1">INDEX('BingoCardGenerator.com'!$C$1640:$C$1654,MATCH(LARGE('BingoCardGenerator.com'!$D$1640:$D$1654,ROW()-1),'BingoCardGenerator.com'!$D$1640:$D$1654,0))</f>
        <v>22</v>
      </c>
      <c r="QW6" s="73">
        <f ca="1">INDEX('BingoCardGenerator.com'!$E$1640:$E$1654,MATCH(LARGE('BingoCardGenerator.com'!$F$1640:$F$1654,ROW()-1),'BingoCardGenerator.com'!$F$1640:$F$1654,0))</f>
        <v>37</v>
      </c>
      <c r="QX6" s="73">
        <f ca="1">INDEX('BingoCardGenerator.com'!$G$1640:$G$1654,MATCH(LARGE('BingoCardGenerator.com'!$H$1640:$H$1654,ROW()-1),'BingoCardGenerator.com'!$H$1640:$H$1654,0))</f>
        <v>51</v>
      </c>
      <c r="QY6" s="73">
        <f ca="1">INDEX('BingoCardGenerator.com'!$I$1640:$I$1654,MATCH(LARGE('BingoCardGenerator.com'!$J$1640:$J$1654,ROW()-1),'BingoCardGenerator.com'!$J$1640:$J$1654,0))</f>
        <v>66</v>
      </c>
      <c r="QZ6" s="73"/>
      <c r="RA6" s="73">
        <f ca="1">INDEX('BingoCardGenerator.com'!$A$1660:$A$1674,MATCH(LARGE('BingoCardGenerator.com'!$B$1660:$B$1674,ROW()-1),'BingoCardGenerator.com'!$B$1660:$B$1674,0))</f>
        <v>2</v>
      </c>
      <c r="RB6" s="73">
        <f ca="1">INDEX('BingoCardGenerator.com'!$C$1660:$C$1674,MATCH(LARGE('BingoCardGenerator.com'!$D$1660:$D$1674,ROW()-1),'BingoCardGenerator.com'!$D$1660:$D$1674,0))</f>
        <v>29</v>
      </c>
      <c r="RC6" s="73">
        <f ca="1">INDEX('BingoCardGenerator.com'!$E$1660:$E$1674,MATCH(LARGE('BingoCardGenerator.com'!$F$1660:$F$1674,ROW()-1),'BingoCardGenerator.com'!$F$1660:$F$1674,0))</f>
        <v>37</v>
      </c>
      <c r="RD6" s="73">
        <f ca="1">INDEX('BingoCardGenerator.com'!$G$1660:$G$1674,MATCH(LARGE('BingoCardGenerator.com'!$H$1660:$H$1674,ROW()-1),'BingoCardGenerator.com'!$H$1660:$H$1674,0))</f>
        <v>53</v>
      </c>
      <c r="RE6" s="73">
        <f ca="1">INDEX('BingoCardGenerator.com'!$I$1660:$I$1674,MATCH(LARGE('BingoCardGenerator.com'!$J$1660:$J$1674,ROW()-1),'BingoCardGenerator.com'!$J$1660:$J$1674,0))</f>
        <v>65</v>
      </c>
      <c r="RF6" s="73">
        <f ca="1">INDEX('BingoCardGenerator.com'!$A$1680:$A$1694,MATCH(LARGE('BingoCardGenerator.com'!$B$1680:$B$1694,ROW()-1),'BingoCardGenerator.com'!$B$1680:$B$1694,0))</f>
        <v>14</v>
      </c>
      <c r="RG6" s="73">
        <f ca="1">INDEX('BingoCardGenerator.com'!$C$1680:$C$1694,MATCH(LARGE('BingoCardGenerator.com'!$D$1680:$D$1694,ROW()-1),'BingoCardGenerator.com'!$D$1680:$D$1694,0))</f>
        <v>21</v>
      </c>
      <c r="RH6" s="73">
        <f ca="1">INDEX('BingoCardGenerator.com'!$E$1680:$E$1694,MATCH(LARGE('BingoCardGenerator.com'!$F$1680:$F$1694,ROW()-1),'BingoCardGenerator.com'!$F$1680:$F$1694,0))</f>
        <v>45</v>
      </c>
      <c r="RI6" s="73">
        <f ca="1">INDEX('BingoCardGenerator.com'!$G$1680:$G$1694,MATCH(LARGE('BingoCardGenerator.com'!$H$1680:$H$1694,ROW()-1),'BingoCardGenerator.com'!$H$1680:$H$1694,0))</f>
        <v>47</v>
      </c>
      <c r="RJ6" s="73">
        <f ca="1">INDEX('BingoCardGenerator.com'!$I$1680:$I$1694,MATCH(LARGE('BingoCardGenerator.com'!$J$1680:$J$1694,ROW()-1),'BingoCardGenerator.com'!$J$1680:$J$1694,0))</f>
        <v>65</v>
      </c>
      <c r="RK6" s="73"/>
      <c r="RL6" s="73">
        <f ca="1">INDEX('BingoCardGenerator.com'!$A$1700:$A$1714,MATCH(LARGE('BingoCardGenerator.com'!$B$1700:$B$1714,ROW()-1),'BingoCardGenerator.com'!$B$1700:$B$1714,0))</f>
        <v>1</v>
      </c>
      <c r="RM6" s="73">
        <f ca="1">INDEX('BingoCardGenerator.com'!$C$1700:$C$1714,MATCH(LARGE('BingoCardGenerator.com'!$D$1700:$D$1714,ROW()-1),'BingoCardGenerator.com'!$D$1700:$D$1714,0))</f>
        <v>22</v>
      </c>
      <c r="RN6" s="73">
        <f ca="1">INDEX('BingoCardGenerator.com'!$E$1700:$E$1714,MATCH(LARGE('BingoCardGenerator.com'!$F$1700:$F$1714,ROW()-1),'BingoCardGenerator.com'!$F$1700:$F$1714,0))</f>
        <v>44</v>
      </c>
      <c r="RO6" s="73">
        <f ca="1">INDEX('BingoCardGenerator.com'!$G$1700:$G$1714,MATCH(LARGE('BingoCardGenerator.com'!$H$1700:$H$1714,ROW()-1),'BingoCardGenerator.com'!$H$1700:$H$1714,0))</f>
        <v>59</v>
      </c>
      <c r="RP6" s="73">
        <f ca="1">INDEX('BingoCardGenerator.com'!$I$1700:$I$1714,MATCH(LARGE('BingoCardGenerator.com'!$J$1700:$J$1714,ROW()-1),'BingoCardGenerator.com'!$J$1700:$J$1714,0))</f>
        <v>68</v>
      </c>
      <c r="RQ6" s="73">
        <f ca="1">INDEX('BingoCardGenerator.com'!$A$1720:$A$1734,MATCH(LARGE('BingoCardGenerator.com'!$B$1720:$B$1734,ROW()-1),'BingoCardGenerator.com'!$B$1720:$B$1734,0))</f>
        <v>8</v>
      </c>
      <c r="RR6" s="73">
        <f ca="1">INDEX('BingoCardGenerator.com'!$C$1720:$C$1734,MATCH(LARGE('BingoCardGenerator.com'!$D$1720:$D$1734,ROW()-1),'BingoCardGenerator.com'!$D$1720:$D$1734,0))</f>
        <v>21</v>
      </c>
      <c r="RS6" s="73">
        <f ca="1">INDEX('BingoCardGenerator.com'!$E$1720:$E$1734,MATCH(LARGE('BingoCardGenerator.com'!$F$1720:$F$1734,ROW()-1),'BingoCardGenerator.com'!$F$1720:$F$1734,0))</f>
        <v>33</v>
      </c>
      <c r="RT6" s="73">
        <f ca="1">INDEX('BingoCardGenerator.com'!$G$1720:$G$1734,MATCH(LARGE('BingoCardGenerator.com'!$H$1720:$H$1734,ROW()-1),'BingoCardGenerator.com'!$H$1720:$H$1734,0))</f>
        <v>52</v>
      </c>
      <c r="RU6" s="73">
        <f ca="1">INDEX('BingoCardGenerator.com'!$I$1720:$I$1734,MATCH(LARGE('BingoCardGenerator.com'!$J$1720:$J$1734,ROW()-1),'BingoCardGenerator.com'!$J$1720:$J$1734,0))</f>
        <v>61</v>
      </c>
      <c r="RV6" s="73"/>
      <c r="RW6" s="73">
        <f ca="1">INDEX('BingoCardGenerator.com'!$A$1740:$A$1754,MATCH(LARGE('BingoCardGenerator.com'!$B$1740:$B$1754,ROW()-1),'BingoCardGenerator.com'!$B$1740:$B$1754,0))</f>
        <v>14</v>
      </c>
      <c r="RX6" s="73">
        <f ca="1">INDEX('BingoCardGenerator.com'!$C$1740:$C$1754,MATCH(LARGE('BingoCardGenerator.com'!$D$1740:$D$1754,ROW()-1),'BingoCardGenerator.com'!$D$1740:$D$1754,0))</f>
        <v>18</v>
      </c>
      <c r="RY6" s="73">
        <f ca="1">INDEX('BingoCardGenerator.com'!$E$1740:$E$1754,MATCH(LARGE('BingoCardGenerator.com'!$F$1740:$F$1754,ROW()-1),'BingoCardGenerator.com'!$F$1740:$F$1754,0))</f>
        <v>37</v>
      </c>
      <c r="RZ6" s="73">
        <f ca="1">INDEX('BingoCardGenerator.com'!$G$1740:$G$1754,MATCH(LARGE('BingoCardGenerator.com'!$H$1740:$H$1754,ROW()-1),'BingoCardGenerator.com'!$H$1740:$H$1754,0))</f>
        <v>52</v>
      </c>
      <c r="SA6" s="73">
        <f ca="1">INDEX('BingoCardGenerator.com'!$I$1740:$I$1754,MATCH(LARGE('BingoCardGenerator.com'!$J$1740:$J$1754,ROW()-1),'BingoCardGenerator.com'!$J$1740:$J$1754,0))</f>
        <v>72</v>
      </c>
      <c r="SB6" s="73">
        <f ca="1">INDEX('BingoCardGenerator.com'!$A$1760:$A$1774,MATCH(LARGE('BingoCardGenerator.com'!$B$1760:$B$1774,ROW()-1),'BingoCardGenerator.com'!$B$1760:$B$1774,0))</f>
        <v>12</v>
      </c>
      <c r="SC6" s="73">
        <f ca="1">INDEX('BingoCardGenerator.com'!$C$1760:$C$1774,MATCH(LARGE('BingoCardGenerator.com'!$D$1760:$D$1774,ROW()-1),'BingoCardGenerator.com'!$D$1760:$D$1774,0))</f>
        <v>21</v>
      </c>
      <c r="SD6" s="73">
        <f ca="1">INDEX('BingoCardGenerator.com'!$E$1760:$E$1774,MATCH(LARGE('BingoCardGenerator.com'!$F$1760:$F$1774,ROW()-1),'BingoCardGenerator.com'!$F$1760:$F$1774,0))</f>
        <v>31</v>
      </c>
      <c r="SE6" s="73">
        <f ca="1">INDEX('BingoCardGenerator.com'!$G$1760:$G$1774,MATCH(LARGE('BingoCardGenerator.com'!$H$1760:$H$1774,ROW()-1),'BingoCardGenerator.com'!$H$1760:$H$1774,0))</f>
        <v>58</v>
      </c>
      <c r="SF6" s="73">
        <f ca="1">INDEX('BingoCardGenerator.com'!$I$1760:$I$1774,MATCH(LARGE('BingoCardGenerator.com'!$J$1760:$J$1774,ROW()-1),'BingoCardGenerator.com'!$J$1760:$J$1774,0))</f>
        <v>70</v>
      </c>
      <c r="SG6" s="73"/>
      <c r="SH6" s="73">
        <f ca="1">INDEX('BingoCardGenerator.com'!$A$1780:$A$1794,MATCH(LARGE('BingoCardGenerator.com'!$B$1780:$B$1794,ROW()-1),'BingoCardGenerator.com'!$B$1780:$B$1794,0))</f>
        <v>9</v>
      </c>
      <c r="SI6" s="73">
        <f ca="1">INDEX('BingoCardGenerator.com'!$C$1780:$C$1794,MATCH(LARGE('BingoCardGenerator.com'!$D$1780:$D$1794,ROW()-1),'BingoCardGenerator.com'!$D$1780:$D$1794,0))</f>
        <v>23</v>
      </c>
      <c r="SJ6" s="73">
        <f ca="1">INDEX('BingoCardGenerator.com'!$E$1780:$E$1794,MATCH(LARGE('BingoCardGenerator.com'!$F$1780:$F$1794,ROW()-1),'BingoCardGenerator.com'!$F$1780:$F$1794,0))</f>
        <v>31</v>
      </c>
      <c r="SK6" s="73">
        <f ca="1">INDEX('BingoCardGenerator.com'!$G$1780:$G$1794,MATCH(LARGE('BingoCardGenerator.com'!$H$1780:$H$1794,ROW()-1),'BingoCardGenerator.com'!$H$1780:$H$1794,0))</f>
        <v>50</v>
      </c>
      <c r="SL6" s="73">
        <f ca="1">INDEX('BingoCardGenerator.com'!$I$1780:$I$1794,MATCH(LARGE('BingoCardGenerator.com'!$J$1780:$J$1794,ROW()-1),'BingoCardGenerator.com'!$J$1780:$J$1794,0))</f>
        <v>62</v>
      </c>
      <c r="SM6" s="73">
        <f ca="1">INDEX('BingoCardGenerator.com'!$A$1800:$A$1814,MATCH(LARGE('BingoCardGenerator.com'!$B$1800:$B$1814,ROW()-1),'BingoCardGenerator.com'!$B$1800:$B$1814,0))</f>
        <v>11</v>
      </c>
      <c r="SN6" s="73">
        <f ca="1">INDEX('BingoCardGenerator.com'!$C$1800:$C$1814,MATCH(LARGE('BingoCardGenerator.com'!$D$1800:$D$1814,ROW()-1),'BingoCardGenerator.com'!$D$1800:$D$1814,0))</f>
        <v>25</v>
      </c>
      <c r="SO6" s="73">
        <f ca="1">INDEX('BingoCardGenerator.com'!$E$1800:$E$1814,MATCH(LARGE('BingoCardGenerator.com'!$F$1800:$F$1814,ROW()-1),'BingoCardGenerator.com'!$F$1800:$F$1814,0))</f>
        <v>35</v>
      </c>
      <c r="SP6" s="73">
        <f ca="1">INDEX('BingoCardGenerator.com'!$G$1800:$G$1814,MATCH(LARGE('BingoCardGenerator.com'!$H$1800:$H$1814,ROW()-1),'BingoCardGenerator.com'!$H$1800:$H$1814,0))</f>
        <v>48</v>
      </c>
      <c r="SQ6" s="73">
        <f ca="1">INDEX('BingoCardGenerator.com'!$I$1800:$I$1814,MATCH(LARGE('BingoCardGenerator.com'!$J$1800:$J$1814,ROW()-1),'BingoCardGenerator.com'!$J$1800:$J$1814,0))</f>
        <v>69</v>
      </c>
      <c r="SR6" s="73"/>
      <c r="SS6" s="73">
        <f ca="1">INDEX('BingoCardGenerator.com'!$A$1820:$A$1834,MATCH(LARGE('BingoCardGenerator.com'!$B$1820:$B$1834,ROW()-1),'BingoCardGenerator.com'!$B$1820:$B$1834,0))</f>
        <v>2</v>
      </c>
      <c r="ST6" s="73">
        <f ca="1">INDEX('BingoCardGenerator.com'!$C$1820:$C$1834,MATCH(LARGE('BingoCardGenerator.com'!$D$1820:$D$1834,ROW()-1),'BingoCardGenerator.com'!$D$1820:$D$1834,0))</f>
        <v>22</v>
      </c>
      <c r="SU6" s="73">
        <f ca="1">INDEX('BingoCardGenerator.com'!$E$1820:$E$1834,MATCH(LARGE('BingoCardGenerator.com'!$F$1820:$F$1834,ROW()-1),'BingoCardGenerator.com'!$F$1820:$F$1834,0))</f>
        <v>34</v>
      </c>
      <c r="SV6" s="73">
        <f ca="1">INDEX('BingoCardGenerator.com'!$G$1820:$G$1834,MATCH(LARGE('BingoCardGenerator.com'!$H$1820:$H$1834,ROW()-1),'BingoCardGenerator.com'!$H$1820:$H$1834,0))</f>
        <v>47</v>
      </c>
      <c r="SW6" s="73">
        <f ca="1">INDEX('BingoCardGenerator.com'!$I$1820:$I$1834,MATCH(LARGE('BingoCardGenerator.com'!$J$1820:$J$1834,ROW()-1),'BingoCardGenerator.com'!$J$1820:$J$1834,0))</f>
        <v>64</v>
      </c>
      <c r="SX6" s="73">
        <f ca="1">INDEX('BingoCardGenerator.com'!$A$1840:$A$1854,MATCH(LARGE('BingoCardGenerator.com'!$B$1840:$B$1854,ROW()-1),'BingoCardGenerator.com'!$B$1840:$B$1854,0))</f>
        <v>4</v>
      </c>
      <c r="SY6" s="73">
        <f ca="1">INDEX('BingoCardGenerator.com'!$C$1840:$C$1854,MATCH(LARGE('BingoCardGenerator.com'!$D$1840:$D$1854,ROW()-1),'BingoCardGenerator.com'!$D$1840:$D$1854,0))</f>
        <v>27</v>
      </c>
      <c r="SZ6" s="73">
        <f ca="1">INDEX('BingoCardGenerator.com'!$E$1840:$E$1854,MATCH(LARGE('BingoCardGenerator.com'!$F$1840:$F$1854,ROW()-1),'BingoCardGenerator.com'!$F$1840:$F$1854,0))</f>
        <v>39</v>
      </c>
      <c r="TA6" s="73">
        <f ca="1">INDEX('BingoCardGenerator.com'!$G$1840:$G$1854,MATCH(LARGE('BingoCardGenerator.com'!$H$1840:$H$1854,ROW()-1),'BingoCardGenerator.com'!$H$1840:$H$1854,0))</f>
        <v>60</v>
      </c>
      <c r="TB6" s="73">
        <f ca="1">INDEX('BingoCardGenerator.com'!$I$1840:$I$1854,MATCH(LARGE('BingoCardGenerator.com'!$J$1840:$J$1854,ROW()-1),'BingoCardGenerator.com'!$J$1840:$J$1854,0))</f>
        <v>71</v>
      </c>
      <c r="TC6" s="73"/>
      <c r="TD6" s="73">
        <f ca="1">INDEX('BingoCardGenerator.com'!$A$1860:$A$1874,MATCH(LARGE('BingoCardGenerator.com'!$B$1860:$B$1874,ROW()-1),'BingoCardGenerator.com'!$B$1860:$B$1874,0))</f>
        <v>3</v>
      </c>
      <c r="TE6" s="73">
        <f ca="1">INDEX('BingoCardGenerator.com'!$C$1860:$C$1874,MATCH(LARGE('BingoCardGenerator.com'!$D$1860:$D$1874,ROW()-1),'BingoCardGenerator.com'!$D$1860:$D$1874,0))</f>
        <v>28</v>
      </c>
      <c r="TF6" s="73">
        <f ca="1">INDEX('BingoCardGenerator.com'!$E$1860:$E$1874,MATCH(LARGE('BingoCardGenerator.com'!$F$1860:$F$1874,ROW()-1),'BingoCardGenerator.com'!$F$1860:$F$1874,0))</f>
        <v>45</v>
      </c>
      <c r="TG6" s="73">
        <f ca="1">INDEX('BingoCardGenerator.com'!$G$1860:$G$1874,MATCH(LARGE('BingoCardGenerator.com'!$H$1860:$H$1874,ROW()-1),'BingoCardGenerator.com'!$H$1860:$H$1874,0))</f>
        <v>47</v>
      </c>
      <c r="TH6" s="73">
        <f ca="1">INDEX('BingoCardGenerator.com'!$I$1860:$I$1874,MATCH(LARGE('BingoCardGenerator.com'!$J$1860:$J$1874,ROW()-1),'BingoCardGenerator.com'!$J$1860:$J$1874,0))</f>
        <v>62</v>
      </c>
      <c r="TI6" s="73">
        <f ca="1">INDEX('BingoCardGenerator.com'!$A$1880:$A$1894,MATCH(LARGE('BingoCardGenerator.com'!$B$1880:$B$1894,ROW()-1),'BingoCardGenerator.com'!$B$1880:$B$1894,0))</f>
        <v>15</v>
      </c>
      <c r="TJ6" s="73">
        <f ca="1">INDEX('BingoCardGenerator.com'!$C$1880:$C$1894,MATCH(LARGE('BingoCardGenerator.com'!$D$1880:$D$1894,ROW()-1),'BingoCardGenerator.com'!$D$1880:$D$1894,0))</f>
        <v>17</v>
      </c>
      <c r="TK6" s="73">
        <f ca="1">INDEX('BingoCardGenerator.com'!$E$1880:$E$1894,MATCH(LARGE('BingoCardGenerator.com'!$F$1880:$F$1894,ROW()-1),'BingoCardGenerator.com'!$F$1880:$F$1894,0))</f>
        <v>33</v>
      </c>
      <c r="TL6" s="73">
        <f ca="1">INDEX('BingoCardGenerator.com'!$G$1880:$G$1894,MATCH(LARGE('BingoCardGenerator.com'!$H$1880:$H$1894,ROW()-1),'BingoCardGenerator.com'!$H$1880:$H$1894,0))</f>
        <v>58</v>
      </c>
      <c r="TM6" s="73">
        <f ca="1">INDEX('BingoCardGenerator.com'!$I$1880:$I$1894,MATCH(LARGE('BingoCardGenerator.com'!$J$1880:$J$1894,ROW()-1),'BingoCardGenerator.com'!$J$1880:$J$1894,0))</f>
        <v>74</v>
      </c>
      <c r="TN6" s="73"/>
      <c r="TO6" s="73">
        <f ca="1">INDEX('BingoCardGenerator.com'!$A$1900:$A$1914,MATCH(LARGE('BingoCardGenerator.com'!$B$1900:$B$1914,ROW()-1),'BingoCardGenerator.com'!$B$1900:$B$1914,0))</f>
        <v>7</v>
      </c>
      <c r="TP6" s="73">
        <f ca="1">INDEX('BingoCardGenerator.com'!$C$1900:$C$1914,MATCH(LARGE('BingoCardGenerator.com'!$D$1900:$D$1914,ROW()-1),'BingoCardGenerator.com'!$D$1900:$D$1914,0))</f>
        <v>23</v>
      </c>
      <c r="TQ6" s="73">
        <f ca="1">INDEX('BingoCardGenerator.com'!$E$1900:$E$1914,MATCH(LARGE('BingoCardGenerator.com'!$F$1900:$F$1914,ROW()-1),'BingoCardGenerator.com'!$F$1900:$F$1914,0))</f>
        <v>33</v>
      </c>
      <c r="TR6" s="73">
        <f ca="1">INDEX('BingoCardGenerator.com'!$G$1900:$G$1914,MATCH(LARGE('BingoCardGenerator.com'!$H$1900:$H$1914,ROW()-1),'BingoCardGenerator.com'!$H$1900:$H$1914,0))</f>
        <v>59</v>
      </c>
      <c r="TS6" s="73">
        <f ca="1">INDEX('BingoCardGenerator.com'!$I$1900:$I$1914,MATCH(LARGE('BingoCardGenerator.com'!$J$1900:$J$1914,ROW()-1),'BingoCardGenerator.com'!$J$1900:$J$1914,0))</f>
        <v>61</v>
      </c>
      <c r="TT6" s="73">
        <f ca="1">INDEX('BingoCardGenerator.com'!$A$1920:$A$1934,MATCH(LARGE('BingoCardGenerator.com'!$B$1920:$B$1934,ROW()-1),'BingoCardGenerator.com'!$B$1920:$B$1934,0))</f>
        <v>6</v>
      </c>
      <c r="TU6" s="73">
        <f ca="1">INDEX('BingoCardGenerator.com'!$C$1920:$C$1934,MATCH(LARGE('BingoCardGenerator.com'!$D$1920:$D$1934,ROW()-1),'BingoCardGenerator.com'!$D$1920:$D$1934,0))</f>
        <v>30</v>
      </c>
      <c r="TV6" s="73">
        <f ca="1">INDEX('BingoCardGenerator.com'!$E$1920:$E$1934,MATCH(LARGE('BingoCardGenerator.com'!$F$1920:$F$1934,ROW()-1),'BingoCardGenerator.com'!$F$1920:$F$1934,0))</f>
        <v>39</v>
      </c>
      <c r="TW6" s="73">
        <f ca="1">INDEX('BingoCardGenerator.com'!$G$1920:$G$1934,MATCH(LARGE('BingoCardGenerator.com'!$H$1920:$H$1934,ROW()-1),'BingoCardGenerator.com'!$H$1920:$H$1934,0))</f>
        <v>58</v>
      </c>
      <c r="TX6" s="73">
        <f ca="1">INDEX('BingoCardGenerator.com'!$I$1920:$I$1934,MATCH(LARGE('BingoCardGenerator.com'!$J$1920:$J$1934,ROW()-1),'BingoCardGenerator.com'!$J$1920:$J$1934,0))</f>
        <v>66</v>
      </c>
      <c r="TY6" s="73"/>
      <c r="TZ6" s="73">
        <f ca="1">INDEX('BingoCardGenerator.com'!$A$1940:$A$1954,MATCH(LARGE('BingoCardGenerator.com'!$B$1940:$B$1954,ROW()-1),'BingoCardGenerator.com'!$B$1940:$B$1954,0))</f>
        <v>5</v>
      </c>
      <c r="UA6" s="73">
        <f ca="1">INDEX('BingoCardGenerator.com'!$C$1940:$C$1954,MATCH(LARGE('BingoCardGenerator.com'!$D$1940:$D$1954,ROW()-1),'BingoCardGenerator.com'!$D$1940:$D$1954,0))</f>
        <v>25</v>
      </c>
      <c r="UB6" s="73">
        <f ca="1">INDEX('BingoCardGenerator.com'!$E$1940:$E$1954,MATCH(LARGE('BingoCardGenerator.com'!$F$1940:$F$1954,ROW()-1),'BingoCardGenerator.com'!$F$1940:$F$1954,0))</f>
        <v>44</v>
      </c>
      <c r="UC6" s="73">
        <f ca="1">INDEX('BingoCardGenerator.com'!$G$1940:$G$1954,MATCH(LARGE('BingoCardGenerator.com'!$H$1940:$H$1954,ROW()-1),'BingoCardGenerator.com'!$H$1940:$H$1954,0))</f>
        <v>53</v>
      </c>
      <c r="UD6" s="73">
        <f ca="1">INDEX('BingoCardGenerator.com'!$I$1940:$I$1954,MATCH(LARGE('BingoCardGenerator.com'!$J$1940:$J$1954,ROW()-1),'BingoCardGenerator.com'!$J$1940:$J$1954,0))</f>
        <v>66</v>
      </c>
      <c r="UE6" s="73">
        <f ca="1">INDEX('BingoCardGenerator.com'!$A$1960:$A$1974,MATCH(LARGE('BingoCardGenerator.com'!$B$1960:$B$1974,ROW()-1),'BingoCardGenerator.com'!$B$1960:$B$1974,0))</f>
        <v>12</v>
      </c>
      <c r="UF6" s="73">
        <f ca="1">INDEX('BingoCardGenerator.com'!$C$1960:$C$1974,MATCH(LARGE('BingoCardGenerator.com'!$D$1960:$D$1974,ROW()-1),'BingoCardGenerator.com'!$D$1960:$D$1974,0))</f>
        <v>27</v>
      </c>
      <c r="UG6" s="73">
        <f ca="1">INDEX('BingoCardGenerator.com'!$E$1960:$E$1974,MATCH(LARGE('BingoCardGenerator.com'!$F$1960:$F$1974,ROW()-1),'BingoCardGenerator.com'!$F$1960:$F$1974,0))</f>
        <v>32</v>
      </c>
      <c r="UH6" s="73">
        <f ca="1">INDEX('BingoCardGenerator.com'!$G$1960:$G$1974,MATCH(LARGE('BingoCardGenerator.com'!$H$1960:$H$1974,ROW()-1),'BingoCardGenerator.com'!$H$1960:$H$1974,0))</f>
        <v>54</v>
      </c>
      <c r="UI6" s="73">
        <f ca="1">INDEX('BingoCardGenerator.com'!$I$1960:$I$1974,MATCH(LARGE('BingoCardGenerator.com'!$J$1960:$J$1974,ROW()-1),'BingoCardGenerator.com'!$J$1960:$J$1974,0))</f>
        <v>67</v>
      </c>
      <c r="UJ6" s="73"/>
      <c r="UK6" s="73">
        <f ca="1">INDEX('BingoCardGenerator.com'!$A$1980:$A$1994,MATCH(LARGE('BingoCardGenerator.com'!$B$1980:$B$1994,ROW()-1),'BingoCardGenerator.com'!$B$1980:$B$1994,0))</f>
        <v>15</v>
      </c>
      <c r="UL6" s="73">
        <f ca="1">INDEX('BingoCardGenerator.com'!$C$1980:$C$1994,MATCH(LARGE('BingoCardGenerator.com'!$D$1980:$D$1994,ROW()-1),'BingoCardGenerator.com'!$D$1980:$D$1994,0))</f>
        <v>26</v>
      </c>
      <c r="UM6" s="71">
        <f ca="1">INDEX('BingoCardGenerator.com'!$E$1980:$E$1994,MATCH(LARGE('BingoCardGenerator.com'!$F$1980:$F$1994,ROW()-1),'BingoCardGenerator.com'!$F$1980:$F$1994,0))</f>
        <v>32</v>
      </c>
      <c r="UN6" s="71">
        <f ca="1">INDEX('BingoCardGenerator.com'!$G$1980:$G$1994,MATCH(LARGE('BingoCardGenerator.com'!$H$1980:$H$1994,ROW()-1),'BingoCardGenerator.com'!$H$1980:$H$1994,0))</f>
        <v>49</v>
      </c>
      <c r="UO6" s="71">
        <f ca="1">INDEX('BingoCardGenerator.com'!$I$1980:$I$1994,MATCH(LARGE('BingoCardGenerator.com'!$J$1980:$J$1994,ROW()-1),'BingoCardGenerator.com'!$J$1980:$J$1994,0))</f>
        <v>66</v>
      </c>
    </row>
    <row r="7" spans="1:558" s="71" customFormat="1" ht="16.5">
      <c r="A7" s="71">
        <v>7</v>
      </c>
      <c r="B7" s="71">
        <f ca="1" t="shared" si="0"/>
        <v>0.670728829359291</v>
      </c>
      <c r="C7" s="71">
        <v>22</v>
      </c>
      <c r="D7" s="71">
        <f ca="1" t="shared" si="1"/>
        <v>0.0847367362686614</v>
      </c>
      <c r="E7" s="71">
        <v>37</v>
      </c>
      <c r="F7" s="71">
        <f ca="1" t="shared" si="2"/>
        <v>0.5425126125176063</v>
      </c>
      <c r="G7" s="71">
        <v>52</v>
      </c>
      <c r="H7" s="71">
        <f ca="1" t="shared" si="3"/>
        <v>0.5746438982166037</v>
      </c>
      <c r="I7" s="71">
        <v>67</v>
      </c>
      <c r="J7" s="71">
        <f ca="1" t="shared" si="3"/>
        <v>0.3966988956557972</v>
      </c>
      <c r="L7" s="74">
        <v>1</v>
      </c>
      <c r="M7" s="74"/>
      <c r="N7" s="74"/>
      <c r="O7" s="74"/>
      <c r="P7" s="74"/>
      <c r="Q7" s="73"/>
      <c r="R7" s="74">
        <v>2</v>
      </c>
      <c r="S7" s="74"/>
      <c r="T7" s="74"/>
      <c r="U7" s="74"/>
      <c r="V7" s="74"/>
      <c r="W7" s="74">
        <v>3</v>
      </c>
      <c r="X7" s="74"/>
      <c r="Y7" s="74"/>
      <c r="Z7" s="74"/>
      <c r="AA7" s="74"/>
      <c r="AB7" s="73"/>
      <c r="AC7" s="74">
        <v>4</v>
      </c>
      <c r="AD7" s="74"/>
      <c r="AE7" s="74"/>
      <c r="AF7" s="74"/>
      <c r="AG7" s="74"/>
      <c r="AH7" s="74">
        <v>5</v>
      </c>
      <c r="AI7" s="74"/>
      <c r="AJ7" s="74"/>
      <c r="AK7" s="74"/>
      <c r="AL7" s="74"/>
      <c r="AM7" s="73"/>
      <c r="AN7" s="74">
        <v>6</v>
      </c>
      <c r="AO7" s="74"/>
      <c r="AP7" s="74"/>
      <c r="AQ7" s="74"/>
      <c r="AR7" s="74"/>
      <c r="AS7" s="74">
        <v>7</v>
      </c>
      <c r="AT7" s="74"/>
      <c r="AU7" s="74"/>
      <c r="AV7" s="74"/>
      <c r="AW7" s="74"/>
      <c r="AX7" s="73"/>
      <c r="AY7" s="74">
        <v>8</v>
      </c>
      <c r="AZ7" s="74"/>
      <c r="BA7" s="74"/>
      <c r="BB7" s="74"/>
      <c r="BC7" s="74"/>
      <c r="BD7" s="74">
        <v>9</v>
      </c>
      <c r="BE7" s="74"/>
      <c r="BF7" s="74"/>
      <c r="BG7" s="74"/>
      <c r="BH7" s="74"/>
      <c r="BI7" s="73"/>
      <c r="BJ7" s="74">
        <v>10</v>
      </c>
      <c r="BK7" s="74"/>
      <c r="BL7" s="74"/>
      <c r="BM7" s="74"/>
      <c r="BN7" s="74"/>
      <c r="BO7" s="74">
        <v>11</v>
      </c>
      <c r="BP7" s="74"/>
      <c r="BQ7" s="74"/>
      <c r="BR7" s="74"/>
      <c r="BS7" s="74"/>
      <c r="BT7" s="73"/>
      <c r="BU7" s="74">
        <v>12</v>
      </c>
      <c r="BV7" s="74"/>
      <c r="BW7" s="74"/>
      <c r="BX7" s="74"/>
      <c r="BY7" s="74"/>
      <c r="BZ7" s="74">
        <v>13</v>
      </c>
      <c r="CA7" s="74"/>
      <c r="CB7" s="74"/>
      <c r="CC7" s="74"/>
      <c r="CD7" s="74"/>
      <c r="CE7" s="73"/>
      <c r="CF7" s="74">
        <v>14</v>
      </c>
      <c r="CG7" s="74"/>
      <c r="CH7" s="74"/>
      <c r="CI7" s="74"/>
      <c r="CJ7" s="74"/>
      <c r="CK7" s="74">
        <v>15</v>
      </c>
      <c r="CL7" s="74"/>
      <c r="CM7" s="74"/>
      <c r="CN7" s="74"/>
      <c r="CO7" s="74"/>
      <c r="CP7" s="73"/>
      <c r="CQ7" s="74">
        <v>16</v>
      </c>
      <c r="CR7" s="74"/>
      <c r="CS7" s="74"/>
      <c r="CT7" s="74"/>
      <c r="CU7" s="74"/>
      <c r="CV7" s="74">
        <v>17</v>
      </c>
      <c r="CW7" s="74"/>
      <c r="CX7" s="74"/>
      <c r="CY7" s="74"/>
      <c r="CZ7" s="74"/>
      <c r="DA7" s="73"/>
      <c r="DB7" s="74">
        <v>18</v>
      </c>
      <c r="DC7" s="74"/>
      <c r="DD7" s="74"/>
      <c r="DE7" s="74"/>
      <c r="DF7" s="74"/>
      <c r="DG7" s="74">
        <v>19</v>
      </c>
      <c r="DH7" s="74"/>
      <c r="DI7" s="74"/>
      <c r="DJ7" s="74"/>
      <c r="DK7" s="74"/>
      <c r="DL7" s="73"/>
      <c r="DM7" s="74">
        <v>20</v>
      </c>
      <c r="DN7" s="74"/>
      <c r="DO7" s="74"/>
      <c r="DP7" s="74"/>
      <c r="DQ7" s="74"/>
      <c r="DR7" s="74">
        <v>21</v>
      </c>
      <c r="DS7" s="74"/>
      <c r="DT7" s="74"/>
      <c r="DU7" s="74"/>
      <c r="DV7" s="74"/>
      <c r="DW7" s="73"/>
      <c r="DX7" s="74">
        <v>22</v>
      </c>
      <c r="DY7" s="74"/>
      <c r="DZ7" s="74"/>
      <c r="EA7" s="74"/>
      <c r="EB7" s="74"/>
      <c r="EC7" s="74">
        <v>23</v>
      </c>
      <c r="ED7" s="74"/>
      <c r="EE7" s="74"/>
      <c r="EF7" s="74"/>
      <c r="EG7" s="74"/>
      <c r="EH7" s="73"/>
      <c r="EI7" s="74">
        <v>24</v>
      </c>
      <c r="EJ7" s="74"/>
      <c r="EK7" s="74"/>
      <c r="EL7" s="74"/>
      <c r="EM7" s="74"/>
      <c r="EN7" s="74">
        <v>25</v>
      </c>
      <c r="EO7" s="74"/>
      <c r="EP7" s="74"/>
      <c r="EQ7" s="74"/>
      <c r="ER7" s="74"/>
      <c r="ES7" s="73"/>
      <c r="ET7" s="74">
        <v>26</v>
      </c>
      <c r="EU7" s="74"/>
      <c r="EV7" s="74"/>
      <c r="EW7" s="74"/>
      <c r="EX7" s="74"/>
      <c r="EY7" s="74">
        <v>27</v>
      </c>
      <c r="EZ7" s="74"/>
      <c r="FA7" s="74"/>
      <c r="FB7" s="74"/>
      <c r="FC7" s="74"/>
      <c r="FD7" s="73"/>
      <c r="FE7" s="74">
        <v>28</v>
      </c>
      <c r="FF7" s="74"/>
      <c r="FG7" s="74"/>
      <c r="FH7" s="74"/>
      <c r="FI7" s="74"/>
      <c r="FJ7" s="74">
        <v>29</v>
      </c>
      <c r="FK7" s="74"/>
      <c r="FL7" s="74"/>
      <c r="FM7" s="74"/>
      <c r="FN7" s="74"/>
      <c r="FO7" s="73"/>
      <c r="FP7" s="74">
        <v>30</v>
      </c>
      <c r="FQ7" s="74"/>
      <c r="FR7" s="74"/>
      <c r="FS7" s="74"/>
      <c r="FT7" s="74"/>
      <c r="FU7" s="74">
        <v>31</v>
      </c>
      <c r="FV7" s="74"/>
      <c r="FW7" s="74"/>
      <c r="FX7" s="74"/>
      <c r="FY7" s="74"/>
      <c r="FZ7" s="73"/>
      <c r="GA7" s="74">
        <v>32</v>
      </c>
      <c r="GB7" s="74"/>
      <c r="GC7" s="74"/>
      <c r="GD7" s="74"/>
      <c r="GE7" s="74"/>
      <c r="GF7" s="74">
        <v>33</v>
      </c>
      <c r="GG7" s="74"/>
      <c r="GH7" s="74"/>
      <c r="GI7" s="74"/>
      <c r="GJ7" s="74"/>
      <c r="GK7" s="73"/>
      <c r="GL7" s="74">
        <v>34</v>
      </c>
      <c r="GM7" s="74"/>
      <c r="GN7" s="74"/>
      <c r="GO7" s="74"/>
      <c r="GP7" s="74"/>
      <c r="GQ7" s="74">
        <v>35</v>
      </c>
      <c r="GR7" s="74"/>
      <c r="GS7" s="74"/>
      <c r="GT7" s="74"/>
      <c r="GU7" s="74"/>
      <c r="GV7" s="73"/>
      <c r="GW7" s="74">
        <v>36</v>
      </c>
      <c r="GX7" s="74"/>
      <c r="GY7" s="74"/>
      <c r="GZ7" s="74"/>
      <c r="HA7" s="74"/>
      <c r="HB7" s="74">
        <v>37</v>
      </c>
      <c r="HC7" s="74"/>
      <c r="HD7" s="74"/>
      <c r="HE7" s="74"/>
      <c r="HF7" s="74"/>
      <c r="HG7" s="73"/>
      <c r="HH7" s="74">
        <v>38</v>
      </c>
      <c r="HI7" s="74"/>
      <c r="HJ7" s="74"/>
      <c r="HK7" s="74"/>
      <c r="HL7" s="74"/>
      <c r="HM7" s="74">
        <v>39</v>
      </c>
      <c r="HN7" s="74"/>
      <c r="HO7" s="74"/>
      <c r="HP7" s="74"/>
      <c r="HQ7" s="74"/>
      <c r="HR7" s="73"/>
      <c r="HS7" s="74">
        <v>40</v>
      </c>
      <c r="HT7" s="74"/>
      <c r="HU7" s="74"/>
      <c r="HV7" s="74"/>
      <c r="HW7" s="74"/>
      <c r="HX7" s="74">
        <v>41</v>
      </c>
      <c r="HY7" s="74"/>
      <c r="HZ7" s="74"/>
      <c r="IA7" s="74"/>
      <c r="IB7" s="74"/>
      <c r="IC7" s="73"/>
      <c r="ID7" s="74">
        <v>42</v>
      </c>
      <c r="IE7" s="74"/>
      <c r="IF7" s="74"/>
      <c r="IG7" s="74"/>
      <c r="IH7" s="74"/>
      <c r="II7" s="74">
        <v>43</v>
      </c>
      <c r="IJ7" s="74"/>
      <c r="IK7" s="74"/>
      <c r="IL7" s="74"/>
      <c r="IM7" s="74"/>
      <c r="IN7" s="73"/>
      <c r="IO7" s="74">
        <v>44</v>
      </c>
      <c r="IP7" s="74"/>
      <c r="IQ7" s="74"/>
      <c r="IR7" s="74"/>
      <c r="IS7" s="74"/>
      <c r="IT7" s="74">
        <v>45</v>
      </c>
      <c r="IU7" s="74"/>
      <c r="IV7" s="74"/>
      <c r="IW7" s="74"/>
      <c r="IX7" s="74"/>
      <c r="IY7" s="73"/>
      <c r="IZ7" s="74">
        <v>46</v>
      </c>
      <c r="JA7" s="74"/>
      <c r="JB7" s="74"/>
      <c r="JC7" s="74"/>
      <c r="JD7" s="74"/>
      <c r="JE7" s="74">
        <v>47</v>
      </c>
      <c r="JF7" s="74"/>
      <c r="JG7" s="74"/>
      <c r="JH7" s="74"/>
      <c r="JI7" s="74"/>
      <c r="JJ7" s="73"/>
      <c r="JK7" s="74">
        <v>48</v>
      </c>
      <c r="JL7" s="74"/>
      <c r="JM7" s="74"/>
      <c r="JN7" s="74"/>
      <c r="JO7" s="74"/>
      <c r="JP7" s="74">
        <v>49</v>
      </c>
      <c r="JQ7" s="74"/>
      <c r="JR7" s="74"/>
      <c r="JS7" s="74"/>
      <c r="JT7" s="74"/>
      <c r="JU7" s="73"/>
      <c r="JV7" s="74">
        <v>50</v>
      </c>
      <c r="JW7" s="74"/>
      <c r="JX7" s="74"/>
      <c r="JY7" s="74"/>
      <c r="JZ7" s="74"/>
      <c r="KA7" s="74">
        <v>51</v>
      </c>
      <c r="KB7" s="74"/>
      <c r="KC7" s="74"/>
      <c r="KD7" s="74"/>
      <c r="KE7" s="74"/>
      <c r="KF7" s="73"/>
      <c r="KG7" s="74">
        <v>52</v>
      </c>
      <c r="KH7" s="74"/>
      <c r="KI7" s="74"/>
      <c r="KJ7" s="74"/>
      <c r="KK7" s="74"/>
      <c r="KL7" s="74">
        <v>53</v>
      </c>
      <c r="KM7" s="74"/>
      <c r="KN7" s="74"/>
      <c r="KO7" s="74"/>
      <c r="KP7" s="74"/>
      <c r="KQ7" s="73"/>
      <c r="KR7" s="74">
        <v>54</v>
      </c>
      <c r="KS7" s="74"/>
      <c r="KT7" s="74"/>
      <c r="KU7" s="74"/>
      <c r="KV7" s="74"/>
      <c r="KW7" s="74">
        <v>55</v>
      </c>
      <c r="KX7" s="74"/>
      <c r="KY7" s="74"/>
      <c r="KZ7" s="74"/>
      <c r="LA7" s="74"/>
      <c r="LB7" s="73"/>
      <c r="LC7" s="74">
        <v>56</v>
      </c>
      <c r="LD7" s="74"/>
      <c r="LE7" s="74"/>
      <c r="LF7" s="74"/>
      <c r="LG7" s="74"/>
      <c r="LH7" s="74">
        <v>57</v>
      </c>
      <c r="LI7" s="74"/>
      <c r="LJ7" s="74"/>
      <c r="LK7" s="74"/>
      <c r="LL7" s="74"/>
      <c r="LM7" s="73"/>
      <c r="LN7" s="74">
        <v>58</v>
      </c>
      <c r="LO7" s="74"/>
      <c r="LP7" s="74"/>
      <c r="LQ7" s="74"/>
      <c r="LR7" s="74"/>
      <c r="LS7" s="74">
        <v>59</v>
      </c>
      <c r="LT7" s="74"/>
      <c r="LU7" s="74"/>
      <c r="LV7" s="74"/>
      <c r="LW7" s="74"/>
      <c r="LX7" s="73"/>
      <c r="LY7" s="74">
        <v>60</v>
      </c>
      <c r="LZ7" s="74"/>
      <c r="MA7" s="74"/>
      <c r="MB7" s="74"/>
      <c r="MC7" s="74"/>
      <c r="MD7" s="74">
        <v>61</v>
      </c>
      <c r="ME7" s="74"/>
      <c r="MF7" s="74"/>
      <c r="MG7" s="74"/>
      <c r="MH7" s="74"/>
      <c r="MI7" s="73"/>
      <c r="MJ7" s="74">
        <v>62</v>
      </c>
      <c r="MK7" s="74"/>
      <c r="ML7" s="74"/>
      <c r="MM7" s="74"/>
      <c r="MN7" s="74"/>
      <c r="MO7" s="74">
        <v>63</v>
      </c>
      <c r="MP7" s="74"/>
      <c r="MQ7" s="74"/>
      <c r="MR7" s="74"/>
      <c r="MS7" s="74"/>
      <c r="MT7" s="73"/>
      <c r="MU7" s="74">
        <v>64</v>
      </c>
      <c r="MV7" s="74"/>
      <c r="MW7" s="74"/>
      <c r="MX7" s="74"/>
      <c r="MY7" s="74"/>
      <c r="MZ7" s="74">
        <v>65</v>
      </c>
      <c r="NA7" s="74"/>
      <c r="NB7" s="74"/>
      <c r="NC7" s="74"/>
      <c r="ND7" s="74"/>
      <c r="NE7" s="73"/>
      <c r="NF7" s="74">
        <v>66</v>
      </c>
      <c r="NG7" s="74"/>
      <c r="NH7" s="74"/>
      <c r="NI7" s="74"/>
      <c r="NJ7" s="74"/>
      <c r="NK7" s="74">
        <v>67</v>
      </c>
      <c r="NL7" s="74"/>
      <c r="NM7" s="74"/>
      <c r="NN7" s="74"/>
      <c r="NO7" s="74"/>
      <c r="NP7" s="73"/>
      <c r="NQ7" s="74">
        <v>68</v>
      </c>
      <c r="NR7" s="74"/>
      <c r="NS7" s="74"/>
      <c r="NT7" s="74"/>
      <c r="NU7" s="74"/>
      <c r="NV7" s="74">
        <v>69</v>
      </c>
      <c r="NW7" s="74"/>
      <c r="NX7" s="74"/>
      <c r="NY7" s="74"/>
      <c r="NZ7" s="74"/>
      <c r="OA7" s="73"/>
      <c r="OB7" s="74">
        <v>70</v>
      </c>
      <c r="OC7" s="74"/>
      <c r="OD7" s="74"/>
      <c r="OE7" s="74"/>
      <c r="OF7" s="74"/>
      <c r="OG7" s="74">
        <v>71</v>
      </c>
      <c r="OH7" s="74"/>
      <c r="OI7" s="74"/>
      <c r="OJ7" s="74"/>
      <c r="OK7" s="74"/>
      <c r="OL7" s="73"/>
      <c r="OM7" s="74">
        <v>72</v>
      </c>
      <c r="ON7" s="74"/>
      <c r="OO7" s="74"/>
      <c r="OP7" s="74"/>
      <c r="OQ7" s="74"/>
      <c r="OR7" s="74">
        <v>73</v>
      </c>
      <c r="OS7" s="74"/>
      <c r="OT7" s="74"/>
      <c r="OU7" s="74"/>
      <c r="OV7" s="74"/>
      <c r="OW7" s="73"/>
      <c r="OX7" s="74">
        <v>74</v>
      </c>
      <c r="OY7" s="74"/>
      <c r="OZ7" s="74"/>
      <c r="PA7" s="74"/>
      <c r="PB7" s="74"/>
      <c r="PC7" s="74">
        <v>75</v>
      </c>
      <c r="PD7" s="74"/>
      <c r="PE7" s="74"/>
      <c r="PF7" s="74"/>
      <c r="PG7" s="74"/>
      <c r="PH7" s="73"/>
      <c r="PI7" s="74">
        <v>76</v>
      </c>
      <c r="PJ7" s="74"/>
      <c r="PK7" s="74"/>
      <c r="PL7" s="74"/>
      <c r="PM7" s="74"/>
      <c r="PN7" s="74">
        <v>77</v>
      </c>
      <c r="PO7" s="74"/>
      <c r="PP7" s="74"/>
      <c r="PQ7" s="74"/>
      <c r="PR7" s="74"/>
      <c r="PS7" s="73"/>
      <c r="PT7" s="74">
        <v>78</v>
      </c>
      <c r="PU7" s="74"/>
      <c r="PV7" s="74"/>
      <c r="PW7" s="74"/>
      <c r="PX7" s="74"/>
      <c r="PY7" s="74">
        <v>79</v>
      </c>
      <c r="PZ7" s="74"/>
      <c r="QA7" s="74"/>
      <c r="QB7" s="74"/>
      <c r="QC7" s="74"/>
      <c r="QD7" s="73"/>
      <c r="QE7" s="74">
        <v>80</v>
      </c>
      <c r="QF7" s="74"/>
      <c r="QG7" s="74"/>
      <c r="QH7" s="74"/>
      <c r="QI7" s="74"/>
      <c r="QJ7" s="74">
        <v>81</v>
      </c>
      <c r="QK7" s="74"/>
      <c r="QL7" s="74"/>
      <c r="QM7" s="74"/>
      <c r="QN7" s="74"/>
      <c r="QO7" s="73"/>
      <c r="QP7" s="74">
        <v>82</v>
      </c>
      <c r="QQ7" s="74"/>
      <c r="QR7" s="74"/>
      <c r="QS7" s="74"/>
      <c r="QT7" s="74"/>
      <c r="QU7" s="74">
        <v>83</v>
      </c>
      <c r="QV7" s="74"/>
      <c r="QW7" s="74"/>
      <c r="QX7" s="74"/>
      <c r="QY7" s="74"/>
      <c r="QZ7" s="73"/>
      <c r="RA7" s="74">
        <v>84</v>
      </c>
      <c r="RB7" s="74"/>
      <c r="RC7" s="74"/>
      <c r="RD7" s="74"/>
      <c r="RE7" s="74"/>
      <c r="RF7" s="74">
        <v>85</v>
      </c>
      <c r="RG7" s="74"/>
      <c r="RH7" s="74"/>
      <c r="RI7" s="74"/>
      <c r="RJ7" s="74"/>
      <c r="RK7" s="73"/>
      <c r="RL7" s="74">
        <v>86</v>
      </c>
      <c r="RM7" s="74"/>
      <c r="RN7" s="74"/>
      <c r="RO7" s="74"/>
      <c r="RP7" s="74"/>
      <c r="RQ7" s="74">
        <v>87</v>
      </c>
      <c r="RR7" s="74"/>
      <c r="RS7" s="74"/>
      <c r="RT7" s="74"/>
      <c r="RU7" s="74"/>
      <c r="RV7" s="73"/>
      <c r="RW7" s="74">
        <v>88</v>
      </c>
      <c r="RX7" s="74"/>
      <c r="RY7" s="74"/>
      <c r="RZ7" s="74"/>
      <c r="SA7" s="74"/>
      <c r="SB7" s="74">
        <v>89</v>
      </c>
      <c r="SC7" s="74"/>
      <c r="SD7" s="74"/>
      <c r="SE7" s="74"/>
      <c r="SF7" s="74"/>
      <c r="SG7" s="73"/>
      <c r="SH7" s="74">
        <v>90</v>
      </c>
      <c r="SI7" s="74"/>
      <c r="SJ7" s="74"/>
      <c r="SK7" s="74"/>
      <c r="SL7" s="74"/>
      <c r="SM7" s="74">
        <v>91</v>
      </c>
      <c r="SN7" s="74"/>
      <c r="SO7" s="74"/>
      <c r="SP7" s="74"/>
      <c r="SQ7" s="74"/>
      <c r="SR7" s="73"/>
      <c r="SS7" s="74">
        <v>92</v>
      </c>
      <c r="ST7" s="74"/>
      <c r="SU7" s="74"/>
      <c r="SV7" s="74"/>
      <c r="SW7" s="74"/>
      <c r="SX7" s="74">
        <v>93</v>
      </c>
      <c r="SY7" s="74"/>
      <c r="SZ7" s="74"/>
      <c r="TA7" s="74"/>
      <c r="TB7" s="74"/>
      <c r="TC7" s="73"/>
      <c r="TD7" s="74">
        <v>94</v>
      </c>
      <c r="TE7" s="74"/>
      <c r="TF7" s="74"/>
      <c r="TG7" s="74"/>
      <c r="TH7" s="74"/>
      <c r="TI7" s="74">
        <v>95</v>
      </c>
      <c r="TJ7" s="74"/>
      <c r="TK7" s="74"/>
      <c r="TL7" s="74"/>
      <c r="TM7" s="74"/>
      <c r="TN7" s="73"/>
      <c r="TO7" s="74">
        <v>96</v>
      </c>
      <c r="TP7" s="74"/>
      <c r="TQ7" s="74"/>
      <c r="TR7" s="74"/>
      <c r="TS7" s="74"/>
      <c r="TT7" s="74">
        <v>97</v>
      </c>
      <c r="TU7" s="74"/>
      <c r="TV7" s="74"/>
      <c r="TW7" s="74"/>
      <c r="TX7" s="74"/>
      <c r="TY7" s="73"/>
      <c r="TZ7" s="74">
        <v>98</v>
      </c>
      <c r="UA7" s="74"/>
      <c r="UB7" s="74"/>
      <c r="UC7" s="74"/>
      <c r="UD7" s="74"/>
      <c r="UE7" s="74">
        <v>99</v>
      </c>
      <c r="UF7" s="74"/>
      <c r="UG7" s="74"/>
      <c r="UH7" s="74"/>
      <c r="UI7" s="74"/>
      <c r="UJ7" s="73"/>
      <c r="UK7" s="74">
        <v>100</v>
      </c>
      <c r="UL7" s="73"/>
    </row>
    <row r="8" spans="1:561" s="71" customFormat="1" ht="16.5">
      <c r="A8" s="71">
        <v>8</v>
      </c>
      <c r="B8" s="71">
        <f ca="1" t="shared" si="0"/>
        <v>0.52646092315463</v>
      </c>
      <c r="C8" s="71">
        <v>23</v>
      </c>
      <c r="D8" s="71">
        <f ca="1" t="shared" si="1"/>
        <v>0.871878739460053</v>
      </c>
      <c r="E8" s="71">
        <v>38</v>
      </c>
      <c r="F8" s="71">
        <f ca="1" t="shared" si="2"/>
        <v>0.6251430506987653</v>
      </c>
      <c r="G8" s="71">
        <v>53</v>
      </c>
      <c r="H8" s="71">
        <f ca="1" t="shared" si="3"/>
        <v>0.7017404151442188</v>
      </c>
      <c r="I8" s="71">
        <v>68</v>
      </c>
      <c r="J8" s="71">
        <f ca="1" t="shared" si="3"/>
        <v>0.08532478185609615</v>
      </c>
      <c r="L8" s="72">
        <f ca="1">'BingoCardGenerator.com'!$L$2</f>
        <v>10</v>
      </c>
      <c r="M8" s="72">
        <f ca="1">'BingoCardGenerator.com'!$M$2</f>
        <v>23</v>
      </c>
      <c r="N8" s="72">
        <f ca="1">'BingoCardGenerator.com'!$N$2</f>
        <v>44</v>
      </c>
      <c r="O8" s="72">
        <f ca="1">'BingoCardGenerator.com'!$O$2</f>
        <v>46</v>
      </c>
      <c r="P8" s="72">
        <f ca="1">'BingoCardGenerator.com'!$P$2</f>
        <v>65</v>
      </c>
      <c r="Q8" s="72"/>
      <c r="R8" s="72">
        <f ca="1">'BingoCardGenerator.com'!$R$2</f>
        <v>12</v>
      </c>
      <c r="S8" s="72">
        <f ca="1">'BingoCardGenerator.com'!$S$2</f>
        <v>26</v>
      </c>
      <c r="T8" s="72">
        <f ca="1">'BingoCardGenerator.com'!$T$2</f>
        <v>38</v>
      </c>
      <c r="U8" s="72">
        <f ca="1">'BingoCardGenerator.com'!$U$2</f>
        <v>53</v>
      </c>
      <c r="V8" s="72">
        <f ca="1">'BingoCardGenerator.com'!$V$2</f>
        <v>70</v>
      </c>
      <c r="W8" s="72">
        <f ca="1">'BingoCardGenerator.com'!$W$2</f>
        <v>13</v>
      </c>
      <c r="X8" s="72">
        <f ca="1">'BingoCardGenerator.com'!$X$2</f>
        <v>22</v>
      </c>
      <c r="Y8" s="72">
        <f ca="1">'BingoCardGenerator.com'!$Y$2</f>
        <v>31</v>
      </c>
      <c r="Z8" s="72">
        <f ca="1">'BingoCardGenerator.com'!$Z$2</f>
        <v>58</v>
      </c>
      <c r="AA8" s="72">
        <f ca="1">'BingoCardGenerator.com'!$AA$2</f>
        <v>72</v>
      </c>
      <c r="AB8" s="72"/>
      <c r="AC8" s="72">
        <f ca="1">'BingoCardGenerator.com'!$AC$2</f>
        <v>6</v>
      </c>
      <c r="AD8" s="72">
        <f ca="1">'BingoCardGenerator.com'!$AD$2</f>
        <v>19</v>
      </c>
      <c r="AE8" s="72">
        <f ca="1">'BingoCardGenerator.com'!$AE$2</f>
        <v>44</v>
      </c>
      <c r="AF8" s="72">
        <f ca="1">'BingoCardGenerator.com'!$AF$2</f>
        <v>58</v>
      </c>
      <c r="AG8" s="72">
        <f ca="1">'BingoCardGenerator.com'!$AG$2</f>
        <v>61</v>
      </c>
      <c r="AH8" s="72">
        <f ca="1">'BingoCardGenerator.com'!$AH$2</f>
        <v>4</v>
      </c>
      <c r="AI8" s="72">
        <f ca="1">'BingoCardGenerator.com'!$AI$2</f>
        <v>16</v>
      </c>
      <c r="AJ8" s="72">
        <f ca="1">'BingoCardGenerator.com'!$AJ$2</f>
        <v>45</v>
      </c>
      <c r="AK8" s="72">
        <f ca="1">'BingoCardGenerator.com'!$AK$2</f>
        <v>51</v>
      </c>
      <c r="AL8" s="72">
        <f ca="1">'BingoCardGenerator.com'!$AL$2</f>
        <v>68</v>
      </c>
      <c r="AM8" s="72"/>
      <c r="AN8" s="72">
        <f ca="1">'BingoCardGenerator.com'!$AN$2</f>
        <v>13</v>
      </c>
      <c r="AO8" s="72">
        <f ca="1">'BingoCardGenerator.com'!$AO$2</f>
        <v>19</v>
      </c>
      <c r="AP8" s="72">
        <f ca="1">'BingoCardGenerator.com'!$AP$2</f>
        <v>31</v>
      </c>
      <c r="AQ8" s="72">
        <f ca="1">'BingoCardGenerator.com'!$AQ$2</f>
        <v>55</v>
      </c>
      <c r="AR8" s="72">
        <f ca="1">'BingoCardGenerator.com'!$AR$2</f>
        <v>69</v>
      </c>
      <c r="AS8" s="72">
        <f ca="1">'BingoCardGenerator.com'!$AS$2</f>
        <v>10</v>
      </c>
      <c r="AT8" s="72">
        <f ca="1">'BingoCardGenerator.com'!$AT$2</f>
        <v>26</v>
      </c>
      <c r="AU8" s="72">
        <f ca="1">'BingoCardGenerator.com'!$AU$2</f>
        <v>40</v>
      </c>
      <c r="AV8" s="72">
        <f ca="1">'BingoCardGenerator.com'!$AV$2</f>
        <v>48</v>
      </c>
      <c r="AW8" s="72">
        <f ca="1">'BingoCardGenerator.com'!$AW$2</f>
        <v>71</v>
      </c>
      <c r="AX8" s="72"/>
      <c r="AY8" s="72">
        <f ca="1">'BingoCardGenerator.com'!$AY$2</f>
        <v>1</v>
      </c>
      <c r="AZ8" s="72">
        <f ca="1">'BingoCardGenerator.com'!$AZ$2</f>
        <v>26</v>
      </c>
      <c r="BA8" s="72">
        <f ca="1">'BingoCardGenerator.com'!$BA$2</f>
        <v>39</v>
      </c>
      <c r="BB8" s="72">
        <f ca="1">'BingoCardGenerator.com'!$BB$2</f>
        <v>53</v>
      </c>
      <c r="BC8" s="72">
        <f ca="1">'BingoCardGenerator.com'!$BC$2</f>
        <v>71</v>
      </c>
      <c r="BD8" s="72">
        <f ca="1">'BingoCardGenerator.com'!$BD$2</f>
        <v>1</v>
      </c>
      <c r="BE8" s="72">
        <f ca="1">'BingoCardGenerator.com'!$BE$2</f>
        <v>20</v>
      </c>
      <c r="BF8" s="72">
        <f ca="1">'BingoCardGenerator.com'!$BF$2</f>
        <v>35</v>
      </c>
      <c r="BG8" s="72">
        <f ca="1">'BingoCardGenerator.com'!$BG$2</f>
        <v>56</v>
      </c>
      <c r="BH8" s="72">
        <f ca="1">'BingoCardGenerator.com'!$BH$2</f>
        <v>67</v>
      </c>
      <c r="BI8" s="72"/>
      <c r="BJ8" s="72">
        <f ca="1">'BingoCardGenerator.com'!$BJ$2</f>
        <v>11</v>
      </c>
      <c r="BK8" s="72">
        <f ca="1">'BingoCardGenerator.com'!$BK$2</f>
        <v>22</v>
      </c>
      <c r="BL8" s="72">
        <f ca="1">'BingoCardGenerator.com'!$BL$2</f>
        <v>33</v>
      </c>
      <c r="BM8" s="72">
        <f ca="1">'BingoCardGenerator.com'!$BM$2</f>
        <v>52</v>
      </c>
      <c r="BN8" s="72">
        <f ca="1">'BingoCardGenerator.com'!$BN$2</f>
        <v>63</v>
      </c>
      <c r="BO8" s="72">
        <f ca="1">'BingoCardGenerator.com'!$BO$2</f>
        <v>2</v>
      </c>
      <c r="BP8" s="72">
        <f ca="1">'BingoCardGenerator.com'!$BP$2</f>
        <v>18</v>
      </c>
      <c r="BQ8" s="72">
        <f ca="1">'BingoCardGenerator.com'!$BQ$2</f>
        <v>34</v>
      </c>
      <c r="BR8" s="72">
        <f ca="1">'BingoCardGenerator.com'!$BR$2</f>
        <v>50</v>
      </c>
      <c r="BS8" s="72">
        <f ca="1">'BingoCardGenerator.com'!$BS$2</f>
        <v>65</v>
      </c>
      <c r="BT8" s="72"/>
      <c r="BU8" s="72">
        <f ca="1">'BingoCardGenerator.com'!$BU$2</f>
        <v>11</v>
      </c>
      <c r="BV8" s="72">
        <f ca="1">'BingoCardGenerator.com'!$BV$2</f>
        <v>18</v>
      </c>
      <c r="BW8" s="72">
        <f ca="1">'BingoCardGenerator.com'!$BW$2</f>
        <v>43</v>
      </c>
      <c r="BX8" s="72">
        <f ca="1">'BingoCardGenerator.com'!$BX$2</f>
        <v>50</v>
      </c>
      <c r="BY8" s="72">
        <f ca="1">'BingoCardGenerator.com'!$BY$2</f>
        <v>72</v>
      </c>
      <c r="BZ8" s="72">
        <f ca="1">'BingoCardGenerator.com'!$BZ$2</f>
        <v>10</v>
      </c>
      <c r="CA8" s="72">
        <f ca="1">'BingoCardGenerator.com'!$CA$2</f>
        <v>27</v>
      </c>
      <c r="CB8" s="72">
        <f ca="1">'BingoCardGenerator.com'!$CB$2</f>
        <v>41</v>
      </c>
      <c r="CC8" s="72">
        <f ca="1">'BingoCardGenerator.com'!$CC$2</f>
        <v>46</v>
      </c>
      <c r="CD8" s="72">
        <f ca="1">'BingoCardGenerator.com'!$CD$2</f>
        <v>72</v>
      </c>
      <c r="CE8" s="72"/>
      <c r="CF8" s="72">
        <f ca="1">'BingoCardGenerator.com'!$CF$2</f>
        <v>6</v>
      </c>
      <c r="CG8" s="72">
        <f ca="1">'BingoCardGenerator.com'!$CG$2</f>
        <v>29</v>
      </c>
      <c r="CH8" s="72">
        <f ca="1">'BingoCardGenerator.com'!$CH$2</f>
        <v>38</v>
      </c>
      <c r="CI8" s="72">
        <f ca="1">'BingoCardGenerator.com'!$CI$2</f>
        <v>55</v>
      </c>
      <c r="CJ8" s="72">
        <f ca="1">'BingoCardGenerator.com'!$CJ$2</f>
        <v>73</v>
      </c>
      <c r="CK8" s="72">
        <f ca="1">'BingoCardGenerator.com'!$CK$2</f>
        <v>5</v>
      </c>
      <c r="CL8" s="72">
        <f ca="1">'BingoCardGenerator.com'!$CL$2</f>
        <v>23</v>
      </c>
      <c r="CM8" s="72">
        <f ca="1">'BingoCardGenerator.com'!$CM$2</f>
        <v>34</v>
      </c>
      <c r="CN8" s="72">
        <f ca="1">'BingoCardGenerator.com'!$CN$2</f>
        <v>57</v>
      </c>
      <c r="CO8" s="72">
        <f ca="1">'BingoCardGenerator.com'!$CO$2</f>
        <v>72</v>
      </c>
      <c r="CP8" s="72"/>
      <c r="CQ8" s="72">
        <f ca="1">'BingoCardGenerator.com'!$CQ$2</f>
        <v>11</v>
      </c>
      <c r="CR8" s="72">
        <f ca="1">'BingoCardGenerator.com'!$CR$2</f>
        <v>25</v>
      </c>
      <c r="CS8" s="72">
        <f ca="1">'BingoCardGenerator.com'!$CS$2</f>
        <v>39</v>
      </c>
      <c r="CT8" s="72">
        <f ca="1">'BingoCardGenerator.com'!$CT$2</f>
        <v>52</v>
      </c>
      <c r="CU8" s="72">
        <f ca="1">'BingoCardGenerator.com'!$CU$2</f>
        <v>61</v>
      </c>
      <c r="CV8" s="72">
        <f ca="1">'BingoCardGenerator.com'!$CV$2</f>
        <v>15</v>
      </c>
      <c r="CW8" s="72">
        <f ca="1">'BingoCardGenerator.com'!$CW$2</f>
        <v>16</v>
      </c>
      <c r="CX8" s="72">
        <f ca="1">'BingoCardGenerator.com'!$CX$2</f>
        <v>43</v>
      </c>
      <c r="CY8" s="72">
        <f ca="1">'BingoCardGenerator.com'!$CY$2</f>
        <v>52</v>
      </c>
      <c r="CZ8" s="72">
        <f ca="1">'BingoCardGenerator.com'!$CZ$2</f>
        <v>75</v>
      </c>
      <c r="DA8" s="72"/>
      <c r="DB8" s="72">
        <f ca="1">'BingoCardGenerator.com'!$DB$2</f>
        <v>13</v>
      </c>
      <c r="DC8" s="72">
        <f ca="1">'BingoCardGenerator.com'!$DC$2</f>
        <v>30</v>
      </c>
      <c r="DD8" s="72">
        <f ca="1">'BingoCardGenerator.com'!$DD$2</f>
        <v>38</v>
      </c>
      <c r="DE8" s="72">
        <f ca="1">'BingoCardGenerator.com'!$DE$2</f>
        <v>54</v>
      </c>
      <c r="DF8" s="72">
        <f ca="1">'BingoCardGenerator.com'!$DF$2</f>
        <v>64</v>
      </c>
      <c r="DG8" s="72">
        <f ca="1">'BingoCardGenerator.com'!$DG$2</f>
        <v>1</v>
      </c>
      <c r="DH8" s="72">
        <f ca="1">'BingoCardGenerator.com'!$DH$2</f>
        <v>16</v>
      </c>
      <c r="DI8" s="72">
        <f ca="1">'BingoCardGenerator.com'!$DI$2</f>
        <v>38</v>
      </c>
      <c r="DJ8" s="72">
        <f ca="1">'BingoCardGenerator.com'!$DJ$2</f>
        <v>48</v>
      </c>
      <c r="DK8" s="72">
        <f ca="1">'BingoCardGenerator.com'!$DK$2</f>
        <v>72</v>
      </c>
      <c r="DL8" s="72"/>
      <c r="DM8" s="72">
        <f ca="1">'BingoCardGenerator.com'!$DM$2</f>
        <v>11</v>
      </c>
      <c r="DN8" s="72">
        <f ca="1">'BingoCardGenerator.com'!$DN$2</f>
        <v>21</v>
      </c>
      <c r="DO8" s="72">
        <f ca="1">'BingoCardGenerator.com'!$DO$2</f>
        <v>40</v>
      </c>
      <c r="DP8" s="72">
        <f ca="1">'BingoCardGenerator.com'!$DP$2</f>
        <v>52</v>
      </c>
      <c r="DQ8" s="72">
        <f ca="1">'BingoCardGenerator.com'!$DQ$2</f>
        <v>70</v>
      </c>
      <c r="DR8" s="72">
        <f ca="1">'BingoCardGenerator.com'!$DR$2</f>
        <v>13</v>
      </c>
      <c r="DS8" s="72">
        <f ca="1">'BingoCardGenerator.com'!$DS$2</f>
        <v>20</v>
      </c>
      <c r="DT8" s="72">
        <f ca="1">'BingoCardGenerator.com'!$DT$2</f>
        <v>35</v>
      </c>
      <c r="DU8" s="72">
        <f ca="1">'BingoCardGenerator.com'!$DU$2</f>
        <v>46</v>
      </c>
      <c r="DV8" s="72">
        <f ca="1">'BingoCardGenerator.com'!$DV$2</f>
        <v>64</v>
      </c>
      <c r="DW8" s="72"/>
      <c r="DX8" s="72">
        <f ca="1">'BingoCardGenerator.com'!$DX$2</f>
        <v>4</v>
      </c>
      <c r="DY8" s="72">
        <f ca="1">'BingoCardGenerator.com'!$DY$2</f>
        <v>20</v>
      </c>
      <c r="DZ8" s="72">
        <f ca="1">'BingoCardGenerator.com'!$DZ$2</f>
        <v>40</v>
      </c>
      <c r="EA8" s="72">
        <f ca="1">'BingoCardGenerator.com'!$EA$2</f>
        <v>58</v>
      </c>
      <c r="EB8" s="72">
        <f ca="1">'BingoCardGenerator.com'!$EB$2</f>
        <v>68</v>
      </c>
      <c r="EC8" s="72">
        <f ca="1">'BingoCardGenerator.com'!$EC$2</f>
        <v>8</v>
      </c>
      <c r="ED8" s="72">
        <f ca="1">'BingoCardGenerator.com'!$ED$2</f>
        <v>23</v>
      </c>
      <c r="EE8" s="72">
        <f ca="1">'BingoCardGenerator.com'!$EE$2</f>
        <v>38</v>
      </c>
      <c r="EF8" s="72">
        <f ca="1">'BingoCardGenerator.com'!$EF$2</f>
        <v>56</v>
      </c>
      <c r="EG8" s="72">
        <f ca="1">'BingoCardGenerator.com'!$EG$2</f>
        <v>63</v>
      </c>
      <c r="EH8" s="72"/>
      <c r="EI8" s="72">
        <f ca="1">'BingoCardGenerator.com'!$EI$2</f>
        <v>14</v>
      </c>
      <c r="EJ8" s="72">
        <f ca="1">'BingoCardGenerator.com'!$EJ$2</f>
        <v>30</v>
      </c>
      <c r="EK8" s="72">
        <f ca="1">'BingoCardGenerator.com'!$EK$2</f>
        <v>39</v>
      </c>
      <c r="EL8" s="72">
        <f ca="1">'BingoCardGenerator.com'!$EL$2</f>
        <v>55</v>
      </c>
      <c r="EM8" s="72">
        <f ca="1">'BingoCardGenerator.com'!$EM$2</f>
        <v>71</v>
      </c>
      <c r="EN8" s="72">
        <f ca="1">'BingoCardGenerator.com'!$EN$2</f>
        <v>15</v>
      </c>
      <c r="EO8" s="72">
        <f ca="1">'BingoCardGenerator.com'!$EO$2</f>
        <v>22</v>
      </c>
      <c r="EP8" s="72">
        <f ca="1">'BingoCardGenerator.com'!$EP$2</f>
        <v>35</v>
      </c>
      <c r="EQ8" s="72">
        <f ca="1">'BingoCardGenerator.com'!$EQ$2</f>
        <v>46</v>
      </c>
      <c r="ER8" s="72">
        <f ca="1">'BingoCardGenerator.com'!$ER$2</f>
        <v>71</v>
      </c>
      <c r="ES8" s="72"/>
      <c r="ET8" s="72">
        <f ca="1">'BingoCardGenerator.com'!$ET$2</f>
        <v>8</v>
      </c>
      <c r="EU8" s="72">
        <f ca="1">'BingoCardGenerator.com'!$EU$2</f>
        <v>18</v>
      </c>
      <c r="EV8" s="72">
        <f ca="1">'BingoCardGenerator.com'!$EV$2</f>
        <v>36</v>
      </c>
      <c r="EW8" s="72">
        <f ca="1">'BingoCardGenerator.com'!$EW$2</f>
        <v>49</v>
      </c>
      <c r="EX8" s="72">
        <f ca="1">'BingoCardGenerator.com'!$EX$2</f>
        <v>70</v>
      </c>
      <c r="EY8" s="72">
        <f ca="1">'BingoCardGenerator.com'!$EY$2</f>
        <v>6</v>
      </c>
      <c r="EZ8" s="72">
        <f ca="1">'BingoCardGenerator.com'!$EZ$2</f>
        <v>24</v>
      </c>
      <c r="FA8" s="72">
        <f ca="1">'BingoCardGenerator.com'!$FA$2</f>
        <v>42</v>
      </c>
      <c r="FB8" s="72">
        <f ca="1">'BingoCardGenerator.com'!$FB$2</f>
        <v>60</v>
      </c>
      <c r="FC8" s="72">
        <f ca="1">'BingoCardGenerator.com'!$FC$2</f>
        <v>68</v>
      </c>
      <c r="FD8" s="72"/>
      <c r="FE8" s="72">
        <f ca="1">'BingoCardGenerator.com'!$FE$2</f>
        <v>8</v>
      </c>
      <c r="FF8" s="72">
        <f ca="1">'BingoCardGenerator.com'!$FF$2</f>
        <v>25</v>
      </c>
      <c r="FG8" s="72">
        <f ca="1">'BingoCardGenerator.com'!$FG$2</f>
        <v>40</v>
      </c>
      <c r="FH8" s="72">
        <f ca="1">'BingoCardGenerator.com'!$FH$2</f>
        <v>59</v>
      </c>
      <c r="FI8" s="72">
        <f ca="1">'BingoCardGenerator.com'!$FI$2</f>
        <v>68</v>
      </c>
      <c r="FJ8" s="72">
        <f ca="1">'BingoCardGenerator.com'!$FJ$2</f>
        <v>8</v>
      </c>
      <c r="FK8" s="72">
        <f ca="1">'BingoCardGenerator.com'!$FK$2</f>
        <v>23</v>
      </c>
      <c r="FL8" s="72">
        <f ca="1">'BingoCardGenerator.com'!$FL$2</f>
        <v>38</v>
      </c>
      <c r="FM8" s="72">
        <f ca="1">'BingoCardGenerator.com'!$FM$2</f>
        <v>59</v>
      </c>
      <c r="FN8" s="72">
        <f ca="1">'BingoCardGenerator.com'!$FN$2</f>
        <v>73</v>
      </c>
      <c r="FO8" s="72"/>
      <c r="FP8" s="72">
        <f ca="1">'BingoCardGenerator.com'!$FP$2</f>
        <v>4</v>
      </c>
      <c r="FQ8" s="72">
        <f ca="1">'BingoCardGenerator.com'!$FQ$2</f>
        <v>30</v>
      </c>
      <c r="FR8" s="72">
        <f ca="1">'BingoCardGenerator.com'!$FR$2</f>
        <v>42</v>
      </c>
      <c r="FS8" s="72">
        <f ca="1">'BingoCardGenerator.com'!$FS$2</f>
        <v>50</v>
      </c>
      <c r="FT8" s="72">
        <f ca="1">'BingoCardGenerator.com'!$FT$2</f>
        <v>68</v>
      </c>
      <c r="FU8" s="72">
        <f ca="1">'BingoCardGenerator.com'!$FU$2</f>
        <v>12</v>
      </c>
      <c r="FV8" s="72">
        <f ca="1">'BingoCardGenerator.com'!$FV$2</f>
        <v>27</v>
      </c>
      <c r="FW8" s="72">
        <f ca="1">'BingoCardGenerator.com'!$FW$2</f>
        <v>31</v>
      </c>
      <c r="FX8" s="72">
        <f ca="1">'BingoCardGenerator.com'!$FX$2</f>
        <v>47</v>
      </c>
      <c r="FY8" s="72">
        <f ca="1">'BingoCardGenerator.com'!$FY$2</f>
        <v>71</v>
      </c>
      <c r="FZ8" s="72"/>
      <c r="GA8" s="72">
        <f ca="1">'BingoCardGenerator.com'!$GA$2</f>
        <v>9</v>
      </c>
      <c r="GB8" s="72">
        <f ca="1">'BingoCardGenerator.com'!$GB$2</f>
        <v>28</v>
      </c>
      <c r="GC8" s="72">
        <f ca="1">'BingoCardGenerator.com'!$GC$2</f>
        <v>42</v>
      </c>
      <c r="GD8" s="72">
        <f ca="1">'BingoCardGenerator.com'!$GD$2</f>
        <v>59</v>
      </c>
      <c r="GE8" s="72">
        <f ca="1">'BingoCardGenerator.com'!$GE$2</f>
        <v>65</v>
      </c>
      <c r="GF8" s="72">
        <f ca="1">'BingoCardGenerator.com'!$GF$2</f>
        <v>14</v>
      </c>
      <c r="GG8" s="72">
        <f ca="1">'BingoCardGenerator.com'!$GG$2</f>
        <v>25</v>
      </c>
      <c r="GH8" s="72">
        <f ca="1">'BingoCardGenerator.com'!$GH$2</f>
        <v>33</v>
      </c>
      <c r="GI8" s="72">
        <f ca="1">'BingoCardGenerator.com'!$GI$2</f>
        <v>59</v>
      </c>
      <c r="GJ8" s="72">
        <f ca="1">'BingoCardGenerator.com'!$GJ$2</f>
        <v>62</v>
      </c>
      <c r="GK8" s="72"/>
      <c r="GL8" s="72">
        <f ca="1">'BingoCardGenerator.com'!$GL$2</f>
        <v>11</v>
      </c>
      <c r="GM8" s="72">
        <f ca="1">'BingoCardGenerator.com'!$GM$2</f>
        <v>25</v>
      </c>
      <c r="GN8" s="72">
        <f ca="1">'BingoCardGenerator.com'!$GN$2</f>
        <v>36</v>
      </c>
      <c r="GO8" s="72">
        <f ca="1">'BingoCardGenerator.com'!$GO$2</f>
        <v>57</v>
      </c>
      <c r="GP8" s="72">
        <f ca="1">'BingoCardGenerator.com'!$GP$2</f>
        <v>65</v>
      </c>
      <c r="GQ8" s="72">
        <f ca="1">'BingoCardGenerator.com'!$GQ$2</f>
        <v>3</v>
      </c>
      <c r="GR8" s="72">
        <f ca="1">'BingoCardGenerator.com'!$GR$2</f>
        <v>22</v>
      </c>
      <c r="GS8" s="72">
        <f ca="1">'BingoCardGenerator.com'!$GS$2</f>
        <v>40</v>
      </c>
      <c r="GT8" s="72">
        <f ca="1">'BingoCardGenerator.com'!$GT$2</f>
        <v>52</v>
      </c>
      <c r="GU8" s="72">
        <f ca="1">'BingoCardGenerator.com'!$GU$2</f>
        <v>62</v>
      </c>
      <c r="GV8" s="72"/>
      <c r="GW8" s="72">
        <f ca="1">'BingoCardGenerator.com'!$GW$2</f>
        <v>8</v>
      </c>
      <c r="GX8" s="72">
        <f ca="1">'BingoCardGenerator.com'!$GX$2</f>
        <v>17</v>
      </c>
      <c r="GY8" s="72">
        <f ca="1">'BingoCardGenerator.com'!$GY$2</f>
        <v>34</v>
      </c>
      <c r="GZ8" s="72">
        <f ca="1">'BingoCardGenerator.com'!$GZ$2</f>
        <v>52</v>
      </c>
      <c r="HA8" s="72">
        <f ca="1">'BingoCardGenerator.com'!$HA$2</f>
        <v>61</v>
      </c>
      <c r="HB8" s="72">
        <f ca="1">'BingoCardGenerator.com'!$HB$2</f>
        <v>7</v>
      </c>
      <c r="HC8" s="72">
        <f ca="1">'BingoCardGenerator.com'!$HC$2</f>
        <v>18</v>
      </c>
      <c r="HD8" s="72">
        <f ca="1">'BingoCardGenerator.com'!$HD$2</f>
        <v>45</v>
      </c>
      <c r="HE8" s="72">
        <f ca="1">'BingoCardGenerator.com'!$HE$2</f>
        <v>57</v>
      </c>
      <c r="HF8" s="72">
        <f ca="1">'BingoCardGenerator.com'!$HF$2</f>
        <v>68</v>
      </c>
      <c r="HG8" s="72"/>
      <c r="HH8" s="72">
        <f ca="1">'BingoCardGenerator.com'!$HH$2</f>
        <v>7</v>
      </c>
      <c r="HI8" s="72">
        <f ca="1">'BingoCardGenerator.com'!$HI$2</f>
        <v>30</v>
      </c>
      <c r="HJ8" s="72">
        <f ca="1">'BingoCardGenerator.com'!$HJ$2</f>
        <v>33</v>
      </c>
      <c r="HK8" s="72">
        <f ca="1">'BingoCardGenerator.com'!$HK$2</f>
        <v>59</v>
      </c>
      <c r="HL8" s="72">
        <f ca="1">'BingoCardGenerator.com'!$HL$2</f>
        <v>61</v>
      </c>
      <c r="HM8" s="72">
        <f ca="1">'BingoCardGenerator.com'!$HM$2</f>
        <v>2</v>
      </c>
      <c r="HN8" s="72">
        <f ca="1">'BingoCardGenerator.com'!$HN$2</f>
        <v>19</v>
      </c>
      <c r="HO8" s="72">
        <f ca="1">'BingoCardGenerator.com'!$HO$2</f>
        <v>34</v>
      </c>
      <c r="HP8" s="72">
        <f ca="1">'BingoCardGenerator.com'!$HP$2</f>
        <v>56</v>
      </c>
      <c r="HQ8" s="72">
        <f ca="1">'BingoCardGenerator.com'!$HQ$2</f>
        <v>66</v>
      </c>
      <c r="HR8" s="72"/>
      <c r="HS8" s="72">
        <f ca="1">'BingoCardGenerator.com'!$HS$2</f>
        <v>2</v>
      </c>
      <c r="HT8" s="72">
        <f ca="1">'BingoCardGenerator.com'!$HT$2</f>
        <v>27</v>
      </c>
      <c r="HU8" s="72">
        <f ca="1">'BingoCardGenerator.com'!$HU$2</f>
        <v>45</v>
      </c>
      <c r="HV8" s="72">
        <f ca="1">'BingoCardGenerator.com'!$HV$2</f>
        <v>51</v>
      </c>
      <c r="HW8" s="72">
        <f ca="1">'BingoCardGenerator.com'!$HW$2</f>
        <v>74</v>
      </c>
      <c r="HX8" s="72">
        <f ca="1">'BingoCardGenerator.com'!$HX$2</f>
        <v>3</v>
      </c>
      <c r="HY8" s="72">
        <f ca="1">'BingoCardGenerator.com'!$HY$2</f>
        <v>27</v>
      </c>
      <c r="HZ8" s="72">
        <f ca="1">'BingoCardGenerator.com'!$HZ$2</f>
        <v>33</v>
      </c>
      <c r="IA8" s="72">
        <f ca="1">'BingoCardGenerator.com'!$IA$2</f>
        <v>47</v>
      </c>
      <c r="IB8" s="72">
        <f ca="1">'BingoCardGenerator.com'!$IB$2</f>
        <v>75</v>
      </c>
      <c r="IC8" s="72"/>
      <c r="ID8" s="72">
        <f ca="1">'BingoCardGenerator.com'!$ID$2</f>
        <v>7</v>
      </c>
      <c r="IE8" s="72">
        <f ca="1">'BingoCardGenerator.com'!$IE$2</f>
        <v>20</v>
      </c>
      <c r="IF8" s="72">
        <f ca="1">'BingoCardGenerator.com'!$IF$2</f>
        <v>42</v>
      </c>
      <c r="IG8" s="72">
        <f ca="1">'BingoCardGenerator.com'!$IG$2</f>
        <v>55</v>
      </c>
      <c r="IH8" s="72">
        <f ca="1">'BingoCardGenerator.com'!$IH$2</f>
        <v>62</v>
      </c>
      <c r="II8" s="72">
        <f ca="1">'BingoCardGenerator.com'!$II$2</f>
        <v>5</v>
      </c>
      <c r="IJ8" s="72">
        <f ca="1">'BingoCardGenerator.com'!$IJ$2</f>
        <v>22</v>
      </c>
      <c r="IK8" s="72">
        <f ca="1">'BingoCardGenerator.com'!$IK$2</f>
        <v>42</v>
      </c>
      <c r="IL8" s="72">
        <f ca="1">'BingoCardGenerator.com'!$IL$2</f>
        <v>50</v>
      </c>
      <c r="IM8" s="72">
        <f ca="1">'BingoCardGenerator.com'!$IM$2</f>
        <v>72</v>
      </c>
      <c r="IN8" s="72"/>
      <c r="IO8" s="72">
        <f ca="1">'BingoCardGenerator.com'!$IO$2</f>
        <v>8</v>
      </c>
      <c r="IP8" s="72">
        <f ca="1">'BingoCardGenerator.com'!$IP$2</f>
        <v>22</v>
      </c>
      <c r="IQ8" s="72">
        <f ca="1">'BingoCardGenerator.com'!$IQ$2</f>
        <v>45</v>
      </c>
      <c r="IR8" s="72">
        <f ca="1">'BingoCardGenerator.com'!$IR$2</f>
        <v>51</v>
      </c>
      <c r="IS8" s="72">
        <f ca="1">'BingoCardGenerator.com'!$IS$2</f>
        <v>67</v>
      </c>
      <c r="IT8" s="72">
        <f ca="1">'BingoCardGenerator.com'!$IT$2</f>
        <v>14</v>
      </c>
      <c r="IU8" s="72">
        <f ca="1">'BingoCardGenerator.com'!$IU$2</f>
        <v>17</v>
      </c>
      <c r="IV8" s="72">
        <f ca="1">'BingoCardGenerator.com'!$IV$2</f>
        <v>35</v>
      </c>
      <c r="IW8" s="72">
        <f ca="1">'BingoCardGenerator.com'!$IW$2</f>
        <v>47</v>
      </c>
      <c r="IX8" s="72">
        <f ca="1">'BingoCardGenerator.com'!$IX$2</f>
        <v>63</v>
      </c>
      <c r="IY8" s="72"/>
      <c r="IZ8" s="72">
        <f ca="1">'BingoCardGenerator.com'!$IZ$2</f>
        <v>15</v>
      </c>
      <c r="JA8" s="72">
        <f ca="1">'BingoCardGenerator.com'!$JA$2</f>
        <v>22</v>
      </c>
      <c r="JB8" s="72">
        <f ca="1">'BingoCardGenerator.com'!$JB$2</f>
        <v>40</v>
      </c>
      <c r="JC8" s="72">
        <f ca="1">'BingoCardGenerator.com'!$JC$2</f>
        <v>53</v>
      </c>
      <c r="JD8" s="72">
        <f ca="1">'BingoCardGenerator.com'!$JD$2</f>
        <v>71</v>
      </c>
      <c r="JE8" s="72">
        <f ca="1">'BingoCardGenerator.com'!$JE$2</f>
        <v>10</v>
      </c>
      <c r="JF8" s="72">
        <f ca="1">'BingoCardGenerator.com'!$JF$2</f>
        <v>30</v>
      </c>
      <c r="JG8" s="72">
        <f ca="1">'BingoCardGenerator.com'!$JG$2</f>
        <v>39</v>
      </c>
      <c r="JH8" s="72">
        <f ca="1">'BingoCardGenerator.com'!$JH$2</f>
        <v>57</v>
      </c>
      <c r="JI8" s="72">
        <f ca="1">'BingoCardGenerator.com'!$JI$2</f>
        <v>74</v>
      </c>
      <c r="JJ8" s="72"/>
      <c r="JK8" s="72">
        <f ca="1">'BingoCardGenerator.com'!$JK$2</f>
        <v>8</v>
      </c>
      <c r="JL8" s="72">
        <f ca="1">'BingoCardGenerator.com'!$JL$2</f>
        <v>20</v>
      </c>
      <c r="JM8" s="72">
        <f ca="1">'BingoCardGenerator.com'!$JM$2</f>
        <v>35</v>
      </c>
      <c r="JN8" s="72">
        <f ca="1">'BingoCardGenerator.com'!$JN$2</f>
        <v>50</v>
      </c>
      <c r="JO8" s="72">
        <f ca="1">'BingoCardGenerator.com'!$JO$2</f>
        <v>75</v>
      </c>
      <c r="JP8" s="72">
        <f ca="1">'BingoCardGenerator.com'!$JP$2</f>
        <v>11</v>
      </c>
      <c r="JQ8" s="72">
        <f ca="1">'BingoCardGenerator.com'!$JQ$2</f>
        <v>28</v>
      </c>
      <c r="JR8" s="72">
        <f ca="1">'BingoCardGenerator.com'!$JR$2</f>
        <v>37</v>
      </c>
      <c r="JS8" s="72">
        <f ca="1">'BingoCardGenerator.com'!$JS$2</f>
        <v>59</v>
      </c>
      <c r="JT8" s="72">
        <f ca="1">'BingoCardGenerator.com'!$JT$2</f>
        <v>71</v>
      </c>
      <c r="JU8" s="72"/>
      <c r="JV8" s="72">
        <f ca="1">'BingoCardGenerator.com'!$JV$2</f>
        <v>6</v>
      </c>
      <c r="JW8" s="72">
        <f ca="1">'BingoCardGenerator.com'!$JW$2</f>
        <v>16</v>
      </c>
      <c r="JX8" s="72">
        <f ca="1">'BingoCardGenerator.com'!$JX$2</f>
        <v>38</v>
      </c>
      <c r="JY8" s="72">
        <f ca="1">'BingoCardGenerator.com'!$JY$2</f>
        <v>49</v>
      </c>
      <c r="JZ8" s="72">
        <f ca="1">'BingoCardGenerator.com'!$JZ$2</f>
        <v>73</v>
      </c>
      <c r="KA8" s="72">
        <f ca="1">'BingoCardGenerator.com'!$KA$2</f>
        <v>2</v>
      </c>
      <c r="KB8" s="72">
        <f ca="1">'BingoCardGenerator.com'!$KB$2</f>
        <v>16</v>
      </c>
      <c r="KC8" s="72">
        <f ca="1">'BingoCardGenerator.com'!$KC$2</f>
        <v>43</v>
      </c>
      <c r="KD8" s="72">
        <f ca="1">'BingoCardGenerator.com'!$KD$2</f>
        <v>49</v>
      </c>
      <c r="KE8" s="72">
        <f ca="1">'BingoCardGenerator.com'!$KE$2</f>
        <v>74</v>
      </c>
      <c r="KF8" s="72"/>
      <c r="KG8" s="72">
        <f ca="1">'BingoCardGenerator.com'!$KG$2</f>
        <v>9</v>
      </c>
      <c r="KH8" s="72">
        <f ca="1">'BingoCardGenerator.com'!$KH$2</f>
        <v>22</v>
      </c>
      <c r="KI8" s="72">
        <f ca="1">'BingoCardGenerator.com'!$KI$2</f>
        <v>36</v>
      </c>
      <c r="KJ8" s="72">
        <f ca="1">'BingoCardGenerator.com'!$KJ$2</f>
        <v>58</v>
      </c>
      <c r="KK8" s="72">
        <f ca="1">'BingoCardGenerator.com'!$KK$2</f>
        <v>71</v>
      </c>
      <c r="KL8" s="72">
        <f ca="1">'BingoCardGenerator.com'!$KL$2</f>
        <v>2</v>
      </c>
      <c r="KM8" s="72">
        <f ca="1">'BingoCardGenerator.com'!$KM$2</f>
        <v>18</v>
      </c>
      <c r="KN8" s="72">
        <f ca="1">'BingoCardGenerator.com'!$KN$2</f>
        <v>35</v>
      </c>
      <c r="KO8" s="72">
        <f ca="1">'BingoCardGenerator.com'!$KO$2</f>
        <v>48</v>
      </c>
      <c r="KP8" s="72">
        <f ca="1">'BingoCardGenerator.com'!$KP$2</f>
        <v>62</v>
      </c>
      <c r="KQ8" s="72"/>
      <c r="KR8" s="72">
        <f ca="1">'BingoCardGenerator.com'!$KR$2</f>
        <v>2</v>
      </c>
      <c r="KS8" s="72">
        <f ca="1">'BingoCardGenerator.com'!$KS$2</f>
        <v>29</v>
      </c>
      <c r="KT8" s="72">
        <f ca="1">'BingoCardGenerator.com'!$KT$2</f>
        <v>36</v>
      </c>
      <c r="KU8" s="72">
        <f ca="1">'BingoCardGenerator.com'!$KU$2</f>
        <v>56</v>
      </c>
      <c r="KV8" s="72">
        <f ca="1">'BingoCardGenerator.com'!$KV$2</f>
        <v>68</v>
      </c>
      <c r="KW8" s="72">
        <f ca="1">'BingoCardGenerator.com'!$KW$2</f>
        <v>5</v>
      </c>
      <c r="KX8" s="72">
        <f ca="1">'BingoCardGenerator.com'!$KX$2</f>
        <v>18</v>
      </c>
      <c r="KY8" s="72">
        <f ca="1">'BingoCardGenerator.com'!$KY$2</f>
        <v>41</v>
      </c>
      <c r="KZ8" s="72">
        <f ca="1">'BingoCardGenerator.com'!$KZ$2</f>
        <v>53</v>
      </c>
      <c r="LA8" s="72">
        <f ca="1">'BingoCardGenerator.com'!$LA$2</f>
        <v>66</v>
      </c>
      <c r="LB8" s="72"/>
      <c r="LC8" s="72">
        <f ca="1">'BingoCardGenerator.com'!$LC$2</f>
        <v>7</v>
      </c>
      <c r="LD8" s="72">
        <f ca="1">'BingoCardGenerator.com'!$LD$2</f>
        <v>24</v>
      </c>
      <c r="LE8" s="72">
        <f ca="1">'BingoCardGenerator.com'!$LE$2</f>
        <v>41</v>
      </c>
      <c r="LF8" s="72">
        <f ca="1">'BingoCardGenerator.com'!$LF$2</f>
        <v>47</v>
      </c>
      <c r="LG8" s="72">
        <f ca="1">'BingoCardGenerator.com'!$LG$2</f>
        <v>75</v>
      </c>
      <c r="LH8" s="72">
        <f ca="1">'BingoCardGenerator.com'!$LH$2</f>
        <v>6</v>
      </c>
      <c r="LI8" s="72">
        <f ca="1">'BingoCardGenerator.com'!$LI$2</f>
        <v>17</v>
      </c>
      <c r="LJ8" s="72">
        <f ca="1">'BingoCardGenerator.com'!$LJ$2</f>
        <v>42</v>
      </c>
      <c r="LK8" s="72">
        <f ca="1">'BingoCardGenerator.com'!$LK$2</f>
        <v>48</v>
      </c>
      <c r="LL8" s="72">
        <f ca="1">'BingoCardGenerator.com'!$LL$2</f>
        <v>66</v>
      </c>
      <c r="LM8" s="72"/>
      <c r="LN8" s="72">
        <f ca="1">'BingoCardGenerator.com'!$LN$2</f>
        <v>3</v>
      </c>
      <c r="LO8" s="72">
        <f ca="1">'BingoCardGenerator.com'!$LO$2</f>
        <v>21</v>
      </c>
      <c r="LP8" s="72">
        <f ca="1">'BingoCardGenerator.com'!$LP$2</f>
        <v>42</v>
      </c>
      <c r="LQ8" s="72">
        <f ca="1">'BingoCardGenerator.com'!$LQ$2</f>
        <v>59</v>
      </c>
      <c r="LR8" s="72">
        <f ca="1">'BingoCardGenerator.com'!$LR$2</f>
        <v>65</v>
      </c>
      <c r="LS8" s="72">
        <f ca="1">'BingoCardGenerator.com'!$LS$2</f>
        <v>11</v>
      </c>
      <c r="LT8" s="72">
        <f ca="1">'BingoCardGenerator.com'!$LT$2</f>
        <v>27</v>
      </c>
      <c r="LU8" s="72">
        <f ca="1">'BingoCardGenerator.com'!$LU$2</f>
        <v>45</v>
      </c>
      <c r="LV8" s="72">
        <f ca="1">'BingoCardGenerator.com'!$LV$2</f>
        <v>53</v>
      </c>
      <c r="LW8" s="72">
        <f ca="1">'BingoCardGenerator.com'!$LW$2</f>
        <v>75</v>
      </c>
      <c r="LX8" s="72"/>
      <c r="LY8" s="72">
        <f ca="1">'BingoCardGenerator.com'!$LY$2</f>
        <v>14</v>
      </c>
      <c r="LZ8" s="72">
        <f ca="1">'BingoCardGenerator.com'!$LZ$2</f>
        <v>25</v>
      </c>
      <c r="MA8" s="72">
        <f ca="1">'BingoCardGenerator.com'!$MA$2</f>
        <v>45</v>
      </c>
      <c r="MB8" s="72">
        <f ca="1">'BingoCardGenerator.com'!$MB$2</f>
        <v>58</v>
      </c>
      <c r="MC8" s="72">
        <f ca="1">'BingoCardGenerator.com'!$MC$2</f>
        <v>62</v>
      </c>
      <c r="MD8" s="72">
        <f ca="1">'BingoCardGenerator.com'!$MD$2</f>
        <v>5</v>
      </c>
      <c r="ME8" s="72">
        <f ca="1">'BingoCardGenerator.com'!$ME$2</f>
        <v>30</v>
      </c>
      <c r="MF8" s="72">
        <f ca="1">'BingoCardGenerator.com'!$MF$2</f>
        <v>33</v>
      </c>
      <c r="MG8" s="72">
        <f ca="1">'BingoCardGenerator.com'!$MG$2</f>
        <v>57</v>
      </c>
      <c r="MH8" s="72">
        <f ca="1">'BingoCardGenerator.com'!$MH$2</f>
        <v>74</v>
      </c>
      <c r="MI8" s="72"/>
      <c r="MJ8" s="72">
        <f ca="1">'BingoCardGenerator.com'!$MJ$2</f>
        <v>8</v>
      </c>
      <c r="MK8" s="72">
        <f ca="1">'BingoCardGenerator.com'!$MK$2</f>
        <v>29</v>
      </c>
      <c r="ML8" s="72">
        <f ca="1">'BingoCardGenerator.com'!$ML$2</f>
        <v>31</v>
      </c>
      <c r="MM8" s="72">
        <f ca="1">'BingoCardGenerator.com'!$MM$2</f>
        <v>60</v>
      </c>
      <c r="MN8" s="72">
        <f ca="1">'BingoCardGenerator.com'!$MN$2</f>
        <v>71</v>
      </c>
      <c r="MO8" s="72">
        <f ca="1">'BingoCardGenerator.com'!$MO$2</f>
        <v>14</v>
      </c>
      <c r="MP8" s="72">
        <f ca="1">'BingoCardGenerator.com'!$MP$2</f>
        <v>22</v>
      </c>
      <c r="MQ8" s="72">
        <f ca="1">'BingoCardGenerator.com'!$MQ$2</f>
        <v>35</v>
      </c>
      <c r="MR8" s="72">
        <f ca="1">'BingoCardGenerator.com'!$MR$2</f>
        <v>50</v>
      </c>
      <c r="MS8" s="72">
        <f ca="1">'BingoCardGenerator.com'!$MS$2</f>
        <v>61</v>
      </c>
      <c r="MT8" s="72"/>
      <c r="MU8" s="72">
        <f ca="1">'BingoCardGenerator.com'!$MU$2</f>
        <v>11</v>
      </c>
      <c r="MV8" s="72">
        <f ca="1">'BingoCardGenerator.com'!$MV$2</f>
        <v>20</v>
      </c>
      <c r="MW8" s="72">
        <f ca="1">'BingoCardGenerator.com'!$MW$2</f>
        <v>42</v>
      </c>
      <c r="MX8" s="72">
        <f ca="1">'BingoCardGenerator.com'!$MX$2</f>
        <v>49</v>
      </c>
      <c r="MY8" s="72">
        <f ca="1">'BingoCardGenerator.com'!$MY$2</f>
        <v>68</v>
      </c>
      <c r="MZ8" s="72">
        <f ca="1">'BingoCardGenerator.com'!$MZ$2</f>
        <v>1</v>
      </c>
      <c r="NA8" s="72">
        <f ca="1">'BingoCardGenerator.com'!$NA$2</f>
        <v>26</v>
      </c>
      <c r="NB8" s="72">
        <f ca="1">'BingoCardGenerator.com'!$NB$2</f>
        <v>31</v>
      </c>
      <c r="NC8" s="72">
        <f ca="1">'BingoCardGenerator.com'!$NC$2</f>
        <v>46</v>
      </c>
      <c r="ND8" s="72">
        <f ca="1">'BingoCardGenerator.com'!$ND$2</f>
        <v>65</v>
      </c>
      <c r="NE8" s="72"/>
      <c r="NF8" s="72">
        <f ca="1">'BingoCardGenerator.com'!$NF$2</f>
        <v>14</v>
      </c>
      <c r="NG8" s="72">
        <f ca="1">'BingoCardGenerator.com'!$NG$2</f>
        <v>30</v>
      </c>
      <c r="NH8" s="72">
        <f ca="1">'BingoCardGenerator.com'!$NH$2</f>
        <v>33</v>
      </c>
      <c r="NI8" s="72">
        <f ca="1">'BingoCardGenerator.com'!$NI$2</f>
        <v>56</v>
      </c>
      <c r="NJ8" s="72">
        <f ca="1">'BingoCardGenerator.com'!$NJ$2</f>
        <v>64</v>
      </c>
      <c r="NK8" s="72">
        <f ca="1">'BingoCardGenerator.com'!$NK$2</f>
        <v>11</v>
      </c>
      <c r="NL8" s="72">
        <f ca="1">'BingoCardGenerator.com'!$NL$2</f>
        <v>21</v>
      </c>
      <c r="NM8" s="72">
        <f ca="1">'BingoCardGenerator.com'!$NM$2</f>
        <v>38</v>
      </c>
      <c r="NN8" s="72">
        <f ca="1">'BingoCardGenerator.com'!$NN$2</f>
        <v>56</v>
      </c>
      <c r="NO8" s="72">
        <f ca="1">'BingoCardGenerator.com'!$NO$2</f>
        <v>74</v>
      </c>
      <c r="NP8" s="72"/>
      <c r="NQ8" s="72">
        <f ca="1">'BingoCardGenerator.com'!$NQ$2</f>
        <v>1</v>
      </c>
      <c r="NR8" s="72">
        <f ca="1">'BingoCardGenerator.com'!$NR$2</f>
        <v>26</v>
      </c>
      <c r="NS8" s="72">
        <f ca="1">'BingoCardGenerator.com'!$NS$2</f>
        <v>37</v>
      </c>
      <c r="NT8" s="72">
        <f ca="1">'BingoCardGenerator.com'!$NT$2</f>
        <v>56</v>
      </c>
      <c r="NU8" s="72">
        <f ca="1">'BingoCardGenerator.com'!$NU$2</f>
        <v>75</v>
      </c>
      <c r="NV8" s="72">
        <f ca="1">'BingoCardGenerator.com'!$NV$2</f>
        <v>6</v>
      </c>
      <c r="NW8" s="72">
        <f ca="1">'BingoCardGenerator.com'!$NW$2</f>
        <v>30</v>
      </c>
      <c r="NX8" s="72">
        <f ca="1">'BingoCardGenerator.com'!$NX$2</f>
        <v>37</v>
      </c>
      <c r="NY8" s="72">
        <f ca="1">'BingoCardGenerator.com'!$NY$2</f>
        <v>50</v>
      </c>
      <c r="NZ8" s="72">
        <f ca="1">'BingoCardGenerator.com'!$NZ$2</f>
        <v>71</v>
      </c>
      <c r="OA8" s="72"/>
      <c r="OB8" s="72">
        <f ca="1">'BingoCardGenerator.com'!$OB$2</f>
        <v>8</v>
      </c>
      <c r="OC8" s="72">
        <f ca="1">'BingoCardGenerator.com'!$OC$2</f>
        <v>24</v>
      </c>
      <c r="OD8" s="72">
        <f ca="1">'BingoCardGenerator.com'!$OD$2</f>
        <v>38</v>
      </c>
      <c r="OE8" s="72">
        <f ca="1">'BingoCardGenerator.com'!$OE$2</f>
        <v>54</v>
      </c>
      <c r="OF8" s="72">
        <f ca="1">'BingoCardGenerator.com'!$OF$2</f>
        <v>64</v>
      </c>
      <c r="OG8" s="72">
        <f ca="1">'BingoCardGenerator.com'!$OG$2</f>
        <v>11</v>
      </c>
      <c r="OH8" s="72">
        <f ca="1">'BingoCardGenerator.com'!$OH$2</f>
        <v>21</v>
      </c>
      <c r="OI8" s="72">
        <f ca="1">'BingoCardGenerator.com'!$OI$2</f>
        <v>36</v>
      </c>
      <c r="OJ8" s="72">
        <f ca="1">'BingoCardGenerator.com'!$OJ$2</f>
        <v>49</v>
      </c>
      <c r="OK8" s="72">
        <f ca="1">'BingoCardGenerator.com'!$OK$2</f>
        <v>75</v>
      </c>
      <c r="OL8" s="72"/>
      <c r="OM8" s="72">
        <f ca="1">'BingoCardGenerator.com'!$OM$2</f>
        <v>5</v>
      </c>
      <c r="ON8" s="72">
        <f ca="1">'BingoCardGenerator.com'!$ON$2</f>
        <v>22</v>
      </c>
      <c r="OO8" s="72">
        <f ca="1">'BingoCardGenerator.com'!$OO$2</f>
        <v>35</v>
      </c>
      <c r="OP8" s="72">
        <f ca="1">'BingoCardGenerator.com'!$OP$2</f>
        <v>60</v>
      </c>
      <c r="OQ8" s="72">
        <f ca="1">'BingoCardGenerator.com'!$OQ$2</f>
        <v>70</v>
      </c>
      <c r="OR8" s="72">
        <f ca="1">'BingoCardGenerator.com'!$OR$2</f>
        <v>9</v>
      </c>
      <c r="OS8" s="72">
        <f ca="1">'BingoCardGenerator.com'!$OS$2</f>
        <v>17</v>
      </c>
      <c r="OT8" s="72">
        <f ca="1">'BingoCardGenerator.com'!$OT$2</f>
        <v>35</v>
      </c>
      <c r="OU8" s="72">
        <f ca="1">'BingoCardGenerator.com'!$OU$2</f>
        <v>49</v>
      </c>
      <c r="OV8" s="72">
        <f ca="1">'BingoCardGenerator.com'!$OV$2</f>
        <v>62</v>
      </c>
      <c r="OW8" s="72"/>
      <c r="OX8" s="72">
        <f ca="1">'BingoCardGenerator.com'!$OX$2</f>
        <v>8</v>
      </c>
      <c r="OY8" s="72">
        <f ca="1">'BingoCardGenerator.com'!$OY$2</f>
        <v>25</v>
      </c>
      <c r="OZ8" s="72">
        <f ca="1">'BingoCardGenerator.com'!$OZ$2</f>
        <v>35</v>
      </c>
      <c r="PA8" s="72">
        <f ca="1">'BingoCardGenerator.com'!$PA$2</f>
        <v>55</v>
      </c>
      <c r="PB8" s="72">
        <f ca="1">'BingoCardGenerator.com'!$PB$2</f>
        <v>72</v>
      </c>
      <c r="PC8" s="72">
        <f ca="1">'BingoCardGenerator.com'!$PC$2</f>
        <v>2</v>
      </c>
      <c r="PD8" s="72">
        <f ca="1">'BingoCardGenerator.com'!$PD$2</f>
        <v>20</v>
      </c>
      <c r="PE8" s="72">
        <f ca="1">'BingoCardGenerator.com'!$PE$2</f>
        <v>36</v>
      </c>
      <c r="PF8" s="72">
        <f ca="1">'BingoCardGenerator.com'!$PF$2</f>
        <v>55</v>
      </c>
      <c r="PG8" s="72">
        <f ca="1">'BingoCardGenerator.com'!$PG$2</f>
        <v>73</v>
      </c>
      <c r="PH8" s="72"/>
      <c r="PI8" s="72">
        <f ca="1">'BingoCardGenerator.com'!$PI$2</f>
        <v>1</v>
      </c>
      <c r="PJ8" s="72">
        <f ca="1">'BingoCardGenerator.com'!$PJ$2</f>
        <v>16</v>
      </c>
      <c r="PK8" s="72">
        <f ca="1">'BingoCardGenerator.com'!$PK$2</f>
        <v>45</v>
      </c>
      <c r="PL8" s="72">
        <f ca="1">'BingoCardGenerator.com'!$PL$2</f>
        <v>56</v>
      </c>
      <c r="PM8" s="72">
        <f ca="1">'BingoCardGenerator.com'!$PM$2</f>
        <v>67</v>
      </c>
      <c r="PN8" s="72">
        <f ca="1">'BingoCardGenerator.com'!$PN$2</f>
        <v>9</v>
      </c>
      <c r="PO8" s="72">
        <f ca="1">'BingoCardGenerator.com'!$PO$2</f>
        <v>16</v>
      </c>
      <c r="PP8" s="72">
        <f ca="1">'BingoCardGenerator.com'!$PP$2</f>
        <v>44</v>
      </c>
      <c r="PQ8" s="72">
        <f ca="1">'BingoCardGenerator.com'!$PQ$2</f>
        <v>51</v>
      </c>
      <c r="PR8" s="72">
        <f ca="1">'BingoCardGenerator.com'!$PR$2</f>
        <v>67</v>
      </c>
      <c r="PS8" s="72"/>
      <c r="PT8" s="72">
        <f ca="1">'BingoCardGenerator.com'!$PT$2</f>
        <v>6</v>
      </c>
      <c r="PU8" s="72">
        <f ca="1">'BingoCardGenerator.com'!$PU$2</f>
        <v>22</v>
      </c>
      <c r="PV8" s="72">
        <f ca="1">'BingoCardGenerator.com'!$PV$2</f>
        <v>34</v>
      </c>
      <c r="PW8" s="72">
        <f ca="1">'BingoCardGenerator.com'!$PW$2</f>
        <v>53</v>
      </c>
      <c r="PX8" s="72">
        <f ca="1">'BingoCardGenerator.com'!$PX$2</f>
        <v>73</v>
      </c>
      <c r="PY8" s="72">
        <f ca="1">'BingoCardGenerator.com'!$PY$2</f>
        <v>13</v>
      </c>
      <c r="PZ8" s="72">
        <f ca="1">'BingoCardGenerator.com'!$PZ$2</f>
        <v>24</v>
      </c>
      <c r="QA8" s="72">
        <f ca="1">'BingoCardGenerator.com'!$QA$2</f>
        <v>34</v>
      </c>
      <c r="QB8" s="72">
        <f ca="1">'BingoCardGenerator.com'!$QB$2</f>
        <v>47</v>
      </c>
      <c r="QC8" s="72">
        <f ca="1">'BingoCardGenerator.com'!$QC$2</f>
        <v>68</v>
      </c>
      <c r="QD8" s="72"/>
      <c r="QE8" s="72">
        <f ca="1">'BingoCardGenerator.com'!$QE$2</f>
        <v>7</v>
      </c>
      <c r="QF8" s="72">
        <f ca="1">'BingoCardGenerator.com'!$QF$2</f>
        <v>25</v>
      </c>
      <c r="QG8" s="72">
        <f ca="1">'BingoCardGenerator.com'!$QG$2</f>
        <v>44</v>
      </c>
      <c r="QH8" s="72">
        <f ca="1">'BingoCardGenerator.com'!$QH$2</f>
        <v>52</v>
      </c>
      <c r="QI8" s="72">
        <f ca="1">'BingoCardGenerator.com'!$QI$2</f>
        <v>68</v>
      </c>
      <c r="QJ8" s="72">
        <f ca="1">'BingoCardGenerator.com'!$QJ$2</f>
        <v>12</v>
      </c>
      <c r="QK8" s="72">
        <f ca="1">'BingoCardGenerator.com'!$QK$2</f>
        <v>21</v>
      </c>
      <c r="QL8" s="72">
        <f ca="1">'BingoCardGenerator.com'!$QL$2</f>
        <v>38</v>
      </c>
      <c r="QM8" s="72">
        <f ca="1">'BingoCardGenerator.com'!$QM$2</f>
        <v>54</v>
      </c>
      <c r="QN8" s="72">
        <f ca="1">'BingoCardGenerator.com'!$QN$2</f>
        <v>63</v>
      </c>
      <c r="QO8" s="72"/>
      <c r="QP8" s="72">
        <f ca="1">'BingoCardGenerator.com'!$QP$2</f>
        <v>4</v>
      </c>
      <c r="QQ8" s="72">
        <f ca="1">'BingoCardGenerator.com'!$QQ$2</f>
        <v>17</v>
      </c>
      <c r="QR8" s="72">
        <f ca="1">'BingoCardGenerator.com'!$QR$2</f>
        <v>33</v>
      </c>
      <c r="QS8" s="72">
        <f ca="1">'BingoCardGenerator.com'!$QS$2</f>
        <v>53</v>
      </c>
      <c r="QT8" s="72">
        <f ca="1">'BingoCardGenerator.com'!$QT$2</f>
        <v>64</v>
      </c>
      <c r="QU8" s="72">
        <f ca="1">'BingoCardGenerator.com'!$QU$2</f>
        <v>1</v>
      </c>
      <c r="QV8" s="72">
        <f ca="1">'BingoCardGenerator.com'!$QV$2</f>
        <v>30</v>
      </c>
      <c r="QW8" s="72">
        <f ca="1">'BingoCardGenerator.com'!$QW$2</f>
        <v>39</v>
      </c>
      <c r="QX8" s="72">
        <f ca="1">'BingoCardGenerator.com'!$QX$2</f>
        <v>47</v>
      </c>
      <c r="QY8" s="72">
        <f ca="1">'BingoCardGenerator.com'!$QY$2</f>
        <v>71</v>
      </c>
      <c r="QZ8" s="72"/>
      <c r="RA8" s="72">
        <f ca="1">'BingoCardGenerator.com'!$RA$2</f>
        <v>9</v>
      </c>
      <c r="RB8" s="72">
        <f ca="1">'BingoCardGenerator.com'!$RB$2</f>
        <v>17</v>
      </c>
      <c r="RC8" s="72">
        <f ca="1">'BingoCardGenerator.com'!$RC$2</f>
        <v>32</v>
      </c>
      <c r="RD8" s="72">
        <f ca="1">'BingoCardGenerator.com'!$RD$2</f>
        <v>51</v>
      </c>
      <c r="RE8" s="72">
        <f ca="1">'BingoCardGenerator.com'!$RE$2</f>
        <v>67</v>
      </c>
      <c r="RF8" s="72">
        <f ca="1">'BingoCardGenerator.com'!$RF$2</f>
        <v>11</v>
      </c>
      <c r="RG8" s="72">
        <f ca="1">'BingoCardGenerator.com'!$RG$2</f>
        <v>26</v>
      </c>
      <c r="RH8" s="72">
        <f ca="1">'BingoCardGenerator.com'!$RH$2</f>
        <v>32</v>
      </c>
      <c r="RI8" s="72">
        <f ca="1">'BingoCardGenerator.com'!$RI$2</f>
        <v>60</v>
      </c>
      <c r="RJ8" s="72">
        <f ca="1">'BingoCardGenerator.com'!$RJ$2</f>
        <v>64</v>
      </c>
      <c r="RK8" s="72"/>
      <c r="RL8" s="72">
        <f ca="1">'BingoCardGenerator.com'!$RL$2</f>
        <v>11</v>
      </c>
      <c r="RM8" s="72">
        <f ca="1">'BingoCardGenerator.com'!$RM$2</f>
        <v>26</v>
      </c>
      <c r="RN8" s="72">
        <f ca="1">'BingoCardGenerator.com'!$RN$2</f>
        <v>33</v>
      </c>
      <c r="RO8" s="72">
        <f ca="1">'BingoCardGenerator.com'!$RO$2</f>
        <v>55</v>
      </c>
      <c r="RP8" s="72">
        <f ca="1">'BingoCardGenerator.com'!$RP$2</f>
        <v>70</v>
      </c>
      <c r="RQ8" s="72">
        <f ca="1">'BingoCardGenerator.com'!$RQ$2</f>
        <v>6</v>
      </c>
      <c r="RR8" s="72">
        <f ca="1">'BingoCardGenerator.com'!$RR$2</f>
        <v>29</v>
      </c>
      <c r="RS8" s="72">
        <f ca="1">'BingoCardGenerator.com'!$RS$2</f>
        <v>38</v>
      </c>
      <c r="RT8" s="72">
        <f ca="1">'BingoCardGenerator.com'!$RT$2</f>
        <v>51</v>
      </c>
      <c r="RU8" s="72">
        <f ca="1">'BingoCardGenerator.com'!$RU$2</f>
        <v>71</v>
      </c>
      <c r="RV8" s="72"/>
      <c r="RW8" s="72">
        <f ca="1">'BingoCardGenerator.com'!$RW$2</f>
        <v>13</v>
      </c>
      <c r="RX8" s="72">
        <f ca="1">'BingoCardGenerator.com'!$RX$2</f>
        <v>16</v>
      </c>
      <c r="RY8" s="72">
        <f ca="1">'BingoCardGenerator.com'!$RY$2</f>
        <v>36</v>
      </c>
      <c r="RZ8" s="72">
        <f ca="1">'BingoCardGenerator.com'!$RZ$2</f>
        <v>53</v>
      </c>
      <c r="SA8" s="72">
        <f ca="1">'BingoCardGenerator.com'!$SA$2</f>
        <v>70</v>
      </c>
      <c r="SB8" s="72">
        <f ca="1">'BingoCardGenerator.com'!$SB$2</f>
        <v>13</v>
      </c>
      <c r="SC8" s="72">
        <f ca="1">'BingoCardGenerator.com'!$SC$2</f>
        <v>23</v>
      </c>
      <c r="SD8" s="72">
        <f ca="1">'BingoCardGenerator.com'!$SD$2</f>
        <v>36</v>
      </c>
      <c r="SE8" s="72">
        <f ca="1">'BingoCardGenerator.com'!$SE$2</f>
        <v>47</v>
      </c>
      <c r="SF8" s="72">
        <f ca="1">'BingoCardGenerator.com'!$SF$2</f>
        <v>64</v>
      </c>
      <c r="SG8" s="72"/>
      <c r="SH8" s="72">
        <f ca="1">'BingoCardGenerator.com'!$SH$2</f>
        <v>12</v>
      </c>
      <c r="SI8" s="72">
        <f ca="1">'BingoCardGenerator.com'!$SI$2</f>
        <v>26</v>
      </c>
      <c r="SJ8" s="72">
        <f ca="1">'BingoCardGenerator.com'!$SJ$2</f>
        <v>39</v>
      </c>
      <c r="SK8" s="72">
        <f ca="1">'BingoCardGenerator.com'!$SK$2</f>
        <v>57</v>
      </c>
      <c r="SL8" s="72">
        <f ca="1">'BingoCardGenerator.com'!$SL$2</f>
        <v>68</v>
      </c>
      <c r="SM8" s="72">
        <f ca="1">'BingoCardGenerator.com'!$SM$2</f>
        <v>13</v>
      </c>
      <c r="SN8" s="72">
        <f ca="1">'BingoCardGenerator.com'!$SN$2</f>
        <v>21</v>
      </c>
      <c r="SO8" s="72">
        <f ca="1">'BingoCardGenerator.com'!$SO$2</f>
        <v>44</v>
      </c>
      <c r="SP8" s="72">
        <f ca="1">'BingoCardGenerator.com'!$SP$2</f>
        <v>56</v>
      </c>
      <c r="SQ8" s="72">
        <f ca="1">'BingoCardGenerator.com'!$SQ$2</f>
        <v>68</v>
      </c>
      <c r="SR8" s="72"/>
      <c r="SS8" s="72">
        <f ca="1">'BingoCardGenerator.com'!$SS$2</f>
        <v>10</v>
      </c>
      <c r="ST8" s="72">
        <f ca="1">'BingoCardGenerator.com'!$ST$2</f>
        <v>25</v>
      </c>
      <c r="SU8" s="72">
        <f ca="1">'BingoCardGenerator.com'!$SU$2</f>
        <v>36</v>
      </c>
      <c r="SV8" s="72">
        <f ca="1">'BingoCardGenerator.com'!$SV$2</f>
        <v>52</v>
      </c>
      <c r="SW8" s="72">
        <f ca="1">'BingoCardGenerator.com'!$SW$2</f>
        <v>63</v>
      </c>
      <c r="SX8" s="72">
        <f ca="1">'BingoCardGenerator.com'!$SX$2</f>
        <v>7</v>
      </c>
      <c r="SY8" s="72">
        <f ca="1">'BingoCardGenerator.com'!$SY$2</f>
        <v>29</v>
      </c>
      <c r="SZ8" s="72">
        <f ca="1">'BingoCardGenerator.com'!$SZ$2</f>
        <v>36</v>
      </c>
      <c r="TA8" s="72">
        <f ca="1">'BingoCardGenerator.com'!$TA$2</f>
        <v>50</v>
      </c>
      <c r="TB8" s="72">
        <f ca="1">'BingoCardGenerator.com'!$TB$2</f>
        <v>67</v>
      </c>
      <c r="TC8" s="72"/>
      <c r="TD8" s="72">
        <f ca="1">'BingoCardGenerator.com'!$TD$2</f>
        <v>7</v>
      </c>
      <c r="TE8" s="72">
        <f ca="1">'BingoCardGenerator.com'!$TE$2</f>
        <v>19</v>
      </c>
      <c r="TF8" s="72">
        <f ca="1">'BingoCardGenerator.com'!$TF$2</f>
        <v>34</v>
      </c>
      <c r="TG8" s="72">
        <f ca="1">'BingoCardGenerator.com'!$TG$2</f>
        <v>53</v>
      </c>
      <c r="TH8" s="72">
        <f ca="1">'BingoCardGenerator.com'!$TH$2</f>
        <v>61</v>
      </c>
      <c r="TI8" s="72">
        <f ca="1">'BingoCardGenerator.com'!$TI$2</f>
        <v>4</v>
      </c>
      <c r="TJ8" s="72">
        <f ca="1">'BingoCardGenerator.com'!$TJ$2</f>
        <v>29</v>
      </c>
      <c r="TK8" s="72">
        <f ca="1">'BingoCardGenerator.com'!$TK$2</f>
        <v>36</v>
      </c>
      <c r="TL8" s="72">
        <f ca="1">'BingoCardGenerator.com'!$TL$2</f>
        <v>50</v>
      </c>
      <c r="TM8" s="72">
        <f ca="1">'BingoCardGenerator.com'!$TM$2</f>
        <v>68</v>
      </c>
      <c r="TN8" s="72"/>
      <c r="TO8" s="72">
        <f ca="1">'BingoCardGenerator.com'!$TO$2</f>
        <v>15</v>
      </c>
      <c r="TP8" s="72">
        <f ca="1">'BingoCardGenerator.com'!$TP$2</f>
        <v>16</v>
      </c>
      <c r="TQ8" s="72">
        <f ca="1">'BingoCardGenerator.com'!$TQ$2</f>
        <v>42</v>
      </c>
      <c r="TR8" s="72">
        <f ca="1">'BingoCardGenerator.com'!$TR$2</f>
        <v>52</v>
      </c>
      <c r="TS8" s="72">
        <f ca="1">'BingoCardGenerator.com'!$TS$2</f>
        <v>72</v>
      </c>
      <c r="TT8" s="72">
        <f ca="1">'BingoCardGenerator.com'!$TT$2</f>
        <v>14</v>
      </c>
      <c r="TU8" s="72">
        <f ca="1">'BingoCardGenerator.com'!$TU$2</f>
        <v>29</v>
      </c>
      <c r="TV8" s="72">
        <f ca="1">'BingoCardGenerator.com'!$TV$2</f>
        <v>35</v>
      </c>
      <c r="TW8" s="72">
        <f ca="1">'BingoCardGenerator.com'!$TW$2</f>
        <v>57</v>
      </c>
      <c r="TX8" s="72">
        <f ca="1">'BingoCardGenerator.com'!$TX$2</f>
        <v>61</v>
      </c>
      <c r="TY8" s="72"/>
      <c r="TZ8" s="72">
        <f ca="1">'BingoCardGenerator.com'!$TZ$2</f>
        <v>14</v>
      </c>
      <c r="UA8" s="72">
        <f ca="1">'BingoCardGenerator.com'!$UA$2</f>
        <v>19</v>
      </c>
      <c r="UB8" s="72">
        <f ca="1">'BingoCardGenerator.com'!$UB$2</f>
        <v>35</v>
      </c>
      <c r="UC8" s="72">
        <f ca="1">'BingoCardGenerator.com'!$UC$2</f>
        <v>55</v>
      </c>
      <c r="UD8" s="72">
        <f ca="1">'BingoCardGenerator.com'!$UD$2</f>
        <v>75</v>
      </c>
      <c r="UE8" s="72">
        <f ca="1">'BingoCardGenerator.com'!$UE$2</f>
        <v>9</v>
      </c>
      <c r="UF8" s="72">
        <f ca="1">'BingoCardGenerator.com'!$UF$2</f>
        <v>25</v>
      </c>
      <c r="UG8" s="72">
        <f ca="1">'BingoCardGenerator.com'!$UG$2</f>
        <v>35</v>
      </c>
      <c r="UH8" s="72">
        <f ca="1">'BingoCardGenerator.com'!$UH$2</f>
        <v>53</v>
      </c>
      <c r="UI8" s="72">
        <f ca="1">'BingoCardGenerator.com'!$UI$2</f>
        <v>73</v>
      </c>
      <c r="UJ8" s="72"/>
      <c r="UK8" s="72">
        <f ca="1">'BingoCardGenerator.com'!$UK$2</f>
        <v>1</v>
      </c>
      <c r="UL8" s="72">
        <f ca="1">'BingoCardGenerator.com'!$UL$2</f>
        <v>23</v>
      </c>
      <c r="UM8" s="72">
        <f ca="1">'BingoCardGenerator.com'!$UM$2</f>
        <v>42</v>
      </c>
      <c r="UN8" s="72">
        <f ca="1">'BingoCardGenerator.com'!$UN$2</f>
        <v>60</v>
      </c>
      <c r="UO8" s="72">
        <f ca="1">'BingoCardGenerator.com'!$UO$2</f>
        <v>73</v>
      </c>
    </row>
    <row r="9" spans="1:561" s="71" customFormat="1" ht="16.5">
      <c r="A9" s="71">
        <v>9</v>
      </c>
      <c r="B9" s="71">
        <f ca="1" t="shared" si="0"/>
        <v>0.8787086526855699</v>
      </c>
      <c r="C9" s="71">
        <v>24</v>
      </c>
      <c r="D9" s="71">
        <f ca="1" t="shared" si="1"/>
        <v>0.31845237289444295</v>
      </c>
      <c r="E9" s="71">
        <v>39</v>
      </c>
      <c r="F9" s="71">
        <f ca="1" t="shared" si="2"/>
        <v>0.5851480907181897</v>
      </c>
      <c r="G9" s="71">
        <v>54</v>
      </c>
      <c r="H9" s="71">
        <f ca="1" t="shared" si="3"/>
        <v>0.04751582356182471</v>
      </c>
      <c r="I9" s="71">
        <v>69</v>
      </c>
      <c r="J9" s="71">
        <f ca="1" t="shared" si="3"/>
        <v>0.16197022173177056</v>
      </c>
      <c r="L9" s="72">
        <f ca="1">'BingoCardGenerator.com'!$L$3</f>
        <v>13</v>
      </c>
      <c r="M9" s="72">
        <f ca="1">'BingoCardGenerator.com'!$M$3</f>
        <v>28</v>
      </c>
      <c r="N9" s="72">
        <f ca="1">'BingoCardGenerator.com'!$N$3</f>
        <v>41</v>
      </c>
      <c r="O9" s="72">
        <f ca="1">'BingoCardGenerator.com'!$O$3</f>
        <v>59</v>
      </c>
      <c r="P9" s="72">
        <f ca="1">'BingoCardGenerator.com'!$P$3</f>
        <v>63</v>
      </c>
      <c r="Q9" s="72"/>
      <c r="R9" s="72">
        <f ca="1">'BingoCardGenerator.com'!$R$3</f>
        <v>2</v>
      </c>
      <c r="S9" s="72">
        <f ca="1">'BingoCardGenerator.com'!$S$3</f>
        <v>18</v>
      </c>
      <c r="T9" s="72">
        <f ca="1">'BingoCardGenerator.com'!$T$3</f>
        <v>37</v>
      </c>
      <c r="U9" s="72">
        <f ca="1">'BingoCardGenerator.com'!$U$3</f>
        <v>56</v>
      </c>
      <c r="V9" s="72">
        <f ca="1">'BingoCardGenerator.com'!$V$3</f>
        <v>64</v>
      </c>
      <c r="W9" s="72">
        <f ca="1">'BingoCardGenerator.com'!$W$3</f>
        <v>15</v>
      </c>
      <c r="X9" s="72">
        <f ca="1">'BingoCardGenerator.com'!$X$3</f>
        <v>19</v>
      </c>
      <c r="Y9" s="72">
        <f ca="1">'BingoCardGenerator.com'!$Y$3</f>
        <v>42</v>
      </c>
      <c r="Z9" s="72">
        <f ca="1">'BingoCardGenerator.com'!$Z$3</f>
        <v>50</v>
      </c>
      <c r="AA9" s="72">
        <f ca="1">'BingoCardGenerator.com'!$AA$3</f>
        <v>74</v>
      </c>
      <c r="AB9" s="72"/>
      <c r="AC9" s="72">
        <f ca="1">'BingoCardGenerator.com'!$AC$3</f>
        <v>9</v>
      </c>
      <c r="AD9" s="72">
        <f ca="1">'BingoCardGenerator.com'!$AD$3</f>
        <v>25</v>
      </c>
      <c r="AE9" s="72">
        <f ca="1">'BingoCardGenerator.com'!$AE$3</f>
        <v>41</v>
      </c>
      <c r="AF9" s="72">
        <f ca="1">'BingoCardGenerator.com'!$AF$3</f>
        <v>54</v>
      </c>
      <c r="AG9" s="72">
        <f ca="1">'BingoCardGenerator.com'!$AG$3</f>
        <v>70</v>
      </c>
      <c r="AH9" s="72">
        <f ca="1">'BingoCardGenerator.com'!$AH$3</f>
        <v>3</v>
      </c>
      <c r="AI9" s="72">
        <f ca="1">'BingoCardGenerator.com'!$AI$3</f>
        <v>20</v>
      </c>
      <c r="AJ9" s="72">
        <f ca="1">'BingoCardGenerator.com'!$AJ$3</f>
        <v>36</v>
      </c>
      <c r="AK9" s="72">
        <f ca="1">'BingoCardGenerator.com'!$AK$3</f>
        <v>54</v>
      </c>
      <c r="AL9" s="72">
        <f ca="1">'BingoCardGenerator.com'!$AL$3</f>
        <v>75</v>
      </c>
      <c r="AM9" s="72"/>
      <c r="AN9" s="72">
        <f ca="1">'BingoCardGenerator.com'!$AN$3</f>
        <v>14</v>
      </c>
      <c r="AO9" s="72">
        <f ca="1">'BingoCardGenerator.com'!$AO$3</f>
        <v>16</v>
      </c>
      <c r="AP9" s="72">
        <f ca="1">'BingoCardGenerator.com'!$AP$3</f>
        <v>38</v>
      </c>
      <c r="AQ9" s="72">
        <f ca="1">'BingoCardGenerator.com'!$AQ$3</f>
        <v>50</v>
      </c>
      <c r="AR9" s="72">
        <f ca="1">'BingoCardGenerator.com'!$AR$3</f>
        <v>65</v>
      </c>
      <c r="AS9" s="72">
        <f ca="1">'BingoCardGenerator.com'!$AS$3</f>
        <v>4</v>
      </c>
      <c r="AT9" s="72">
        <f ca="1">'BingoCardGenerator.com'!$AT$3</f>
        <v>27</v>
      </c>
      <c r="AU9" s="72">
        <f ca="1">'BingoCardGenerator.com'!$AU$3</f>
        <v>32</v>
      </c>
      <c r="AV9" s="72">
        <f ca="1">'BingoCardGenerator.com'!$AV$3</f>
        <v>56</v>
      </c>
      <c r="AW9" s="72">
        <f ca="1">'BingoCardGenerator.com'!$AW$3</f>
        <v>61</v>
      </c>
      <c r="AX9" s="72"/>
      <c r="AY9" s="72">
        <f ca="1">'BingoCardGenerator.com'!$AY$3</f>
        <v>6</v>
      </c>
      <c r="AZ9" s="72">
        <f ca="1">'BingoCardGenerator.com'!$AZ$3</f>
        <v>28</v>
      </c>
      <c r="BA9" s="72">
        <f ca="1">'BingoCardGenerator.com'!$BA$3</f>
        <v>37</v>
      </c>
      <c r="BB9" s="72">
        <f ca="1">'BingoCardGenerator.com'!$BB$3</f>
        <v>49</v>
      </c>
      <c r="BC9" s="72">
        <f ca="1">'BingoCardGenerator.com'!$BC$3</f>
        <v>69</v>
      </c>
      <c r="BD9" s="72">
        <f ca="1">'BingoCardGenerator.com'!$BD$3</f>
        <v>15</v>
      </c>
      <c r="BE9" s="72">
        <f ca="1">'BingoCardGenerator.com'!$BE$3</f>
        <v>28</v>
      </c>
      <c r="BF9" s="72">
        <f ca="1">'BingoCardGenerator.com'!$BF$3</f>
        <v>37</v>
      </c>
      <c r="BG9" s="72">
        <f ca="1">'BingoCardGenerator.com'!$BG$3</f>
        <v>54</v>
      </c>
      <c r="BH9" s="72">
        <f ca="1">'BingoCardGenerator.com'!$BH$3</f>
        <v>71</v>
      </c>
      <c r="BI9" s="72"/>
      <c r="BJ9" s="72">
        <f ca="1">'BingoCardGenerator.com'!$BJ$3</f>
        <v>10</v>
      </c>
      <c r="BK9" s="72">
        <f ca="1">'BingoCardGenerator.com'!$BK$3</f>
        <v>27</v>
      </c>
      <c r="BL9" s="72">
        <f ca="1">'BingoCardGenerator.com'!$BL$3</f>
        <v>32</v>
      </c>
      <c r="BM9" s="72">
        <f ca="1">'BingoCardGenerator.com'!$BM$3</f>
        <v>57</v>
      </c>
      <c r="BN9" s="72">
        <f ca="1">'BingoCardGenerator.com'!$BN$3</f>
        <v>65</v>
      </c>
      <c r="BO9" s="72">
        <f ca="1">'BingoCardGenerator.com'!$BO$3</f>
        <v>5</v>
      </c>
      <c r="BP9" s="72">
        <f ca="1">'BingoCardGenerator.com'!$BP$3</f>
        <v>19</v>
      </c>
      <c r="BQ9" s="72">
        <f ca="1">'BingoCardGenerator.com'!$BQ$3</f>
        <v>45</v>
      </c>
      <c r="BR9" s="72">
        <f ca="1">'BingoCardGenerator.com'!$BR$3</f>
        <v>46</v>
      </c>
      <c r="BS9" s="72">
        <f ca="1">'BingoCardGenerator.com'!$BS$3</f>
        <v>73</v>
      </c>
      <c r="BT9" s="72"/>
      <c r="BU9" s="72">
        <f ca="1">'BingoCardGenerator.com'!$BU$3</f>
        <v>6</v>
      </c>
      <c r="BV9" s="72">
        <f ca="1">'BingoCardGenerator.com'!$BV$3</f>
        <v>21</v>
      </c>
      <c r="BW9" s="72">
        <f ca="1">'BingoCardGenerator.com'!$BW$3</f>
        <v>44</v>
      </c>
      <c r="BX9" s="72">
        <f ca="1">'BingoCardGenerator.com'!$BX$3</f>
        <v>56</v>
      </c>
      <c r="BY9" s="72">
        <f ca="1">'BingoCardGenerator.com'!$BY$3</f>
        <v>63</v>
      </c>
      <c r="BZ9" s="72">
        <f ca="1">'BingoCardGenerator.com'!$BZ$3</f>
        <v>6</v>
      </c>
      <c r="CA9" s="72">
        <f ca="1">'BingoCardGenerator.com'!$CA$3</f>
        <v>16</v>
      </c>
      <c r="CB9" s="72">
        <f ca="1">'BingoCardGenerator.com'!$CB$3</f>
        <v>43</v>
      </c>
      <c r="CC9" s="72">
        <f ca="1">'BingoCardGenerator.com'!$CC$3</f>
        <v>54</v>
      </c>
      <c r="CD9" s="72">
        <f ca="1">'BingoCardGenerator.com'!$CD$3</f>
        <v>61</v>
      </c>
      <c r="CE9" s="72"/>
      <c r="CF9" s="72">
        <f ca="1">'BingoCardGenerator.com'!$CF$3</f>
        <v>5</v>
      </c>
      <c r="CG9" s="72">
        <f ca="1">'BingoCardGenerator.com'!$CG$3</f>
        <v>27</v>
      </c>
      <c r="CH9" s="72">
        <f ca="1">'BingoCardGenerator.com'!$CH$3</f>
        <v>45</v>
      </c>
      <c r="CI9" s="72">
        <f ca="1">'BingoCardGenerator.com'!$CI$3</f>
        <v>58</v>
      </c>
      <c r="CJ9" s="72">
        <f ca="1">'BingoCardGenerator.com'!$CJ$3</f>
        <v>62</v>
      </c>
      <c r="CK9" s="72">
        <f ca="1">'BingoCardGenerator.com'!$CK$3</f>
        <v>8</v>
      </c>
      <c r="CL9" s="72">
        <f ca="1">'BingoCardGenerator.com'!$CL$3</f>
        <v>20</v>
      </c>
      <c r="CM9" s="72">
        <f ca="1">'BingoCardGenerator.com'!$CM$3</f>
        <v>43</v>
      </c>
      <c r="CN9" s="72">
        <f ca="1">'BingoCardGenerator.com'!$CN$3</f>
        <v>51</v>
      </c>
      <c r="CO9" s="72">
        <f ca="1">'BingoCardGenerator.com'!$CO$3</f>
        <v>74</v>
      </c>
      <c r="CP9" s="72"/>
      <c r="CQ9" s="72">
        <f ca="1">'BingoCardGenerator.com'!$CQ$3</f>
        <v>6</v>
      </c>
      <c r="CR9" s="72">
        <f ca="1">'BingoCardGenerator.com'!$CR$3</f>
        <v>28</v>
      </c>
      <c r="CS9" s="72">
        <f ca="1">'BingoCardGenerator.com'!$CS$3</f>
        <v>41</v>
      </c>
      <c r="CT9" s="72">
        <f ca="1">'BingoCardGenerator.com'!$CT$3</f>
        <v>48</v>
      </c>
      <c r="CU9" s="72">
        <f ca="1">'BingoCardGenerator.com'!$CU$3</f>
        <v>71</v>
      </c>
      <c r="CV9" s="72">
        <f ca="1">'BingoCardGenerator.com'!$CV$3</f>
        <v>9</v>
      </c>
      <c r="CW9" s="72">
        <f ca="1">'BingoCardGenerator.com'!$CW$3</f>
        <v>21</v>
      </c>
      <c r="CX9" s="72">
        <f ca="1">'BingoCardGenerator.com'!$CX$3</f>
        <v>44</v>
      </c>
      <c r="CY9" s="72">
        <f ca="1">'BingoCardGenerator.com'!$CY$3</f>
        <v>49</v>
      </c>
      <c r="CZ9" s="72">
        <f ca="1">'BingoCardGenerator.com'!$CZ$3</f>
        <v>65</v>
      </c>
      <c r="DA9" s="72"/>
      <c r="DB9" s="72">
        <f ca="1">'BingoCardGenerator.com'!$DB$3</f>
        <v>15</v>
      </c>
      <c r="DC9" s="72">
        <f ca="1">'BingoCardGenerator.com'!$DC$3</f>
        <v>20</v>
      </c>
      <c r="DD9" s="72">
        <f ca="1">'BingoCardGenerator.com'!$DD$3</f>
        <v>34</v>
      </c>
      <c r="DE9" s="72">
        <f ca="1">'BingoCardGenerator.com'!$DE$3</f>
        <v>59</v>
      </c>
      <c r="DF9" s="72">
        <f ca="1">'BingoCardGenerator.com'!$DF$3</f>
        <v>65</v>
      </c>
      <c r="DG9" s="72">
        <f ca="1">'BingoCardGenerator.com'!$DG$3</f>
        <v>8</v>
      </c>
      <c r="DH9" s="72">
        <f ca="1">'BingoCardGenerator.com'!$DH$3</f>
        <v>22</v>
      </c>
      <c r="DI9" s="72">
        <f ca="1">'BingoCardGenerator.com'!$DI$3</f>
        <v>45</v>
      </c>
      <c r="DJ9" s="72">
        <f ca="1">'BingoCardGenerator.com'!$DJ$3</f>
        <v>51</v>
      </c>
      <c r="DK9" s="72">
        <f ca="1">'BingoCardGenerator.com'!$DK$3</f>
        <v>64</v>
      </c>
      <c r="DL9" s="72"/>
      <c r="DM9" s="72">
        <f ca="1">'BingoCardGenerator.com'!$DM$3</f>
        <v>7</v>
      </c>
      <c r="DN9" s="72">
        <f ca="1">'BingoCardGenerator.com'!$DN$3</f>
        <v>23</v>
      </c>
      <c r="DO9" s="72">
        <f ca="1">'BingoCardGenerator.com'!$DO$3</f>
        <v>33</v>
      </c>
      <c r="DP9" s="72">
        <f ca="1">'BingoCardGenerator.com'!$DP$3</f>
        <v>56</v>
      </c>
      <c r="DQ9" s="72">
        <f ca="1">'BingoCardGenerator.com'!$DQ$3</f>
        <v>66</v>
      </c>
      <c r="DR9" s="72">
        <f ca="1">'BingoCardGenerator.com'!$DR$3</f>
        <v>11</v>
      </c>
      <c r="DS9" s="72">
        <f ca="1">'BingoCardGenerator.com'!$DS$3</f>
        <v>23</v>
      </c>
      <c r="DT9" s="72">
        <f ca="1">'BingoCardGenerator.com'!$DT$3</f>
        <v>34</v>
      </c>
      <c r="DU9" s="72">
        <f ca="1">'BingoCardGenerator.com'!$DU$3</f>
        <v>54</v>
      </c>
      <c r="DV9" s="72">
        <f ca="1">'BingoCardGenerator.com'!$DV$3</f>
        <v>72</v>
      </c>
      <c r="DW9" s="72"/>
      <c r="DX9" s="72">
        <f ca="1">'BingoCardGenerator.com'!$DX$3</f>
        <v>10</v>
      </c>
      <c r="DY9" s="72">
        <f ca="1">'BingoCardGenerator.com'!$DY$3</f>
        <v>22</v>
      </c>
      <c r="DZ9" s="72">
        <f ca="1">'BingoCardGenerator.com'!$DZ$3</f>
        <v>42</v>
      </c>
      <c r="EA9" s="72">
        <f ca="1">'BingoCardGenerator.com'!$EA$3</f>
        <v>53</v>
      </c>
      <c r="EB9" s="72">
        <f ca="1">'BingoCardGenerator.com'!$EB$3</f>
        <v>63</v>
      </c>
      <c r="EC9" s="72">
        <f ca="1">'BingoCardGenerator.com'!$EC$3</f>
        <v>10</v>
      </c>
      <c r="ED9" s="72">
        <f ca="1">'BingoCardGenerator.com'!$ED$3</f>
        <v>22</v>
      </c>
      <c r="EE9" s="72">
        <f ca="1">'BingoCardGenerator.com'!$EE$3</f>
        <v>31</v>
      </c>
      <c r="EF9" s="72">
        <f ca="1">'BingoCardGenerator.com'!$EF$3</f>
        <v>58</v>
      </c>
      <c r="EG9" s="72">
        <f ca="1">'BingoCardGenerator.com'!$EG$3</f>
        <v>65</v>
      </c>
      <c r="EH9" s="72"/>
      <c r="EI9" s="72">
        <f ca="1">'BingoCardGenerator.com'!$EI$3</f>
        <v>1</v>
      </c>
      <c r="EJ9" s="72">
        <f ca="1">'BingoCardGenerator.com'!$EJ$3</f>
        <v>20</v>
      </c>
      <c r="EK9" s="72">
        <f ca="1">'BingoCardGenerator.com'!$EK$3</f>
        <v>42</v>
      </c>
      <c r="EL9" s="72">
        <f ca="1">'BingoCardGenerator.com'!$EL$3</f>
        <v>49</v>
      </c>
      <c r="EM9" s="72">
        <f ca="1">'BingoCardGenerator.com'!$EM$3</f>
        <v>72</v>
      </c>
      <c r="EN9" s="72">
        <f ca="1">'BingoCardGenerator.com'!$EN$3</f>
        <v>11</v>
      </c>
      <c r="EO9" s="72">
        <f ca="1">'BingoCardGenerator.com'!$EO$3</f>
        <v>25</v>
      </c>
      <c r="EP9" s="72">
        <f ca="1">'BingoCardGenerator.com'!$EP$3</f>
        <v>40</v>
      </c>
      <c r="EQ9" s="72">
        <f ca="1">'BingoCardGenerator.com'!$EQ$3</f>
        <v>55</v>
      </c>
      <c r="ER9" s="72">
        <f ca="1">'BingoCardGenerator.com'!$ER$3</f>
        <v>70</v>
      </c>
      <c r="ES9" s="72"/>
      <c r="ET9" s="72">
        <f ca="1">'BingoCardGenerator.com'!$ET$3</f>
        <v>6</v>
      </c>
      <c r="EU9" s="72">
        <f ca="1">'BingoCardGenerator.com'!$EU$3</f>
        <v>27</v>
      </c>
      <c r="EV9" s="72">
        <f ca="1">'BingoCardGenerator.com'!$EV$3</f>
        <v>33</v>
      </c>
      <c r="EW9" s="72">
        <f ca="1">'BingoCardGenerator.com'!$EW$3</f>
        <v>59</v>
      </c>
      <c r="EX9" s="72">
        <f ca="1">'BingoCardGenerator.com'!$EX$3</f>
        <v>62</v>
      </c>
      <c r="EY9" s="72">
        <f ca="1">'BingoCardGenerator.com'!$EY$3</f>
        <v>12</v>
      </c>
      <c r="EZ9" s="72">
        <f ca="1">'BingoCardGenerator.com'!$EZ$3</f>
        <v>22</v>
      </c>
      <c r="FA9" s="72">
        <f ca="1">'BingoCardGenerator.com'!$FA$3</f>
        <v>34</v>
      </c>
      <c r="FB9" s="72">
        <f ca="1">'BingoCardGenerator.com'!$FB$3</f>
        <v>57</v>
      </c>
      <c r="FC9" s="72">
        <f ca="1">'BingoCardGenerator.com'!$FC$3</f>
        <v>73</v>
      </c>
      <c r="FD9" s="72"/>
      <c r="FE9" s="72">
        <f ca="1">'BingoCardGenerator.com'!$FE$3</f>
        <v>13</v>
      </c>
      <c r="FF9" s="72">
        <f ca="1">'BingoCardGenerator.com'!$FF$3</f>
        <v>19</v>
      </c>
      <c r="FG9" s="72">
        <f ca="1">'BingoCardGenerator.com'!$FG$3</f>
        <v>42</v>
      </c>
      <c r="FH9" s="72">
        <f ca="1">'BingoCardGenerator.com'!$FH$3</f>
        <v>47</v>
      </c>
      <c r="FI9" s="72">
        <f ca="1">'BingoCardGenerator.com'!$FI$3</f>
        <v>71</v>
      </c>
      <c r="FJ9" s="72">
        <f ca="1">'BingoCardGenerator.com'!$FJ$3</f>
        <v>5</v>
      </c>
      <c r="FK9" s="72">
        <f ca="1">'BingoCardGenerator.com'!$FK$3</f>
        <v>26</v>
      </c>
      <c r="FL9" s="72">
        <f ca="1">'BingoCardGenerator.com'!$FL$3</f>
        <v>35</v>
      </c>
      <c r="FM9" s="72">
        <f ca="1">'BingoCardGenerator.com'!$FM$3</f>
        <v>52</v>
      </c>
      <c r="FN9" s="72">
        <f ca="1">'BingoCardGenerator.com'!$FN$3</f>
        <v>64</v>
      </c>
      <c r="FO9" s="72"/>
      <c r="FP9" s="72">
        <f ca="1">'BingoCardGenerator.com'!$FP$3</f>
        <v>13</v>
      </c>
      <c r="FQ9" s="72">
        <f ca="1">'BingoCardGenerator.com'!$FQ$3</f>
        <v>24</v>
      </c>
      <c r="FR9" s="72">
        <f ca="1">'BingoCardGenerator.com'!$FR$3</f>
        <v>43</v>
      </c>
      <c r="FS9" s="72">
        <f ca="1">'BingoCardGenerator.com'!$FS$3</f>
        <v>59</v>
      </c>
      <c r="FT9" s="72">
        <f ca="1">'BingoCardGenerator.com'!$FT$3</f>
        <v>62</v>
      </c>
      <c r="FU9" s="72">
        <f ca="1">'BingoCardGenerator.com'!$FU$3</f>
        <v>8</v>
      </c>
      <c r="FV9" s="72">
        <f ca="1">'BingoCardGenerator.com'!$FV$3</f>
        <v>29</v>
      </c>
      <c r="FW9" s="72">
        <f ca="1">'BingoCardGenerator.com'!$FW$3</f>
        <v>32</v>
      </c>
      <c r="FX9" s="72">
        <f ca="1">'BingoCardGenerator.com'!$FX$3</f>
        <v>53</v>
      </c>
      <c r="FY9" s="72">
        <f ca="1">'BingoCardGenerator.com'!$FY$3</f>
        <v>64</v>
      </c>
      <c r="FZ9" s="72"/>
      <c r="GA9" s="72">
        <f ca="1">'BingoCardGenerator.com'!$GA$3</f>
        <v>5</v>
      </c>
      <c r="GB9" s="72">
        <f ca="1">'BingoCardGenerator.com'!$GB$3</f>
        <v>18</v>
      </c>
      <c r="GC9" s="72">
        <f ca="1">'BingoCardGenerator.com'!$GC$3</f>
        <v>33</v>
      </c>
      <c r="GD9" s="72">
        <f ca="1">'BingoCardGenerator.com'!$GD$3</f>
        <v>48</v>
      </c>
      <c r="GE9" s="72">
        <f ca="1">'BingoCardGenerator.com'!$GE$3</f>
        <v>61</v>
      </c>
      <c r="GF9" s="72">
        <f ca="1">'BingoCardGenerator.com'!$GF$3</f>
        <v>8</v>
      </c>
      <c r="GG9" s="72">
        <f ca="1">'BingoCardGenerator.com'!$GG$3</f>
        <v>26</v>
      </c>
      <c r="GH9" s="72">
        <f ca="1">'BingoCardGenerator.com'!$GH$3</f>
        <v>36</v>
      </c>
      <c r="GI9" s="72">
        <f ca="1">'BingoCardGenerator.com'!$GI$3</f>
        <v>52</v>
      </c>
      <c r="GJ9" s="72">
        <f ca="1">'BingoCardGenerator.com'!$GJ$3</f>
        <v>74</v>
      </c>
      <c r="GK9" s="72"/>
      <c r="GL9" s="72">
        <f ca="1">'BingoCardGenerator.com'!$GL$3</f>
        <v>7</v>
      </c>
      <c r="GM9" s="72">
        <f ca="1">'BingoCardGenerator.com'!$GM$3</f>
        <v>20</v>
      </c>
      <c r="GN9" s="72">
        <f ca="1">'BingoCardGenerator.com'!$GN$3</f>
        <v>33</v>
      </c>
      <c r="GO9" s="72">
        <f ca="1">'BingoCardGenerator.com'!$GO$3</f>
        <v>47</v>
      </c>
      <c r="GP9" s="72">
        <f ca="1">'BingoCardGenerator.com'!$GP$3</f>
        <v>63</v>
      </c>
      <c r="GQ9" s="72">
        <f ca="1">'BingoCardGenerator.com'!$GQ$3</f>
        <v>13</v>
      </c>
      <c r="GR9" s="72">
        <f ca="1">'BingoCardGenerator.com'!$GR$3</f>
        <v>26</v>
      </c>
      <c r="GS9" s="72">
        <f ca="1">'BingoCardGenerator.com'!$GS$3</f>
        <v>31</v>
      </c>
      <c r="GT9" s="72">
        <f ca="1">'BingoCardGenerator.com'!$GT$3</f>
        <v>50</v>
      </c>
      <c r="GU9" s="72">
        <f ca="1">'BingoCardGenerator.com'!$GU$3</f>
        <v>67</v>
      </c>
      <c r="GV9" s="72"/>
      <c r="GW9" s="72">
        <f ca="1">'BingoCardGenerator.com'!$GW$3</f>
        <v>9</v>
      </c>
      <c r="GX9" s="72">
        <f ca="1">'BingoCardGenerator.com'!$GX$3</f>
        <v>26</v>
      </c>
      <c r="GY9" s="72">
        <f ca="1">'BingoCardGenerator.com'!$GY$3</f>
        <v>41</v>
      </c>
      <c r="GZ9" s="72">
        <f ca="1">'BingoCardGenerator.com'!$GZ$3</f>
        <v>57</v>
      </c>
      <c r="HA9" s="72">
        <f ca="1">'BingoCardGenerator.com'!$HA$3</f>
        <v>69</v>
      </c>
      <c r="HB9" s="72">
        <f ca="1">'BingoCardGenerator.com'!$HB$3</f>
        <v>13</v>
      </c>
      <c r="HC9" s="72">
        <f ca="1">'BingoCardGenerator.com'!$HC$3</f>
        <v>29</v>
      </c>
      <c r="HD9" s="72">
        <f ca="1">'BingoCardGenerator.com'!$HD$3</f>
        <v>32</v>
      </c>
      <c r="HE9" s="72">
        <f ca="1">'BingoCardGenerator.com'!$HE$3</f>
        <v>60</v>
      </c>
      <c r="HF9" s="72">
        <f ca="1">'BingoCardGenerator.com'!$HF$3</f>
        <v>72</v>
      </c>
      <c r="HG9" s="72"/>
      <c r="HH9" s="72">
        <f ca="1">'BingoCardGenerator.com'!$HH$3</f>
        <v>1</v>
      </c>
      <c r="HI9" s="72">
        <f ca="1">'BingoCardGenerator.com'!$HI$3</f>
        <v>21</v>
      </c>
      <c r="HJ9" s="72">
        <f ca="1">'BingoCardGenerator.com'!$HJ$3</f>
        <v>41</v>
      </c>
      <c r="HK9" s="72">
        <f ca="1">'BingoCardGenerator.com'!$HK$3</f>
        <v>57</v>
      </c>
      <c r="HL9" s="72">
        <f ca="1">'BingoCardGenerator.com'!$HL$3</f>
        <v>75</v>
      </c>
      <c r="HM9" s="72">
        <f ca="1">'BingoCardGenerator.com'!$HM$3</f>
        <v>4</v>
      </c>
      <c r="HN9" s="72">
        <f ca="1">'BingoCardGenerator.com'!$HN$3</f>
        <v>25</v>
      </c>
      <c r="HO9" s="72">
        <f ca="1">'BingoCardGenerator.com'!$HO$3</f>
        <v>44</v>
      </c>
      <c r="HP9" s="72">
        <f ca="1">'BingoCardGenerator.com'!$HP$3</f>
        <v>55</v>
      </c>
      <c r="HQ9" s="72">
        <f ca="1">'BingoCardGenerator.com'!$HQ$3</f>
        <v>72</v>
      </c>
      <c r="HR9" s="72"/>
      <c r="HS9" s="72">
        <f ca="1">'BingoCardGenerator.com'!$HS$3</f>
        <v>5</v>
      </c>
      <c r="HT9" s="72">
        <f ca="1">'BingoCardGenerator.com'!$HT$3</f>
        <v>18</v>
      </c>
      <c r="HU9" s="72">
        <f ca="1">'BingoCardGenerator.com'!$HU$3</f>
        <v>36</v>
      </c>
      <c r="HV9" s="72">
        <f ca="1">'BingoCardGenerator.com'!$HV$3</f>
        <v>53</v>
      </c>
      <c r="HW9" s="72">
        <f ca="1">'BingoCardGenerator.com'!$HW$3</f>
        <v>75</v>
      </c>
      <c r="HX9" s="72">
        <f ca="1">'BingoCardGenerator.com'!$HX$3</f>
        <v>9</v>
      </c>
      <c r="HY9" s="72">
        <f ca="1">'BingoCardGenerator.com'!$HY$3</f>
        <v>30</v>
      </c>
      <c r="HZ9" s="72">
        <f ca="1">'BingoCardGenerator.com'!$HZ$3</f>
        <v>35</v>
      </c>
      <c r="IA9" s="72">
        <f ca="1">'BingoCardGenerator.com'!$IA$3</f>
        <v>51</v>
      </c>
      <c r="IB9" s="72">
        <f ca="1">'BingoCardGenerator.com'!$IB$3</f>
        <v>63</v>
      </c>
      <c r="IC9" s="72"/>
      <c r="ID9" s="72">
        <f ca="1">'BingoCardGenerator.com'!$ID$3</f>
        <v>5</v>
      </c>
      <c r="IE9" s="72">
        <f ca="1">'BingoCardGenerator.com'!$IE$3</f>
        <v>22</v>
      </c>
      <c r="IF9" s="72">
        <f ca="1">'BingoCardGenerator.com'!$IF$3</f>
        <v>44</v>
      </c>
      <c r="IG9" s="72">
        <f ca="1">'BingoCardGenerator.com'!$IG$3</f>
        <v>53</v>
      </c>
      <c r="IH9" s="72">
        <f ca="1">'BingoCardGenerator.com'!$IH$3</f>
        <v>66</v>
      </c>
      <c r="II9" s="72">
        <f ca="1">'BingoCardGenerator.com'!$II$3</f>
        <v>11</v>
      </c>
      <c r="IJ9" s="72">
        <f ca="1">'BingoCardGenerator.com'!$IJ$3</f>
        <v>27</v>
      </c>
      <c r="IK9" s="72">
        <f ca="1">'BingoCardGenerator.com'!$IK$3</f>
        <v>37</v>
      </c>
      <c r="IL9" s="72">
        <f ca="1">'BingoCardGenerator.com'!$IL$3</f>
        <v>60</v>
      </c>
      <c r="IM9" s="72">
        <f ca="1">'BingoCardGenerator.com'!$IM$3</f>
        <v>68</v>
      </c>
      <c r="IN9" s="72"/>
      <c r="IO9" s="72">
        <f ca="1">'BingoCardGenerator.com'!$IO$3</f>
        <v>12</v>
      </c>
      <c r="IP9" s="72">
        <f ca="1">'BingoCardGenerator.com'!$IP$3</f>
        <v>18</v>
      </c>
      <c r="IQ9" s="72">
        <f ca="1">'BingoCardGenerator.com'!$IQ$3</f>
        <v>34</v>
      </c>
      <c r="IR9" s="72">
        <f ca="1">'BingoCardGenerator.com'!$IR$3</f>
        <v>60</v>
      </c>
      <c r="IS9" s="72">
        <f ca="1">'BingoCardGenerator.com'!$IS$3</f>
        <v>71</v>
      </c>
      <c r="IT9" s="72">
        <f ca="1">'BingoCardGenerator.com'!$IT$3</f>
        <v>1</v>
      </c>
      <c r="IU9" s="72">
        <f ca="1">'BingoCardGenerator.com'!$IU$3</f>
        <v>18</v>
      </c>
      <c r="IV9" s="72">
        <f ca="1">'BingoCardGenerator.com'!$IV$3</f>
        <v>42</v>
      </c>
      <c r="IW9" s="72">
        <f ca="1">'BingoCardGenerator.com'!$IW$3</f>
        <v>56</v>
      </c>
      <c r="IX9" s="72">
        <f ca="1">'BingoCardGenerator.com'!$IX$3</f>
        <v>75</v>
      </c>
      <c r="IY9" s="72"/>
      <c r="IZ9" s="72">
        <f ca="1">'BingoCardGenerator.com'!$IZ$3</f>
        <v>2</v>
      </c>
      <c r="JA9" s="72">
        <f ca="1">'BingoCardGenerator.com'!$JA$3</f>
        <v>19</v>
      </c>
      <c r="JB9" s="72">
        <f ca="1">'BingoCardGenerator.com'!$JB$3</f>
        <v>45</v>
      </c>
      <c r="JC9" s="72">
        <f ca="1">'BingoCardGenerator.com'!$JC$3</f>
        <v>57</v>
      </c>
      <c r="JD9" s="72">
        <f ca="1">'BingoCardGenerator.com'!$JD$3</f>
        <v>63</v>
      </c>
      <c r="JE9" s="72">
        <f ca="1">'BingoCardGenerator.com'!$JE$3</f>
        <v>9</v>
      </c>
      <c r="JF9" s="72">
        <f ca="1">'BingoCardGenerator.com'!$JF$3</f>
        <v>26</v>
      </c>
      <c r="JG9" s="72">
        <f ca="1">'BingoCardGenerator.com'!$JG$3</f>
        <v>44</v>
      </c>
      <c r="JH9" s="72">
        <f ca="1">'BingoCardGenerator.com'!$JH$3</f>
        <v>53</v>
      </c>
      <c r="JI9" s="72">
        <f ca="1">'BingoCardGenerator.com'!$JI$3</f>
        <v>70</v>
      </c>
      <c r="JJ9" s="72"/>
      <c r="JK9" s="72">
        <f ca="1">'BingoCardGenerator.com'!$JK$3</f>
        <v>9</v>
      </c>
      <c r="JL9" s="72">
        <f ca="1">'BingoCardGenerator.com'!$JL$3</f>
        <v>23</v>
      </c>
      <c r="JM9" s="72">
        <f ca="1">'BingoCardGenerator.com'!$JM$3</f>
        <v>38</v>
      </c>
      <c r="JN9" s="72">
        <f ca="1">'BingoCardGenerator.com'!$JN$3</f>
        <v>48</v>
      </c>
      <c r="JO9" s="72">
        <f ca="1">'BingoCardGenerator.com'!$JO$3</f>
        <v>71</v>
      </c>
      <c r="JP9" s="72">
        <f ca="1">'BingoCardGenerator.com'!$JP$3</f>
        <v>15</v>
      </c>
      <c r="JQ9" s="72">
        <f ca="1">'BingoCardGenerator.com'!$JQ$3</f>
        <v>27</v>
      </c>
      <c r="JR9" s="72">
        <f ca="1">'BingoCardGenerator.com'!$JR$3</f>
        <v>34</v>
      </c>
      <c r="JS9" s="72">
        <f ca="1">'BingoCardGenerator.com'!$JS$3</f>
        <v>57</v>
      </c>
      <c r="JT9" s="72">
        <f ca="1">'BingoCardGenerator.com'!$JT$3</f>
        <v>61</v>
      </c>
      <c r="JU9" s="72"/>
      <c r="JV9" s="72">
        <f ca="1">'BingoCardGenerator.com'!$JV$3</f>
        <v>4</v>
      </c>
      <c r="JW9" s="72">
        <f ca="1">'BingoCardGenerator.com'!$JW$3</f>
        <v>24</v>
      </c>
      <c r="JX9" s="72">
        <f ca="1">'BingoCardGenerator.com'!$JX$3</f>
        <v>39</v>
      </c>
      <c r="JY9" s="72">
        <f ca="1">'BingoCardGenerator.com'!$JY$3</f>
        <v>47</v>
      </c>
      <c r="JZ9" s="72">
        <f ca="1">'BingoCardGenerator.com'!$JZ$3</f>
        <v>72</v>
      </c>
      <c r="KA9" s="72">
        <f ca="1">'BingoCardGenerator.com'!$KA$3</f>
        <v>7</v>
      </c>
      <c r="KB9" s="72">
        <f ca="1">'BingoCardGenerator.com'!$KB$3</f>
        <v>26</v>
      </c>
      <c r="KC9" s="72">
        <f ca="1">'BingoCardGenerator.com'!$KC$3</f>
        <v>33</v>
      </c>
      <c r="KD9" s="72">
        <f ca="1">'BingoCardGenerator.com'!$KD$3</f>
        <v>46</v>
      </c>
      <c r="KE9" s="72">
        <f ca="1">'BingoCardGenerator.com'!$KE$3</f>
        <v>63</v>
      </c>
      <c r="KF9" s="72"/>
      <c r="KG9" s="72">
        <f ca="1">'BingoCardGenerator.com'!$KG$3</f>
        <v>13</v>
      </c>
      <c r="KH9" s="72">
        <f ca="1">'BingoCardGenerator.com'!$KH$3</f>
        <v>28</v>
      </c>
      <c r="KI9" s="72">
        <f ca="1">'BingoCardGenerator.com'!$KI$3</f>
        <v>41</v>
      </c>
      <c r="KJ9" s="72">
        <f ca="1">'BingoCardGenerator.com'!$KJ$3</f>
        <v>56</v>
      </c>
      <c r="KK9" s="72">
        <f ca="1">'BingoCardGenerator.com'!$KK$3</f>
        <v>62</v>
      </c>
      <c r="KL9" s="72">
        <f ca="1">'BingoCardGenerator.com'!$KL$3</f>
        <v>11</v>
      </c>
      <c r="KM9" s="72">
        <f ca="1">'BingoCardGenerator.com'!$KM$3</f>
        <v>16</v>
      </c>
      <c r="KN9" s="72">
        <f ca="1">'BingoCardGenerator.com'!$KN$3</f>
        <v>36</v>
      </c>
      <c r="KO9" s="72">
        <f ca="1">'BingoCardGenerator.com'!$KO$3</f>
        <v>58</v>
      </c>
      <c r="KP9" s="72">
        <f ca="1">'BingoCardGenerator.com'!$KP$3</f>
        <v>64</v>
      </c>
      <c r="KQ9" s="72"/>
      <c r="KR9" s="72">
        <f ca="1">'BingoCardGenerator.com'!$KR$3</f>
        <v>4</v>
      </c>
      <c r="KS9" s="72">
        <f ca="1">'BingoCardGenerator.com'!$KS$3</f>
        <v>19</v>
      </c>
      <c r="KT9" s="72">
        <f ca="1">'BingoCardGenerator.com'!$KT$3</f>
        <v>45</v>
      </c>
      <c r="KU9" s="72">
        <f ca="1">'BingoCardGenerator.com'!$KU$3</f>
        <v>49</v>
      </c>
      <c r="KV9" s="72">
        <f ca="1">'BingoCardGenerator.com'!$KV$3</f>
        <v>64</v>
      </c>
      <c r="KW9" s="72">
        <f ca="1">'BingoCardGenerator.com'!$KW$3</f>
        <v>8</v>
      </c>
      <c r="KX9" s="72">
        <f ca="1">'BingoCardGenerator.com'!$KX$3</f>
        <v>25</v>
      </c>
      <c r="KY9" s="72">
        <f ca="1">'BingoCardGenerator.com'!$KY$3</f>
        <v>40</v>
      </c>
      <c r="KZ9" s="72">
        <f ca="1">'BingoCardGenerator.com'!$KZ$3</f>
        <v>54</v>
      </c>
      <c r="LA9" s="72">
        <f ca="1">'BingoCardGenerator.com'!$LA$3</f>
        <v>72</v>
      </c>
      <c r="LB9" s="72"/>
      <c r="LC9" s="72">
        <f ca="1">'BingoCardGenerator.com'!$LC$3</f>
        <v>1</v>
      </c>
      <c r="LD9" s="72">
        <f ca="1">'BingoCardGenerator.com'!$LD$3</f>
        <v>18</v>
      </c>
      <c r="LE9" s="72">
        <f ca="1">'BingoCardGenerator.com'!$LE$3</f>
        <v>39</v>
      </c>
      <c r="LF9" s="72">
        <f ca="1">'BingoCardGenerator.com'!$LF$3</f>
        <v>53</v>
      </c>
      <c r="LG9" s="72">
        <f ca="1">'BingoCardGenerator.com'!$LG$3</f>
        <v>63</v>
      </c>
      <c r="LH9" s="72">
        <f ca="1">'BingoCardGenerator.com'!$LH$3</f>
        <v>13</v>
      </c>
      <c r="LI9" s="72">
        <f ca="1">'BingoCardGenerator.com'!$LI$3</f>
        <v>26</v>
      </c>
      <c r="LJ9" s="72">
        <f ca="1">'BingoCardGenerator.com'!$LJ$3</f>
        <v>35</v>
      </c>
      <c r="LK9" s="72">
        <f ca="1">'BingoCardGenerator.com'!$LK$3</f>
        <v>57</v>
      </c>
      <c r="LL9" s="72">
        <f ca="1">'BingoCardGenerator.com'!$LL$3</f>
        <v>63</v>
      </c>
      <c r="LM9" s="72"/>
      <c r="LN9" s="72">
        <f ca="1">'BingoCardGenerator.com'!$LN$3</f>
        <v>7</v>
      </c>
      <c r="LO9" s="72">
        <f ca="1">'BingoCardGenerator.com'!$LO$3</f>
        <v>20</v>
      </c>
      <c r="LP9" s="72">
        <f ca="1">'BingoCardGenerator.com'!$LP$3</f>
        <v>41</v>
      </c>
      <c r="LQ9" s="72">
        <f ca="1">'BingoCardGenerator.com'!$LQ$3</f>
        <v>56</v>
      </c>
      <c r="LR9" s="72">
        <f ca="1">'BingoCardGenerator.com'!$LR$3</f>
        <v>61</v>
      </c>
      <c r="LS9" s="72">
        <f ca="1">'BingoCardGenerator.com'!$LS$3</f>
        <v>13</v>
      </c>
      <c r="LT9" s="72">
        <f ca="1">'BingoCardGenerator.com'!$LT$3</f>
        <v>26</v>
      </c>
      <c r="LU9" s="72">
        <f ca="1">'BingoCardGenerator.com'!$LU$3</f>
        <v>32</v>
      </c>
      <c r="LV9" s="72">
        <f ca="1">'BingoCardGenerator.com'!$LV$3</f>
        <v>52</v>
      </c>
      <c r="LW9" s="72">
        <f ca="1">'BingoCardGenerator.com'!$LW$3</f>
        <v>63</v>
      </c>
      <c r="LX9" s="72"/>
      <c r="LY9" s="72">
        <f ca="1">'BingoCardGenerator.com'!$LY$3</f>
        <v>13</v>
      </c>
      <c r="LZ9" s="72">
        <f ca="1">'BingoCardGenerator.com'!$LZ$3</f>
        <v>30</v>
      </c>
      <c r="MA9" s="72">
        <f ca="1">'BingoCardGenerator.com'!$MA$3</f>
        <v>43</v>
      </c>
      <c r="MB9" s="72">
        <f ca="1">'BingoCardGenerator.com'!$MB$3</f>
        <v>52</v>
      </c>
      <c r="MC9" s="72">
        <f ca="1">'BingoCardGenerator.com'!$MC$3</f>
        <v>64</v>
      </c>
      <c r="MD9" s="72">
        <f ca="1">'BingoCardGenerator.com'!$MD$3</f>
        <v>11</v>
      </c>
      <c r="ME9" s="72">
        <f ca="1">'BingoCardGenerator.com'!$ME$3</f>
        <v>28</v>
      </c>
      <c r="MF9" s="72">
        <f ca="1">'BingoCardGenerator.com'!$MF$3</f>
        <v>31</v>
      </c>
      <c r="MG9" s="72">
        <f ca="1">'BingoCardGenerator.com'!$MG$3</f>
        <v>60</v>
      </c>
      <c r="MH9" s="72">
        <f ca="1">'BingoCardGenerator.com'!$MH$3</f>
        <v>61</v>
      </c>
      <c r="MI9" s="72"/>
      <c r="MJ9" s="72">
        <f ca="1">'BingoCardGenerator.com'!$MJ$3</f>
        <v>10</v>
      </c>
      <c r="MK9" s="72">
        <f ca="1">'BingoCardGenerator.com'!$MK$3</f>
        <v>30</v>
      </c>
      <c r="ML9" s="72">
        <f ca="1">'BingoCardGenerator.com'!$ML$3</f>
        <v>36</v>
      </c>
      <c r="MM9" s="72">
        <f ca="1">'BingoCardGenerator.com'!$MM$3</f>
        <v>52</v>
      </c>
      <c r="MN9" s="72">
        <f ca="1">'BingoCardGenerator.com'!$MN$3</f>
        <v>65</v>
      </c>
      <c r="MO9" s="72">
        <f ca="1">'BingoCardGenerator.com'!$MO$3</f>
        <v>4</v>
      </c>
      <c r="MP9" s="72">
        <f ca="1">'BingoCardGenerator.com'!$MP$3</f>
        <v>28</v>
      </c>
      <c r="MQ9" s="72">
        <f ca="1">'BingoCardGenerator.com'!$MQ$3</f>
        <v>43</v>
      </c>
      <c r="MR9" s="72">
        <f ca="1">'BingoCardGenerator.com'!$MR$3</f>
        <v>55</v>
      </c>
      <c r="MS9" s="72">
        <f ca="1">'BingoCardGenerator.com'!$MS$3</f>
        <v>75</v>
      </c>
      <c r="MT9" s="72"/>
      <c r="MU9" s="72">
        <f ca="1">'BingoCardGenerator.com'!$MU$3</f>
        <v>10</v>
      </c>
      <c r="MV9" s="72">
        <f ca="1">'BingoCardGenerator.com'!$MV$3</f>
        <v>25</v>
      </c>
      <c r="MW9" s="72">
        <f ca="1">'BingoCardGenerator.com'!$MW$3</f>
        <v>36</v>
      </c>
      <c r="MX9" s="72">
        <f ca="1">'BingoCardGenerator.com'!$MX$3</f>
        <v>53</v>
      </c>
      <c r="MY9" s="72">
        <f ca="1">'BingoCardGenerator.com'!$MY$3</f>
        <v>75</v>
      </c>
      <c r="MZ9" s="72">
        <f ca="1">'BingoCardGenerator.com'!$MZ$3</f>
        <v>13</v>
      </c>
      <c r="NA9" s="72">
        <f ca="1">'BingoCardGenerator.com'!$NA$3</f>
        <v>28</v>
      </c>
      <c r="NB9" s="72">
        <f ca="1">'BingoCardGenerator.com'!$NB$3</f>
        <v>42</v>
      </c>
      <c r="NC9" s="72">
        <f ca="1">'BingoCardGenerator.com'!$NC$3</f>
        <v>58</v>
      </c>
      <c r="ND9" s="72">
        <f ca="1">'BingoCardGenerator.com'!$ND$3</f>
        <v>71</v>
      </c>
      <c r="NE9" s="72"/>
      <c r="NF9" s="72">
        <f ca="1">'BingoCardGenerator.com'!$NF$3</f>
        <v>6</v>
      </c>
      <c r="NG9" s="72">
        <f ca="1">'BingoCardGenerator.com'!$NG$3</f>
        <v>25</v>
      </c>
      <c r="NH9" s="72">
        <f ca="1">'BingoCardGenerator.com'!$NH$3</f>
        <v>40</v>
      </c>
      <c r="NI9" s="72">
        <f ca="1">'BingoCardGenerator.com'!$NI$3</f>
        <v>55</v>
      </c>
      <c r="NJ9" s="72">
        <f ca="1">'BingoCardGenerator.com'!$NJ$3</f>
        <v>65</v>
      </c>
      <c r="NK9" s="72">
        <f ca="1">'BingoCardGenerator.com'!$NK$3</f>
        <v>9</v>
      </c>
      <c r="NL9" s="72">
        <f ca="1">'BingoCardGenerator.com'!$NL$3</f>
        <v>29</v>
      </c>
      <c r="NM9" s="72">
        <f ca="1">'BingoCardGenerator.com'!$NM$3</f>
        <v>34</v>
      </c>
      <c r="NN9" s="72">
        <f ca="1">'BingoCardGenerator.com'!$NN$3</f>
        <v>53</v>
      </c>
      <c r="NO9" s="72">
        <f ca="1">'BingoCardGenerator.com'!$NO$3</f>
        <v>63</v>
      </c>
      <c r="NP9" s="72"/>
      <c r="NQ9" s="72">
        <f ca="1">'BingoCardGenerator.com'!$NQ$3</f>
        <v>13</v>
      </c>
      <c r="NR9" s="72">
        <f ca="1">'BingoCardGenerator.com'!$NR$3</f>
        <v>29</v>
      </c>
      <c r="NS9" s="72">
        <f ca="1">'BingoCardGenerator.com'!$NS$3</f>
        <v>39</v>
      </c>
      <c r="NT9" s="72">
        <f ca="1">'BingoCardGenerator.com'!$NT$3</f>
        <v>54</v>
      </c>
      <c r="NU9" s="72">
        <f ca="1">'BingoCardGenerator.com'!$NU$3</f>
        <v>70</v>
      </c>
      <c r="NV9" s="72">
        <f ca="1">'BingoCardGenerator.com'!$NV$3</f>
        <v>10</v>
      </c>
      <c r="NW9" s="72">
        <f ca="1">'BingoCardGenerator.com'!$NW$3</f>
        <v>28</v>
      </c>
      <c r="NX9" s="72">
        <f ca="1">'BingoCardGenerator.com'!$NX$3</f>
        <v>31</v>
      </c>
      <c r="NY9" s="72">
        <f ca="1">'BingoCardGenerator.com'!$NY$3</f>
        <v>58</v>
      </c>
      <c r="NZ9" s="72">
        <f ca="1">'BingoCardGenerator.com'!$NZ$3</f>
        <v>72</v>
      </c>
      <c r="OA9" s="72"/>
      <c r="OB9" s="72">
        <f ca="1">'BingoCardGenerator.com'!$OB$3</f>
        <v>4</v>
      </c>
      <c r="OC9" s="72">
        <f ca="1">'BingoCardGenerator.com'!$OC$3</f>
        <v>27</v>
      </c>
      <c r="OD9" s="72">
        <f ca="1">'BingoCardGenerator.com'!$OD$3</f>
        <v>45</v>
      </c>
      <c r="OE9" s="72">
        <f ca="1">'BingoCardGenerator.com'!$OE$3</f>
        <v>53</v>
      </c>
      <c r="OF9" s="72">
        <f ca="1">'BingoCardGenerator.com'!$OF$3</f>
        <v>61</v>
      </c>
      <c r="OG9" s="72">
        <f ca="1">'BingoCardGenerator.com'!$OG$3</f>
        <v>13</v>
      </c>
      <c r="OH9" s="72">
        <f ca="1">'BingoCardGenerator.com'!$OH$3</f>
        <v>23</v>
      </c>
      <c r="OI9" s="72">
        <f ca="1">'BingoCardGenerator.com'!$OI$3</f>
        <v>40</v>
      </c>
      <c r="OJ9" s="72">
        <f ca="1">'BingoCardGenerator.com'!$OJ$3</f>
        <v>54</v>
      </c>
      <c r="OK9" s="72">
        <f ca="1">'BingoCardGenerator.com'!$OK$3</f>
        <v>70</v>
      </c>
      <c r="OL9" s="72"/>
      <c r="OM9" s="72">
        <f ca="1">'BingoCardGenerator.com'!$OM$3</f>
        <v>1</v>
      </c>
      <c r="ON9" s="72">
        <f ca="1">'BingoCardGenerator.com'!$ON$3</f>
        <v>17</v>
      </c>
      <c r="OO9" s="72">
        <f ca="1">'BingoCardGenerator.com'!$OO$3</f>
        <v>33</v>
      </c>
      <c r="OP9" s="72">
        <f ca="1">'BingoCardGenerator.com'!$OP$3</f>
        <v>58</v>
      </c>
      <c r="OQ9" s="72">
        <f ca="1">'BingoCardGenerator.com'!$OQ$3</f>
        <v>74</v>
      </c>
      <c r="OR9" s="72">
        <f ca="1">'BingoCardGenerator.com'!$OR$3</f>
        <v>10</v>
      </c>
      <c r="OS9" s="72">
        <f ca="1">'BingoCardGenerator.com'!$OS$3</f>
        <v>16</v>
      </c>
      <c r="OT9" s="72">
        <f ca="1">'BingoCardGenerator.com'!$OT$3</f>
        <v>33</v>
      </c>
      <c r="OU9" s="72">
        <f ca="1">'BingoCardGenerator.com'!$OU$3</f>
        <v>50</v>
      </c>
      <c r="OV9" s="72">
        <f ca="1">'BingoCardGenerator.com'!$OV$3</f>
        <v>71</v>
      </c>
      <c r="OW9" s="72"/>
      <c r="OX9" s="72">
        <f ca="1">'BingoCardGenerator.com'!$OX$3</f>
        <v>13</v>
      </c>
      <c r="OY9" s="72">
        <f ca="1">'BingoCardGenerator.com'!$OY$3</f>
        <v>18</v>
      </c>
      <c r="OZ9" s="72">
        <f ca="1">'BingoCardGenerator.com'!$OZ$3</f>
        <v>34</v>
      </c>
      <c r="PA9" s="72">
        <f ca="1">'BingoCardGenerator.com'!$PA$3</f>
        <v>56</v>
      </c>
      <c r="PB9" s="72">
        <f ca="1">'BingoCardGenerator.com'!$PB$3</f>
        <v>68</v>
      </c>
      <c r="PC9" s="72">
        <f ca="1">'BingoCardGenerator.com'!$PC$3</f>
        <v>4</v>
      </c>
      <c r="PD9" s="72">
        <f ca="1">'BingoCardGenerator.com'!$PD$3</f>
        <v>21</v>
      </c>
      <c r="PE9" s="72">
        <f ca="1">'BingoCardGenerator.com'!$PE$3</f>
        <v>41</v>
      </c>
      <c r="PF9" s="72">
        <f ca="1">'BingoCardGenerator.com'!$PF$3</f>
        <v>51</v>
      </c>
      <c r="PG9" s="72">
        <f ca="1">'BingoCardGenerator.com'!$PG$3</f>
        <v>71</v>
      </c>
      <c r="PH9" s="72"/>
      <c r="PI9" s="72">
        <f ca="1">'BingoCardGenerator.com'!$PI$3</f>
        <v>11</v>
      </c>
      <c r="PJ9" s="72">
        <f ca="1">'BingoCardGenerator.com'!$PJ$3</f>
        <v>26</v>
      </c>
      <c r="PK9" s="72">
        <f ca="1">'BingoCardGenerator.com'!$PK$3</f>
        <v>35</v>
      </c>
      <c r="PL9" s="72">
        <f ca="1">'BingoCardGenerator.com'!$PL$3</f>
        <v>55</v>
      </c>
      <c r="PM9" s="72">
        <f ca="1">'BingoCardGenerator.com'!$PM$3</f>
        <v>74</v>
      </c>
      <c r="PN9" s="72">
        <f ca="1">'BingoCardGenerator.com'!$PN$3</f>
        <v>6</v>
      </c>
      <c r="PO9" s="72">
        <f ca="1">'BingoCardGenerator.com'!$PO$3</f>
        <v>21</v>
      </c>
      <c r="PP9" s="72">
        <f ca="1">'BingoCardGenerator.com'!$PP$3</f>
        <v>38</v>
      </c>
      <c r="PQ9" s="72">
        <f ca="1">'BingoCardGenerator.com'!$PQ$3</f>
        <v>55</v>
      </c>
      <c r="PR9" s="72">
        <f ca="1">'BingoCardGenerator.com'!$PR$3</f>
        <v>62</v>
      </c>
      <c r="PS9" s="72"/>
      <c r="PT9" s="72">
        <f ca="1">'BingoCardGenerator.com'!$PT$3</f>
        <v>1</v>
      </c>
      <c r="PU9" s="72">
        <f ca="1">'BingoCardGenerator.com'!$PU$3</f>
        <v>23</v>
      </c>
      <c r="PV9" s="72">
        <f ca="1">'BingoCardGenerator.com'!$PV$3</f>
        <v>41</v>
      </c>
      <c r="PW9" s="72">
        <f ca="1">'BingoCardGenerator.com'!$PW$3</f>
        <v>48</v>
      </c>
      <c r="PX9" s="72">
        <f ca="1">'BingoCardGenerator.com'!$PX$3</f>
        <v>70</v>
      </c>
      <c r="PY9" s="72">
        <f ca="1">'BingoCardGenerator.com'!$PY$3</f>
        <v>2</v>
      </c>
      <c r="PZ9" s="72">
        <f ca="1">'BingoCardGenerator.com'!$PZ$3</f>
        <v>18</v>
      </c>
      <c r="QA9" s="72">
        <f ca="1">'BingoCardGenerator.com'!$QA$3</f>
        <v>43</v>
      </c>
      <c r="QB9" s="72">
        <f ca="1">'BingoCardGenerator.com'!$QB$3</f>
        <v>53</v>
      </c>
      <c r="QC9" s="72">
        <f ca="1">'BingoCardGenerator.com'!$QC$3</f>
        <v>61</v>
      </c>
      <c r="QD9" s="72"/>
      <c r="QE9" s="72">
        <f ca="1">'BingoCardGenerator.com'!$QE$3</f>
        <v>6</v>
      </c>
      <c r="QF9" s="72">
        <f ca="1">'BingoCardGenerator.com'!$QF$3</f>
        <v>24</v>
      </c>
      <c r="QG9" s="72">
        <f ca="1">'BingoCardGenerator.com'!$QG$3</f>
        <v>32</v>
      </c>
      <c r="QH9" s="72">
        <f ca="1">'BingoCardGenerator.com'!$QH$3</f>
        <v>54</v>
      </c>
      <c r="QI9" s="72">
        <f ca="1">'BingoCardGenerator.com'!$QI$3</f>
        <v>73</v>
      </c>
      <c r="QJ9" s="72">
        <f ca="1">'BingoCardGenerator.com'!$QJ$3</f>
        <v>9</v>
      </c>
      <c r="QK9" s="72">
        <f ca="1">'BingoCardGenerator.com'!$QK$3</f>
        <v>30</v>
      </c>
      <c r="QL9" s="72">
        <f ca="1">'BingoCardGenerator.com'!$QL$3</f>
        <v>44</v>
      </c>
      <c r="QM9" s="72">
        <f ca="1">'BingoCardGenerator.com'!$QM$3</f>
        <v>55</v>
      </c>
      <c r="QN9" s="72">
        <f ca="1">'BingoCardGenerator.com'!$QN$3</f>
        <v>72</v>
      </c>
      <c r="QO9" s="72"/>
      <c r="QP9" s="72">
        <f ca="1">'BingoCardGenerator.com'!$QP$3</f>
        <v>7</v>
      </c>
      <c r="QQ9" s="72">
        <f ca="1">'BingoCardGenerator.com'!$QQ$3</f>
        <v>24</v>
      </c>
      <c r="QR9" s="72">
        <f ca="1">'BingoCardGenerator.com'!$QR$3</f>
        <v>35</v>
      </c>
      <c r="QS9" s="72">
        <f ca="1">'BingoCardGenerator.com'!$QS$3</f>
        <v>52</v>
      </c>
      <c r="QT9" s="72">
        <f ca="1">'BingoCardGenerator.com'!$QT$3</f>
        <v>63</v>
      </c>
      <c r="QU9" s="72">
        <f ca="1">'BingoCardGenerator.com'!$QU$3</f>
        <v>14</v>
      </c>
      <c r="QV9" s="72">
        <f ca="1">'BingoCardGenerator.com'!$QV$3</f>
        <v>23</v>
      </c>
      <c r="QW9" s="72">
        <f ca="1">'BingoCardGenerator.com'!$QW$3</f>
        <v>33</v>
      </c>
      <c r="QX9" s="72">
        <f ca="1">'BingoCardGenerator.com'!$QX$3</f>
        <v>56</v>
      </c>
      <c r="QY9" s="72">
        <f ca="1">'BingoCardGenerator.com'!$QY$3</f>
        <v>61</v>
      </c>
      <c r="QZ9" s="72"/>
      <c r="RA9" s="72">
        <f ca="1">'BingoCardGenerator.com'!$RA$3</f>
        <v>6</v>
      </c>
      <c r="RB9" s="72">
        <f ca="1">'BingoCardGenerator.com'!$RB$3</f>
        <v>19</v>
      </c>
      <c r="RC9" s="72">
        <f ca="1">'BingoCardGenerator.com'!$RC$3</f>
        <v>45</v>
      </c>
      <c r="RD9" s="72">
        <f ca="1">'BingoCardGenerator.com'!$RD$3</f>
        <v>58</v>
      </c>
      <c r="RE9" s="72">
        <f ca="1">'BingoCardGenerator.com'!$RE$3</f>
        <v>64</v>
      </c>
      <c r="RF9" s="72">
        <f ca="1">'BingoCardGenerator.com'!$RF$3</f>
        <v>4</v>
      </c>
      <c r="RG9" s="72">
        <f ca="1">'BingoCardGenerator.com'!$RG$3</f>
        <v>22</v>
      </c>
      <c r="RH9" s="72">
        <f ca="1">'BingoCardGenerator.com'!$RH$3</f>
        <v>37</v>
      </c>
      <c r="RI9" s="72">
        <f ca="1">'BingoCardGenerator.com'!$RI$3</f>
        <v>59</v>
      </c>
      <c r="RJ9" s="72">
        <f ca="1">'BingoCardGenerator.com'!$RJ$3</f>
        <v>71</v>
      </c>
      <c r="RK9" s="72"/>
      <c r="RL9" s="72">
        <f ca="1">'BingoCardGenerator.com'!$RL$3</f>
        <v>5</v>
      </c>
      <c r="RM9" s="72">
        <f ca="1">'BingoCardGenerator.com'!$RM$3</f>
        <v>25</v>
      </c>
      <c r="RN9" s="72">
        <f ca="1">'BingoCardGenerator.com'!$RN$3</f>
        <v>31</v>
      </c>
      <c r="RO9" s="72">
        <f ca="1">'BingoCardGenerator.com'!$RO$3</f>
        <v>49</v>
      </c>
      <c r="RP9" s="72">
        <f ca="1">'BingoCardGenerator.com'!$RP$3</f>
        <v>71</v>
      </c>
      <c r="RQ9" s="72">
        <f ca="1">'BingoCardGenerator.com'!$RQ$3</f>
        <v>4</v>
      </c>
      <c r="RR9" s="72">
        <f ca="1">'BingoCardGenerator.com'!$RR$3</f>
        <v>17</v>
      </c>
      <c r="RS9" s="72">
        <f ca="1">'BingoCardGenerator.com'!$RS$3</f>
        <v>43</v>
      </c>
      <c r="RT9" s="72">
        <f ca="1">'BingoCardGenerator.com'!$RT$3</f>
        <v>46</v>
      </c>
      <c r="RU9" s="72">
        <f ca="1">'BingoCardGenerator.com'!$RU$3</f>
        <v>63</v>
      </c>
      <c r="RV9" s="72"/>
      <c r="RW9" s="72">
        <f ca="1">'BingoCardGenerator.com'!$RW$3</f>
        <v>15</v>
      </c>
      <c r="RX9" s="72">
        <f ca="1">'BingoCardGenerator.com'!$RX$3</f>
        <v>30</v>
      </c>
      <c r="RY9" s="72">
        <f ca="1">'BingoCardGenerator.com'!$RY$3</f>
        <v>34</v>
      </c>
      <c r="RZ9" s="72">
        <f ca="1">'BingoCardGenerator.com'!$RZ$3</f>
        <v>60</v>
      </c>
      <c r="SA9" s="72">
        <f ca="1">'BingoCardGenerator.com'!$SA$3</f>
        <v>68</v>
      </c>
      <c r="SB9" s="72">
        <f ca="1">'BingoCardGenerator.com'!$SB$3</f>
        <v>14</v>
      </c>
      <c r="SC9" s="72">
        <f ca="1">'BingoCardGenerator.com'!$SC$3</f>
        <v>24</v>
      </c>
      <c r="SD9" s="72">
        <f ca="1">'BingoCardGenerator.com'!$SD$3</f>
        <v>35</v>
      </c>
      <c r="SE9" s="72">
        <f ca="1">'BingoCardGenerator.com'!$SE$3</f>
        <v>46</v>
      </c>
      <c r="SF9" s="72">
        <f ca="1">'BingoCardGenerator.com'!$SF$3</f>
        <v>69</v>
      </c>
      <c r="SG9" s="72"/>
      <c r="SH9" s="72">
        <f ca="1">'BingoCardGenerator.com'!$SH$3</f>
        <v>2</v>
      </c>
      <c r="SI9" s="72">
        <f ca="1">'BingoCardGenerator.com'!$SI$3</f>
        <v>20</v>
      </c>
      <c r="SJ9" s="72">
        <f ca="1">'BingoCardGenerator.com'!$SJ$3</f>
        <v>32</v>
      </c>
      <c r="SK9" s="72">
        <f ca="1">'BingoCardGenerator.com'!$SK$3</f>
        <v>54</v>
      </c>
      <c r="SL9" s="72">
        <f ca="1">'BingoCardGenerator.com'!$SL$3</f>
        <v>71</v>
      </c>
      <c r="SM9" s="72">
        <f ca="1">'BingoCardGenerator.com'!$SM$3</f>
        <v>3</v>
      </c>
      <c r="SN9" s="72">
        <f ca="1">'BingoCardGenerator.com'!$SN$3</f>
        <v>26</v>
      </c>
      <c r="SO9" s="72">
        <f ca="1">'BingoCardGenerator.com'!$SO$3</f>
        <v>39</v>
      </c>
      <c r="SP9" s="72">
        <f ca="1">'BingoCardGenerator.com'!$SP$3</f>
        <v>54</v>
      </c>
      <c r="SQ9" s="72">
        <f ca="1">'BingoCardGenerator.com'!$SQ$3</f>
        <v>70</v>
      </c>
      <c r="SR9" s="72"/>
      <c r="SS9" s="72">
        <f ca="1">'BingoCardGenerator.com'!$SS$3</f>
        <v>12</v>
      </c>
      <c r="ST9" s="72">
        <f ca="1">'BingoCardGenerator.com'!$ST$3</f>
        <v>26</v>
      </c>
      <c r="SU9" s="72">
        <f ca="1">'BingoCardGenerator.com'!$SU$3</f>
        <v>42</v>
      </c>
      <c r="SV9" s="72">
        <f ca="1">'BingoCardGenerator.com'!$SV$3</f>
        <v>57</v>
      </c>
      <c r="SW9" s="72">
        <f ca="1">'BingoCardGenerator.com'!$SW$3</f>
        <v>61</v>
      </c>
      <c r="SX9" s="72">
        <f ca="1">'BingoCardGenerator.com'!$SX$3</f>
        <v>12</v>
      </c>
      <c r="SY9" s="72">
        <f ca="1">'BingoCardGenerator.com'!$SY$3</f>
        <v>30</v>
      </c>
      <c r="SZ9" s="72">
        <f ca="1">'BingoCardGenerator.com'!$SZ$3</f>
        <v>44</v>
      </c>
      <c r="TA9" s="72">
        <f ca="1">'BingoCardGenerator.com'!$TA$3</f>
        <v>54</v>
      </c>
      <c r="TB9" s="72">
        <f ca="1">'BingoCardGenerator.com'!$TB$3</f>
        <v>72</v>
      </c>
      <c r="TC9" s="72"/>
      <c r="TD9" s="72">
        <f ca="1">'BingoCardGenerator.com'!$TD$3</f>
        <v>10</v>
      </c>
      <c r="TE9" s="72">
        <f ca="1">'BingoCardGenerator.com'!$TE$3</f>
        <v>16</v>
      </c>
      <c r="TF9" s="72">
        <f ca="1">'BingoCardGenerator.com'!$TF$3</f>
        <v>35</v>
      </c>
      <c r="TG9" s="72">
        <f ca="1">'BingoCardGenerator.com'!$TG$3</f>
        <v>52</v>
      </c>
      <c r="TH9" s="72">
        <f ca="1">'BingoCardGenerator.com'!$TH$3</f>
        <v>63</v>
      </c>
      <c r="TI9" s="72">
        <f ca="1">'BingoCardGenerator.com'!$TI$3</f>
        <v>12</v>
      </c>
      <c r="TJ9" s="72">
        <f ca="1">'BingoCardGenerator.com'!$TJ$3</f>
        <v>24</v>
      </c>
      <c r="TK9" s="72">
        <f ca="1">'BingoCardGenerator.com'!$TK$3</f>
        <v>31</v>
      </c>
      <c r="TL9" s="72">
        <f ca="1">'BingoCardGenerator.com'!$TL$3</f>
        <v>59</v>
      </c>
      <c r="TM9" s="72">
        <f ca="1">'BingoCardGenerator.com'!$TM$3</f>
        <v>61</v>
      </c>
      <c r="TN9" s="72"/>
      <c r="TO9" s="72">
        <f ca="1">'BingoCardGenerator.com'!$TO$3</f>
        <v>8</v>
      </c>
      <c r="TP9" s="72">
        <f ca="1">'BingoCardGenerator.com'!$TP$3</f>
        <v>29</v>
      </c>
      <c r="TQ9" s="72">
        <f ca="1">'BingoCardGenerator.com'!$TQ$3</f>
        <v>31</v>
      </c>
      <c r="TR9" s="72">
        <f ca="1">'BingoCardGenerator.com'!$TR$3</f>
        <v>51</v>
      </c>
      <c r="TS9" s="72">
        <f ca="1">'BingoCardGenerator.com'!$TS$3</f>
        <v>73</v>
      </c>
      <c r="TT9" s="72">
        <f ca="1">'BingoCardGenerator.com'!$TT$3</f>
        <v>12</v>
      </c>
      <c r="TU9" s="72">
        <f ca="1">'BingoCardGenerator.com'!$TU$3</f>
        <v>28</v>
      </c>
      <c r="TV9" s="72">
        <f ca="1">'BingoCardGenerator.com'!$TV$3</f>
        <v>38</v>
      </c>
      <c r="TW9" s="72">
        <f ca="1">'BingoCardGenerator.com'!$TW$3</f>
        <v>59</v>
      </c>
      <c r="TX9" s="72">
        <f ca="1">'BingoCardGenerator.com'!$TX$3</f>
        <v>68</v>
      </c>
      <c r="TY9" s="72"/>
      <c r="TZ9" s="72">
        <f ca="1">'BingoCardGenerator.com'!$TZ$3</f>
        <v>4</v>
      </c>
      <c r="UA9" s="72">
        <f ca="1">'BingoCardGenerator.com'!$UA$3</f>
        <v>21</v>
      </c>
      <c r="UB9" s="72">
        <f ca="1">'BingoCardGenerator.com'!$UB$3</f>
        <v>37</v>
      </c>
      <c r="UC9" s="72">
        <f ca="1">'BingoCardGenerator.com'!$UC$3</f>
        <v>57</v>
      </c>
      <c r="UD9" s="72">
        <f ca="1">'BingoCardGenerator.com'!$UD$3</f>
        <v>74</v>
      </c>
      <c r="UE9" s="72">
        <f ca="1">'BingoCardGenerator.com'!$UE$3</f>
        <v>14</v>
      </c>
      <c r="UF9" s="72">
        <f ca="1">'BingoCardGenerator.com'!$UF$3</f>
        <v>30</v>
      </c>
      <c r="UG9" s="72">
        <f ca="1">'BingoCardGenerator.com'!$UG$3</f>
        <v>41</v>
      </c>
      <c r="UH9" s="72">
        <f ca="1">'BingoCardGenerator.com'!$UH$3</f>
        <v>57</v>
      </c>
      <c r="UI9" s="72">
        <f ca="1">'BingoCardGenerator.com'!$UI$3</f>
        <v>63</v>
      </c>
      <c r="UJ9" s="72"/>
      <c r="UK9" s="72">
        <f ca="1">'BingoCardGenerator.com'!$UK$3</f>
        <v>7</v>
      </c>
      <c r="UL9" s="72">
        <f ca="1">'BingoCardGenerator.com'!$UL$3</f>
        <v>27</v>
      </c>
      <c r="UM9" s="72">
        <f ca="1">'BingoCardGenerator.com'!$UM$3</f>
        <v>34</v>
      </c>
      <c r="UN9" s="72">
        <f ca="1">'BingoCardGenerator.com'!$UN$3</f>
        <v>52</v>
      </c>
      <c r="UO9" s="72">
        <f ca="1">'BingoCardGenerator.com'!$UO$3</f>
        <v>72</v>
      </c>
    </row>
    <row r="10" spans="1:561" s="71" customFormat="1" ht="16.5">
      <c r="A10" s="71">
        <v>10</v>
      </c>
      <c r="B10" s="71">
        <f ca="1" t="shared" si="0"/>
        <v>0.9457528072050932</v>
      </c>
      <c r="C10" s="71">
        <v>25</v>
      </c>
      <c r="D10" s="71">
        <f ca="1">RAND()</f>
        <v>0.46124936279492745</v>
      </c>
      <c r="E10" s="71">
        <v>40</v>
      </c>
      <c r="F10" s="71">
        <f ca="1" t="shared" si="2"/>
        <v>0.32499502239317113</v>
      </c>
      <c r="G10" s="71">
        <v>55</v>
      </c>
      <c r="H10" s="71">
        <f ca="1" t="shared" si="3"/>
        <v>0.06173006420151261</v>
      </c>
      <c r="I10" s="71">
        <v>70</v>
      </c>
      <c r="J10" s="71">
        <f ca="1" t="shared" si="3"/>
        <v>0.19621075666926335</v>
      </c>
      <c r="L10" s="72">
        <f ca="1">'BingoCardGenerator.com'!$L$4</f>
        <v>2</v>
      </c>
      <c r="M10" s="72">
        <f ca="1">'BingoCardGenerator.com'!$M$4</f>
        <v>19</v>
      </c>
      <c r="N10" s="72">
        <f ca="1">'BingoCardGenerator.com'!$N$4</f>
        <v>32</v>
      </c>
      <c r="O10" s="72">
        <f ca="1">'BingoCardGenerator.com'!$O$4</f>
        <v>56</v>
      </c>
      <c r="P10" s="72">
        <f ca="1">'BingoCardGenerator.com'!$P$4</f>
        <v>62</v>
      </c>
      <c r="Q10" s="72"/>
      <c r="R10" s="72">
        <f ca="1">'BingoCardGenerator.com'!$R$4</f>
        <v>11</v>
      </c>
      <c r="S10" s="72">
        <f ca="1">'BingoCardGenerator.com'!$S$4</f>
        <v>21</v>
      </c>
      <c r="T10" s="72">
        <f ca="1">'BingoCardGenerator.com'!$T$4</f>
        <v>39</v>
      </c>
      <c r="U10" s="72">
        <f ca="1">'BingoCardGenerator.com'!$U$4</f>
        <v>48</v>
      </c>
      <c r="V10" s="72">
        <f ca="1">'BingoCardGenerator.com'!$V$4</f>
        <v>65</v>
      </c>
      <c r="W10" s="72">
        <f ca="1">'BingoCardGenerator.com'!$W$4</f>
        <v>14</v>
      </c>
      <c r="X10" s="72">
        <f ca="1">'BingoCardGenerator.com'!$X$4</f>
        <v>25</v>
      </c>
      <c r="Y10" s="72">
        <f ca="1">'BingoCardGenerator.com'!$Y$4</f>
        <v>44</v>
      </c>
      <c r="Z10" s="72">
        <f ca="1">'BingoCardGenerator.com'!$Z$4</f>
        <v>54</v>
      </c>
      <c r="AA10" s="72">
        <f ca="1">'BingoCardGenerator.com'!$AA$4</f>
        <v>66</v>
      </c>
      <c r="AB10" s="72"/>
      <c r="AC10" s="72">
        <f ca="1">'BingoCardGenerator.com'!$AC$4</f>
        <v>4</v>
      </c>
      <c r="AD10" s="72">
        <f ca="1">'BingoCardGenerator.com'!$AD$4</f>
        <v>28</v>
      </c>
      <c r="AE10" s="72">
        <f ca="1">'BingoCardGenerator.com'!$AE$4</f>
        <v>37</v>
      </c>
      <c r="AF10" s="72">
        <f ca="1">'BingoCardGenerator.com'!$AF$4</f>
        <v>56</v>
      </c>
      <c r="AG10" s="72">
        <f ca="1">'BingoCardGenerator.com'!$AG$4</f>
        <v>69</v>
      </c>
      <c r="AH10" s="72">
        <f ca="1">'BingoCardGenerator.com'!$AH$4</f>
        <v>15</v>
      </c>
      <c r="AI10" s="72">
        <f ca="1">'BingoCardGenerator.com'!$AI$4</f>
        <v>29</v>
      </c>
      <c r="AJ10" s="72">
        <f ca="1">'BingoCardGenerator.com'!$AJ$4</f>
        <v>39</v>
      </c>
      <c r="AK10" s="72">
        <f ca="1">'BingoCardGenerator.com'!$AK$4</f>
        <v>47</v>
      </c>
      <c r="AL10" s="72">
        <f ca="1">'BingoCardGenerator.com'!$AL$4</f>
        <v>67</v>
      </c>
      <c r="AM10" s="72"/>
      <c r="AN10" s="72">
        <f ca="1">'BingoCardGenerator.com'!$AN$4</f>
        <v>15</v>
      </c>
      <c r="AO10" s="72">
        <f ca="1">'BingoCardGenerator.com'!$AO$4</f>
        <v>27</v>
      </c>
      <c r="AP10" s="72">
        <f ca="1">'BingoCardGenerator.com'!$AP$4</f>
        <v>42</v>
      </c>
      <c r="AQ10" s="72">
        <f ca="1">'BingoCardGenerator.com'!$AQ$4</f>
        <v>47</v>
      </c>
      <c r="AR10" s="72">
        <f ca="1">'BingoCardGenerator.com'!$AR$4</f>
        <v>74</v>
      </c>
      <c r="AS10" s="72">
        <f ca="1">'BingoCardGenerator.com'!$AS$4</f>
        <v>14</v>
      </c>
      <c r="AT10" s="72">
        <f ca="1">'BingoCardGenerator.com'!$AT$4</f>
        <v>21</v>
      </c>
      <c r="AU10" s="72">
        <f ca="1">'BingoCardGenerator.com'!$AU$4</f>
        <v>35</v>
      </c>
      <c r="AV10" s="72">
        <f ca="1">'BingoCardGenerator.com'!$AV$4</f>
        <v>50</v>
      </c>
      <c r="AW10" s="72">
        <f ca="1">'BingoCardGenerator.com'!$AW$4</f>
        <v>66</v>
      </c>
      <c r="AX10" s="72"/>
      <c r="AY10" s="72">
        <f ca="1">'BingoCardGenerator.com'!$AY$4</f>
        <v>13</v>
      </c>
      <c r="AZ10" s="72">
        <f ca="1">'BingoCardGenerator.com'!$AZ$4</f>
        <v>21</v>
      </c>
      <c r="BA10" s="72">
        <f ca="1">'BingoCardGenerator.com'!$BA$4</f>
        <v>32</v>
      </c>
      <c r="BB10" s="72">
        <f ca="1">'BingoCardGenerator.com'!$BB$4</f>
        <v>47</v>
      </c>
      <c r="BC10" s="72">
        <f ca="1">'BingoCardGenerator.com'!$BC$4</f>
        <v>61</v>
      </c>
      <c r="BD10" s="72">
        <f ca="1">'BingoCardGenerator.com'!$BD$4</f>
        <v>8</v>
      </c>
      <c r="BE10" s="72">
        <f ca="1">'BingoCardGenerator.com'!$BE$4</f>
        <v>24</v>
      </c>
      <c r="BF10" s="72">
        <f ca="1">'BingoCardGenerator.com'!$BF$4</f>
        <v>39</v>
      </c>
      <c r="BG10" s="72">
        <f ca="1">'BingoCardGenerator.com'!$BG$4</f>
        <v>53</v>
      </c>
      <c r="BH10" s="72">
        <f ca="1">'BingoCardGenerator.com'!$BH$4</f>
        <v>62</v>
      </c>
      <c r="BI10" s="72"/>
      <c r="BJ10" s="72">
        <f ca="1">'BingoCardGenerator.com'!$BJ$4</f>
        <v>14</v>
      </c>
      <c r="BK10" s="72">
        <f ca="1">'BingoCardGenerator.com'!$BK$4</f>
        <v>16</v>
      </c>
      <c r="BL10" s="72">
        <f ca="1">'BingoCardGenerator.com'!$BL$4</f>
        <v>37</v>
      </c>
      <c r="BM10" s="72">
        <f ca="1">'BingoCardGenerator.com'!$BM$4</f>
        <v>46</v>
      </c>
      <c r="BN10" s="72">
        <f ca="1">'BingoCardGenerator.com'!$BN$4</f>
        <v>69</v>
      </c>
      <c r="BO10" s="72">
        <f ca="1">'BingoCardGenerator.com'!$BO$4</f>
        <v>8</v>
      </c>
      <c r="BP10" s="72">
        <f ca="1">'BingoCardGenerator.com'!$BP$4</f>
        <v>20</v>
      </c>
      <c r="BQ10" s="72">
        <f ca="1">'BingoCardGenerator.com'!$BQ$4</f>
        <v>43</v>
      </c>
      <c r="BR10" s="72">
        <f ca="1">'BingoCardGenerator.com'!$BR$4</f>
        <v>49</v>
      </c>
      <c r="BS10" s="72">
        <f ca="1">'BingoCardGenerator.com'!$BS$4</f>
        <v>67</v>
      </c>
      <c r="BT10" s="72"/>
      <c r="BU10" s="72">
        <f ca="1">'BingoCardGenerator.com'!$BU$4</f>
        <v>13</v>
      </c>
      <c r="BV10" s="72">
        <f ca="1">'BingoCardGenerator.com'!$BV$4</f>
        <v>22</v>
      </c>
      <c r="BW10" s="72">
        <f ca="1">'BingoCardGenerator.com'!$BW$4</f>
        <v>41</v>
      </c>
      <c r="BX10" s="72">
        <f ca="1">'BingoCardGenerator.com'!$BX$4</f>
        <v>57</v>
      </c>
      <c r="BY10" s="72">
        <f ca="1">'BingoCardGenerator.com'!$BY$4</f>
        <v>74</v>
      </c>
      <c r="BZ10" s="72">
        <f ca="1">'BingoCardGenerator.com'!$BZ$4</f>
        <v>3</v>
      </c>
      <c r="CA10" s="72">
        <f ca="1">'BingoCardGenerator.com'!$CA$4</f>
        <v>28</v>
      </c>
      <c r="CB10" s="72">
        <f ca="1">'BingoCardGenerator.com'!$CB$4</f>
        <v>42</v>
      </c>
      <c r="CC10" s="72">
        <f ca="1">'BingoCardGenerator.com'!$CC$4</f>
        <v>51</v>
      </c>
      <c r="CD10" s="72">
        <f ca="1">'BingoCardGenerator.com'!$CD$4</f>
        <v>71</v>
      </c>
      <c r="CE10" s="72"/>
      <c r="CF10" s="72">
        <f ca="1">'BingoCardGenerator.com'!$CF$4</f>
        <v>10</v>
      </c>
      <c r="CG10" s="72">
        <f ca="1">'BingoCardGenerator.com'!$CG$4</f>
        <v>24</v>
      </c>
      <c r="CH10" s="72">
        <f ca="1">'BingoCardGenerator.com'!$CH$4</f>
        <v>34</v>
      </c>
      <c r="CI10" s="72">
        <f ca="1">'BingoCardGenerator.com'!$CI$4</f>
        <v>54</v>
      </c>
      <c r="CJ10" s="72">
        <f ca="1">'BingoCardGenerator.com'!$CJ$4</f>
        <v>67</v>
      </c>
      <c r="CK10" s="72">
        <f ca="1">'BingoCardGenerator.com'!$CK$4</f>
        <v>2</v>
      </c>
      <c r="CL10" s="72">
        <f ca="1">'BingoCardGenerator.com'!$CL$4</f>
        <v>17</v>
      </c>
      <c r="CM10" s="72">
        <f ca="1">'BingoCardGenerator.com'!$CM$4</f>
        <v>45</v>
      </c>
      <c r="CN10" s="72">
        <f ca="1">'BingoCardGenerator.com'!$CN$4</f>
        <v>53</v>
      </c>
      <c r="CO10" s="72">
        <f ca="1">'BingoCardGenerator.com'!$CO$4</f>
        <v>62</v>
      </c>
      <c r="CP10" s="72"/>
      <c r="CQ10" s="72">
        <f ca="1">'BingoCardGenerator.com'!$CQ$4</f>
        <v>13</v>
      </c>
      <c r="CR10" s="72">
        <f ca="1">'BingoCardGenerator.com'!$CR$4</f>
        <v>23</v>
      </c>
      <c r="CS10" s="72">
        <f ca="1">'BingoCardGenerator.com'!$CS$4</f>
        <v>37</v>
      </c>
      <c r="CT10" s="72">
        <f ca="1">'BingoCardGenerator.com'!$CT$4</f>
        <v>47</v>
      </c>
      <c r="CU10" s="72">
        <f ca="1">'BingoCardGenerator.com'!$CU$4</f>
        <v>66</v>
      </c>
      <c r="CV10" s="72">
        <f ca="1">'BingoCardGenerator.com'!$CV$4</f>
        <v>3</v>
      </c>
      <c r="CW10" s="72">
        <f ca="1">'BingoCardGenerator.com'!$CW$4</f>
        <v>26</v>
      </c>
      <c r="CX10" s="72">
        <f ca="1">'BingoCardGenerator.com'!$CX$4</f>
        <v>31</v>
      </c>
      <c r="CY10" s="72">
        <f ca="1">'BingoCardGenerator.com'!$CY$4</f>
        <v>48</v>
      </c>
      <c r="CZ10" s="72">
        <f ca="1">'BingoCardGenerator.com'!$CZ$4</f>
        <v>64</v>
      </c>
      <c r="DA10" s="72"/>
      <c r="DB10" s="72">
        <f ca="1">'BingoCardGenerator.com'!$DB$4</f>
        <v>4</v>
      </c>
      <c r="DC10" s="72">
        <f ca="1">'BingoCardGenerator.com'!$DC$4</f>
        <v>22</v>
      </c>
      <c r="DD10" s="72">
        <f ca="1">'BingoCardGenerator.com'!$DD$4</f>
        <v>41</v>
      </c>
      <c r="DE10" s="72">
        <f ca="1">'BingoCardGenerator.com'!$DE$4</f>
        <v>49</v>
      </c>
      <c r="DF10" s="72">
        <f ca="1">'BingoCardGenerator.com'!$DF$4</f>
        <v>66</v>
      </c>
      <c r="DG10" s="72">
        <f ca="1">'BingoCardGenerator.com'!$DG$4</f>
        <v>14</v>
      </c>
      <c r="DH10" s="72">
        <f ca="1">'BingoCardGenerator.com'!$DH$4</f>
        <v>27</v>
      </c>
      <c r="DI10" s="72">
        <f ca="1">'BingoCardGenerator.com'!$DI$4</f>
        <v>37</v>
      </c>
      <c r="DJ10" s="72">
        <f ca="1">'BingoCardGenerator.com'!$DJ$4</f>
        <v>60</v>
      </c>
      <c r="DK10" s="72">
        <f ca="1">'BingoCardGenerator.com'!$DK$4</f>
        <v>70</v>
      </c>
      <c r="DL10" s="72"/>
      <c r="DM10" s="72">
        <f ca="1">'BingoCardGenerator.com'!$DM$4</f>
        <v>9</v>
      </c>
      <c r="DN10" s="72">
        <f ca="1">'BingoCardGenerator.com'!$DN$4</f>
        <v>16</v>
      </c>
      <c r="DO10" s="72">
        <f ca="1">'BingoCardGenerator.com'!$DO$4</f>
        <v>35</v>
      </c>
      <c r="DP10" s="72">
        <f ca="1">'BingoCardGenerator.com'!$DP$4</f>
        <v>55</v>
      </c>
      <c r="DQ10" s="72">
        <f ca="1">'BingoCardGenerator.com'!$DQ$4</f>
        <v>62</v>
      </c>
      <c r="DR10" s="72">
        <f ca="1">'BingoCardGenerator.com'!$DR$4</f>
        <v>15</v>
      </c>
      <c r="DS10" s="72">
        <f ca="1">'BingoCardGenerator.com'!$DS$4</f>
        <v>17</v>
      </c>
      <c r="DT10" s="72">
        <f ca="1">'BingoCardGenerator.com'!$DT$4</f>
        <v>45</v>
      </c>
      <c r="DU10" s="72">
        <f ca="1">'BingoCardGenerator.com'!$DU$4</f>
        <v>49</v>
      </c>
      <c r="DV10" s="72">
        <f ca="1">'BingoCardGenerator.com'!$DV$4</f>
        <v>65</v>
      </c>
      <c r="DW10" s="72"/>
      <c r="DX10" s="72">
        <f ca="1">'BingoCardGenerator.com'!$DX$4</f>
        <v>5</v>
      </c>
      <c r="DY10" s="72">
        <f ca="1">'BingoCardGenerator.com'!$DY$4</f>
        <v>25</v>
      </c>
      <c r="DZ10" s="72">
        <f ca="1">'BingoCardGenerator.com'!$DZ$4</f>
        <v>32</v>
      </c>
      <c r="EA10" s="72">
        <f ca="1">'BingoCardGenerator.com'!$EA$4</f>
        <v>50</v>
      </c>
      <c r="EB10" s="72">
        <f ca="1">'BingoCardGenerator.com'!$EB$4</f>
        <v>73</v>
      </c>
      <c r="EC10" s="72">
        <f ca="1">'BingoCardGenerator.com'!$EC$4</f>
        <v>6</v>
      </c>
      <c r="ED10" s="72">
        <f ca="1">'BingoCardGenerator.com'!$ED$4</f>
        <v>17</v>
      </c>
      <c r="EE10" s="72">
        <f ca="1">'BingoCardGenerator.com'!$EE$4</f>
        <v>44</v>
      </c>
      <c r="EF10" s="72">
        <f ca="1">'BingoCardGenerator.com'!$EF$4</f>
        <v>60</v>
      </c>
      <c r="EG10" s="72">
        <f ca="1">'BingoCardGenerator.com'!$EG$4</f>
        <v>75</v>
      </c>
      <c r="EH10" s="72"/>
      <c r="EI10" s="72">
        <f ca="1">'BingoCardGenerator.com'!$EI$4</f>
        <v>9</v>
      </c>
      <c r="EJ10" s="72">
        <f ca="1">'BingoCardGenerator.com'!$EJ$4</f>
        <v>17</v>
      </c>
      <c r="EK10" s="72">
        <f ca="1">'BingoCardGenerator.com'!$EK$4</f>
        <v>33</v>
      </c>
      <c r="EL10" s="72">
        <f ca="1">'BingoCardGenerator.com'!$EL$4</f>
        <v>48</v>
      </c>
      <c r="EM10" s="72">
        <f ca="1">'BingoCardGenerator.com'!$EM$4</f>
        <v>66</v>
      </c>
      <c r="EN10" s="72">
        <f ca="1">'BingoCardGenerator.com'!$EN$4</f>
        <v>10</v>
      </c>
      <c r="EO10" s="72">
        <f ca="1">'BingoCardGenerator.com'!$EO$4</f>
        <v>30</v>
      </c>
      <c r="EP10" s="72">
        <f ca="1">'BingoCardGenerator.com'!$EP$4</f>
        <v>36</v>
      </c>
      <c r="EQ10" s="72">
        <f ca="1">'BingoCardGenerator.com'!$EQ$4</f>
        <v>58</v>
      </c>
      <c r="ER10" s="72">
        <f ca="1">'BingoCardGenerator.com'!$ER$4</f>
        <v>72</v>
      </c>
      <c r="ES10" s="72"/>
      <c r="ET10" s="72">
        <f ca="1">'BingoCardGenerator.com'!$ET$4</f>
        <v>7</v>
      </c>
      <c r="EU10" s="72">
        <f ca="1">'BingoCardGenerator.com'!$EU$4</f>
        <v>26</v>
      </c>
      <c r="EV10" s="72">
        <f ca="1">'BingoCardGenerator.com'!$EV$4</f>
        <v>32</v>
      </c>
      <c r="EW10" s="72">
        <f ca="1">'BingoCardGenerator.com'!$EW$4</f>
        <v>60</v>
      </c>
      <c r="EX10" s="72">
        <f ca="1">'BingoCardGenerator.com'!$EX$4</f>
        <v>64</v>
      </c>
      <c r="EY10" s="72">
        <f ca="1">'BingoCardGenerator.com'!$EY$4</f>
        <v>3</v>
      </c>
      <c r="EZ10" s="72">
        <f ca="1">'BingoCardGenerator.com'!$EZ$4</f>
        <v>17</v>
      </c>
      <c r="FA10" s="72">
        <f ca="1">'BingoCardGenerator.com'!$FA$4</f>
        <v>38</v>
      </c>
      <c r="FB10" s="72">
        <f ca="1">'BingoCardGenerator.com'!$FB$4</f>
        <v>58</v>
      </c>
      <c r="FC10" s="72">
        <f ca="1">'BingoCardGenerator.com'!$FC$4</f>
        <v>74</v>
      </c>
      <c r="FD10" s="72"/>
      <c r="FE10" s="72">
        <f ca="1">'BingoCardGenerator.com'!$FE$4</f>
        <v>10</v>
      </c>
      <c r="FF10" s="72">
        <f ca="1">'BingoCardGenerator.com'!$FF$4</f>
        <v>18</v>
      </c>
      <c r="FG10" s="72">
        <f ca="1">'BingoCardGenerator.com'!$FG$4</f>
        <v>41</v>
      </c>
      <c r="FH10" s="72">
        <f ca="1">'BingoCardGenerator.com'!$FH$4</f>
        <v>50</v>
      </c>
      <c r="FI10" s="72">
        <f ca="1">'BingoCardGenerator.com'!$FI$4</f>
        <v>61</v>
      </c>
      <c r="FJ10" s="72">
        <f ca="1">'BingoCardGenerator.com'!$FJ$4</f>
        <v>10</v>
      </c>
      <c r="FK10" s="72">
        <f ca="1">'BingoCardGenerator.com'!$FK$4</f>
        <v>18</v>
      </c>
      <c r="FL10" s="72">
        <f ca="1">'BingoCardGenerator.com'!$FL$4</f>
        <v>41</v>
      </c>
      <c r="FM10" s="72">
        <f ca="1">'BingoCardGenerator.com'!$FM$4</f>
        <v>57</v>
      </c>
      <c r="FN10" s="72">
        <f ca="1">'BingoCardGenerator.com'!$FN$4</f>
        <v>71</v>
      </c>
      <c r="FO10" s="72"/>
      <c r="FP10" s="72">
        <f ca="1">'BingoCardGenerator.com'!$FP$4</f>
        <v>11</v>
      </c>
      <c r="FQ10" s="72">
        <f ca="1">'BingoCardGenerator.com'!$FQ$4</f>
        <v>23</v>
      </c>
      <c r="FR10" s="72">
        <f ca="1">'BingoCardGenerator.com'!$FR$4</f>
        <v>45</v>
      </c>
      <c r="FS10" s="72">
        <f ca="1">'BingoCardGenerator.com'!$FS$4</f>
        <v>52</v>
      </c>
      <c r="FT10" s="72">
        <f ca="1">'BingoCardGenerator.com'!$FT$4</f>
        <v>71</v>
      </c>
      <c r="FU10" s="72">
        <f ca="1">'BingoCardGenerator.com'!$FU$4</f>
        <v>6</v>
      </c>
      <c r="FV10" s="72">
        <f ca="1">'BingoCardGenerator.com'!$FV$4</f>
        <v>24</v>
      </c>
      <c r="FW10" s="72">
        <f ca="1">'BingoCardGenerator.com'!$FW$4</f>
        <v>42</v>
      </c>
      <c r="FX10" s="72">
        <f ca="1">'BingoCardGenerator.com'!$FX$4</f>
        <v>46</v>
      </c>
      <c r="FY10" s="72">
        <f ca="1">'BingoCardGenerator.com'!$FY$4</f>
        <v>73</v>
      </c>
      <c r="FZ10" s="72"/>
      <c r="GA10" s="72">
        <f ca="1">'BingoCardGenerator.com'!$GA$4</f>
        <v>2</v>
      </c>
      <c r="GB10" s="72">
        <f ca="1">'BingoCardGenerator.com'!$GB$4</f>
        <v>24</v>
      </c>
      <c r="GC10" s="72">
        <f ca="1">'BingoCardGenerator.com'!$GC$4</f>
        <v>39</v>
      </c>
      <c r="GD10" s="72">
        <f ca="1">'BingoCardGenerator.com'!$GD$4</f>
        <v>55</v>
      </c>
      <c r="GE10" s="72">
        <f ca="1">'BingoCardGenerator.com'!$GE$4</f>
        <v>71</v>
      </c>
      <c r="GF10" s="72">
        <f ca="1">'BingoCardGenerator.com'!$GF$4</f>
        <v>1</v>
      </c>
      <c r="GG10" s="72">
        <f ca="1">'BingoCardGenerator.com'!$GG$4</f>
        <v>22</v>
      </c>
      <c r="GH10" s="72">
        <f ca="1">'BingoCardGenerator.com'!$GH$4</f>
        <v>45</v>
      </c>
      <c r="GI10" s="72">
        <f ca="1">'BingoCardGenerator.com'!$GI$4</f>
        <v>56</v>
      </c>
      <c r="GJ10" s="72">
        <f ca="1">'BingoCardGenerator.com'!$GJ$4</f>
        <v>69</v>
      </c>
      <c r="GK10" s="72"/>
      <c r="GL10" s="72">
        <f ca="1">'BingoCardGenerator.com'!$GL$4</f>
        <v>4</v>
      </c>
      <c r="GM10" s="72">
        <f ca="1">'BingoCardGenerator.com'!$GM$4</f>
        <v>29</v>
      </c>
      <c r="GN10" s="72">
        <f ca="1">'BingoCardGenerator.com'!$GN$4</f>
        <v>31</v>
      </c>
      <c r="GO10" s="72">
        <f ca="1">'BingoCardGenerator.com'!$GO$4</f>
        <v>58</v>
      </c>
      <c r="GP10" s="72">
        <f ca="1">'BingoCardGenerator.com'!$GP$4</f>
        <v>72</v>
      </c>
      <c r="GQ10" s="72">
        <f ca="1">'BingoCardGenerator.com'!$GQ$4</f>
        <v>10</v>
      </c>
      <c r="GR10" s="72">
        <f ca="1">'BingoCardGenerator.com'!$GR$4</f>
        <v>18</v>
      </c>
      <c r="GS10" s="72">
        <f ca="1">'BingoCardGenerator.com'!$GS$4</f>
        <v>36</v>
      </c>
      <c r="GT10" s="72">
        <f ca="1">'BingoCardGenerator.com'!$GT$4</f>
        <v>54</v>
      </c>
      <c r="GU10" s="72">
        <f ca="1">'BingoCardGenerator.com'!$GU$4</f>
        <v>73</v>
      </c>
      <c r="GV10" s="72"/>
      <c r="GW10" s="72">
        <f ca="1">'BingoCardGenerator.com'!$GW$4</f>
        <v>4</v>
      </c>
      <c r="GX10" s="72">
        <f ca="1">'BingoCardGenerator.com'!$GX$4</f>
        <v>23</v>
      </c>
      <c r="GY10" s="72">
        <f ca="1">'BingoCardGenerator.com'!$GY$4</f>
        <v>42</v>
      </c>
      <c r="GZ10" s="72">
        <f ca="1">'BingoCardGenerator.com'!$GZ$4</f>
        <v>56</v>
      </c>
      <c r="HA10" s="72">
        <f ca="1">'BingoCardGenerator.com'!$HA$4</f>
        <v>64</v>
      </c>
      <c r="HB10" s="72">
        <f ca="1">'BingoCardGenerator.com'!$HB$4</f>
        <v>11</v>
      </c>
      <c r="HC10" s="72">
        <f ca="1">'BingoCardGenerator.com'!$HC$4</f>
        <v>23</v>
      </c>
      <c r="HD10" s="72">
        <f ca="1">'BingoCardGenerator.com'!$HD$4</f>
        <v>31</v>
      </c>
      <c r="HE10" s="72">
        <f ca="1">'BingoCardGenerator.com'!$HE$4</f>
        <v>49</v>
      </c>
      <c r="HF10" s="72">
        <f ca="1">'BingoCardGenerator.com'!$HF$4</f>
        <v>71</v>
      </c>
      <c r="HG10" s="72"/>
      <c r="HH10" s="72">
        <f ca="1">'BingoCardGenerator.com'!$HH$4</f>
        <v>2</v>
      </c>
      <c r="HI10" s="72">
        <f ca="1">'BingoCardGenerator.com'!$HI$4</f>
        <v>16</v>
      </c>
      <c r="HJ10" s="72">
        <f ca="1">'BingoCardGenerator.com'!$HJ$4</f>
        <v>39</v>
      </c>
      <c r="HK10" s="72">
        <f ca="1">'BingoCardGenerator.com'!$HK$4</f>
        <v>51</v>
      </c>
      <c r="HL10" s="72">
        <f ca="1">'BingoCardGenerator.com'!$HL$4</f>
        <v>65</v>
      </c>
      <c r="HM10" s="72">
        <f ca="1">'BingoCardGenerator.com'!$HM$4</f>
        <v>3</v>
      </c>
      <c r="HN10" s="72">
        <f ca="1">'BingoCardGenerator.com'!$HN$4</f>
        <v>27</v>
      </c>
      <c r="HO10" s="72">
        <f ca="1">'BingoCardGenerator.com'!$HO$4</f>
        <v>35</v>
      </c>
      <c r="HP10" s="72">
        <f ca="1">'BingoCardGenerator.com'!$HP$4</f>
        <v>46</v>
      </c>
      <c r="HQ10" s="72">
        <f ca="1">'BingoCardGenerator.com'!$HQ$4</f>
        <v>65</v>
      </c>
      <c r="HR10" s="72"/>
      <c r="HS10" s="72">
        <f ca="1">'BingoCardGenerator.com'!$HS$4</f>
        <v>6</v>
      </c>
      <c r="HT10" s="72">
        <f ca="1">'BingoCardGenerator.com'!$HT$4</f>
        <v>19</v>
      </c>
      <c r="HU10" s="72">
        <f ca="1">'BingoCardGenerator.com'!$HU$4</f>
        <v>44</v>
      </c>
      <c r="HV10" s="72">
        <f ca="1">'BingoCardGenerator.com'!$HV$4</f>
        <v>49</v>
      </c>
      <c r="HW10" s="72">
        <f ca="1">'BingoCardGenerator.com'!$HW$4</f>
        <v>64</v>
      </c>
      <c r="HX10" s="72">
        <f ca="1">'BingoCardGenerator.com'!$HX$4</f>
        <v>10</v>
      </c>
      <c r="HY10" s="72">
        <f ca="1">'BingoCardGenerator.com'!$HY$4</f>
        <v>16</v>
      </c>
      <c r="HZ10" s="72">
        <f ca="1">'BingoCardGenerator.com'!$HZ$4</f>
        <v>42</v>
      </c>
      <c r="IA10" s="72">
        <f ca="1">'BingoCardGenerator.com'!$IA$4</f>
        <v>48</v>
      </c>
      <c r="IB10" s="72">
        <f ca="1">'BingoCardGenerator.com'!$IB$4</f>
        <v>65</v>
      </c>
      <c r="IC10" s="72"/>
      <c r="ID10" s="72">
        <f ca="1">'BingoCardGenerator.com'!$ID$4</f>
        <v>6</v>
      </c>
      <c r="IE10" s="72">
        <f ca="1">'BingoCardGenerator.com'!$IE$4</f>
        <v>29</v>
      </c>
      <c r="IF10" s="72">
        <f ca="1">'BingoCardGenerator.com'!$IF$4</f>
        <v>36</v>
      </c>
      <c r="IG10" s="72">
        <f ca="1">'BingoCardGenerator.com'!$IG$4</f>
        <v>50</v>
      </c>
      <c r="IH10" s="72">
        <f ca="1">'BingoCardGenerator.com'!$IH$4</f>
        <v>68</v>
      </c>
      <c r="II10" s="72">
        <f ca="1">'BingoCardGenerator.com'!$II$4</f>
        <v>1</v>
      </c>
      <c r="IJ10" s="72">
        <f ca="1">'BingoCardGenerator.com'!$IJ$4</f>
        <v>18</v>
      </c>
      <c r="IK10" s="72">
        <f ca="1">'BingoCardGenerator.com'!$IK$4</f>
        <v>35</v>
      </c>
      <c r="IL10" s="72">
        <f ca="1">'BingoCardGenerator.com'!$IL$4</f>
        <v>57</v>
      </c>
      <c r="IM10" s="72">
        <f ca="1">'BingoCardGenerator.com'!$IM$4</f>
        <v>69</v>
      </c>
      <c r="IN10" s="72"/>
      <c r="IO10" s="72">
        <f ca="1">'BingoCardGenerator.com'!$IO$4</f>
        <v>13</v>
      </c>
      <c r="IP10" s="72">
        <f ca="1">'BingoCardGenerator.com'!$IP$4</f>
        <v>30</v>
      </c>
      <c r="IQ10" s="72">
        <f ca="1">'BingoCardGenerator.com'!$IQ$4</f>
        <v>42</v>
      </c>
      <c r="IR10" s="72">
        <f ca="1">'BingoCardGenerator.com'!$IR$4</f>
        <v>55</v>
      </c>
      <c r="IS10" s="72">
        <f ca="1">'BingoCardGenerator.com'!$IS$4</f>
        <v>72</v>
      </c>
      <c r="IT10" s="72">
        <f ca="1">'BingoCardGenerator.com'!$IT$4</f>
        <v>5</v>
      </c>
      <c r="IU10" s="72">
        <f ca="1">'BingoCardGenerator.com'!$IU$4</f>
        <v>30</v>
      </c>
      <c r="IV10" s="72">
        <f ca="1">'BingoCardGenerator.com'!$IV$4</f>
        <v>36</v>
      </c>
      <c r="IW10" s="72">
        <f ca="1">'BingoCardGenerator.com'!$IW$4</f>
        <v>50</v>
      </c>
      <c r="IX10" s="72">
        <f ca="1">'BingoCardGenerator.com'!$IX$4</f>
        <v>64</v>
      </c>
      <c r="IY10" s="72"/>
      <c r="IZ10" s="72">
        <f ca="1">'BingoCardGenerator.com'!$IZ$4</f>
        <v>5</v>
      </c>
      <c r="JA10" s="72">
        <f ca="1">'BingoCardGenerator.com'!$JA$4</f>
        <v>23</v>
      </c>
      <c r="JB10" s="72">
        <f ca="1">'BingoCardGenerator.com'!$JB$4</f>
        <v>31</v>
      </c>
      <c r="JC10" s="72">
        <f ca="1">'BingoCardGenerator.com'!$JC$4</f>
        <v>46</v>
      </c>
      <c r="JD10" s="72">
        <f ca="1">'BingoCardGenerator.com'!$JD$4</f>
        <v>74</v>
      </c>
      <c r="JE10" s="72">
        <f ca="1">'BingoCardGenerator.com'!$JE$4</f>
        <v>14</v>
      </c>
      <c r="JF10" s="72">
        <f ca="1">'BingoCardGenerator.com'!$JF$4</f>
        <v>27</v>
      </c>
      <c r="JG10" s="72">
        <f ca="1">'BingoCardGenerator.com'!$JG$4</f>
        <v>38</v>
      </c>
      <c r="JH10" s="72">
        <f ca="1">'BingoCardGenerator.com'!$JH$4</f>
        <v>59</v>
      </c>
      <c r="JI10" s="72">
        <f ca="1">'BingoCardGenerator.com'!$JI$4</f>
        <v>62</v>
      </c>
      <c r="JJ10" s="72"/>
      <c r="JK10" s="72">
        <f ca="1">'BingoCardGenerator.com'!$JK$4</f>
        <v>5</v>
      </c>
      <c r="JL10" s="72">
        <f ca="1">'BingoCardGenerator.com'!$JL$4</f>
        <v>30</v>
      </c>
      <c r="JM10" s="72">
        <f ca="1">'BingoCardGenerator.com'!$JM$4</f>
        <v>33</v>
      </c>
      <c r="JN10" s="72">
        <f ca="1">'BingoCardGenerator.com'!$JN$4</f>
        <v>56</v>
      </c>
      <c r="JO10" s="72">
        <f ca="1">'BingoCardGenerator.com'!$JO$4</f>
        <v>64</v>
      </c>
      <c r="JP10" s="72">
        <f ca="1">'BingoCardGenerator.com'!$JP$4</f>
        <v>3</v>
      </c>
      <c r="JQ10" s="72">
        <f ca="1">'BingoCardGenerator.com'!$JQ$4</f>
        <v>22</v>
      </c>
      <c r="JR10" s="72">
        <f ca="1">'BingoCardGenerator.com'!$JR$4</f>
        <v>44</v>
      </c>
      <c r="JS10" s="72">
        <f ca="1">'BingoCardGenerator.com'!$JS$4</f>
        <v>55</v>
      </c>
      <c r="JT10" s="72">
        <f ca="1">'BingoCardGenerator.com'!$JT$4</f>
        <v>66</v>
      </c>
      <c r="JU10" s="72"/>
      <c r="JV10" s="72">
        <f ca="1">'BingoCardGenerator.com'!$JV$4</f>
        <v>14</v>
      </c>
      <c r="JW10" s="72">
        <f ca="1">'BingoCardGenerator.com'!$JW$4</f>
        <v>27</v>
      </c>
      <c r="JX10" s="72">
        <f ca="1">'BingoCardGenerator.com'!$JX$4</f>
        <v>44</v>
      </c>
      <c r="JY10" s="72">
        <f ca="1">'BingoCardGenerator.com'!$JY$4</f>
        <v>58</v>
      </c>
      <c r="JZ10" s="72">
        <f ca="1">'BingoCardGenerator.com'!$JZ$4</f>
        <v>63</v>
      </c>
      <c r="KA10" s="72">
        <f ca="1">'BingoCardGenerator.com'!$KA$4</f>
        <v>8</v>
      </c>
      <c r="KB10" s="72">
        <f ca="1">'BingoCardGenerator.com'!$KB$4</f>
        <v>17</v>
      </c>
      <c r="KC10" s="72">
        <f ca="1">'BingoCardGenerator.com'!$KC$4</f>
        <v>38</v>
      </c>
      <c r="KD10" s="72">
        <f ca="1">'BingoCardGenerator.com'!$KD$4</f>
        <v>53</v>
      </c>
      <c r="KE10" s="72">
        <f ca="1">'BingoCardGenerator.com'!$KE$4</f>
        <v>69</v>
      </c>
      <c r="KF10" s="72"/>
      <c r="KG10" s="72">
        <f ca="1">'BingoCardGenerator.com'!$KG$4</f>
        <v>7</v>
      </c>
      <c r="KH10" s="72">
        <f ca="1">'BingoCardGenerator.com'!$KH$4</f>
        <v>30</v>
      </c>
      <c r="KI10" s="72">
        <f ca="1">'BingoCardGenerator.com'!$KI$4</f>
        <v>31</v>
      </c>
      <c r="KJ10" s="72">
        <f ca="1">'BingoCardGenerator.com'!$KJ$4</f>
        <v>59</v>
      </c>
      <c r="KK10" s="72">
        <f ca="1">'BingoCardGenerator.com'!$KK$4</f>
        <v>73</v>
      </c>
      <c r="KL10" s="72">
        <f ca="1">'BingoCardGenerator.com'!$KL$4</f>
        <v>12</v>
      </c>
      <c r="KM10" s="72">
        <f ca="1">'BingoCardGenerator.com'!$KM$4</f>
        <v>30</v>
      </c>
      <c r="KN10" s="72">
        <f ca="1">'BingoCardGenerator.com'!$KN$4</f>
        <v>44</v>
      </c>
      <c r="KO10" s="72">
        <f ca="1">'BingoCardGenerator.com'!$KO$4</f>
        <v>52</v>
      </c>
      <c r="KP10" s="72">
        <f ca="1">'BingoCardGenerator.com'!$KP$4</f>
        <v>71</v>
      </c>
      <c r="KQ10" s="72"/>
      <c r="KR10" s="72">
        <f ca="1">'BingoCardGenerator.com'!$KR$4</f>
        <v>3</v>
      </c>
      <c r="KS10" s="72">
        <f ca="1">'BingoCardGenerator.com'!$KS$4</f>
        <v>20</v>
      </c>
      <c r="KT10" s="72">
        <f ca="1">'BingoCardGenerator.com'!$KT$4</f>
        <v>38</v>
      </c>
      <c r="KU10" s="72">
        <f ca="1">'BingoCardGenerator.com'!$KU$4</f>
        <v>48</v>
      </c>
      <c r="KV10" s="72">
        <f ca="1">'BingoCardGenerator.com'!$KV$4</f>
        <v>69</v>
      </c>
      <c r="KW10" s="72">
        <f ca="1">'BingoCardGenerator.com'!$KW$4</f>
        <v>11</v>
      </c>
      <c r="KX10" s="72">
        <f ca="1">'BingoCardGenerator.com'!$KX$4</f>
        <v>16</v>
      </c>
      <c r="KY10" s="72">
        <f ca="1">'BingoCardGenerator.com'!$KY$4</f>
        <v>39</v>
      </c>
      <c r="KZ10" s="72">
        <f ca="1">'BingoCardGenerator.com'!$KZ$4</f>
        <v>51</v>
      </c>
      <c r="LA10" s="72">
        <f ca="1">'BingoCardGenerator.com'!$LA$4</f>
        <v>74</v>
      </c>
      <c r="LB10" s="72"/>
      <c r="LC10" s="72">
        <f ca="1">'BingoCardGenerator.com'!$LC$4</f>
        <v>11</v>
      </c>
      <c r="LD10" s="72">
        <f ca="1">'BingoCardGenerator.com'!$LD$4</f>
        <v>20</v>
      </c>
      <c r="LE10" s="72">
        <f ca="1">'BingoCardGenerator.com'!$LE$4</f>
        <v>35</v>
      </c>
      <c r="LF10" s="72">
        <f ca="1">'BingoCardGenerator.com'!$LF$4</f>
        <v>56</v>
      </c>
      <c r="LG10" s="72">
        <f ca="1">'BingoCardGenerator.com'!$LG$4</f>
        <v>71</v>
      </c>
      <c r="LH10" s="72">
        <f ca="1">'BingoCardGenerator.com'!$LH$4</f>
        <v>2</v>
      </c>
      <c r="LI10" s="72">
        <f ca="1">'BingoCardGenerator.com'!$LI$4</f>
        <v>24</v>
      </c>
      <c r="LJ10" s="72">
        <f ca="1">'BingoCardGenerator.com'!$LJ$4</f>
        <v>39</v>
      </c>
      <c r="LK10" s="72">
        <f ca="1">'BingoCardGenerator.com'!$LK$4</f>
        <v>56</v>
      </c>
      <c r="LL10" s="72">
        <f ca="1">'BingoCardGenerator.com'!$LL$4</f>
        <v>62</v>
      </c>
      <c r="LM10" s="72"/>
      <c r="LN10" s="72">
        <f ca="1">'BingoCardGenerator.com'!$LN$4</f>
        <v>13</v>
      </c>
      <c r="LO10" s="72">
        <f ca="1">'BingoCardGenerator.com'!$LO$4</f>
        <v>29</v>
      </c>
      <c r="LP10" s="72">
        <f ca="1">'BingoCardGenerator.com'!$LP$4</f>
        <v>31</v>
      </c>
      <c r="LQ10" s="72">
        <f ca="1">'BingoCardGenerator.com'!$LQ$4</f>
        <v>52</v>
      </c>
      <c r="LR10" s="72">
        <f ca="1">'BingoCardGenerator.com'!$LR$4</f>
        <v>75</v>
      </c>
      <c r="LS10" s="72">
        <f ca="1">'BingoCardGenerator.com'!$LS$4</f>
        <v>12</v>
      </c>
      <c r="LT10" s="72">
        <f ca="1">'BingoCardGenerator.com'!$LT$4</f>
        <v>28</v>
      </c>
      <c r="LU10" s="72">
        <f ca="1">'BingoCardGenerator.com'!$LU$4</f>
        <v>38</v>
      </c>
      <c r="LV10" s="72">
        <f ca="1">'BingoCardGenerator.com'!$LV$4</f>
        <v>57</v>
      </c>
      <c r="LW10" s="72">
        <f ca="1">'BingoCardGenerator.com'!$LW$4</f>
        <v>68</v>
      </c>
      <c r="LX10" s="72"/>
      <c r="LY10" s="72">
        <f ca="1">'BingoCardGenerator.com'!$LY$4</f>
        <v>2</v>
      </c>
      <c r="LZ10" s="72">
        <f ca="1">'BingoCardGenerator.com'!$LZ$4</f>
        <v>17</v>
      </c>
      <c r="MA10" s="72">
        <f ca="1">'BingoCardGenerator.com'!$MA$4</f>
        <v>31</v>
      </c>
      <c r="MB10" s="72">
        <f ca="1">'BingoCardGenerator.com'!$MB$4</f>
        <v>51</v>
      </c>
      <c r="MC10" s="72">
        <f ca="1">'BingoCardGenerator.com'!$MC$4</f>
        <v>68</v>
      </c>
      <c r="MD10" s="72">
        <f ca="1">'BingoCardGenerator.com'!$MD$4</f>
        <v>4</v>
      </c>
      <c r="ME10" s="72">
        <f ca="1">'BingoCardGenerator.com'!$ME$4</f>
        <v>19</v>
      </c>
      <c r="MF10" s="72">
        <f ca="1">'BingoCardGenerator.com'!$MF$4</f>
        <v>34</v>
      </c>
      <c r="MG10" s="72">
        <f ca="1">'BingoCardGenerator.com'!$MG$4</f>
        <v>59</v>
      </c>
      <c r="MH10" s="72">
        <f ca="1">'BingoCardGenerator.com'!$MH$4</f>
        <v>66</v>
      </c>
      <c r="MI10" s="72"/>
      <c r="MJ10" s="72">
        <f ca="1">'BingoCardGenerator.com'!$MJ$4</f>
        <v>12</v>
      </c>
      <c r="MK10" s="72">
        <f ca="1">'BingoCardGenerator.com'!$MK$4</f>
        <v>24</v>
      </c>
      <c r="ML10" s="72">
        <f ca="1">'BingoCardGenerator.com'!$ML$4</f>
        <v>45</v>
      </c>
      <c r="MM10" s="72">
        <f ca="1">'BingoCardGenerator.com'!$MM$4</f>
        <v>55</v>
      </c>
      <c r="MN10" s="72">
        <f ca="1">'BingoCardGenerator.com'!$MN$4</f>
        <v>75</v>
      </c>
      <c r="MO10" s="72">
        <f ca="1">'BingoCardGenerator.com'!$MO$4</f>
        <v>13</v>
      </c>
      <c r="MP10" s="72">
        <f ca="1">'BingoCardGenerator.com'!$MP$4</f>
        <v>18</v>
      </c>
      <c r="MQ10" s="72">
        <f ca="1">'BingoCardGenerator.com'!$MQ$4</f>
        <v>34</v>
      </c>
      <c r="MR10" s="72">
        <f ca="1">'BingoCardGenerator.com'!$MR$4</f>
        <v>52</v>
      </c>
      <c r="MS10" s="72">
        <f ca="1">'BingoCardGenerator.com'!$MS$4</f>
        <v>74</v>
      </c>
      <c r="MT10" s="72"/>
      <c r="MU10" s="72">
        <f ca="1">'BingoCardGenerator.com'!$MU$4</f>
        <v>1</v>
      </c>
      <c r="MV10" s="72">
        <f ca="1">'BingoCardGenerator.com'!$MV$4</f>
        <v>22</v>
      </c>
      <c r="MW10" s="72">
        <f ca="1">'BingoCardGenerator.com'!$MW$4</f>
        <v>32</v>
      </c>
      <c r="MX10" s="72">
        <f ca="1">'BingoCardGenerator.com'!$MX$4</f>
        <v>46</v>
      </c>
      <c r="MY10" s="72">
        <f ca="1">'BingoCardGenerator.com'!$MY$4</f>
        <v>67</v>
      </c>
      <c r="MZ10" s="72">
        <f ca="1">'BingoCardGenerator.com'!$MZ$4</f>
        <v>4</v>
      </c>
      <c r="NA10" s="72">
        <f ca="1">'BingoCardGenerator.com'!$NA$4</f>
        <v>17</v>
      </c>
      <c r="NB10" s="72">
        <f ca="1">'BingoCardGenerator.com'!$NB$4</f>
        <v>33</v>
      </c>
      <c r="NC10" s="72">
        <f ca="1">'BingoCardGenerator.com'!$NC$4</f>
        <v>52</v>
      </c>
      <c r="ND10" s="72">
        <f ca="1">'BingoCardGenerator.com'!$ND$4</f>
        <v>74</v>
      </c>
      <c r="NE10" s="72"/>
      <c r="NF10" s="72">
        <f ca="1">'BingoCardGenerator.com'!$NF$4</f>
        <v>7</v>
      </c>
      <c r="NG10" s="72">
        <f ca="1">'BingoCardGenerator.com'!$NG$4</f>
        <v>27</v>
      </c>
      <c r="NH10" s="72">
        <f ca="1">'BingoCardGenerator.com'!$NH$4</f>
        <v>38</v>
      </c>
      <c r="NI10" s="72">
        <f ca="1">'BingoCardGenerator.com'!$NI$4</f>
        <v>49</v>
      </c>
      <c r="NJ10" s="72">
        <f ca="1">'BingoCardGenerator.com'!$NJ$4</f>
        <v>75</v>
      </c>
      <c r="NK10" s="72">
        <f ca="1">'BingoCardGenerator.com'!$NK$4</f>
        <v>3</v>
      </c>
      <c r="NL10" s="72">
        <f ca="1">'BingoCardGenerator.com'!$NL$4</f>
        <v>22</v>
      </c>
      <c r="NM10" s="72">
        <f ca="1">'BingoCardGenerator.com'!$NM$4</f>
        <v>35</v>
      </c>
      <c r="NN10" s="72">
        <f ca="1">'BingoCardGenerator.com'!$NN$4</f>
        <v>54</v>
      </c>
      <c r="NO10" s="72">
        <f ca="1">'BingoCardGenerator.com'!$NO$4</f>
        <v>68</v>
      </c>
      <c r="NP10" s="72"/>
      <c r="NQ10" s="72">
        <f ca="1">'BingoCardGenerator.com'!$NQ$4</f>
        <v>6</v>
      </c>
      <c r="NR10" s="72">
        <f ca="1">'BingoCardGenerator.com'!$NR$4</f>
        <v>19</v>
      </c>
      <c r="NS10" s="72">
        <f ca="1">'BingoCardGenerator.com'!$NS$4</f>
        <v>36</v>
      </c>
      <c r="NT10" s="72">
        <f ca="1">'BingoCardGenerator.com'!$NT$4</f>
        <v>57</v>
      </c>
      <c r="NU10" s="72">
        <f ca="1">'BingoCardGenerator.com'!$NU$4</f>
        <v>68</v>
      </c>
      <c r="NV10" s="72">
        <f ca="1">'BingoCardGenerator.com'!$NV$4</f>
        <v>7</v>
      </c>
      <c r="NW10" s="72">
        <f ca="1">'BingoCardGenerator.com'!$NW$4</f>
        <v>24</v>
      </c>
      <c r="NX10" s="72">
        <f ca="1">'BingoCardGenerator.com'!$NX$4</f>
        <v>38</v>
      </c>
      <c r="NY10" s="72">
        <f ca="1">'BingoCardGenerator.com'!$NY$4</f>
        <v>53</v>
      </c>
      <c r="NZ10" s="72">
        <f ca="1">'BingoCardGenerator.com'!$NZ$4</f>
        <v>62</v>
      </c>
      <c r="OA10" s="72"/>
      <c r="OB10" s="72">
        <f ca="1">'BingoCardGenerator.com'!$OB$4</f>
        <v>2</v>
      </c>
      <c r="OC10" s="72">
        <f ca="1">'BingoCardGenerator.com'!$OC$4</f>
        <v>16</v>
      </c>
      <c r="OD10" s="72">
        <f ca="1">'BingoCardGenerator.com'!$OD$4</f>
        <v>31</v>
      </c>
      <c r="OE10" s="72">
        <f ca="1">'BingoCardGenerator.com'!$OE$4</f>
        <v>46</v>
      </c>
      <c r="OF10" s="72">
        <f ca="1">'BingoCardGenerator.com'!$OF$4</f>
        <v>75</v>
      </c>
      <c r="OG10" s="72">
        <f ca="1">'BingoCardGenerator.com'!$OG$4</f>
        <v>8</v>
      </c>
      <c r="OH10" s="72">
        <f ca="1">'BingoCardGenerator.com'!$OH$4</f>
        <v>29</v>
      </c>
      <c r="OI10" s="72">
        <f ca="1">'BingoCardGenerator.com'!$OI$4</f>
        <v>44</v>
      </c>
      <c r="OJ10" s="72">
        <f ca="1">'BingoCardGenerator.com'!$OJ$4</f>
        <v>59</v>
      </c>
      <c r="OK10" s="72">
        <f ca="1">'BingoCardGenerator.com'!$OK$4</f>
        <v>69</v>
      </c>
      <c r="OL10" s="72"/>
      <c r="OM10" s="72">
        <f ca="1">'BingoCardGenerator.com'!$OM$4</f>
        <v>7</v>
      </c>
      <c r="ON10" s="72">
        <f ca="1">'BingoCardGenerator.com'!$ON$4</f>
        <v>20</v>
      </c>
      <c r="OO10" s="72">
        <f ca="1">'BingoCardGenerator.com'!$OO$4</f>
        <v>43</v>
      </c>
      <c r="OP10" s="72">
        <f ca="1">'BingoCardGenerator.com'!$OP$4</f>
        <v>53</v>
      </c>
      <c r="OQ10" s="72">
        <f ca="1">'BingoCardGenerator.com'!$OQ$4</f>
        <v>67</v>
      </c>
      <c r="OR10" s="72">
        <f ca="1">'BingoCardGenerator.com'!$OR$4</f>
        <v>5</v>
      </c>
      <c r="OS10" s="72">
        <f ca="1">'BingoCardGenerator.com'!$OS$4</f>
        <v>19</v>
      </c>
      <c r="OT10" s="72">
        <f ca="1">'BingoCardGenerator.com'!$OT$4</f>
        <v>44</v>
      </c>
      <c r="OU10" s="72">
        <f ca="1">'BingoCardGenerator.com'!$OU$4</f>
        <v>58</v>
      </c>
      <c r="OV10" s="72">
        <f ca="1">'BingoCardGenerator.com'!$OV$4</f>
        <v>70</v>
      </c>
      <c r="OW10" s="72"/>
      <c r="OX10" s="72">
        <f ca="1">'BingoCardGenerator.com'!$OX$4</f>
        <v>6</v>
      </c>
      <c r="OY10" s="72">
        <f ca="1">'BingoCardGenerator.com'!$OY$4</f>
        <v>30</v>
      </c>
      <c r="OZ10" s="72">
        <f ca="1">'BingoCardGenerator.com'!$OZ$4</f>
        <v>37</v>
      </c>
      <c r="PA10" s="72">
        <f ca="1">'BingoCardGenerator.com'!$PA$4</f>
        <v>48</v>
      </c>
      <c r="PB10" s="72">
        <f ca="1">'BingoCardGenerator.com'!$PB$4</f>
        <v>75</v>
      </c>
      <c r="PC10" s="72">
        <f ca="1">'BingoCardGenerator.com'!$PC$4</f>
        <v>11</v>
      </c>
      <c r="PD10" s="72">
        <f ca="1">'BingoCardGenerator.com'!$PD$4</f>
        <v>18</v>
      </c>
      <c r="PE10" s="72">
        <f ca="1">'BingoCardGenerator.com'!$PE$4</f>
        <v>40</v>
      </c>
      <c r="PF10" s="72">
        <f ca="1">'BingoCardGenerator.com'!$PF$4</f>
        <v>57</v>
      </c>
      <c r="PG10" s="72">
        <f ca="1">'BingoCardGenerator.com'!$PG$4</f>
        <v>62</v>
      </c>
      <c r="PH10" s="72"/>
      <c r="PI10" s="72">
        <f ca="1">'BingoCardGenerator.com'!$PI$4</f>
        <v>13</v>
      </c>
      <c r="PJ10" s="72">
        <f ca="1">'BingoCardGenerator.com'!$PJ$4</f>
        <v>22</v>
      </c>
      <c r="PK10" s="72">
        <f ca="1">'BingoCardGenerator.com'!$PK$4</f>
        <v>33</v>
      </c>
      <c r="PL10" s="72">
        <f ca="1">'BingoCardGenerator.com'!$PL$4</f>
        <v>60</v>
      </c>
      <c r="PM10" s="72">
        <f ca="1">'BingoCardGenerator.com'!$PM$4</f>
        <v>70</v>
      </c>
      <c r="PN10" s="72">
        <f ca="1">'BingoCardGenerator.com'!$PN$4</f>
        <v>11</v>
      </c>
      <c r="PO10" s="72">
        <f ca="1">'BingoCardGenerator.com'!$PO$4</f>
        <v>20</v>
      </c>
      <c r="PP10" s="72">
        <f ca="1">'BingoCardGenerator.com'!$PP$4</f>
        <v>40</v>
      </c>
      <c r="PQ10" s="72">
        <f ca="1">'BingoCardGenerator.com'!$PQ$4</f>
        <v>60</v>
      </c>
      <c r="PR10" s="72">
        <f ca="1">'BingoCardGenerator.com'!$PR$4</f>
        <v>74</v>
      </c>
      <c r="PS10" s="72"/>
      <c r="PT10" s="72">
        <f ca="1">'BingoCardGenerator.com'!$PT$4</f>
        <v>12</v>
      </c>
      <c r="PU10" s="72">
        <f ca="1">'BingoCardGenerator.com'!$PU$4</f>
        <v>16</v>
      </c>
      <c r="PV10" s="72">
        <f ca="1">'BingoCardGenerator.com'!$PV$4</f>
        <v>39</v>
      </c>
      <c r="PW10" s="72">
        <f ca="1">'BingoCardGenerator.com'!$PW$4</f>
        <v>46</v>
      </c>
      <c r="PX10" s="72">
        <f ca="1">'BingoCardGenerator.com'!$PX$4</f>
        <v>75</v>
      </c>
      <c r="PY10" s="72">
        <f ca="1">'BingoCardGenerator.com'!$PY$4</f>
        <v>1</v>
      </c>
      <c r="PZ10" s="72">
        <f ca="1">'BingoCardGenerator.com'!$PZ$4</f>
        <v>21</v>
      </c>
      <c r="QA10" s="72">
        <f ca="1">'BingoCardGenerator.com'!$QA$4</f>
        <v>40</v>
      </c>
      <c r="QB10" s="72">
        <f ca="1">'BingoCardGenerator.com'!$QB$4</f>
        <v>51</v>
      </c>
      <c r="QC10" s="72">
        <f ca="1">'BingoCardGenerator.com'!$QC$4</f>
        <v>75</v>
      </c>
      <c r="QD10" s="72"/>
      <c r="QE10" s="72">
        <f ca="1">'BingoCardGenerator.com'!$QE$4</f>
        <v>14</v>
      </c>
      <c r="QF10" s="72">
        <f ca="1">'BingoCardGenerator.com'!$QF$4</f>
        <v>23</v>
      </c>
      <c r="QG10" s="72">
        <f ca="1">'BingoCardGenerator.com'!$QG$4</f>
        <v>35</v>
      </c>
      <c r="QH10" s="72">
        <f ca="1">'BingoCardGenerator.com'!$QH$4</f>
        <v>55</v>
      </c>
      <c r="QI10" s="72">
        <f ca="1">'BingoCardGenerator.com'!$QI$4</f>
        <v>62</v>
      </c>
      <c r="QJ10" s="72">
        <f ca="1">'BingoCardGenerator.com'!$QJ$4</f>
        <v>6</v>
      </c>
      <c r="QK10" s="72">
        <f ca="1">'BingoCardGenerator.com'!$QK$4</f>
        <v>28</v>
      </c>
      <c r="QL10" s="72">
        <f ca="1">'BingoCardGenerator.com'!$QL$4</f>
        <v>45</v>
      </c>
      <c r="QM10" s="72">
        <f ca="1">'BingoCardGenerator.com'!$QM$4</f>
        <v>60</v>
      </c>
      <c r="QN10" s="72">
        <f ca="1">'BingoCardGenerator.com'!$QN$4</f>
        <v>69</v>
      </c>
      <c r="QO10" s="72"/>
      <c r="QP10" s="72">
        <f ca="1">'BingoCardGenerator.com'!$QP$4</f>
        <v>9</v>
      </c>
      <c r="QQ10" s="72">
        <f ca="1">'BingoCardGenerator.com'!$QQ$4</f>
        <v>27</v>
      </c>
      <c r="QR10" s="72">
        <f ca="1">'BingoCardGenerator.com'!$QR$4</f>
        <v>31</v>
      </c>
      <c r="QS10" s="72">
        <f ca="1">'BingoCardGenerator.com'!$QS$4</f>
        <v>49</v>
      </c>
      <c r="QT10" s="72">
        <f ca="1">'BingoCardGenerator.com'!$QT$4</f>
        <v>69</v>
      </c>
      <c r="QU10" s="72">
        <f ca="1">'BingoCardGenerator.com'!$QU$4</f>
        <v>13</v>
      </c>
      <c r="QV10" s="72">
        <f ca="1">'BingoCardGenerator.com'!$QV$4</f>
        <v>16</v>
      </c>
      <c r="QW10" s="72">
        <f ca="1">'BingoCardGenerator.com'!$QW$4</f>
        <v>31</v>
      </c>
      <c r="QX10" s="72">
        <f ca="1">'BingoCardGenerator.com'!$QX$4</f>
        <v>54</v>
      </c>
      <c r="QY10" s="72">
        <f ca="1">'BingoCardGenerator.com'!$QY$4</f>
        <v>63</v>
      </c>
      <c r="QZ10" s="72"/>
      <c r="RA10" s="72">
        <f ca="1">'BingoCardGenerator.com'!$RA$4</f>
        <v>5</v>
      </c>
      <c r="RB10" s="72">
        <f ca="1">'BingoCardGenerator.com'!$RB$4</f>
        <v>27</v>
      </c>
      <c r="RC10" s="72">
        <f ca="1">'BingoCardGenerator.com'!$RC$4</f>
        <v>42</v>
      </c>
      <c r="RD10" s="72">
        <f ca="1">'BingoCardGenerator.com'!$RD$4</f>
        <v>55</v>
      </c>
      <c r="RE10" s="72">
        <f ca="1">'BingoCardGenerator.com'!$RE$4</f>
        <v>72</v>
      </c>
      <c r="RF10" s="72">
        <f ca="1">'BingoCardGenerator.com'!$RF$4</f>
        <v>1</v>
      </c>
      <c r="RG10" s="72">
        <f ca="1">'BingoCardGenerator.com'!$RG$4</f>
        <v>23</v>
      </c>
      <c r="RH10" s="72">
        <f ca="1">'BingoCardGenerator.com'!$RH$4</f>
        <v>40</v>
      </c>
      <c r="RI10" s="72">
        <f ca="1">'BingoCardGenerator.com'!$RI$4</f>
        <v>52</v>
      </c>
      <c r="RJ10" s="72">
        <f ca="1">'BingoCardGenerator.com'!$RJ$4</f>
        <v>63</v>
      </c>
      <c r="RK10" s="72"/>
      <c r="RL10" s="72">
        <f ca="1">'BingoCardGenerator.com'!$RL$4</f>
        <v>14</v>
      </c>
      <c r="RM10" s="72">
        <f ca="1">'BingoCardGenerator.com'!$RM$4</f>
        <v>20</v>
      </c>
      <c r="RN10" s="72">
        <f ca="1">'BingoCardGenerator.com'!$RN$4</f>
        <v>37</v>
      </c>
      <c r="RO10" s="72">
        <f ca="1">'BingoCardGenerator.com'!$RO$4</f>
        <v>52</v>
      </c>
      <c r="RP10" s="72">
        <f ca="1">'BingoCardGenerator.com'!$RP$4</f>
        <v>64</v>
      </c>
      <c r="RQ10" s="72">
        <f ca="1">'BingoCardGenerator.com'!$RQ$4</f>
        <v>11</v>
      </c>
      <c r="RR10" s="72">
        <f ca="1">'BingoCardGenerator.com'!$RR$4</f>
        <v>28</v>
      </c>
      <c r="RS10" s="72">
        <f ca="1">'BingoCardGenerator.com'!$RS$4</f>
        <v>39</v>
      </c>
      <c r="RT10" s="72">
        <f ca="1">'BingoCardGenerator.com'!$RT$4</f>
        <v>56</v>
      </c>
      <c r="RU10" s="72">
        <f ca="1">'BingoCardGenerator.com'!$RU$4</f>
        <v>75</v>
      </c>
      <c r="RV10" s="72"/>
      <c r="RW10" s="72">
        <f ca="1">'BingoCardGenerator.com'!$RW$4</f>
        <v>11</v>
      </c>
      <c r="RX10" s="72">
        <f ca="1">'BingoCardGenerator.com'!$RX$4</f>
        <v>25</v>
      </c>
      <c r="RY10" s="72">
        <f ca="1">'BingoCardGenerator.com'!$RY$4</f>
        <v>40</v>
      </c>
      <c r="RZ10" s="72">
        <f ca="1">'BingoCardGenerator.com'!$RZ$4</f>
        <v>51</v>
      </c>
      <c r="SA10" s="72">
        <f ca="1">'BingoCardGenerator.com'!$SA$4</f>
        <v>63</v>
      </c>
      <c r="SB10" s="72">
        <f ca="1">'BingoCardGenerator.com'!$SB$4</f>
        <v>1</v>
      </c>
      <c r="SC10" s="72">
        <f ca="1">'BingoCardGenerator.com'!$SC$4</f>
        <v>27</v>
      </c>
      <c r="SD10" s="72">
        <f ca="1">'BingoCardGenerator.com'!$SD$4</f>
        <v>43</v>
      </c>
      <c r="SE10" s="72">
        <f ca="1">'BingoCardGenerator.com'!$SE$4</f>
        <v>54</v>
      </c>
      <c r="SF10" s="72">
        <f ca="1">'BingoCardGenerator.com'!$SF$4</f>
        <v>68</v>
      </c>
      <c r="SG10" s="72"/>
      <c r="SH10" s="72">
        <f ca="1">'BingoCardGenerator.com'!$SH$4</f>
        <v>4</v>
      </c>
      <c r="SI10" s="72">
        <f ca="1">'BingoCardGenerator.com'!$SI$4</f>
        <v>19</v>
      </c>
      <c r="SJ10" s="72">
        <f ca="1">'BingoCardGenerator.com'!$SJ$4</f>
        <v>40</v>
      </c>
      <c r="SK10" s="72">
        <f ca="1">'BingoCardGenerator.com'!$SK$4</f>
        <v>58</v>
      </c>
      <c r="SL10" s="72">
        <f ca="1">'BingoCardGenerator.com'!$SL$4</f>
        <v>74</v>
      </c>
      <c r="SM10" s="72">
        <f ca="1">'BingoCardGenerator.com'!$SM$4</f>
        <v>14</v>
      </c>
      <c r="SN10" s="72">
        <f ca="1">'BingoCardGenerator.com'!$SN$4</f>
        <v>16</v>
      </c>
      <c r="SO10" s="72">
        <f ca="1">'BingoCardGenerator.com'!$SO$4</f>
        <v>42</v>
      </c>
      <c r="SP10" s="72">
        <f ca="1">'BingoCardGenerator.com'!$SP$4</f>
        <v>55</v>
      </c>
      <c r="SQ10" s="72">
        <f ca="1">'BingoCardGenerator.com'!$SQ$4</f>
        <v>65</v>
      </c>
      <c r="SR10" s="72"/>
      <c r="SS10" s="72">
        <f ca="1">'BingoCardGenerator.com'!$SS$4</f>
        <v>8</v>
      </c>
      <c r="ST10" s="72">
        <f ca="1">'BingoCardGenerator.com'!$ST$4</f>
        <v>17</v>
      </c>
      <c r="SU10" s="72">
        <f ca="1">'BingoCardGenerator.com'!$SU$4</f>
        <v>35</v>
      </c>
      <c r="SV10" s="72">
        <f ca="1">'BingoCardGenerator.com'!$SV$4</f>
        <v>55</v>
      </c>
      <c r="SW10" s="72">
        <f ca="1">'BingoCardGenerator.com'!$SW$4</f>
        <v>73</v>
      </c>
      <c r="SX10" s="72">
        <f ca="1">'BingoCardGenerator.com'!$SX$4</f>
        <v>2</v>
      </c>
      <c r="SY10" s="72">
        <f ca="1">'BingoCardGenerator.com'!$SY$4</f>
        <v>25</v>
      </c>
      <c r="SZ10" s="72">
        <f ca="1">'BingoCardGenerator.com'!$SZ$4</f>
        <v>35</v>
      </c>
      <c r="TA10" s="72">
        <f ca="1">'BingoCardGenerator.com'!$TA$4</f>
        <v>56</v>
      </c>
      <c r="TB10" s="72">
        <f ca="1">'BingoCardGenerator.com'!$TB$4</f>
        <v>63</v>
      </c>
      <c r="TC10" s="72"/>
      <c r="TD10" s="72">
        <f ca="1">'BingoCardGenerator.com'!$TD$4</f>
        <v>11</v>
      </c>
      <c r="TE10" s="72">
        <f ca="1">'BingoCardGenerator.com'!$TE$4</f>
        <v>21</v>
      </c>
      <c r="TF10" s="72">
        <f ca="1">'BingoCardGenerator.com'!$TF$4</f>
        <v>33</v>
      </c>
      <c r="TG10" s="72">
        <f ca="1">'BingoCardGenerator.com'!$TG$4</f>
        <v>56</v>
      </c>
      <c r="TH10" s="72">
        <f ca="1">'BingoCardGenerator.com'!$TH$4</f>
        <v>69</v>
      </c>
      <c r="TI10" s="72">
        <f ca="1">'BingoCardGenerator.com'!$TI$4</f>
        <v>3</v>
      </c>
      <c r="TJ10" s="72">
        <f ca="1">'BingoCardGenerator.com'!$TJ$4</f>
        <v>28</v>
      </c>
      <c r="TK10" s="72">
        <f ca="1">'BingoCardGenerator.com'!$TK$4</f>
        <v>43</v>
      </c>
      <c r="TL10" s="72">
        <f ca="1">'BingoCardGenerator.com'!$TL$4</f>
        <v>49</v>
      </c>
      <c r="TM10" s="72">
        <f ca="1">'BingoCardGenerator.com'!$TM$4</f>
        <v>70</v>
      </c>
      <c r="TN10" s="72"/>
      <c r="TO10" s="72">
        <f ca="1">'BingoCardGenerator.com'!$TO$4</f>
        <v>4</v>
      </c>
      <c r="TP10" s="72">
        <f ca="1">'BingoCardGenerator.com'!$TP$4</f>
        <v>25</v>
      </c>
      <c r="TQ10" s="72">
        <f ca="1">'BingoCardGenerator.com'!$TQ$4</f>
        <v>41</v>
      </c>
      <c r="TR10" s="72">
        <f ca="1">'BingoCardGenerator.com'!$TR$4</f>
        <v>50</v>
      </c>
      <c r="TS10" s="72">
        <f ca="1">'BingoCardGenerator.com'!$TS$4</f>
        <v>65</v>
      </c>
      <c r="TT10" s="72">
        <f ca="1">'BingoCardGenerator.com'!$TT$4</f>
        <v>15</v>
      </c>
      <c r="TU10" s="72">
        <f ca="1">'BingoCardGenerator.com'!$TU$4</f>
        <v>24</v>
      </c>
      <c r="TV10" s="72">
        <f ca="1">'BingoCardGenerator.com'!$TV$4</f>
        <v>34</v>
      </c>
      <c r="TW10" s="72">
        <f ca="1">'BingoCardGenerator.com'!$TW$4</f>
        <v>47</v>
      </c>
      <c r="TX10" s="72">
        <f ca="1">'BingoCardGenerator.com'!$TX$4</f>
        <v>71</v>
      </c>
      <c r="TY10" s="72"/>
      <c r="TZ10" s="72">
        <f ca="1">'BingoCardGenerator.com'!$TZ$4</f>
        <v>1</v>
      </c>
      <c r="UA10" s="72">
        <f ca="1">'BingoCardGenerator.com'!$UA$4</f>
        <v>27</v>
      </c>
      <c r="UB10" s="72">
        <f ca="1">'BingoCardGenerator.com'!$UB$4</f>
        <v>45</v>
      </c>
      <c r="UC10" s="72">
        <f ca="1">'BingoCardGenerator.com'!$UC$4</f>
        <v>50</v>
      </c>
      <c r="UD10" s="72">
        <f ca="1">'BingoCardGenerator.com'!$UD$4</f>
        <v>62</v>
      </c>
      <c r="UE10" s="72">
        <f ca="1">'BingoCardGenerator.com'!$UE$4</f>
        <v>1</v>
      </c>
      <c r="UF10" s="72">
        <f ca="1">'BingoCardGenerator.com'!$UF$4</f>
        <v>23</v>
      </c>
      <c r="UG10" s="72">
        <f ca="1">'BingoCardGenerator.com'!$UG$4</f>
        <v>40</v>
      </c>
      <c r="UH10" s="72">
        <f ca="1">'BingoCardGenerator.com'!$UH$4</f>
        <v>59</v>
      </c>
      <c r="UI10" s="72">
        <f ca="1">'BingoCardGenerator.com'!$UI$4</f>
        <v>64</v>
      </c>
      <c r="UJ10" s="72"/>
      <c r="UK10" s="72">
        <f ca="1">'BingoCardGenerator.com'!$UK$4</f>
        <v>8</v>
      </c>
      <c r="UL10" s="72">
        <f ca="1">'BingoCardGenerator.com'!$UL$4</f>
        <v>20</v>
      </c>
      <c r="UM10" s="72">
        <f ca="1">'BingoCardGenerator.com'!$UM$4</f>
        <v>36</v>
      </c>
      <c r="UN10" s="72">
        <f ca="1">'BingoCardGenerator.com'!$UN$4</f>
        <v>51</v>
      </c>
      <c r="UO10" s="72">
        <f ca="1">'BingoCardGenerator.com'!$UO$4</f>
        <v>64</v>
      </c>
    </row>
    <row r="11" spans="1:561" ht="16.5">
      <c r="A11" s="71">
        <v>11</v>
      </c>
      <c r="B11" s="71">
        <f ca="1" t="shared" si="0"/>
        <v>0.5615007325905241</v>
      </c>
      <c r="C11" s="71">
        <v>26</v>
      </c>
      <c r="D11" s="71">
        <f ca="1">RAND()</f>
        <v>0.08112498610566155</v>
      </c>
      <c r="E11" s="71">
        <v>41</v>
      </c>
      <c r="F11" s="71">
        <f ca="1" t="shared" si="2"/>
        <v>0.7858940757542879</v>
      </c>
      <c r="G11" s="71">
        <v>56</v>
      </c>
      <c r="H11" s="71">
        <f ca="1" t="shared" si="3"/>
        <v>0.855664666340951</v>
      </c>
      <c r="I11" s="71">
        <v>71</v>
      </c>
      <c r="J11" s="71">
        <f ca="1" t="shared" si="3"/>
        <v>0.18427761944516585</v>
      </c>
      <c r="L11" s="72">
        <f ca="1">'BingoCardGenerator.com'!$L$5</f>
        <v>9</v>
      </c>
      <c r="M11" s="72">
        <f ca="1">'BingoCardGenerator.com'!$M$5</f>
        <v>16</v>
      </c>
      <c r="N11" s="72">
        <f ca="1">'BingoCardGenerator.com'!$N$5</f>
        <v>35</v>
      </c>
      <c r="O11" s="72">
        <f ca="1">'BingoCardGenerator.com'!$O$5</f>
        <v>60</v>
      </c>
      <c r="P11" s="72">
        <f ca="1">'BingoCardGenerator.com'!$P$5</f>
        <v>74</v>
      </c>
      <c r="Q11" s="72"/>
      <c r="R11" s="72">
        <f ca="1">'BingoCardGenerator.com'!$R$5</f>
        <v>8</v>
      </c>
      <c r="S11" s="72">
        <f ca="1">'BingoCardGenerator.com'!$S$5</f>
        <v>24</v>
      </c>
      <c r="T11" s="72">
        <f ca="1">'BingoCardGenerator.com'!$T$5</f>
        <v>41</v>
      </c>
      <c r="U11" s="72">
        <f ca="1">'BingoCardGenerator.com'!$U$5</f>
        <v>54</v>
      </c>
      <c r="V11" s="72">
        <f ca="1">'BingoCardGenerator.com'!$V$5</f>
        <v>61</v>
      </c>
      <c r="W11" s="72">
        <f ca="1">'BingoCardGenerator.com'!$W$5</f>
        <v>12</v>
      </c>
      <c r="X11" s="72">
        <f ca="1">'BingoCardGenerator.com'!$X$5</f>
        <v>30</v>
      </c>
      <c r="Y11" s="72">
        <f ca="1">'BingoCardGenerator.com'!$Y$5</f>
        <v>38</v>
      </c>
      <c r="Z11" s="72">
        <f ca="1">'BingoCardGenerator.com'!$Z$5</f>
        <v>51</v>
      </c>
      <c r="AA11" s="72">
        <f ca="1">'BingoCardGenerator.com'!$AA$5</f>
        <v>64</v>
      </c>
      <c r="AB11" s="72"/>
      <c r="AC11" s="72">
        <f ca="1">'BingoCardGenerator.com'!$AC$5</f>
        <v>11</v>
      </c>
      <c r="AD11" s="72">
        <f ca="1">'BingoCardGenerator.com'!$AD$5</f>
        <v>16</v>
      </c>
      <c r="AE11" s="72">
        <f ca="1">'BingoCardGenerator.com'!$AE$5</f>
        <v>33</v>
      </c>
      <c r="AF11" s="72">
        <f ca="1">'BingoCardGenerator.com'!$AF$5</f>
        <v>60</v>
      </c>
      <c r="AG11" s="72">
        <f ca="1">'BingoCardGenerator.com'!$AG$5</f>
        <v>64</v>
      </c>
      <c r="AH11" s="72">
        <f ca="1">'BingoCardGenerator.com'!$AH$5</f>
        <v>1</v>
      </c>
      <c r="AI11" s="72">
        <f ca="1">'BingoCardGenerator.com'!$AI$5</f>
        <v>25</v>
      </c>
      <c r="AJ11" s="72">
        <f ca="1">'BingoCardGenerator.com'!$AJ$5</f>
        <v>38</v>
      </c>
      <c r="AK11" s="72">
        <f ca="1">'BingoCardGenerator.com'!$AK$5</f>
        <v>58</v>
      </c>
      <c r="AL11" s="72">
        <f ca="1">'BingoCardGenerator.com'!$AL$5</f>
        <v>69</v>
      </c>
      <c r="AM11" s="72"/>
      <c r="AN11" s="72">
        <f ca="1">'BingoCardGenerator.com'!$AN$5</f>
        <v>1</v>
      </c>
      <c r="AO11" s="72">
        <f ca="1">'BingoCardGenerator.com'!$AO$5</f>
        <v>18</v>
      </c>
      <c r="AP11" s="72">
        <f ca="1">'BingoCardGenerator.com'!$AP$5</f>
        <v>34</v>
      </c>
      <c r="AQ11" s="72">
        <f ca="1">'BingoCardGenerator.com'!$AQ$5</f>
        <v>59</v>
      </c>
      <c r="AR11" s="72">
        <f ca="1">'BingoCardGenerator.com'!$AR$5</f>
        <v>71</v>
      </c>
      <c r="AS11" s="72">
        <f ca="1">'BingoCardGenerator.com'!$AS$5</f>
        <v>3</v>
      </c>
      <c r="AT11" s="72">
        <f ca="1">'BingoCardGenerator.com'!$AT$5</f>
        <v>16</v>
      </c>
      <c r="AU11" s="72">
        <f ca="1">'BingoCardGenerator.com'!$AU$5</f>
        <v>39</v>
      </c>
      <c r="AV11" s="72">
        <f ca="1">'BingoCardGenerator.com'!$AV$5</f>
        <v>49</v>
      </c>
      <c r="AW11" s="72">
        <f ca="1">'BingoCardGenerator.com'!$AW$5</f>
        <v>72</v>
      </c>
      <c r="AX11" s="72"/>
      <c r="AY11" s="72">
        <f ca="1">'BingoCardGenerator.com'!$AY$5</f>
        <v>9</v>
      </c>
      <c r="AZ11" s="72">
        <f ca="1">'BingoCardGenerator.com'!$AZ$5</f>
        <v>23</v>
      </c>
      <c r="BA11" s="72">
        <f ca="1">'BingoCardGenerator.com'!$BA$5</f>
        <v>35</v>
      </c>
      <c r="BB11" s="72">
        <f ca="1">'BingoCardGenerator.com'!$BB$5</f>
        <v>52</v>
      </c>
      <c r="BC11" s="72">
        <f ca="1">'BingoCardGenerator.com'!$BC$5</f>
        <v>63</v>
      </c>
      <c r="BD11" s="72">
        <f ca="1">'BingoCardGenerator.com'!$BD$5</f>
        <v>13</v>
      </c>
      <c r="BE11" s="72">
        <f ca="1">'BingoCardGenerator.com'!$BE$5</f>
        <v>30</v>
      </c>
      <c r="BF11" s="72">
        <f ca="1">'BingoCardGenerator.com'!$BF$5</f>
        <v>33</v>
      </c>
      <c r="BG11" s="72">
        <f ca="1">'BingoCardGenerator.com'!$BG$5</f>
        <v>50</v>
      </c>
      <c r="BH11" s="72">
        <f ca="1">'BingoCardGenerator.com'!$BH$5</f>
        <v>72</v>
      </c>
      <c r="BI11" s="72"/>
      <c r="BJ11" s="72">
        <f ca="1">'BingoCardGenerator.com'!$BJ$5</f>
        <v>8</v>
      </c>
      <c r="BK11" s="72">
        <f ca="1">'BingoCardGenerator.com'!$BK$5</f>
        <v>18</v>
      </c>
      <c r="BL11" s="72">
        <f ca="1">'BingoCardGenerator.com'!$BL$5</f>
        <v>34</v>
      </c>
      <c r="BM11" s="72">
        <f ca="1">'BingoCardGenerator.com'!$BM$5</f>
        <v>53</v>
      </c>
      <c r="BN11" s="72">
        <f ca="1">'BingoCardGenerator.com'!$BN$5</f>
        <v>66</v>
      </c>
      <c r="BO11" s="72">
        <f ca="1">'BingoCardGenerator.com'!$BO$5</f>
        <v>9</v>
      </c>
      <c r="BP11" s="72">
        <f ca="1">'BingoCardGenerator.com'!$BP$5</f>
        <v>21</v>
      </c>
      <c r="BQ11" s="72">
        <f ca="1">'BingoCardGenerator.com'!$BQ$5</f>
        <v>42</v>
      </c>
      <c r="BR11" s="72">
        <f ca="1">'BingoCardGenerator.com'!$BR$5</f>
        <v>57</v>
      </c>
      <c r="BS11" s="72">
        <f ca="1">'BingoCardGenerator.com'!$BS$5</f>
        <v>61</v>
      </c>
      <c r="BT11" s="72"/>
      <c r="BU11" s="72">
        <f ca="1">'BingoCardGenerator.com'!$BU$5</f>
        <v>15</v>
      </c>
      <c r="BV11" s="72">
        <f ca="1">'BingoCardGenerator.com'!$BV$5</f>
        <v>29</v>
      </c>
      <c r="BW11" s="72">
        <f ca="1">'BingoCardGenerator.com'!$BW$5</f>
        <v>38</v>
      </c>
      <c r="BX11" s="72">
        <f ca="1">'BingoCardGenerator.com'!$BX$5</f>
        <v>53</v>
      </c>
      <c r="BY11" s="72">
        <f ca="1">'BingoCardGenerator.com'!$BY$5</f>
        <v>61</v>
      </c>
      <c r="BZ11" s="72">
        <f ca="1">'BingoCardGenerator.com'!$BZ$5</f>
        <v>11</v>
      </c>
      <c r="CA11" s="72">
        <f ca="1">'BingoCardGenerator.com'!$CA$5</f>
        <v>30</v>
      </c>
      <c r="CB11" s="72">
        <f ca="1">'BingoCardGenerator.com'!$CB$5</f>
        <v>33</v>
      </c>
      <c r="CC11" s="72">
        <f ca="1">'BingoCardGenerator.com'!$CC$5</f>
        <v>60</v>
      </c>
      <c r="CD11" s="72">
        <f ca="1">'BingoCardGenerator.com'!$CD$5</f>
        <v>68</v>
      </c>
      <c r="CE11" s="72"/>
      <c r="CF11" s="72">
        <f ca="1">'BingoCardGenerator.com'!$CF$5</f>
        <v>9</v>
      </c>
      <c r="CG11" s="72">
        <f ca="1">'BingoCardGenerator.com'!$CG$5</f>
        <v>19</v>
      </c>
      <c r="CH11" s="72">
        <f ca="1">'BingoCardGenerator.com'!$CH$5</f>
        <v>41</v>
      </c>
      <c r="CI11" s="72">
        <f ca="1">'BingoCardGenerator.com'!$CI$5</f>
        <v>50</v>
      </c>
      <c r="CJ11" s="72">
        <f ca="1">'BingoCardGenerator.com'!$CJ$5</f>
        <v>72</v>
      </c>
      <c r="CK11" s="72">
        <f ca="1">'BingoCardGenerator.com'!$CK$5</f>
        <v>9</v>
      </c>
      <c r="CL11" s="72">
        <f ca="1">'BingoCardGenerator.com'!$CL$5</f>
        <v>29</v>
      </c>
      <c r="CM11" s="72">
        <f ca="1">'BingoCardGenerator.com'!$CM$5</f>
        <v>38</v>
      </c>
      <c r="CN11" s="72">
        <f ca="1">'BingoCardGenerator.com'!$CN$5</f>
        <v>50</v>
      </c>
      <c r="CO11" s="72">
        <f ca="1">'BingoCardGenerator.com'!$CO$5</f>
        <v>69</v>
      </c>
      <c r="CP11" s="72"/>
      <c r="CQ11" s="72">
        <f ca="1">'BingoCardGenerator.com'!$CQ$5</f>
        <v>7</v>
      </c>
      <c r="CR11" s="72">
        <f ca="1">'BingoCardGenerator.com'!$CR$5</f>
        <v>17</v>
      </c>
      <c r="CS11" s="72">
        <f ca="1">'BingoCardGenerator.com'!$CS$5</f>
        <v>36</v>
      </c>
      <c r="CT11" s="72">
        <f ca="1">'BingoCardGenerator.com'!$CT$5</f>
        <v>57</v>
      </c>
      <c r="CU11" s="72">
        <f ca="1">'BingoCardGenerator.com'!$CU$5</f>
        <v>69</v>
      </c>
      <c r="CV11" s="72">
        <f ca="1">'BingoCardGenerator.com'!$CV$5</f>
        <v>2</v>
      </c>
      <c r="CW11" s="72">
        <f ca="1">'BingoCardGenerator.com'!$CW$5</f>
        <v>18</v>
      </c>
      <c r="CX11" s="72">
        <f ca="1">'BingoCardGenerator.com'!$CX$5</f>
        <v>37</v>
      </c>
      <c r="CY11" s="72">
        <f ca="1">'BingoCardGenerator.com'!$CY$5</f>
        <v>46</v>
      </c>
      <c r="CZ11" s="72">
        <f ca="1">'BingoCardGenerator.com'!$CZ$5</f>
        <v>71</v>
      </c>
      <c r="DA11" s="72"/>
      <c r="DB11" s="72">
        <f ca="1">'BingoCardGenerator.com'!$DB$5</f>
        <v>5</v>
      </c>
      <c r="DC11" s="72">
        <f ca="1">'BingoCardGenerator.com'!$DC$5</f>
        <v>18</v>
      </c>
      <c r="DD11" s="72">
        <f ca="1">'BingoCardGenerator.com'!$DD$5</f>
        <v>32</v>
      </c>
      <c r="DE11" s="72">
        <f ca="1">'BingoCardGenerator.com'!$DE$5</f>
        <v>56</v>
      </c>
      <c r="DF11" s="72">
        <f ca="1">'BingoCardGenerator.com'!$DF$5</f>
        <v>73</v>
      </c>
      <c r="DG11" s="72">
        <f ca="1">'BingoCardGenerator.com'!$DG$5</f>
        <v>13</v>
      </c>
      <c r="DH11" s="72">
        <f ca="1">'BingoCardGenerator.com'!$DH$5</f>
        <v>30</v>
      </c>
      <c r="DI11" s="72">
        <f ca="1">'BingoCardGenerator.com'!$DI$5</f>
        <v>43</v>
      </c>
      <c r="DJ11" s="72">
        <f ca="1">'BingoCardGenerator.com'!$DJ$5</f>
        <v>54</v>
      </c>
      <c r="DK11" s="72">
        <f ca="1">'BingoCardGenerator.com'!$DK$5</f>
        <v>61</v>
      </c>
      <c r="DL11" s="72"/>
      <c r="DM11" s="72">
        <f ca="1">'BingoCardGenerator.com'!$DM$5</f>
        <v>3</v>
      </c>
      <c r="DN11" s="72">
        <f ca="1">'BingoCardGenerator.com'!$DN$5</f>
        <v>22</v>
      </c>
      <c r="DO11" s="72">
        <f ca="1">'BingoCardGenerator.com'!$DO$5</f>
        <v>32</v>
      </c>
      <c r="DP11" s="72">
        <f ca="1">'BingoCardGenerator.com'!$DP$5</f>
        <v>50</v>
      </c>
      <c r="DQ11" s="72">
        <f ca="1">'BingoCardGenerator.com'!$DQ$5</f>
        <v>73</v>
      </c>
      <c r="DR11" s="72">
        <f ca="1">'BingoCardGenerator.com'!$DR$5</f>
        <v>8</v>
      </c>
      <c r="DS11" s="72">
        <f ca="1">'BingoCardGenerator.com'!$DS$5</f>
        <v>25</v>
      </c>
      <c r="DT11" s="72">
        <f ca="1">'BingoCardGenerator.com'!$DT$5</f>
        <v>40</v>
      </c>
      <c r="DU11" s="72">
        <f ca="1">'BingoCardGenerator.com'!$DU$5</f>
        <v>58</v>
      </c>
      <c r="DV11" s="72">
        <f ca="1">'BingoCardGenerator.com'!$DV$5</f>
        <v>66</v>
      </c>
      <c r="DW11" s="72"/>
      <c r="DX11" s="72">
        <f ca="1">'BingoCardGenerator.com'!$DX$5</f>
        <v>15</v>
      </c>
      <c r="DY11" s="72">
        <f ca="1">'BingoCardGenerator.com'!$DY$5</f>
        <v>30</v>
      </c>
      <c r="DZ11" s="72">
        <f ca="1">'BingoCardGenerator.com'!$DZ$5</f>
        <v>35</v>
      </c>
      <c r="EA11" s="72">
        <f ca="1">'BingoCardGenerator.com'!$EA$5</f>
        <v>54</v>
      </c>
      <c r="EB11" s="72">
        <f ca="1">'BingoCardGenerator.com'!$EB$5</f>
        <v>62</v>
      </c>
      <c r="EC11" s="72">
        <f ca="1">'BingoCardGenerator.com'!$EC$5</f>
        <v>11</v>
      </c>
      <c r="ED11" s="72">
        <f ca="1">'BingoCardGenerator.com'!$ED$5</f>
        <v>26</v>
      </c>
      <c r="EE11" s="72">
        <f ca="1">'BingoCardGenerator.com'!$EE$5</f>
        <v>37</v>
      </c>
      <c r="EF11" s="72">
        <f ca="1">'BingoCardGenerator.com'!$EF$5</f>
        <v>53</v>
      </c>
      <c r="EG11" s="72">
        <f ca="1">'BingoCardGenerator.com'!$EG$5</f>
        <v>70</v>
      </c>
      <c r="EH11" s="72"/>
      <c r="EI11" s="72">
        <f ca="1">'BingoCardGenerator.com'!$EI$5</f>
        <v>3</v>
      </c>
      <c r="EJ11" s="72">
        <f ca="1">'BingoCardGenerator.com'!$EJ$5</f>
        <v>28</v>
      </c>
      <c r="EK11" s="72">
        <f ca="1">'BingoCardGenerator.com'!$EK$5</f>
        <v>41</v>
      </c>
      <c r="EL11" s="72">
        <f ca="1">'BingoCardGenerator.com'!$EL$5</f>
        <v>59</v>
      </c>
      <c r="EM11" s="72">
        <f ca="1">'BingoCardGenerator.com'!$EM$5</f>
        <v>68</v>
      </c>
      <c r="EN11" s="72">
        <f ca="1">'BingoCardGenerator.com'!$EN$5</f>
        <v>1</v>
      </c>
      <c r="EO11" s="72">
        <f ca="1">'BingoCardGenerator.com'!$EO$5</f>
        <v>17</v>
      </c>
      <c r="EP11" s="72">
        <f ca="1">'BingoCardGenerator.com'!$EP$5</f>
        <v>44</v>
      </c>
      <c r="EQ11" s="72">
        <f ca="1">'BingoCardGenerator.com'!$EQ$5</f>
        <v>47</v>
      </c>
      <c r="ER11" s="72">
        <f ca="1">'BingoCardGenerator.com'!$ER$5</f>
        <v>65</v>
      </c>
      <c r="ES11" s="72"/>
      <c r="ET11" s="72">
        <f ca="1">'BingoCardGenerator.com'!$ET$5</f>
        <v>10</v>
      </c>
      <c r="EU11" s="72">
        <f ca="1">'BingoCardGenerator.com'!$EU$5</f>
        <v>23</v>
      </c>
      <c r="EV11" s="72">
        <f ca="1">'BingoCardGenerator.com'!$EV$5</f>
        <v>40</v>
      </c>
      <c r="EW11" s="72">
        <f ca="1">'BingoCardGenerator.com'!$EW$5</f>
        <v>53</v>
      </c>
      <c r="EX11" s="72">
        <f ca="1">'BingoCardGenerator.com'!$EX$5</f>
        <v>75</v>
      </c>
      <c r="EY11" s="72">
        <f ca="1">'BingoCardGenerator.com'!$EY$5</f>
        <v>1</v>
      </c>
      <c r="EZ11" s="72">
        <f ca="1">'BingoCardGenerator.com'!$EZ$5</f>
        <v>30</v>
      </c>
      <c r="FA11" s="72">
        <f ca="1">'BingoCardGenerator.com'!$FA$5</f>
        <v>43</v>
      </c>
      <c r="FB11" s="72">
        <f ca="1">'BingoCardGenerator.com'!$FB$5</f>
        <v>51</v>
      </c>
      <c r="FC11" s="72">
        <f ca="1">'BingoCardGenerator.com'!$FC$5</f>
        <v>65</v>
      </c>
      <c r="FD11" s="72"/>
      <c r="FE11" s="72">
        <f ca="1">'BingoCardGenerator.com'!$FE$5</f>
        <v>11</v>
      </c>
      <c r="FF11" s="72">
        <f ca="1">'BingoCardGenerator.com'!$FF$5</f>
        <v>20</v>
      </c>
      <c r="FG11" s="72">
        <f ca="1">'BingoCardGenerator.com'!$FG$5</f>
        <v>34</v>
      </c>
      <c r="FH11" s="72">
        <f ca="1">'BingoCardGenerator.com'!$FH$5</f>
        <v>51</v>
      </c>
      <c r="FI11" s="72">
        <f ca="1">'BingoCardGenerator.com'!$FI$5</f>
        <v>63</v>
      </c>
      <c r="FJ11" s="72">
        <f ca="1">'BingoCardGenerator.com'!$FJ$5</f>
        <v>12</v>
      </c>
      <c r="FK11" s="72">
        <f ca="1">'BingoCardGenerator.com'!$FK$5</f>
        <v>16</v>
      </c>
      <c r="FL11" s="72">
        <f ca="1">'BingoCardGenerator.com'!$FL$5</f>
        <v>42</v>
      </c>
      <c r="FM11" s="72">
        <f ca="1">'BingoCardGenerator.com'!$FM$5</f>
        <v>55</v>
      </c>
      <c r="FN11" s="72">
        <f ca="1">'BingoCardGenerator.com'!$FN$5</f>
        <v>68</v>
      </c>
      <c r="FO11" s="72"/>
      <c r="FP11" s="72">
        <f ca="1">'BingoCardGenerator.com'!$FP$5</f>
        <v>10</v>
      </c>
      <c r="FQ11" s="72">
        <f ca="1">'BingoCardGenerator.com'!$FQ$5</f>
        <v>27</v>
      </c>
      <c r="FR11" s="72">
        <f ca="1">'BingoCardGenerator.com'!$FR$5</f>
        <v>36</v>
      </c>
      <c r="FS11" s="72">
        <f ca="1">'BingoCardGenerator.com'!$FS$5</f>
        <v>49</v>
      </c>
      <c r="FT11" s="72">
        <f ca="1">'BingoCardGenerator.com'!$FT$5</f>
        <v>70</v>
      </c>
      <c r="FU11" s="72">
        <f ca="1">'BingoCardGenerator.com'!$FU$5</f>
        <v>7</v>
      </c>
      <c r="FV11" s="72">
        <f ca="1">'BingoCardGenerator.com'!$FV$5</f>
        <v>23</v>
      </c>
      <c r="FW11" s="72">
        <f ca="1">'BingoCardGenerator.com'!$FW$5</f>
        <v>35</v>
      </c>
      <c r="FX11" s="72">
        <f ca="1">'BingoCardGenerator.com'!$FX$5</f>
        <v>57</v>
      </c>
      <c r="FY11" s="72">
        <f ca="1">'BingoCardGenerator.com'!$FY$5</f>
        <v>72</v>
      </c>
      <c r="FZ11" s="72"/>
      <c r="GA11" s="72">
        <f ca="1">'BingoCardGenerator.com'!$GA$5</f>
        <v>6</v>
      </c>
      <c r="GB11" s="72">
        <f ca="1">'BingoCardGenerator.com'!$GB$5</f>
        <v>21</v>
      </c>
      <c r="GC11" s="72">
        <f ca="1">'BingoCardGenerator.com'!$GC$5</f>
        <v>36</v>
      </c>
      <c r="GD11" s="72">
        <f ca="1">'BingoCardGenerator.com'!$GD$5</f>
        <v>57</v>
      </c>
      <c r="GE11" s="72">
        <f ca="1">'BingoCardGenerator.com'!$GE$5</f>
        <v>63</v>
      </c>
      <c r="GF11" s="72">
        <f ca="1">'BingoCardGenerator.com'!$GF$5</f>
        <v>6</v>
      </c>
      <c r="GG11" s="72">
        <f ca="1">'BingoCardGenerator.com'!$GG$5</f>
        <v>18</v>
      </c>
      <c r="GH11" s="72">
        <f ca="1">'BingoCardGenerator.com'!$GH$5</f>
        <v>37</v>
      </c>
      <c r="GI11" s="72">
        <f ca="1">'BingoCardGenerator.com'!$GI$5</f>
        <v>54</v>
      </c>
      <c r="GJ11" s="72">
        <f ca="1">'BingoCardGenerator.com'!$GJ$5</f>
        <v>61</v>
      </c>
      <c r="GK11" s="72"/>
      <c r="GL11" s="72">
        <f ca="1">'BingoCardGenerator.com'!$GL$5</f>
        <v>1</v>
      </c>
      <c r="GM11" s="72">
        <f ca="1">'BingoCardGenerator.com'!$GM$5</f>
        <v>24</v>
      </c>
      <c r="GN11" s="72">
        <f ca="1">'BingoCardGenerator.com'!$GN$5</f>
        <v>42</v>
      </c>
      <c r="GO11" s="72">
        <f ca="1">'BingoCardGenerator.com'!$GO$5</f>
        <v>55</v>
      </c>
      <c r="GP11" s="72">
        <f ca="1">'BingoCardGenerator.com'!$GP$5</f>
        <v>67</v>
      </c>
      <c r="GQ11" s="72">
        <f ca="1">'BingoCardGenerator.com'!$GQ$5</f>
        <v>7</v>
      </c>
      <c r="GR11" s="72">
        <f ca="1">'BingoCardGenerator.com'!$GR$5</f>
        <v>19</v>
      </c>
      <c r="GS11" s="72">
        <f ca="1">'BingoCardGenerator.com'!$GS$5</f>
        <v>37</v>
      </c>
      <c r="GT11" s="72">
        <f ca="1">'BingoCardGenerator.com'!$GT$5</f>
        <v>56</v>
      </c>
      <c r="GU11" s="72">
        <f ca="1">'BingoCardGenerator.com'!$GU$5</f>
        <v>65</v>
      </c>
      <c r="GV11" s="72"/>
      <c r="GW11" s="72">
        <f ca="1">'BingoCardGenerator.com'!$GW$5</f>
        <v>1</v>
      </c>
      <c r="GX11" s="72">
        <f ca="1">'BingoCardGenerator.com'!$GX$5</f>
        <v>21</v>
      </c>
      <c r="GY11" s="72">
        <f ca="1">'BingoCardGenerator.com'!$GY$5</f>
        <v>44</v>
      </c>
      <c r="GZ11" s="72">
        <f ca="1">'BingoCardGenerator.com'!$GZ$5</f>
        <v>48</v>
      </c>
      <c r="HA11" s="72">
        <f ca="1">'BingoCardGenerator.com'!$HA$5</f>
        <v>62</v>
      </c>
      <c r="HB11" s="72">
        <f ca="1">'BingoCardGenerator.com'!$HB$5</f>
        <v>9</v>
      </c>
      <c r="HC11" s="72">
        <f ca="1">'BingoCardGenerator.com'!$HC$5</f>
        <v>25</v>
      </c>
      <c r="HD11" s="72">
        <f ca="1">'BingoCardGenerator.com'!$HD$5</f>
        <v>33</v>
      </c>
      <c r="HE11" s="72">
        <f ca="1">'BingoCardGenerator.com'!$HE$5</f>
        <v>48</v>
      </c>
      <c r="HF11" s="72">
        <f ca="1">'BingoCardGenerator.com'!$HF$5</f>
        <v>67</v>
      </c>
      <c r="HG11" s="72"/>
      <c r="HH11" s="72">
        <f ca="1">'BingoCardGenerator.com'!$HH$5</f>
        <v>8</v>
      </c>
      <c r="HI11" s="72">
        <f ca="1">'BingoCardGenerator.com'!$HI$5</f>
        <v>26</v>
      </c>
      <c r="HJ11" s="72">
        <f ca="1">'BingoCardGenerator.com'!$HJ$5</f>
        <v>35</v>
      </c>
      <c r="HK11" s="72">
        <f ca="1">'BingoCardGenerator.com'!$HK$5</f>
        <v>46</v>
      </c>
      <c r="HL11" s="72">
        <f ca="1">'BingoCardGenerator.com'!$HL$5</f>
        <v>67</v>
      </c>
      <c r="HM11" s="72">
        <f ca="1">'BingoCardGenerator.com'!$HM$5</f>
        <v>13</v>
      </c>
      <c r="HN11" s="72">
        <f ca="1">'BingoCardGenerator.com'!$HN$5</f>
        <v>18</v>
      </c>
      <c r="HO11" s="72">
        <f ca="1">'BingoCardGenerator.com'!$HO$5</f>
        <v>37</v>
      </c>
      <c r="HP11" s="72">
        <f ca="1">'BingoCardGenerator.com'!$HP$5</f>
        <v>48</v>
      </c>
      <c r="HQ11" s="72">
        <f ca="1">'BingoCardGenerator.com'!$HQ$5</f>
        <v>69</v>
      </c>
      <c r="HR11" s="72"/>
      <c r="HS11" s="72">
        <f ca="1">'BingoCardGenerator.com'!$HS$5</f>
        <v>12</v>
      </c>
      <c r="HT11" s="72">
        <f ca="1">'BingoCardGenerator.com'!$HT$5</f>
        <v>24</v>
      </c>
      <c r="HU11" s="72">
        <f ca="1">'BingoCardGenerator.com'!$HU$5</f>
        <v>35</v>
      </c>
      <c r="HV11" s="72">
        <f ca="1">'BingoCardGenerator.com'!$HV$5</f>
        <v>52</v>
      </c>
      <c r="HW11" s="72">
        <f ca="1">'BingoCardGenerator.com'!$HW$5</f>
        <v>71</v>
      </c>
      <c r="HX11" s="72">
        <f ca="1">'BingoCardGenerator.com'!$HX$5</f>
        <v>12</v>
      </c>
      <c r="HY11" s="72">
        <f ca="1">'BingoCardGenerator.com'!$HY$5</f>
        <v>19</v>
      </c>
      <c r="HZ11" s="72">
        <f ca="1">'BingoCardGenerator.com'!$HZ$5</f>
        <v>44</v>
      </c>
      <c r="IA11" s="72">
        <f ca="1">'BingoCardGenerator.com'!$IA$5</f>
        <v>59</v>
      </c>
      <c r="IB11" s="72">
        <f ca="1">'BingoCardGenerator.com'!$IB$5</f>
        <v>69</v>
      </c>
      <c r="IC11" s="72"/>
      <c r="ID11" s="72">
        <f ca="1">'BingoCardGenerator.com'!$ID$5</f>
        <v>11</v>
      </c>
      <c r="IE11" s="72">
        <f ca="1">'BingoCardGenerator.com'!$IE$5</f>
        <v>16</v>
      </c>
      <c r="IF11" s="72">
        <f ca="1">'BingoCardGenerator.com'!$IF$5</f>
        <v>35</v>
      </c>
      <c r="IG11" s="72">
        <f ca="1">'BingoCardGenerator.com'!$IG$5</f>
        <v>46</v>
      </c>
      <c r="IH11" s="72">
        <f ca="1">'BingoCardGenerator.com'!$IH$5</f>
        <v>75</v>
      </c>
      <c r="II11" s="72">
        <f ca="1">'BingoCardGenerator.com'!$II$5</f>
        <v>8</v>
      </c>
      <c r="IJ11" s="72">
        <f ca="1">'BingoCardGenerator.com'!$IJ$5</f>
        <v>25</v>
      </c>
      <c r="IK11" s="72">
        <f ca="1">'BingoCardGenerator.com'!$IK$5</f>
        <v>36</v>
      </c>
      <c r="IL11" s="72">
        <f ca="1">'BingoCardGenerator.com'!$IL$5</f>
        <v>56</v>
      </c>
      <c r="IM11" s="72">
        <f ca="1">'BingoCardGenerator.com'!$IM$5</f>
        <v>63</v>
      </c>
      <c r="IN11" s="72"/>
      <c r="IO11" s="72">
        <f ca="1">'BingoCardGenerator.com'!$IO$5</f>
        <v>10</v>
      </c>
      <c r="IP11" s="72">
        <f ca="1">'BingoCardGenerator.com'!$IP$5</f>
        <v>23</v>
      </c>
      <c r="IQ11" s="72">
        <f ca="1">'BingoCardGenerator.com'!$IQ$5</f>
        <v>44</v>
      </c>
      <c r="IR11" s="72">
        <f ca="1">'BingoCardGenerator.com'!$IR$5</f>
        <v>54</v>
      </c>
      <c r="IS11" s="72">
        <f ca="1">'BingoCardGenerator.com'!$IS$5</f>
        <v>62</v>
      </c>
      <c r="IT11" s="72">
        <f ca="1">'BingoCardGenerator.com'!$IT$5</f>
        <v>8</v>
      </c>
      <c r="IU11" s="72">
        <f ca="1">'BingoCardGenerator.com'!$IU$5</f>
        <v>25</v>
      </c>
      <c r="IV11" s="72">
        <f ca="1">'BingoCardGenerator.com'!$IV$5</f>
        <v>38</v>
      </c>
      <c r="IW11" s="72">
        <f ca="1">'BingoCardGenerator.com'!$IW$5</f>
        <v>52</v>
      </c>
      <c r="IX11" s="72">
        <f ca="1">'BingoCardGenerator.com'!$IX$5</f>
        <v>62</v>
      </c>
      <c r="IY11" s="72"/>
      <c r="IZ11" s="72">
        <f ca="1">'BingoCardGenerator.com'!$IZ$5</f>
        <v>6</v>
      </c>
      <c r="JA11" s="72">
        <f ca="1">'BingoCardGenerator.com'!$JA$5</f>
        <v>25</v>
      </c>
      <c r="JB11" s="72">
        <f ca="1">'BingoCardGenerator.com'!$JB$5</f>
        <v>41</v>
      </c>
      <c r="JC11" s="72">
        <f ca="1">'BingoCardGenerator.com'!$JC$5</f>
        <v>55</v>
      </c>
      <c r="JD11" s="72">
        <f ca="1">'BingoCardGenerator.com'!$JD$5</f>
        <v>62</v>
      </c>
      <c r="JE11" s="72">
        <f ca="1">'BingoCardGenerator.com'!$JE$5</f>
        <v>7</v>
      </c>
      <c r="JF11" s="72">
        <f ca="1">'BingoCardGenerator.com'!$JF$5</f>
        <v>17</v>
      </c>
      <c r="JG11" s="72">
        <f ca="1">'BingoCardGenerator.com'!$JG$5</f>
        <v>36</v>
      </c>
      <c r="JH11" s="72">
        <f ca="1">'BingoCardGenerator.com'!$JH$5</f>
        <v>51</v>
      </c>
      <c r="JI11" s="72">
        <f ca="1">'BingoCardGenerator.com'!$JI$5</f>
        <v>73</v>
      </c>
      <c r="JJ11" s="72"/>
      <c r="JK11" s="72">
        <f ca="1">'BingoCardGenerator.com'!$JK$5</f>
        <v>10</v>
      </c>
      <c r="JL11" s="72">
        <f ca="1">'BingoCardGenerator.com'!$JL$5</f>
        <v>28</v>
      </c>
      <c r="JM11" s="72">
        <f ca="1">'BingoCardGenerator.com'!$JM$5</f>
        <v>32</v>
      </c>
      <c r="JN11" s="72">
        <f ca="1">'BingoCardGenerator.com'!$JN$5</f>
        <v>57</v>
      </c>
      <c r="JO11" s="72">
        <f ca="1">'BingoCardGenerator.com'!$JO$5</f>
        <v>67</v>
      </c>
      <c r="JP11" s="72">
        <f ca="1">'BingoCardGenerator.com'!$JP$5</f>
        <v>1</v>
      </c>
      <c r="JQ11" s="72">
        <f ca="1">'BingoCardGenerator.com'!$JQ$5</f>
        <v>23</v>
      </c>
      <c r="JR11" s="72">
        <f ca="1">'BingoCardGenerator.com'!$JR$5</f>
        <v>39</v>
      </c>
      <c r="JS11" s="72">
        <f ca="1">'BingoCardGenerator.com'!$JS$5</f>
        <v>48</v>
      </c>
      <c r="JT11" s="72">
        <f ca="1">'BingoCardGenerator.com'!$JT$5</f>
        <v>63</v>
      </c>
      <c r="JU11" s="72"/>
      <c r="JV11" s="72">
        <f ca="1">'BingoCardGenerator.com'!$JV$5</f>
        <v>2</v>
      </c>
      <c r="JW11" s="72">
        <f ca="1">'BingoCardGenerator.com'!$JW$5</f>
        <v>20</v>
      </c>
      <c r="JX11" s="72">
        <f ca="1">'BingoCardGenerator.com'!$JX$5</f>
        <v>40</v>
      </c>
      <c r="JY11" s="72">
        <f ca="1">'BingoCardGenerator.com'!$JY$5</f>
        <v>51</v>
      </c>
      <c r="JZ11" s="72">
        <f ca="1">'BingoCardGenerator.com'!$JZ$5</f>
        <v>74</v>
      </c>
      <c r="KA11" s="72">
        <f ca="1">'BingoCardGenerator.com'!$KA$5</f>
        <v>1</v>
      </c>
      <c r="KB11" s="72">
        <f ca="1">'BingoCardGenerator.com'!$KB$5</f>
        <v>24</v>
      </c>
      <c r="KC11" s="72">
        <f ca="1">'BingoCardGenerator.com'!$KC$5</f>
        <v>45</v>
      </c>
      <c r="KD11" s="72">
        <f ca="1">'BingoCardGenerator.com'!$KD$5</f>
        <v>48</v>
      </c>
      <c r="KE11" s="72">
        <f ca="1">'BingoCardGenerator.com'!$KE$5</f>
        <v>64</v>
      </c>
      <c r="KF11" s="72"/>
      <c r="KG11" s="72">
        <f ca="1">'BingoCardGenerator.com'!$KG$5</f>
        <v>5</v>
      </c>
      <c r="KH11" s="72">
        <f ca="1">'BingoCardGenerator.com'!$KH$5</f>
        <v>20</v>
      </c>
      <c r="KI11" s="72">
        <f ca="1">'BingoCardGenerator.com'!$KI$5</f>
        <v>39</v>
      </c>
      <c r="KJ11" s="72">
        <f ca="1">'BingoCardGenerator.com'!$KJ$5</f>
        <v>47</v>
      </c>
      <c r="KK11" s="72">
        <f ca="1">'BingoCardGenerator.com'!$KK$5</f>
        <v>74</v>
      </c>
      <c r="KL11" s="72">
        <f ca="1">'BingoCardGenerator.com'!$KL$5</f>
        <v>10</v>
      </c>
      <c r="KM11" s="72">
        <f ca="1">'BingoCardGenerator.com'!$KM$5</f>
        <v>19</v>
      </c>
      <c r="KN11" s="72">
        <f ca="1">'BingoCardGenerator.com'!$KN$5</f>
        <v>42</v>
      </c>
      <c r="KO11" s="72">
        <f ca="1">'BingoCardGenerator.com'!$KO$5</f>
        <v>53</v>
      </c>
      <c r="KP11" s="72">
        <f ca="1">'BingoCardGenerator.com'!$KP$5</f>
        <v>69</v>
      </c>
      <c r="KQ11" s="72"/>
      <c r="KR11" s="72">
        <f ca="1">'BingoCardGenerator.com'!$KR$5</f>
        <v>15</v>
      </c>
      <c r="KS11" s="72">
        <f ca="1">'BingoCardGenerator.com'!$KS$5</f>
        <v>25</v>
      </c>
      <c r="KT11" s="72">
        <f ca="1">'BingoCardGenerator.com'!$KT$5</f>
        <v>33</v>
      </c>
      <c r="KU11" s="72">
        <f ca="1">'BingoCardGenerator.com'!$KU$5</f>
        <v>47</v>
      </c>
      <c r="KV11" s="72">
        <f ca="1">'BingoCardGenerator.com'!$KV$5</f>
        <v>66</v>
      </c>
      <c r="KW11" s="72">
        <f ca="1">'BingoCardGenerator.com'!$KW$5</f>
        <v>2</v>
      </c>
      <c r="KX11" s="72">
        <f ca="1">'BingoCardGenerator.com'!$KX$5</f>
        <v>26</v>
      </c>
      <c r="KY11" s="72">
        <f ca="1">'BingoCardGenerator.com'!$KY$5</f>
        <v>36</v>
      </c>
      <c r="KZ11" s="72">
        <f ca="1">'BingoCardGenerator.com'!$KZ$5</f>
        <v>56</v>
      </c>
      <c r="LA11" s="72">
        <f ca="1">'BingoCardGenerator.com'!$LA$5</f>
        <v>65</v>
      </c>
      <c r="LB11" s="72"/>
      <c r="LC11" s="72">
        <f ca="1">'BingoCardGenerator.com'!$LC$5</f>
        <v>14</v>
      </c>
      <c r="LD11" s="72">
        <f ca="1">'BingoCardGenerator.com'!$LD$5</f>
        <v>27</v>
      </c>
      <c r="LE11" s="72">
        <f ca="1">'BingoCardGenerator.com'!$LE$5</f>
        <v>33</v>
      </c>
      <c r="LF11" s="72">
        <f ca="1">'BingoCardGenerator.com'!$LF$5</f>
        <v>57</v>
      </c>
      <c r="LG11" s="72">
        <f ca="1">'BingoCardGenerator.com'!$LG$5</f>
        <v>65</v>
      </c>
      <c r="LH11" s="72">
        <f ca="1">'BingoCardGenerator.com'!$LH$5</f>
        <v>1</v>
      </c>
      <c r="LI11" s="72">
        <f ca="1">'BingoCardGenerator.com'!$LI$5</f>
        <v>25</v>
      </c>
      <c r="LJ11" s="72">
        <f ca="1">'BingoCardGenerator.com'!$LJ$5</f>
        <v>38</v>
      </c>
      <c r="LK11" s="72">
        <f ca="1">'BingoCardGenerator.com'!$LK$5</f>
        <v>46</v>
      </c>
      <c r="LL11" s="72">
        <f ca="1">'BingoCardGenerator.com'!$LL$5</f>
        <v>69</v>
      </c>
      <c r="LM11" s="72"/>
      <c r="LN11" s="72">
        <f ca="1">'BingoCardGenerator.com'!$LN$5</f>
        <v>12</v>
      </c>
      <c r="LO11" s="72">
        <f ca="1">'BingoCardGenerator.com'!$LO$5</f>
        <v>24</v>
      </c>
      <c r="LP11" s="72">
        <f ca="1">'BingoCardGenerator.com'!$LP$5</f>
        <v>37</v>
      </c>
      <c r="LQ11" s="72">
        <f ca="1">'BingoCardGenerator.com'!$LQ$5</f>
        <v>49</v>
      </c>
      <c r="LR11" s="72">
        <f ca="1">'BingoCardGenerator.com'!$LR$5</f>
        <v>67</v>
      </c>
      <c r="LS11" s="72">
        <f ca="1">'BingoCardGenerator.com'!$LS$5</f>
        <v>15</v>
      </c>
      <c r="LT11" s="72">
        <f ca="1">'BingoCardGenerator.com'!$LT$5</f>
        <v>30</v>
      </c>
      <c r="LU11" s="72">
        <f ca="1">'BingoCardGenerator.com'!$LU$5</f>
        <v>40</v>
      </c>
      <c r="LV11" s="72">
        <f ca="1">'BingoCardGenerator.com'!$LV$5</f>
        <v>47</v>
      </c>
      <c r="LW11" s="72">
        <f ca="1">'BingoCardGenerator.com'!$LW$5</f>
        <v>61</v>
      </c>
      <c r="LX11" s="72"/>
      <c r="LY11" s="72">
        <f ca="1">'BingoCardGenerator.com'!$LY$5</f>
        <v>10</v>
      </c>
      <c r="LZ11" s="72">
        <f ca="1">'BingoCardGenerator.com'!$LZ$5</f>
        <v>26</v>
      </c>
      <c r="MA11" s="72">
        <f ca="1">'BingoCardGenerator.com'!$MA$5</f>
        <v>40</v>
      </c>
      <c r="MB11" s="72">
        <f ca="1">'BingoCardGenerator.com'!$MB$5</f>
        <v>46</v>
      </c>
      <c r="MC11" s="72">
        <f ca="1">'BingoCardGenerator.com'!$MC$5</f>
        <v>61</v>
      </c>
      <c r="MD11" s="72">
        <f ca="1">'BingoCardGenerator.com'!$MD$5</f>
        <v>1</v>
      </c>
      <c r="ME11" s="72">
        <f ca="1">'BingoCardGenerator.com'!$ME$5</f>
        <v>25</v>
      </c>
      <c r="MF11" s="72">
        <f ca="1">'BingoCardGenerator.com'!$MF$5</f>
        <v>44</v>
      </c>
      <c r="MG11" s="72">
        <f ca="1">'BingoCardGenerator.com'!$MG$5</f>
        <v>54</v>
      </c>
      <c r="MH11" s="72">
        <f ca="1">'BingoCardGenerator.com'!$MH$5</f>
        <v>69</v>
      </c>
      <c r="MI11" s="72"/>
      <c r="MJ11" s="72">
        <f ca="1">'BingoCardGenerator.com'!$MJ$5</f>
        <v>13</v>
      </c>
      <c r="MK11" s="72">
        <f ca="1">'BingoCardGenerator.com'!$MK$5</f>
        <v>17</v>
      </c>
      <c r="ML11" s="72">
        <f ca="1">'BingoCardGenerator.com'!$ML$5</f>
        <v>43</v>
      </c>
      <c r="MM11" s="72">
        <f ca="1">'BingoCardGenerator.com'!$MM$5</f>
        <v>51</v>
      </c>
      <c r="MN11" s="72">
        <f ca="1">'BingoCardGenerator.com'!$MN$5</f>
        <v>67</v>
      </c>
      <c r="MO11" s="72">
        <f ca="1">'BingoCardGenerator.com'!$MO$5</f>
        <v>8</v>
      </c>
      <c r="MP11" s="72">
        <f ca="1">'BingoCardGenerator.com'!$MP$5</f>
        <v>29</v>
      </c>
      <c r="MQ11" s="72">
        <f ca="1">'BingoCardGenerator.com'!$MQ$5</f>
        <v>38</v>
      </c>
      <c r="MR11" s="72">
        <f ca="1">'BingoCardGenerator.com'!$MR$5</f>
        <v>51</v>
      </c>
      <c r="MS11" s="72">
        <f ca="1">'BingoCardGenerator.com'!$MS$5</f>
        <v>70</v>
      </c>
      <c r="MT11" s="72"/>
      <c r="MU11" s="72">
        <f ca="1">'BingoCardGenerator.com'!$MU$5</f>
        <v>12</v>
      </c>
      <c r="MV11" s="72">
        <f ca="1">'BingoCardGenerator.com'!$MV$5</f>
        <v>28</v>
      </c>
      <c r="MW11" s="72">
        <f ca="1">'BingoCardGenerator.com'!$MW$5</f>
        <v>39</v>
      </c>
      <c r="MX11" s="72">
        <f ca="1">'BingoCardGenerator.com'!$MX$5</f>
        <v>47</v>
      </c>
      <c r="MY11" s="72">
        <f ca="1">'BingoCardGenerator.com'!$MY$5</f>
        <v>74</v>
      </c>
      <c r="MZ11" s="72">
        <f ca="1">'BingoCardGenerator.com'!$MZ$5</f>
        <v>12</v>
      </c>
      <c r="NA11" s="72">
        <f ca="1">'BingoCardGenerator.com'!$NA$5</f>
        <v>25</v>
      </c>
      <c r="NB11" s="72">
        <f ca="1">'BingoCardGenerator.com'!$NB$5</f>
        <v>40</v>
      </c>
      <c r="NC11" s="72">
        <f ca="1">'BingoCardGenerator.com'!$NC$5</f>
        <v>51</v>
      </c>
      <c r="ND11" s="72">
        <f ca="1">'BingoCardGenerator.com'!$ND$5</f>
        <v>70</v>
      </c>
      <c r="NE11" s="72"/>
      <c r="NF11" s="72">
        <f ca="1">'BingoCardGenerator.com'!$NF$5</f>
        <v>13</v>
      </c>
      <c r="NG11" s="72">
        <f ca="1">'BingoCardGenerator.com'!$NG$5</f>
        <v>22</v>
      </c>
      <c r="NH11" s="72">
        <f ca="1">'BingoCardGenerator.com'!$NH$5</f>
        <v>45</v>
      </c>
      <c r="NI11" s="72">
        <f ca="1">'BingoCardGenerator.com'!$NI$5</f>
        <v>57</v>
      </c>
      <c r="NJ11" s="72">
        <f ca="1">'BingoCardGenerator.com'!$NJ$5</f>
        <v>72</v>
      </c>
      <c r="NK11" s="72">
        <f ca="1">'BingoCardGenerator.com'!$NK$5</f>
        <v>10</v>
      </c>
      <c r="NL11" s="72">
        <f ca="1">'BingoCardGenerator.com'!$NL$5</f>
        <v>25</v>
      </c>
      <c r="NM11" s="72">
        <f ca="1">'BingoCardGenerator.com'!$NM$5</f>
        <v>37</v>
      </c>
      <c r="NN11" s="72">
        <f ca="1">'BingoCardGenerator.com'!$NN$5</f>
        <v>57</v>
      </c>
      <c r="NO11" s="72">
        <f ca="1">'BingoCardGenerator.com'!$NO$5</f>
        <v>69</v>
      </c>
      <c r="NP11" s="72"/>
      <c r="NQ11" s="72">
        <f ca="1">'BingoCardGenerator.com'!$NQ$5</f>
        <v>8</v>
      </c>
      <c r="NR11" s="72">
        <f ca="1">'BingoCardGenerator.com'!$NR$5</f>
        <v>18</v>
      </c>
      <c r="NS11" s="72">
        <f ca="1">'BingoCardGenerator.com'!$NS$5</f>
        <v>35</v>
      </c>
      <c r="NT11" s="72">
        <f ca="1">'BingoCardGenerator.com'!$NT$5</f>
        <v>59</v>
      </c>
      <c r="NU11" s="72">
        <f ca="1">'BingoCardGenerator.com'!$NU$5</f>
        <v>65</v>
      </c>
      <c r="NV11" s="72">
        <f ca="1">'BingoCardGenerator.com'!$NV$5</f>
        <v>2</v>
      </c>
      <c r="NW11" s="72">
        <f ca="1">'BingoCardGenerator.com'!$NW$5</f>
        <v>21</v>
      </c>
      <c r="NX11" s="72">
        <f ca="1">'BingoCardGenerator.com'!$NX$5</f>
        <v>34</v>
      </c>
      <c r="NY11" s="72">
        <f ca="1">'BingoCardGenerator.com'!$NY$5</f>
        <v>56</v>
      </c>
      <c r="NZ11" s="72">
        <f ca="1">'BingoCardGenerator.com'!$NZ$5</f>
        <v>67</v>
      </c>
      <c r="OA11" s="72"/>
      <c r="OB11" s="72">
        <f ca="1">'BingoCardGenerator.com'!$OB$5</f>
        <v>5</v>
      </c>
      <c r="OC11" s="72">
        <f ca="1">'BingoCardGenerator.com'!$OC$5</f>
        <v>25</v>
      </c>
      <c r="OD11" s="72">
        <f ca="1">'BingoCardGenerator.com'!$OD$5</f>
        <v>41</v>
      </c>
      <c r="OE11" s="72">
        <f ca="1">'BingoCardGenerator.com'!$OE$5</f>
        <v>57</v>
      </c>
      <c r="OF11" s="72">
        <f ca="1">'BingoCardGenerator.com'!$OF$5</f>
        <v>74</v>
      </c>
      <c r="OG11" s="72">
        <f ca="1">'BingoCardGenerator.com'!$OG$5</f>
        <v>5</v>
      </c>
      <c r="OH11" s="72">
        <f ca="1">'BingoCardGenerator.com'!$OH$5</f>
        <v>26</v>
      </c>
      <c r="OI11" s="72">
        <f ca="1">'BingoCardGenerator.com'!$OI$5</f>
        <v>38</v>
      </c>
      <c r="OJ11" s="72">
        <f ca="1">'BingoCardGenerator.com'!$OJ$5</f>
        <v>58</v>
      </c>
      <c r="OK11" s="72">
        <f ca="1">'BingoCardGenerator.com'!$OK$5</f>
        <v>65</v>
      </c>
      <c r="OL11" s="72"/>
      <c r="OM11" s="72">
        <f ca="1">'BingoCardGenerator.com'!$OM$5</f>
        <v>13</v>
      </c>
      <c r="ON11" s="72">
        <f ca="1">'BingoCardGenerator.com'!$ON$5</f>
        <v>28</v>
      </c>
      <c r="OO11" s="72">
        <f ca="1">'BingoCardGenerator.com'!$OO$5</f>
        <v>44</v>
      </c>
      <c r="OP11" s="72">
        <f ca="1">'BingoCardGenerator.com'!$OP$5</f>
        <v>46</v>
      </c>
      <c r="OQ11" s="72">
        <f ca="1">'BingoCardGenerator.com'!$OQ$5</f>
        <v>69</v>
      </c>
      <c r="OR11" s="72">
        <f ca="1">'BingoCardGenerator.com'!$OR$5</f>
        <v>7</v>
      </c>
      <c r="OS11" s="72">
        <f ca="1">'BingoCardGenerator.com'!$OS$5</f>
        <v>29</v>
      </c>
      <c r="OT11" s="72">
        <f ca="1">'BingoCardGenerator.com'!$OT$5</f>
        <v>45</v>
      </c>
      <c r="OU11" s="72">
        <f ca="1">'BingoCardGenerator.com'!$OU$5</f>
        <v>57</v>
      </c>
      <c r="OV11" s="72">
        <f ca="1">'BingoCardGenerator.com'!$OV$5</f>
        <v>63</v>
      </c>
      <c r="OW11" s="72"/>
      <c r="OX11" s="72">
        <f ca="1">'BingoCardGenerator.com'!$OX$5</f>
        <v>11</v>
      </c>
      <c r="OY11" s="72">
        <f ca="1">'BingoCardGenerator.com'!$OY$5</f>
        <v>28</v>
      </c>
      <c r="OZ11" s="72">
        <f ca="1">'BingoCardGenerator.com'!$OZ$5</f>
        <v>32</v>
      </c>
      <c r="PA11" s="72">
        <f ca="1">'BingoCardGenerator.com'!$PA$5</f>
        <v>49</v>
      </c>
      <c r="PB11" s="72">
        <f ca="1">'BingoCardGenerator.com'!$PB$5</f>
        <v>61</v>
      </c>
      <c r="PC11" s="72">
        <f ca="1">'BingoCardGenerator.com'!$PC$5</f>
        <v>15</v>
      </c>
      <c r="PD11" s="72">
        <f ca="1">'BingoCardGenerator.com'!$PD$5</f>
        <v>23</v>
      </c>
      <c r="PE11" s="72">
        <f ca="1">'BingoCardGenerator.com'!$PE$5</f>
        <v>33</v>
      </c>
      <c r="PF11" s="72">
        <f ca="1">'BingoCardGenerator.com'!$PF$5</f>
        <v>52</v>
      </c>
      <c r="PG11" s="72">
        <f ca="1">'BingoCardGenerator.com'!$PG$5</f>
        <v>64</v>
      </c>
      <c r="PH11" s="72"/>
      <c r="PI11" s="72">
        <f ca="1">'BingoCardGenerator.com'!$PI$5</f>
        <v>15</v>
      </c>
      <c r="PJ11" s="72">
        <f ca="1">'BingoCardGenerator.com'!$PJ$5</f>
        <v>27</v>
      </c>
      <c r="PK11" s="72">
        <f ca="1">'BingoCardGenerator.com'!$PK$5</f>
        <v>34</v>
      </c>
      <c r="PL11" s="72">
        <f ca="1">'BingoCardGenerator.com'!$PL$5</f>
        <v>53</v>
      </c>
      <c r="PM11" s="72">
        <f ca="1">'BingoCardGenerator.com'!$PM$5</f>
        <v>69</v>
      </c>
      <c r="PN11" s="72">
        <f ca="1">'BingoCardGenerator.com'!$PN$5</f>
        <v>3</v>
      </c>
      <c r="PO11" s="72">
        <f ca="1">'BingoCardGenerator.com'!$PO$5</f>
        <v>22</v>
      </c>
      <c r="PP11" s="72">
        <f ca="1">'BingoCardGenerator.com'!$PP$5</f>
        <v>42</v>
      </c>
      <c r="PQ11" s="72">
        <f ca="1">'BingoCardGenerator.com'!$PQ$5</f>
        <v>59</v>
      </c>
      <c r="PR11" s="72">
        <f ca="1">'BingoCardGenerator.com'!$PR$5</f>
        <v>61</v>
      </c>
      <c r="PS11" s="72"/>
      <c r="PT11" s="72">
        <f ca="1">'BingoCardGenerator.com'!$PT$5</f>
        <v>4</v>
      </c>
      <c r="PU11" s="72">
        <f ca="1">'BingoCardGenerator.com'!$PU$5</f>
        <v>20</v>
      </c>
      <c r="PV11" s="72">
        <f ca="1">'BingoCardGenerator.com'!$PV$5</f>
        <v>44</v>
      </c>
      <c r="PW11" s="72">
        <f ca="1">'BingoCardGenerator.com'!$PW$5</f>
        <v>55</v>
      </c>
      <c r="PX11" s="72">
        <f ca="1">'BingoCardGenerator.com'!$PX$5</f>
        <v>67</v>
      </c>
      <c r="PY11" s="72">
        <f ca="1">'BingoCardGenerator.com'!$PY$5</f>
        <v>8</v>
      </c>
      <c r="PZ11" s="72">
        <f ca="1">'BingoCardGenerator.com'!$PZ$5</f>
        <v>27</v>
      </c>
      <c r="QA11" s="72">
        <f ca="1">'BingoCardGenerator.com'!$QA$5</f>
        <v>38</v>
      </c>
      <c r="QB11" s="72">
        <f ca="1">'BingoCardGenerator.com'!$QB$5</f>
        <v>54</v>
      </c>
      <c r="QC11" s="72">
        <f ca="1">'BingoCardGenerator.com'!$QC$5</f>
        <v>66</v>
      </c>
      <c r="QD11" s="72"/>
      <c r="QE11" s="72">
        <f ca="1">'BingoCardGenerator.com'!$QE$5</f>
        <v>15</v>
      </c>
      <c r="QF11" s="72">
        <f ca="1">'BingoCardGenerator.com'!$QF$5</f>
        <v>20</v>
      </c>
      <c r="QG11" s="72">
        <f ca="1">'BingoCardGenerator.com'!$QG$5</f>
        <v>37</v>
      </c>
      <c r="QH11" s="72">
        <f ca="1">'BingoCardGenerator.com'!$QH$5</f>
        <v>59</v>
      </c>
      <c r="QI11" s="72">
        <f ca="1">'BingoCardGenerator.com'!$QI$5</f>
        <v>70</v>
      </c>
      <c r="QJ11" s="72">
        <f ca="1">'BingoCardGenerator.com'!$QJ$5</f>
        <v>1</v>
      </c>
      <c r="QK11" s="72">
        <f ca="1">'BingoCardGenerator.com'!$QK$5</f>
        <v>19</v>
      </c>
      <c r="QL11" s="72">
        <f ca="1">'BingoCardGenerator.com'!$QL$5</f>
        <v>40</v>
      </c>
      <c r="QM11" s="72">
        <f ca="1">'BingoCardGenerator.com'!$QM$5</f>
        <v>56</v>
      </c>
      <c r="QN11" s="72">
        <f ca="1">'BingoCardGenerator.com'!$QN$5</f>
        <v>73</v>
      </c>
      <c r="QO11" s="72"/>
      <c r="QP11" s="72">
        <f ca="1">'BingoCardGenerator.com'!$QP$5</f>
        <v>14</v>
      </c>
      <c r="QQ11" s="72">
        <f ca="1">'BingoCardGenerator.com'!$QQ$5</f>
        <v>23</v>
      </c>
      <c r="QR11" s="72">
        <f ca="1">'BingoCardGenerator.com'!$QR$5</f>
        <v>40</v>
      </c>
      <c r="QS11" s="72">
        <f ca="1">'BingoCardGenerator.com'!$QS$5</f>
        <v>57</v>
      </c>
      <c r="QT11" s="72">
        <f ca="1">'BingoCardGenerator.com'!$QT$5</f>
        <v>75</v>
      </c>
      <c r="QU11" s="72">
        <f ca="1">'BingoCardGenerator.com'!$QU$5</f>
        <v>9</v>
      </c>
      <c r="QV11" s="72">
        <f ca="1">'BingoCardGenerator.com'!$QV$5</f>
        <v>19</v>
      </c>
      <c r="QW11" s="72">
        <f ca="1">'BingoCardGenerator.com'!$QW$5</f>
        <v>44</v>
      </c>
      <c r="QX11" s="72">
        <f ca="1">'BingoCardGenerator.com'!$QX$5</f>
        <v>48</v>
      </c>
      <c r="QY11" s="72">
        <f ca="1">'BingoCardGenerator.com'!$QY$5</f>
        <v>73</v>
      </c>
      <c r="QZ11" s="72"/>
      <c r="RA11" s="72">
        <f ca="1">'BingoCardGenerator.com'!$RA$5</f>
        <v>1</v>
      </c>
      <c r="RB11" s="72">
        <f ca="1">'BingoCardGenerator.com'!$RB$5</f>
        <v>18</v>
      </c>
      <c r="RC11" s="72">
        <f ca="1">'BingoCardGenerator.com'!$RC$5</f>
        <v>43</v>
      </c>
      <c r="RD11" s="72">
        <f ca="1">'BingoCardGenerator.com'!$RD$5</f>
        <v>60</v>
      </c>
      <c r="RE11" s="72">
        <f ca="1">'BingoCardGenerator.com'!$RE$5</f>
        <v>75</v>
      </c>
      <c r="RF11" s="72">
        <f ca="1">'BingoCardGenerator.com'!$RF$5</f>
        <v>6</v>
      </c>
      <c r="RG11" s="72">
        <f ca="1">'BingoCardGenerator.com'!$RG$5</f>
        <v>25</v>
      </c>
      <c r="RH11" s="72">
        <f ca="1">'BingoCardGenerator.com'!$RH$5</f>
        <v>34</v>
      </c>
      <c r="RI11" s="72">
        <f ca="1">'BingoCardGenerator.com'!$RI$5</f>
        <v>57</v>
      </c>
      <c r="RJ11" s="72">
        <f ca="1">'BingoCardGenerator.com'!$RJ$5</f>
        <v>69</v>
      </c>
      <c r="RK11" s="72"/>
      <c r="RL11" s="72">
        <f ca="1">'BingoCardGenerator.com'!$RL$5</f>
        <v>10</v>
      </c>
      <c r="RM11" s="72">
        <f ca="1">'BingoCardGenerator.com'!$RM$5</f>
        <v>28</v>
      </c>
      <c r="RN11" s="72">
        <f ca="1">'BingoCardGenerator.com'!$RN$5</f>
        <v>43</v>
      </c>
      <c r="RO11" s="72">
        <f ca="1">'BingoCardGenerator.com'!$RO$5</f>
        <v>48</v>
      </c>
      <c r="RP11" s="72">
        <f ca="1">'BingoCardGenerator.com'!$RP$5</f>
        <v>62</v>
      </c>
      <c r="RQ11" s="72">
        <f ca="1">'BingoCardGenerator.com'!$RQ$5</f>
        <v>7</v>
      </c>
      <c r="RR11" s="72">
        <f ca="1">'BingoCardGenerator.com'!$RR$5</f>
        <v>25</v>
      </c>
      <c r="RS11" s="72">
        <f ca="1">'BingoCardGenerator.com'!$RS$5</f>
        <v>36</v>
      </c>
      <c r="RT11" s="72">
        <f ca="1">'BingoCardGenerator.com'!$RT$5</f>
        <v>58</v>
      </c>
      <c r="RU11" s="72">
        <f ca="1">'BingoCardGenerator.com'!$RU$5</f>
        <v>72</v>
      </c>
      <c r="RV11" s="72"/>
      <c r="RW11" s="72">
        <f ca="1">'BingoCardGenerator.com'!$RW$5</f>
        <v>1</v>
      </c>
      <c r="RX11" s="72">
        <f ca="1">'BingoCardGenerator.com'!$RX$5</f>
        <v>19</v>
      </c>
      <c r="RY11" s="72">
        <f ca="1">'BingoCardGenerator.com'!$RY$5</f>
        <v>43</v>
      </c>
      <c r="RZ11" s="72">
        <f ca="1">'BingoCardGenerator.com'!$RZ$5</f>
        <v>58</v>
      </c>
      <c r="SA11" s="72">
        <f ca="1">'BingoCardGenerator.com'!$SA$5</f>
        <v>67</v>
      </c>
      <c r="SB11" s="72">
        <f ca="1">'BingoCardGenerator.com'!$SB$5</f>
        <v>6</v>
      </c>
      <c r="SC11" s="72">
        <f ca="1">'BingoCardGenerator.com'!$SC$5</f>
        <v>29</v>
      </c>
      <c r="SD11" s="72">
        <f ca="1">'BingoCardGenerator.com'!$SD$5</f>
        <v>33</v>
      </c>
      <c r="SE11" s="72">
        <f ca="1">'BingoCardGenerator.com'!$SE$5</f>
        <v>52</v>
      </c>
      <c r="SF11" s="72">
        <f ca="1">'BingoCardGenerator.com'!$SF$5</f>
        <v>75</v>
      </c>
      <c r="SG11" s="72"/>
      <c r="SH11" s="72">
        <f ca="1">'BingoCardGenerator.com'!$SH$5</f>
        <v>15</v>
      </c>
      <c r="SI11" s="72">
        <f ca="1">'BingoCardGenerator.com'!$SI$5</f>
        <v>18</v>
      </c>
      <c r="SJ11" s="72">
        <f ca="1">'BingoCardGenerator.com'!$SJ$5</f>
        <v>41</v>
      </c>
      <c r="SK11" s="72">
        <f ca="1">'BingoCardGenerator.com'!$SK$5</f>
        <v>51</v>
      </c>
      <c r="SL11" s="72">
        <f ca="1">'BingoCardGenerator.com'!$SL$5</f>
        <v>70</v>
      </c>
      <c r="SM11" s="72">
        <f ca="1">'BingoCardGenerator.com'!$SM$5</f>
        <v>9</v>
      </c>
      <c r="SN11" s="72">
        <f ca="1">'BingoCardGenerator.com'!$SN$5</f>
        <v>30</v>
      </c>
      <c r="SO11" s="72">
        <f ca="1">'BingoCardGenerator.com'!$SO$5</f>
        <v>37</v>
      </c>
      <c r="SP11" s="72">
        <f ca="1">'BingoCardGenerator.com'!$SP$5</f>
        <v>47</v>
      </c>
      <c r="SQ11" s="72">
        <f ca="1">'BingoCardGenerator.com'!$SQ$5</f>
        <v>61</v>
      </c>
      <c r="SR11" s="72"/>
      <c r="SS11" s="72">
        <f ca="1">'BingoCardGenerator.com'!$SS$5</f>
        <v>7</v>
      </c>
      <c r="ST11" s="72">
        <f ca="1">'BingoCardGenerator.com'!$ST$5</f>
        <v>29</v>
      </c>
      <c r="SU11" s="72">
        <f ca="1">'BingoCardGenerator.com'!$SU$5</f>
        <v>41</v>
      </c>
      <c r="SV11" s="72">
        <f ca="1">'BingoCardGenerator.com'!$SV$5</f>
        <v>51</v>
      </c>
      <c r="SW11" s="72">
        <f ca="1">'BingoCardGenerator.com'!$SW$5</f>
        <v>65</v>
      </c>
      <c r="SX11" s="72">
        <f ca="1">'BingoCardGenerator.com'!$SX$5</f>
        <v>6</v>
      </c>
      <c r="SY11" s="72">
        <f ca="1">'BingoCardGenerator.com'!$SY$5</f>
        <v>16</v>
      </c>
      <c r="SZ11" s="72">
        <f ca="1">'BingoCardGenerator.com'!$SZ$5</f>
        <v>37</v>
      </c>
      <c r="TA11" s="72">
        <f ca="1">'BingoCardGenerator.com'!$TA$5</f>
        <v>59</v>
      </c>
      <c r="TB11" s="72">
        <f ca="1">'BingoCardGenerator.com'!$TB$5</f>
        <v>65</v>
      </c>
      <c r="TC11" s="72"/>
      <c r="TD11" s="72">
        <f ca="1">'BingoCardGenerator.com'!$TD$5</f>
        <v>2</v>
      </c>
      <c r="TE11" s="72">
        <f ca="1">'BingoCardGenerator.com'!$TE$5</f>
        <v>24</v>
      </c>
      <c r="TF11" s="72">
        <f ca="1">'BingoCardGenerator.com'!$TF$5</f>
        <v>39</v>
      </c>
      <c r="TG11" s="72">
        <f ca="1">'BingoCardGenerator.com'!$TG$5</f>
        <v>58</v>
      </c>
      <c r="TH11" s="72">
        <f ca="1">'BingoCardGenerator.com'!$TH$5</f>
        <v>71</v>
      </c>
      <c r="TI11" s="72">
        <f ca="1">'BingoCardGenerator.com'!$TI$5</f>
        <v>9</v>
      </c>
      <c r="TJ11" s="72">
        <f ca="1">'BingoCardGenerator.com'!$TJ$5</f>
        <v>25</v>
      </c>
      <c r="TK11" s="72">
        <f ca="1">'BingoCardGenerator.com'!$TK$5</f>
        <v>40</v>
      </c>
      <c r="TL11" s="72">
        <f ca="1">'BingoCardGenerator.com'!$TL$5</f>
        <v>48</v>
      </c>
      <c r="TM11" s="72">
        <f ca="1">'BingoCardGenerator.com'!$TM$5</f>
        <v>63</v>
      </c>
      <c r="TN11" s="72"/>
      <c r="TO11" s="72">
        <f ca="1">'BingoCardGenerator.com'!$TO$5</f>
        <v>10</v>
      </c>
      <c r="TP11" s="72">
        <f ca="1">'BingoCardGenerator.com'!$TP$5</f>
        <v>17</v>
      </c>
      <c r="TQ11" s="72">
        <f ca="1">'BingoCardGenerator.com'!$TQ$5</f>
        <v>45</v>
      </c>
      <c r="TR11" s="72">
        <f ca="1">'BingoCardGenerator.com'!$TR$5</f>
        <v>60</v>
      </c>
      <c r="TS11" s="72">
        <f ca="1">'BingoCardGenerator.com'!$TS$5</f>
        <v>75</v>
      </c>
      <c r="TT11" s="72">
        <f ca="1">'BingoCardGenerator.com'!$TT$5</f>
        <v>10</v>
      </c>
      <c r="TU11" s="72">
        <f ca="1">'BingoCardGenerator.com'!$TU$5</f>
        <v>27</v>
      </c>
      <c r="TV11" s="72">
        <f ca="1">'BingoCardGenerator.com'!$TV$5</f>
        <v>36</v>
      </c>
      <c r="TW11" s="72">
        <f ca="1">'BingoCardGenerator.com'!$TW$5</f>
        <v>48</v>
      </c>
      <c r="TX11" s="72">
        <f ca="1">'BingoCardGenerator.com'!$TX$5</f>
        <v>72</v>
      </c>
      <c r="TY11" s="72"/>
      <c r="TZ11" s="72">
        <f ca="1">'BingoCardGenerator.com'!$TZ$5</f>
        <v>12</v>
      </c>
      <c r="UA11" s="72">
        <f ca="1">'BingoCardGenerator.com'!$UA$5</f>
        <v>26</v>
      </c>
      <c r="UB11" s="72">
        <f ca="1">'BingoCardGenerator.com'!$UB$5</f>
        <v>38</v>
      </c>
      <c r="UC11" s="72">
        <f ca="1">'BingoCardGenerator.com'!$UC$5</f>
        <v>60</v>
      </c>
      <c r="UD11" s="72">
        <f ca="1">'BingoCardGenerator.com'!$UD$5</f>
        <v>73</v>
      </c>
      <c r="UE11" s="72">
        <f ca="1">'BingoCardGenerator.com'!$UE$5</f>
        <v>13</v>
      </c>
      <c r="UF11" s="72">
        <f ca="1">'BingoCardGenerator.com'!$UF$5</f>
        <v>24</v>
      </c>
      <c r="UG11" s="72">
        <f ca="1">'BingoCardGenerator.com'!$UG$5</f>
        <v>38</v>
      </c>
      <c r="UH11" s="72">
        <f ca="1">'BingoCardGenerator.com'!$UH$5</f>
        <v>55</v>
      </c>
      <c r="UI11" s="72">
        <f ca="1">'BingoCardGenerator.com'!$UI$5</f>
        <v>74</v>
      </c>
      <c r="UJ11" s="72"/>
      <c r="UK11" s="72">
        <f ca="1">'BingoCardGenerator.com'!$UK$5</f>
        <v>6</v>
      </c>
      <c r="UL11" s="72">
        <f ca="1">'BingoCardGenerator.com'!$UL$5</f>
        <v>21</v>
      </c>
      <c r="UM11" s="72">
        <f ca="1">'BingoCardGenerator.com'!$UM$5</f>
        <v>43</v>
      </c>
      <c r="UN11" s="72">
        <f ca="1">'BingoCardGenerator.com'!$UN$5</f>
        <v>57</v>
      </c>
      <c r="UO11" s="72">
        <f ca="1">'BingoCardGenerator.com'!$UO$5</f>
        <v>63</v>
      </c>
    </row>
    <row r="12" spans="1:561" ht="16.5">
      <c r="A12" s="71">
        <v>12</v>
      </c>
      <c r="B12" s="71">
        <f ca="1" t="shared" si="0"/>
        <v>0.45817302053476583</v>
      </c>
      <c r="C12" s="71">
        <v>27</v>
      </c>
      <c r="D12" s="71">
        <f ca="1">RAND()</f>
        <v>0.44482038741276886</v>
      </c>
      <c r="E12" s="71">
        <v>42</v>
      </c>
      <c r="F12" s="71">
        <f ca="1" t="shared" si="2"/>
        <v>0.34130214393492775</v>
      </c>
      <c r="G12" s="71">
        <v>57</v>
      </c>
      <c r="H12" s="71">
        <f ca="1" t="shared" si="3"/>
        <v>0.4116425454401236</v>
      </c>
      <c r="I12" s="71">
        <v>72</v>
      </c>
      <c r="J12" s="71">
        <f ca="1" t="shared" si="3"/>
        <v>0.38075829118135895</v>
      </c>
      <c r="L12" s="72">
        <f ca="1">'BingoCardGenerator.com'!$L$6</f>
        <v>3</v>
      </c>
      <c r="M12" s="72">
        <f ca="1">'BingoCardGenerator.com'!$M$6</f>
        <v>21</v>
      </c>
      <c r="N12" s="72">
        <f ca="1">'BingoCardGenerator.com'!$N$6</f>
        <v>38</v>
      </c>
      <c r="O12" s="72">
        <f ca="1">'BingoCardGenerator.com'!$O$6</f>
        <v>49</v>
      </c>
      <c r="P12" s="72">
        <f ca="1">'BingoCardGenerator.com'!$P$6</f>
        <v>67</v>
      </c>
      <c r="Q12" s="72"/>
      <c r="R12" s="72">
        <f ca="1">'BingoCardGenerator.com'!$R$6</f>
        <v>9</v>
      </c>
      <c r="S12" s="72">
        <f ca="1">'BingoCardGenerator.com'!$S$6</f>
        <v>29</v>
      </c>
      <c r="T12" s="72">
        <f ca="1">'BingoCardGenerator.com'!$T$6</f>
        <v>40</v>
      </c>
      <c r="U12" s="72">
        <f ca="1">'BingoCardGenerator.com'!$U$6</f>
        <v>55</v>
      </c>
      <c r="V12" s="72">
        <f ca="1">'BingoCardGenerator.com'!$V$6</f>
        <v>68</v>
      </c>
      <c r="W12" s="72">
        <f ca="1">'BingoCardGenerator.com'!$W$6</f>
        <v>1</v>
      </c>
      <c r="X12" s="72">
        <f ca="1">'BingoCardGenerator.com'!$X$6</f>
        <v>20</v>
      </c>
      <c r="Y12" s="72">
        <f ca="1">'BingoCardGenerator.com'!$Y$6</f>
        <v>32</v>
      </c>
      <c r="Z12" s="72">
        <f ca="1">'BingoCardGenerator.com'!$Z$6</f>
        <v>56</v>
      </c>
      <c r="AA12" s="72">
        <f ca="1">'BingoCardGenerator.com'!$AA$6</f>
        <v>67</v>
      </c>
      <c r="AB12" s="72"/>
      <c r="AC12" s="72">
        <f ca="1">'BingoCardGenerator.com'!$AC$6</f>
        <v>2</v>
      </c>
      <c r="AD12" s="72">
        <f ca="1">'BingoCardGenerator.com'!$AD$6</f>
        <v>24</v>
      </c>
      <c r="AE12" s="72">
        <f ca="1">'BingoCardGenerator.com'!$AE$6</f>
        <v>45</v>
      </c>
      <c r="AF12" s="72">
        <f ca="1">'BingoCardGenerator.com'!$AF$6</f>
        <v>50</v>
      </c>
      <c r="AG12" s="72">
        <f ca="1">'BingoCardGenerator.com'!$AG$6</f>
        <v>74</v>
      </c>
      <c r="AH12" s="72">
        <f ca="1">'BingoCardGenerator.com'!$AH$6</f>
        <v>8</v>
      </c>
      <c r="AI12" s="72">
        <f ca="1">'BingoCardGenerator.com'!$AI$6</f>
        <v>28</v>
      </c>
      <c r="AJ12" s="72">
        <f ca="1">'BingoCardGenerator.com'!$AJ$6</f>
        <v>34</v>
      </c>
      <c r="AK12" s="72">
        <f ca="1">'BingoCardGenerator.com'!$AK$6</f>
        <v>60</v>
      </c>
      <c r="AL12" s="72">
        <f ca="1">'BingoCardGenerator.com'!$AL$6</f>
        <v>64</v>
      </c>
      <c r="AM12" s="72"/>
      <c r="AN12" s="72">
        <f ca="1">'BingoCardGenerator.com'!$AN$6</f>
        <v>4</v>
      </c>
      <c r="AO12" s="72">
        <f ca="1">'BingoCardGenerator.com'!$AO$6</f>
        <v>24</v>
      </c>
      <c r="AP12" s="72">
        <f ca="1">'BingoCardGenerator.com'!$AP$6</f>
        <v>32</v>
      </c>
      <c r="AQ12" s="72">
        <f ca="1">'BingoCardGenerator.com'!$AQ$6</f>
        <v>52</v>
      </c>
      <c r="AR12" s="72">
        <f ca="1">'BingoCardGenerator.com'!$AR$6</f>
        <v>68</v>
      </c>
      <c r="AS12" s="72">
        <f ca="1">'BingoCardGenerator.com'!$AS$6</f>
        <v>2</v>
      </c>
      <c r="AT12" s="72">
        <f ca="1">'BingoCardGenerator.com'!$AT$6</f>
        <v>19</v>
      </c>
      <c r="AU12" s="72">
        <f ca="1">'BingoCardGenerator.com'!$AU$6</f>
        <v>44</v>
      </c>
      <c r="AV12" s="72">
        <f ca="1">'BingoCardGenerator.com'!$AV$6</f>
        <v>52</v>
      </c>
      <c r="AW12" s="72">
        <f ca="1">'BingoCardGenerator.com'!$AW$6</f>
        <v>63</v>
      </c>
      <c r="AX12" s="72"/>
      <c r="AY12" s="72">
        <f ca="1">'BingoCardGenerator.com'!$AY$6</f>
        <v>10</v>
      </c>
      <c r="AZ12" s="72">
        <f ca="1">'BingoCardGenerator.com'!$AZ$6</f>
        <v>29</v>
      </c>
      <c r="BA12" s="72">
        <f ca="1">'BingoCardGenerator.com'!$BA$6</f>
        <v>43</v>
      </c>
      <c r="BB12" s="72">
        <f ca="1">'BingoCardGenerator.com'!$BB$6</f>
        <v>48</v>
      </c>
      <c r="BC12" s="72">
        <f ca="1">'BingoCardGenerator.com'!$BC$6</f>
        <v>66</v>
      </c>
      <c r="BD12" s="72">
        <f ca="1">'BingoCardGenerator.com'!$BD$6</f>
        <v>14</v>
      </c>
      <c r="BE12" s="72">
        <f ca="1">'BingoCardGenerator.com'!$BE$6</f>
        <v>27</v>
      </c>
      <c r="BF12" s="72">
        <f ca="1">'BingoCardGenerator.com'!$BF$6</f>
        <v>31</v>
      </c>
      <c r="BG12" s="72">
        <f ca="1">'BingoCardGenerator.com'!$BG$6</f>
        <v>46</v>
      </c>
      <c r="BH12" s="72">
        <f ca="1">'BingoCardGenerator.com'!$BH$6</f>
        <v>61</v>
      </c>
      <c r="BI12" s="72"/>
      <c r="BJ12" s="72">
        <f ca="1">'BingoCardGenerator.com'!$BJ$6</f>
        <v>9</v>
      </c>
      <c r="BK12" s="72">
        <f ca="1">'BingoCardGenerator.com'!$BK$6</f>
        <v>23</v>
      </c>
      <c r="BL12" s="72">
        <f ca="1">'BingoCardGenerator.com'!$BL$6</f>
        <v>38</v>
      </c>
      <c r="BM12" s="72">
        <f ca="1">'BingoCardGenerator.com'!$BM$6</f>
        <v>55</v>
      </c>
      <c r="BN12" s="72">
        <f ca="1">'BingoCardGenerator.com'!$BN$6</f>
        <v>64</v>
      </c>
      <c r="BO12" s="72">
        <f ca="1">'BingoCardGenerator.com'!$BO$6</f>
        <v>6</v>
      </c>
      <c r="BP12" s="72">
        <f ca="1">'BingoCardGenerator.com'!$BP$6</f>
        <v>17</v>
      </c>
      <c r="BQ12" s="72">
        <f ca="1">'BingoCardGenerator.com'!$BQ$6</f>
        <v>44</v>
      </c>
      <c r="BR12" s="72">
        <f ca="1">'BingoCardGenerator.com'!$BR$6</f>
        <v>55</v>
      </c>
      <c r="BS12" s="72">
        <f ca="1">'BingoCardGenerator.com'!$BS$6</f>
        <v>66</v>
      </c>
      <c r="BT12" s="72"/>
      <c r="BU12" s="72">
        <f ca="1">'BingoCardGenerator.com'!$BU$6</f>
        <v>9</v>
      </c>
      <c r="BV12" s="72">
        <f ca="1">'BingoCardGenerator.com'!$BV$6</f>
        <v>19</v>
      </c>
      <c r="BW12" s="72">
        <f ca="1">'BingoCardGenerator.com'!$BW$6</f>
        <v>35</v>
      </c>
      <c r="BX12" s="72">
        <f ca="1">'BingoCardGenerator.com'!$BX$6</f>
        <v>51</v>
      </c>
      <c r="BY12" s="72">
        <f ca="1">'BingoCardGenerator.com'!$BY$6</f>
        <v>69</v>
      </c>
      <c r="BZ12" s="72">
        <f ca="1">'BingoCardGenerator.com'!$BZ$6</f>
        <v>13</v>
      </c>
      <c r="CA12" s="72">
        <f ca="1">'BingoCardGenerator.com'!$CA$6</f>
        <v>29</v>
      </c>
      <c r="CB12" s="72">
        <f ca="1">'BingoCardGenerator.com'!$CB$6</f>
        <v>40</v>
      </c>
      <c r="CC12" s="72">
        <f ca="1">'BingoCardGenerator.com'!$CC$6</f>
        <v>57</v>
      </c>
      <c r="CD12" s="72">
        <f ca="1">'BingoCardGenerator.com'!$CD$6</f>
        <v>64</v>
      </c>
      <c r="CE12" s="72"/>
      <c r="CF12" s="72">
        <f ca="1">'BingoCardGenerator.com'!$CF$6</f>
        <v>11</v>
      </c>
      <c r="CG12" s="72">
        <f ca="1">'BingoCardGenerator.com'!$CG$6</f>
        <v>28</v>
      </c>
      <c r="CH12" s="72">
        <f ca="1">'BingoCardGenerator.com'!$CH$6</f>
        <v>33</v>
      </c>
      <c r="CI12" s="72">
        <f ca="1">'BingoCardGenerator.com'!$CI$6</f>
        <v>46</v>
      </c>
      <c r="CJ12" s="72">
        <f ca="1">'BingoCardGenerator.com'!$CJ$6</f>
        <v>71</v>
      </c>
      <c r="CK12" s="72">
        <f ca="1">'BingoCardGenerator.com'!$CK$6</f>
        <v>10</v>
      </c>
      <c r="CL12" s="72">
        <f ca="1">'BingoCardGenerator.com'!$CL$6</f>
        <v>22</v>
      </c>
      <c r="CM12" s="72">
        <f ca="1">'BingoCardGenerator.com'!$CM$6</f>
        <v>36</v>
      </c>
      <c r="CN12" s="72">
        <f ca="1">'BingoCardGenerator.com'!$CN$6</f>
        <v>60</v>
      </c>
      <c r="CO12" s="72">
        <f ca="1">'BingoCardGenerator.com'!$CO$6</f>
        <v>67</v>
      </c>
      <c r="CP12" s="72"/>
      <c r="CQ12" s="72">
        <f ca="1">'BingoCardGenerator.com'!$CQ$6</f>
        <v>3</v>
      </c>
      <c r="CR12" s="72">
        <f ca="1">'BingoCardGenerator.com'!$CR$6</f>
        <v>16</v>
      </c>
      <c r="CS12" s="72">
        <f ca="1">'BingoCardGenerator.com'!$CS$6</f>
        <v>42</v>
      </c>
      <c r="CT12" s="72">
        <f ca="1">'BingoCardGenerator.com'!$CT$6</f>
        <v>50</v>
      </c>
      <c r="CU12" s="72">
        <f ca="1">'BingoCardGenerator.com'!$CU$6</f>
        <v>75</v>
      </c>
      <c r="CV12" s="72">
        <f ca="1">'BingoCardGenerator.com'!$CV$6</f>
        <v>10</v>
      </c>
      <c r="CW12" s="72">
        <f ca="1">'BingoCardGenerator.com'!$CW$6</f>
        <v>29</v>
      </c>
      <c r="CX12" s="72">
        <f ca="1">'BingoCardGenerator.com'!$CX$6</f>
        <v>32</v>
      </c>
      <c r="CY12" s="72">
        <f ca="1">'BingoCardGenerator.com'!$CY$6</f>
        <v>47</v>
      </c>
      <c r="CZ12" s="72">
        <f ca="1">'BingoCardGenerator.com'!$CZ$6</f>
        <v>61</v>
      </c>
      <c r="DA12" s="72"/>
      <c r="DB12" s="72">
        <f ca="1">'BingoCardGenerator.com'!$DB$6</f>
        <v>3</v>
      </c>
      <c r="DC12" s="72">
        <f ca="1">'BingoCardGenerator.com'!$DC$6</f>
        <v>16</v>
      </c>
      <c r="DD12" s="72">
        <f ca="1">'BingoCardGenerator.com'!$DD$6</f>
        <v>36</v>
      </c>
      <c r="DE12" s="72">
        <f ca="1">'BingoCardGenerator.com'!$DE$6</f>
        <v>48</v>
      </c>
      <c r="DF12" s="72">
        <f ca="1">'BingoCardGenerator.com'!$DF$6</f>
        <v>69</v>
      </c>
      <c r="DG12" s="72">
        <f ca="1">'BingoCardGenerator.com'!$DG$6</f>
        <v>3</v>
      </c>
      <c r="DH12" s="72">
        <f ca="1">'BingoCardGenerator.com'!$DH$6</f>
        <v>19</v>
      </c>
      <c r="DI12" s="72">
        <f ca="1">'BingoCardGenerator.com'!$DI$6</f>
        <v>44</v>
      </c>
      <c r="DJ12" s="72">
        <f ca="1">'BingoCardGenerator.com'!$DJ$6</f>
        <v>49</v>
      </c>
      <c r="DK12" s="72">
        <f ca="1">'BingoCardGenerator.com'!$DK$6</f>
        <v>67</v>
      </c>
      <c r="DL12" s="72"/>
      <c r="DM12" s="72">
        <f ca="1">'BingoCardGenerator.com'!$DM$6</f>
        <v>10</v>
      </c>
      <c r="DN12" s="72">
        <f ca="1">'BingoCardGenerator.com'!$DN$6</f>
        <v>25</v>
      </c>
      <c r="DO12" s="72">
        <f ca="1">'BingoCardGenerator.com'!$DO$6</f>
        <v>45</v>
      </c>
      <c r="DP12" s="72">
        <f ca="1">'BingoCardGenerator.com'!$DP$6</f>
        <v>48</v>
      </c>
      <c r="DQ12" s="72">
        <f ca="1">'BingoCardGenerator.com'!$DQ$6</f>
        <v>67</v>
      </c>
      <c r="DR12" s="72">
        <f ca="1">'BingoCardGenerator.com'!$DR$6</f>
        <v>5</v>
      </c>
      <c r="DS12" s="72">
        <f ca="1">'BingoCardGenerator.com'!$DS$6</f>
        <v>27</v>
      </c>
      <c r="DT12" s="72">
        <f ca="1">'BingoCardGenerator.com'!$DT$6</f>
        <v>37</v>
      </c>
      <c r="DU12" s="72">
        <f ca="1">'BingoCardGenerator.com'!$DU$6</f>
        <v>51</v>
      </c>
      <c r="DV12" s="72">
        <f ca="1">'BingoCardGenerator.com'!$DV$6</f>
        <v>61</v>
      </c>
      <c r="DW12" s="72"/>
      <c r="DX12" s="72">
        <f ca="1">'BingoCardGenerator.com'!$DX$6</f>
        <v>7</v>
      </c>
      <c r="DY12" s="72">
        <f ca="1">'BingoCardGenerator.com'!$DY$6</f>
        <v>27</v>
      </c>
      <c r="DZ12" s="72">
        <f ca="1">'BingoCardGenerator.com'!$DZ$6</f>
        <v>38</v>
      </c>
      <c r="EA12" s="72">
        <f ca="1">'BingoCardGenerator.com'!$EA$6</f>
        <v>46</v>
      </c>
      <c r="EB12" s="72">
        <f ca="1">'BingoCardGenerator.com'!$EB$6</f>
        <v>69</v>
      </c>
      <c r="EC12" s="72">
        <f ca="1">'BingoCardGenerator.com'!$EC$6</f>
        <v>9</v>
      </c>
      <c r="ED12" s="72">
        <f ca="1">'BingoCardGenerator.com'!$ED$6</f>
        <v>29</v>
      </c>
      <c r="EE12" s="72">
        <f ca="1">'BingoCardGenerator.com'!$EE$6</f>
        <v>32</v>
      </c>
      <c r="EF12" s="72">
        <f ca="1">'BingoCardGenerator.com'!$EF$6</f>
        <v>52</v>
      </c>
      <c r="EG12" s="72">
        <f ca="1">'BingoCardGenerator.com'!$EG$6</f>
        <v>62</v>
      </c>
      <c r="EH12" s="72"/>
      <c r="EI12" s="72">
        <f ca="1">'BingoCardGenerator.com'!$EI$6</f>
        <v>7</v>
      </c>
      <c r="EJ12" s="72">
        <f ca="1">'BingoCardGenerator.com'!$EJ$6</f>
        <v>21</v>
      </c>
      <c r="EK12" s="72">
        <f ca="1">'BingoCardGenerator.com'!$EK$6</f>
        <v>37</v>
      </c>
      <c r="EL12" s="72">
        <f ca="1">'BingoCardGenerator.com'!$EL$6</f>
        <v>51</v>
      </c>
      <c r="EM12" s="72">
        <f ca="1">'BingoCardGenerator.com'!$EM$6</f>
        <v>61</v>
      </c>
      <c r="EN12" s="72">
        <f ca="1">'BingoCardGenerator.com'!$EN$6</f>
        <v>2</v>
      </c>
      <c r="EO12" s="72">
        <f ca="1">'BingoCardGenerator.com'!$EO$6</f>
        <v>20</v>
      </c>
      <c r="EP12" s="72">
        <f ca="1">'BingoCardGenerator.com'!$EP$6</f>
        <v>43</v>
      </c>
      <c r="EQ12" s="72">
        <f ca="1">'BingoCardGenerator.com'!$EQ$6</f>
        <v>54</v>
      </c>
      <c r="ER12" s="72">
        <f ca="1">'BingoCardGenerator.com'!$ER$6</f>
        <v>68</v>
      </c>
      <c r="ES12" s="72"/>
      <c r="ET12" s="72">
        <f ca="1">'BingoCardGenerator.com'!$ET$6</f>
        <v>14</v>
      </c>
      <c r="EU12" s="72">
        <f ca="1">'BingoCardGenerator.com'!$EU$6</f>
        <v>22</v>
      </c>
      <c r="EV12" s="72">
        <f ca="1">'BingoCardGenerator.com'!$EV$6</f>
        <v>42</v>
      </c>
      <c r="EW12" s="72">
        <f ca="1">'BingoCardGenerator.com'!$EW$6</f>
        <v>48</v>
      </c>
      <c r="EX12" s="72">
        <f ca="1">'BingoCardGenerator.com'!$EX$6</f>
        <v>72</v>
      </c>
      <c r="EY12" s="72">
        <f ca="1">'BingoCardGenerator.com'!$EY$6</f>
        <v>13</v>
      </c>
      <c r="EZ12" s="72">
        <f ca="1">'BingoCardGenerator.com'!$EZ$6</f>
        <v>28</v>
      </c>
      <c r="FA12" s="72">
        <f ca="1">'BingoCardGenerator.com'!$FA$6</f>
        <v>32</v>
      </c>
      <c r="FB12" s="72">
        <f ca="1">'BingoCardGenerator.com'!$FB$6</f>
        <v>53</v>
      </c>
      <c r="FC12" s="72">
        <f ca="1">'BingoCardGenerator.com'!$FC$6</f>
        <v>72</v>
      </c>
      <c r="FD12" s="72"/>
      <c r="FE12" s="72">
        <f ca="1">'BingoCardGenerator.com'!$FE$6</f>
        <v>6</v>
      </c>
      <c r="FF12" s="72">
        <f ca="1">'BingoCardGenerator.com'!$FF$6</f>
        <v>27</v>
      </c>
      <c r="FG12" s="72">
        <f ca="1">'BingoCardGenerator.com'!$FG$6</f>
        <v>38</v>
      </c>
      <c r="FH12" s="72">
        <f ca="1">'BingoCardGenerator.com'!$FH$6</f>
        <v>56</v>
      </c>
      <c r="FI12" s="72">
        <f ca="1">'BingoCardGenerator.com'!$FI$6</f>
        <v>72</v>
      </c>
      <c r="FJ12" s="72">
        <f ca="1">'BingoCardGenerator.com'!$FJ$6</f>
        <v>4</v>
      </c>
      <c r="FK12" s="72">
        <f ca="1">'BingoCardGenerator.com'!$FK$6</f>
        <v>21</v>
      </c>
      <c r="FL12" s="72">
        <f ca="1">'BingoCardGenerator.com'!$FL$6</f>
        <v>44</v>
      </c>
      <c r="FM12" s="72">
        <f ca="1">'BingoCardGenerator.com'!$FM$6</f>
        <v>50</v>
      </c>
      <c r="FN12" s="72">
        <f ca="1">'BingoCardGenerator.com'!$FN$6</f>
        <v>66</v>
      </c>
      <c r="FO12" s="72"/>
      <c r="FP12" s="72">
        <f ca="1">'BingoCardGenerator.com'!$FP$6</f>
        <v>2</v>
      </c>
      <c r="FQ12" s="72">
        <f ca="1">'BingoCardGenerator.com'!$FQ$6</f>
        <v>25</v>
      </c>
      <c r="FR12" s="72">
        <f ca="1">'BingoCardGenerator.com'!$FR$6</f>
        <v>37</v>
      </c>
      <c r="FS12" s="72">
        <f ca="1">'BingoCardGenerator.com'!$FS$6</f>
        <v>51</v>
      </c>
      <c r="FT12" s="72">
        <f ca="1">'BingoCardGenerator.com'!$FT$6</f>
        <v>69</v>
      </c>
      <c r="FU12" s="72">
        <f ca="1">'BingoCardGenerator.com'!$FU$6</f>
        <v>10</v>
      </c>
      <c r="FV12" s="72">
        <f ca="1">'BingoCardGenerator.com'!$FV$6</f>
        <v>20</v>
      </c>
      <c r="FW12" s="72">
        <f ca="1">'BingoCardGenerator.com'!$FW$6</f>
        <v>45</v>
      </c>
      <c r="FX12" s="72">
        <f ca="1">'BingoCardGenerator.com'!$FX$6</f>
        <v>58</v>
      </c>
      <c r="FY12" s="72">
        <f ca="1">'BingoCardGenerator.com'!$FY$6</f>
        <v>65</v>
      </c>
      <c r="FZ12" s="72"/>
      <c r="GA12" s="72">
        <f ca="1">'BingoCardGenerator.com'!$GA$6</f>
        <v>4</v>
      </c>
      <c r="GB12" s="72">
        <f ca="1">'BingoCardGenerator.com'!$GB$6</f>
        <v>19</v>
      </c>
      <c r="GC12" s="72">
        <f ca="1">'BingoCardGenerator.com'!$GC$6</f>
        <v>41</v>
      </c>
      <c r="GD12" s="72">
        <f ca="1">'BingoCardGenerator.com'!$GD$6</f>
        <v>53</v>
      </c>
      <c r="GE12" s="72">
        <f ca="1">'BingoCardGenerator.com'!$GE$6</f>
        <v>66</v>
      </c>
      <c r="GF12" s="72">
        <f ca="1">'BingoCardGenerator.com'!$GF$6</f>
        <v>11</v>
      </c>
      <c r="GG12" s="72">
        <f ca="1">'BingoCardGenerator.com'!$GG$6</f>
        <v>16</v>
      </c>
      <c r="GH12" s="72">
        <f ca="1">'BingoCardGenerator.com'!$GH$6</f>
        <v>38</v>
      </c>
      <c r="GI12" s="72">
        <f ca="1">'BingoCardGenerator.com'!$GI$6</f>
        <v>53</v>
      </c>
      <c r="GJ12" s="72">
        <f ca="1">'BingoCardGenerator.com'!$GJ$6</f>
        <v>63</v>
      </c>
      <c r="GK12" s="72"/>
      <c r="GL12" s="72">
        <f ca="1">'BingoCardGenerator.com'!$GL$6</f>
        <v>15</v>
      </c>
      <c r="GM12" s="72">
        <f ca="1">'BingoCardGenerator.com'!$GM$6</f>
        <v>27</v>
      </c>
      <c r="GN12" s="72">
        <f ca="1">'BingoCardGenerator.com'!$GN$6</f>
        <v>43</v>
      </c>
      <c r="GO12" s="72">
        <f ca="1">'BingoCardGenerator.com'!$GO$6</f>
        <v>59</v>
      </c>
      <c r="GP12" s="72">
        <f ca="1">'BingoCardGenerator.com'!$GP$6</f>
        <v>61</v>
      </c>
      <c r="GQ12" s="72">
        <f ca="1">'BingoCardGenerator.com'!$GQ$6</f>
        <v>5</v>
      </c>
      <c r="GR12" s="72">
        <f ca="1">'BingoCardGenerator.com'!$GR$6</f>
        <v>24</v>
      </c>
      <c r="GS12" s="72">
        <f ca="1">'BingoCardGenerator.com'!$GS$6</f>
        <v>44</v>
      </c>
      <c r="GT12" s="72">
        <f ca="1">'BingoCardGenerator.com'!$GT$6</f>
        <v>59</v>
      </c>
      <c r="GU12" s="72">
        <f ca="1">'BingoCardGenerator.com'!$GU$6</f>
        <v>70</v>
      </c>
      <c r="GV12" s="72"/>
      <c r="GW12" s="72">
        <f ca="1">'BingoCardGenerator.com'!$GW$6</f>
        <v>15</v>
      </c>
      <c r="GX12" s="72">
        <f ca="1">'BingoCardGenerator.com'!$GX$6</f>
        <v>22</v>
      </c>
      <c r="GY12" s="72">
        <f ca="1">'BingoCardGenerator.com'!$GY$6</f>
        <v>33</v>
      </c>
      <c r="GZ12" s="72">
        <f ca="1">'BingoCardGenerator.com'!$GZ$6</f>
        <v>54</v>
      </c>
      <c r="HA12" s="72">
        <f ca="1">'BingoCardGenerator.com'!$HA$6</f>
        <v>65</v>
      </c>
      <c r="HB12" s="72">
        <f ca="1">'BingoCardGenerator.com'!$HB$6</f>
        <v>3</v>
      </c>
      <c r="HC12" s="72">
        <f ca="1">'BingoCardGenerator.com'!$HC$6</f>
        <v>17</v>
      </c>
      <c r="HD12" s="72">
        <f ca="1">'BingoCardGenerator.com'!$HD$6</f>
        <v>37</v>
      </c>
      <c r="HE12" s="72">
        <f ca="1">'BingoCardGenerator.com'!$HE$6</f>
        <v>53</v>
      </c>
      <c r="HF12" s="72">
        <f ca="1">'BingoCardGenerator.com'!$HF$6</f>
        <v>74</v>
      </c>
      <c r="HG12" s="72"/>
      <c r="HH12" s="72">
        <f ca="1">'BingoCardGenerator.com'!$HH$6</f>
        <v>11</v>
      </c>
      <c r="HI12" s="72">
        <f ca="1">'BingoCardGenerator.com'!$HI$6</f>
        <v>25</v>
      </c>
      <c r="HJ12" s="72">
        <f ca="1">'BingoCardGenerator.com'!$HJ$6</f>
        <v>44</v>
      </c>
      <c r="HK12" s="72">
        <f ca="1">'BingoCardGenerator.com'!$HK$6</f>
        <v>53</v>
      </c>
      <c r="HL12" s="72">
        <f ca="1">'BingoCardGenerator.com'!$HL$6</f>
        <v>70</v>
      </c>
      <c r="HM12" s="72">
        <f ca="1">'BingoCardGenerator.com'!$HM$6</f>
        <v>10</v>
      </c>
      <c r="HN12" s="72">
        <f ca="1">'BingoCardGenerator.com'!$HN$6</f>
        <v>28</v>
      </c>
      <c r="HO12" s="72">
        <f ca="1">'BingoCardGenerator.com'!$HO$6</f>
        <v>45</v>
      </c>
      <c r="HP12" s="72">
        <f ca="1">'BingoCardGenerator.com'!$HP$6</f>
        <v>51</v>
      </c>
      <c r="HQ12" s="72">
        <f ca="1">'BingoCardGenerator.com'!$HQ$6</f>
        <v>63</v>
      </c>
      <c r="HR12" s="72"/>
      <c r="HS12" s="72">
        <f ca="1">'BingoCardGenerator.com'!$HS$6</f>
        <v>9</v>
      </c>
      <c r="HT12" s="72">
        <f ca="1">'BingoCardGenerator.com'!$HT$6</f>
        <v>17</v>
      </c>
      <c r="HU12" s="72">
        <f ca="1">'BingoCardGenerator.com'!$HU$6</f>
        <v>34</v>
      </c>
      <c r="HV12" s="72">
        <f ca="1">'BingoCardGenerator.com'!$HV$6</f>
        <v>54</v>
      </c>
      <c r="HW12" s="72">
        <f ca="1">'BingoCardGenerator.com'!$HW$6</f>
        <v>62</v>
      </c>
      <c r="HX12" s="72">
        <f ca="1">'BingoCardGenerator.com'!$HX$6</f>
        <v>2</v>
      </c>
      <c r="HY12" s="72">
        <f ca="1">'BingoCardGenerator.com'!$HY$6</f>
        <v>17</v>
      </c>
      <c r="HZ12" s="72">
        <f ca="1">'BingoCardGenerator.com'!$HZ$6</f>
        <v>38</v>
      </c>
      <c r="IA12" s="72">
        <f ca="1">'BingoCardGenerator.com'!$IA$6</f>
        <v>49</v>
      </c>
      <c r="IB12" s="72">
        <f ca="1">'BingoCardGenerator.com'!$IB$6</f>
        <v>73</v>
      </c>
      <c r="IC12" s="72"/>
      <c r="ID12" s="72">
        <f ca="1">'BingoCardGenerator.com'!$ID$6</f>
        <v>4</v>
      </c>
      <c r="IE12" s="72">
        <f ca="1">'BingoCardGenerator.com'!$IE$6</f>
        <v>27</v>
      </c>
      <c r="IF12" s="72">
        <f ca="1">'BingoCardGenerator.com'!$IF$6</f>
        <v>32</v>
      </c>
      <c r="IG12" s="72">
        <f ca="1">'BingoCardGenerator.com'!$IG$6</f>
        <v>59</v>
      </c>
      <c r="IH12" s="72">
        <f ca="1">'BingoCardGenerator.com'!$IH$6</f>
        <v>73</v>
      </c>
      <c r="II12" s="72">
        <f ca="1">'BingoCardGenerator.com'!$II$6</f>
        <v>10</v>
      </c>
      <c r="IJ12" s="72">
        <f ca="1">'BingoCardGenerator.com'!$IJ$6</f>
        <v>29</v>
      </c>
      <c r="IK12" s="72">
        <f ca="1">'BingoCardGenerator.com'!$IK$6</f>
        <v>32</v>
      </c>
      <c r="IL12" s="72">
        <f ca="1">'BingoCardGenerator.com'!$IL$6</f>
        <v>53</v>
      </c>
      <c r="IM12" s="72">
        <f ca="1">'BingoCardGenerator.com'!$IM$6</f>
        <v>74</v>
      </c>
      <c r="IN12" s="72"/>
      <c r="IO12" s="72">
        <f ca="1">'BingoCardGenerator.com'!$IO$6</f>
        <v>5</v>
      </c>
      <c r="IP12" s="72">
        <f ca="1">'BingoCardGenerator.com'!$IP$6</f>
        <v>27</v>
      </c>
      <c r="IQ12" s="72">
        <f ca="1">'BingoCardGenerator.com'!$IQ$6</f>
        <v>36</v>
      </c>
      <c r="IR12" s="72">
        <f ca="1">'BingoCardGenerator.com'!$IR$6</f>
        <v>48</v>
      </c>
      <c r="IS12" s="72">
        <f ca="1">'BingoCardGenerator.com'!$IS$6</f>
        <v>75</v>
      </c>
      <c r="IT12" s="72">
        <f ca="1">'BingoCardGenerator.com'!$IT$6</f>
        <v>4</v>
      </c>
      <c r="IU12" s="72">
        <f ca="1">'BingoCardGenerator.com'!$IU$6</f>
        <v>20</v>
      </c>
      <c r="IV12" s="72">
        <f ca="1">'BingoCardGenerator.com'!$IV$6</f>
        <v>43</v>
      </c>
      <c r="IW12" s="72">
        <f ca="1">'BingoCardGenerator.com'!$IW$6</f>
        <v>51</v>
      </c>
      <c r="IX12" s="72">
        <f ca="1">'BingoCardGenerator.com'!$IX$6</f>
        <v>66</v>
      </c>
      <c r="IY12" s="72"/>
      <c r="IZ12" s="72">
        <f ca="1">'BingoCardGenerator.com'!$IZ$6</f>
        <v>10</v>
      </c>
      <c r="JA12" s="72">
        <f ca="1">'BingoCardGenerator.com'!$JA$6</f>
        <v>26</v>
      </c>
      <c r="JB12" s="72">
        <f ca="1">'BingoCardGenerator.com'!$JB$6</f>
        <v>35</v>
      </c>
      <c r="JC12" s="72">
        <f ca="1">'BingoCardGenerator.com'!$JC$6</f>
        <v>58</v>
      </c>
      <c r="JD12" s="72">
        <f ca="1">'BingoCardGenerator.com'!$JD$6</f>
        <v>69</v>
      </c>
      <c r="JE12" s="72">
        <f ca="1">'BingoCardGenerator.com'!$JE$6</f>
        <v>13</v>
      </c>
      <c r="JF12" s="72">
        <f ca="1">'BingoCardGenerator.com'!$JF$6</f>
        <v>18</v>
      </c>
      <c r="JG12" s="72">
        <f ca="1">'BingoCardGenerator.com'!$JG$6</f>
        <v>35</v>
      </c>
      <c r="JH12" s="72">
        <f ca="1">'BingoCardGenerator.com'!$JH$6</f>
        <v>50</v>
      </c>
      <c r="JI12" s="72">
        <f ca="1">'BingoCardGenerator.com'!$JI$6</f>
        <v>67</v>
      </c>
      <c r="JJ12" s="72"/>
      <c r="JK12" s="72">
        <f ca="1">'BingoCardGenerator.com'!$JK$6</f>
        <v>3</v>
      </c>
      <c r="JL12" s="72">
        <f ca="1">'BingoCardGenerator.com'!$JL$6</f>
        <v>29</v>
      </c>
      <c r="JM12" s="72">
        <f ca="1">'BingoCardGenerator.com'!$JM$6</f>
        <v>42</v>
      </c>
      <c r="JN12" s="72">
        <f ca="1">'BingoCardGenerator.com'!$JN$6</f>
        <v>53</v>
      </c>
      <c r="JO12" s="72">
        <f ca="1">'BingoCardGenerator.com'!$JO$6</f>
        <v>65</v>
      </c>
      <c r="JP12" s="72">
        <f ca="1">'BingoCardGenerator.com'!$JP$6</f>
        <v>8</v>
      </c>
      <c r="JQ12" s="72">
        <f ca="1">'BingoCardGenerator.com'!$JQ$6</f>
        <v>19</v>
      </c>
      <c r="JR12" s="72">
        <f ca="1">'BingoCardGenerator.com'!$JR$6</f>
        <v>33</v>
      </c>
      <c r="JS12" s="72">
        <f ca="1">'BingoCardGenerator.com'!$JS$6</f>
        <v>50</v>
      </c>
      <c r="JT12" s="72">
        <f ca="1">'BingoCardGenerator.com'!$JT$6</f>
        <v>74</v>
      </c>
      <c r="JU12" s="72"/>
      <c r="JV12" s="72">
        <f ca="1">'BingoCardGenerator.com'!$JV$6</f>
        <v>13</v>
      </c>
      <c r="JW12" s="72">
        <f ca="1">'BingoCardGenerator.com'!$JW$6</f>
        <v>22</v>
      </c>
      <c r="JX12" s="72">
        <f ca="1">'BingoCardGenerator.com'!$JX$6</f>
        <v>42</v>
      </c>
      <c r="JY12" s="72">
        <f ca="1">'BingoCardGenerator.com'!$JY$6</f>
        <v>55</v>
      </c>
      <c r="JZ12" s="72">
        <f ca="1">'BingoCardGenerator.com'!$JZ$6</f>
        <v>62</v>
      </c>
      <c r="KA12" s="72">
        <f ca="1">'BingoCardGenerator.com'!$KA$6</f>
        <v>4</v>
      </c>
      <c r="KB12" s="72">
        <f ca="1">'BingoCardGenerator.com'!$KB$6</f>
        <v>30</v>
      </c>
      <c r="KC12" s="72">
        <f ca="1">'BingoCardGenerator.com'!$KC$6</f>
        <v>32</v>
      </c>
      <c r="KD12" s="72">
        <f ca="1">'BingoCardGenerator.com'!$KD$6</f>
        <v>52</v>
      </c>
      <c r="KE12" s="72">
        <f ca="1">'BingoCardGenerator.com'!$KE$6</f>
        <v>62</v>
      </c>
      <c r="KF12" s="72"/>
      <c r="KG12" s="72">
        <f ca="1">'BingoCardGenerator.com'!$KG$6</f>
        <v>11</v>
      </c>
      <c r="KH12" s="72">
        <f ca="1">'BingoCardGenerator.com'!$KH$6</f>
        <v>23</v>
      </c>
      <c r="KI12" s="72">
        <f ca="1">'BingoCardGenerator.com'!$KI$6</f>
        <v>33</v>
      </c>
      <c r="KJ12" s="72">
        <f ca="1">'BingoCardGenerator.com'!$KJ$6</f>
        <v>49</v>
      </c>
      <c r="KK12" s="72">
        <f ca="1">'BingoCardGenerator.com'!$KK$6</f>
        <v>61</v>
      </c>
      <c r="KL12" s="72">
        <f ca="1">'BingoCardGenerator.com'!$KL$6</f>
        <v>15</v>
      </c>
      <c r="KM12" s="72">
        <f ca="1">'BingoCardGenerator.com'!$KM$6</f>
        <v>21</v>
      </c>
      <c r="KN12" s="72">
        <f ca="1">'BingoCardGenerator.com'!$KN$6</f>
        <v>43</v>
      </c>
      <c r="KO12" s="72">
        <f ca="1">'BingoCardGenerator.com'!$KO$6</f>
        <v>51</v>
      </c>
      <c r="KP12" s="72">
        <f ca="1">'BingoCardGenerator.com'!$KP$6</f>
        <v>72</v>
      </c>
      <c r="KQ12" s="72"/>
      <c r="KR12" s="72">
        <f ca="1">'BingoCardGenerator.com'!$KR$6</f>
        <v>13</v>
      </c>
      <c r="KS12" s="72">
        <f ca="1">'BingoCardGenerator.com'!$KS$6</f>
        <v>22</v>
      </c>
      <c r="KT12" s="72">
        <f ca="1">'BingoCardGenerator.com'!$KT$6</f>
        <v>39</v>
      </c>
      <c r="KU12" s="72">
        <f ca="1">'BingoCardGenerator.com'!$KU$6</f>
        <v>50</v>
      </c>
      <c r="KV12" s="72">
        <f ca="1">'BingoCardGenerator.com'!$KV$6</f>
        <v>72</v>
      </c>
      <c r="KW12" s="72">
        <f ca="1">'BingoCardGenerator.com'!$KW$6</f>
        <v>12</v>
      </c>
      <c r="KX12" s="72">
        <f ca="1">'BingoCardGenerator.com'!$KX$6</f>
        <v>27</v>
      </c>
      <c r="KY12" s="72">
        <f ca="1">'BingoCardGenerator.com'!$KY$6</f>
        <v>37</v>
      </c>
      <c r="KZ12" s="72">
        <f ca="1">'BingoCardGenerator.com'!$KZ$6</f>
        <v>48</v>
      </c>
      <c r="LA12" s="72">
        <f ca="1">'BingoCardGenerator.com'!$LA$6</f>
        <v>75</v>
      </c>
      <c r="LB12" s="72"/>
      <c r="LC12" s="72">
        <f ca="1">'BingoCardGenerator.com'!$LC$6</f>
        <v>15</v>
      </c>
      <c r="LD12" s="72">
        <f ca="1">'BingoCardGenerator.com'!$LD$6</f>
        <v>23</v>
      </c>
      <c r="LE12" s="72">
        <f ca="1">'BingoCardGenerator.com'!$LE$6</f>
        <v>34</v>
      </c>
      <c r="LF12" s="72">
        <f ca="1">'BingoCardGenerator.com'!$LF$6</f>
        <v>48</v>
      </c>
      <c r="LG12" s="72">
        <f ca="1">'BingoCardGenerator.com'!$LG$6</f>
        <v>66</v>
      </c>
      <c r="LH12" s="72">
        <f ca="1">'BingoCardGenerator.com'!$LH$6</f>
        <v>12</v>
      </c>
      <c r="LI12" s="72">
        <f ca="1">'BingoCardGenerator.com'!$LI$6</f>
        <v>29</v>
      </c>
      <c r="LJ12" s="72">
        <f ca="1">'BingoCardGenerator.com'!$LJ$6</f>
        <v>43</v>
      </c>
      <c r="LK12" s="72">
        <f ca="1">'BingoCardGenerator.com'!$LK$6</f>
        <v>52</v>
      </c>
      <c r="LL12" s="72">
        <f ca="1">'BingoCardGenerator.com'!$LL$6</f>
        <v>61</v>
      </c>
      <c r="LM12" s="72"/>
      <c r="LN12" s="72">
        <f ca="1">'BingoCardGenerator.com'!$LN$6</f>
        <v>10</v>
      </c>
      <c r="LO12" s="72">
        <f ca="1">'BingoCardGenerator.com'!$LO$6</f>
        <v>23</v>
      </c>
      <c r="LP12" s="72">
        <f ca="1">'BingoCardGenerator.com'!$LP$6</f>
        <v>33</v>
      </c>
      <c r="LQ12" s="72">
        <f ca="1">'BingoCardGenerator.com'!$LQ$6</f>
        <v>53</v>
      </c>
      <c r="LR12" s="72">
        <f ca="1">'BingoCardGenerator.com'!$LR$6</f>
        <v>74</v>
      </c>
      <c r="LS12" s="72">
        <f ca="1">'BingoCardGenerator.com'!$LS$6</f>
        <v>5</v>
      </c>
      <c r="LT12" s="72">
        <f ca="1">'BingoCardGenerator.com'!$LT$6</f>
        <v>22</v>
      </c>
      <c r="LU12" s="72">
        <f ca="1">'BingoCardGenerator.com'!$LU$6</f>
        <v>43</v>
      </c>
      <c r="LV12" s="72">
        <f ca="1">'BingoCardGenerator.com'!$LV$6</f>
        <v>59</v>
      </c>
      <c r="LW12" s="72">
        <f ca="1">'BingoCardGenerator.com'!$LW$6</f>
        <v>70</v>
      </c>
      <c r="LX12" s="72"/>
      <c r="LY12" s="72">
        <f ca="1">'BingoCardGenerator.com'!$LY$6</f>
        <v>11</v>
      </c>
      <c r="LZ12" s="72">
        <f ca="1">'BingoCardGenerator.com'!$LZ$6</f>
        <v>22</v>
      </c>
      <c r="MA12" s="72">
        <f ca="1">'BingoCardGenerator.com'!$MA$6</f>
        <v>42</v>
      </c>
      <c r="MB12" s="72">
        <f ca="1">'BingoCardGenerator.com'!$MB$6</f>
        <v>60</v>
      </c>
      <c r="MC12" s="72">
        <f ca="1">'BingoCardGenerator.com'!$MC$6</f>
        <v>63</v>
      </c>
      <c r="MD12" s="72">
        <f ca="1">'BingoCardGenerator.com'!$MD$6</f>
        <v>6</v>
      </c>
      <c r="ME12" s="72">
        <f ca="1">'BingoCardGenerator.com'!$ME$6</f>
        <v>17</v>
      </c>
      <c r="MF12" s="72">
        <f ca="1">'BingoCardGenerator.com'!$MF$6</f>
        <v>45</v>
      </c>
      <c r="MG12" s="72">
        <f ca="1">'BingoCardGenerator.com'!$MG$6</f>
        <v>47</v>
      </c>
      <c r="MH12" s="72">
        <f ca="1">'BingoCardGenerator.com'!$MH$6</f>
        <v>64</v>
      </c>
      <c r="MI12" s="72"/>
      <c r="MJ12" s="72">
        <f ca="1">'BingoCardGenerator.com'!$MJ$6</f>
        <v>1</v>
      </c>
      <c r="MK12" s="72">
        <f ca="1">'BingoCardGenerator.com'!$MK$6</f>
        <v>20</v>
      </c>
      <c r="ML12" s="72">
        <f ca="1">'BingoCardGenerator.com'!$ML$6</f>
        <v>37</v>
      </c>
      <c r="MM12" s="72">
        <f ca="1">'BingoCardGenerator.com'!$MM$6</f>
        <v>47</v>
      </c>
      <c r="MN12" s="72">
        <f ca="1">'BingoCardGenerator.com'!$MN$6</f>
        <v>66</v>
      </c>
      <c r="MO12" s="72">
        <f ca="1">'BingoCardGenerator.com'!$MO$6</f>
        <v>3</v>
      </c>
      <c r="MP12" s="72">
        <f ca="1">'BingoCardGenerator.com'!$MP$6</f>
        <v>23</v>
      </c>
      <c r="MQ12" s="72">
        <f ca="1">'BingoCardGenerator.com'!$MQ$6</f>
        <v>36</v>
      </c>
      <c r="MR12" s="72">
        <f ca="1">'BingoCardGenerator.com'!$MR$6</f>
        <v>53</v>
      </c>
      <c r="MS12" s="72">
        <f ca="1">'BingoCardGenerator.com'!$MS$6</f>
        <v>68</v>
      </c>
      <c r="MT12" s="72"/>
      <c r="MU12" s="72">
        <f ca="1">'BingoCardGenerator.com'!$MU$6</f>
        <v>14</v>
      </c>
      <c r="MV12" s="72">
        <f ca="1">'BingoCardGenerator.com'!$MV$6</f>
        <v>23</v>
      </c>
      <c r="MW12" s="72">
        <f ca="1">'BingoCardGenerator.com'!$MW$6</f>
        <v>35</v>
      </c>
      <c r="MX12" s="72">
        <f ca="1">'BingoCardGenerator.com'!$MX$6</f>
        <v>56</v>
      </c>
      <c r="MY12" s="72">
        <f ca="1">'BingoCardGenerator.com'!$MY$6</f>
        <v>71</v>
      </c>
      <c r="MZ12" s="72">
        <f ca="1">'BingoCardGenerator.com'!$MZ$6</f>
        <v>7</v>
      </c>
      <c r="NA12" s="72">
        <f ca="1">'BingoCardGenerator.com'!$NA$6</f>
        <v>29</v>
      </c>
      <c r="NB12" s="72">
        <f ca="1">'BingoCardGenerator.com'!$NB$6</f>
        <v>43</v>
      </c>
      <c r="NC12" s="72">
        <f ca="1">'BingoCardGenerator.com'!$NC$6</f>
        <v>54</v>
      </c>
      <c r="ND12" s="72">
        <f ca="1">'BingoCardGenerator.com'!$ND$6</f>
        <v>61</v>
      </c>
      <c r="NE12" s="72"/>
      <c r="NF12" s="72">
        <f ca="1">'BingoCardGenerator.com'!$NF$6</f>
        <v>10</v>
      </c>
      <c r="NG12" s="72">
        <f ca="1">'BingoCardGenerator.com'!$NG$6</f>
        <v>24</v>
      </c>
      <c r="NH12" s="72">
        <f ca="1">'BingoCardGenerator.com'!$NH$6</f>
        <v>34</v>
      </c>
      <c r="NI12" s="72">
        <f ca="1">'BingoCardGenerator.com'!$NI$6</f>
        <v>47</v>
      </c>
      <c r="NJ12" s="72">
        <f ca="1">'BingoCardGenerator.com'!$NJ$6</f>
        <v>63</v>
      </c>
      <c r="NK12" s="72">
        <f ca="1">'BingoCardGenerator.com'!$NK$6</f>
        <v>4</v>
      </c>
      <c r="NL12" s="72">
        <f ca="1">'BingoCardGenerator.com'!$NL$6</f>
        <v>27</v>
      </c>
      <c r="NM12" s="72">
        <f ca="1">'BingoCardGenerator.com'!$NM$6</f>
        <v>31</v>
      </c>
      <c r="NN12" s="72">
        <f ca="1">'BingoCardGenerator.com'!$NN$6</f>
        <v>49</v>
      </c>
      <c r="NO12" s="72">
        <f ca="1">'BingoCardGenerator.com'!$NO$6</f>
        <v>65</v>
      </c>
      <c r="NP12" s="72"/>
      <c r="NQ12" s="72">
        <f ca="1">'BingoCardGenerator.com'!$NQ$6</f>
        <v>3</v>
      </c>
      <c r="NR12" s="72">
        <f ca="1">'BingoCardGenerator.com'!$NR$6</f>
        <v>21</v>
      </c>
      <c r="NS12" s="72">
        <f ca="1">'BingoCardGenerator.com'!$NS$6</f>
        <v>40</v>
      </c>
      <c r="NT12" s="72">
        <f ca="1">'BingoCardGenerator.com'!$NT$6</f>
        <v>60</v>
      </c>
      <c r="NU12" s="72">
        <f ca="1">'BingoCardGenerator.com'!$NU$6</f>
        <v>69</v>
      </c>
      <c r="NV12" s="72">
        <f ca="1">'BingoCardGenerator.com'!$NV$6</f>
        <v>8</v>
      </c>
      <c r="NW12" s="72">
        <f ca="1">'BingoCardGenerator.com'!$NW$6</f>
        <v>18</v>
      </c>
      <c r="NX12" s="72">
        <f ca="1">'BingoCardGenerator.com'!$NX$6</f>
        <v>45</v>
      </c>
      <c r="NY12" s="72">
        <f ca="1">'BingoCardGenerator.com'!$NY$6</f>
        <v>52</v>
      </c>
      <c r="NZ12" s="72">
        <f ca="1">'BingoCardGenerator.com'!$NZ$6</f>
        <v>73</v>
      </c>
      <c r="OA12" s="72"/>
      <c r="OB12" s="72">
        <f ca="1">'BingoCardGenerator.com'!$OB$6</f>
        <v>3</v>
      </c>
      <c r="OC12" s="72">
        <f ca="1">'BingoCardGenerator.com'!$OC$6</f>
        <v>21</v>
      </c>
      <c r="OD12" s="72">
        <f ca="1">'BingoCardGenerator.com'!$OD$6</f>
        <v>35</v>
      </c>
      <c r="OE12" s="72">
        <f ca="1">'BingoCardGenerator.com'!$OE$6</f>
        <v>58</v>
      </c>
      <c r="OF12" s="72">
        <f ca="1">'BingoCardGenerator.com'!$OF$6</f>
        <v>63</v>
      </c>
      <c r="OG12" s="72">
        <f ca="1">'BingoCardGenerator.com'!$OG$6</f>
        <v>15</v>
      </c>
      <c r="OH12" s="72">
        <f ca="1">'BingoCardGenerator.com'!$OH$6</f>
        <v>18</v>
      </c>
      <c r="OI12" s="72">
        <f ca="1">'BingoCardGenerator.com'!$OI$6</f>
        <v>34</v>
      </c>
      <c r="OJ12" s="72">
        <f ca="1">'BingoCardGenerator.com'!$OJ$6</f>
        <v>52</v>
      </c>
      <c r="OK12" s="72">
        <f ca="1">'BingoCardGenerator.com'!$OK$6</f>
        <v>64</v>
      </c>
      <c r="OL12" s="72"/>
      <c r="OM12" s="72">
        <f ca="1">'BingoCardGenerator.com'!$OM$6</f>
        <v>2</v>
      </c>
      <c r="ON12" s="72">
        <f ca="1">'BingoCardGenerator.com'!$ON$6</f>
        <v>23</v>
      </c>
      <c r="OO12" s="72">
        <f ca="1">'BingoCardGenerator.com'!$OO$6</f>
        <v>36</v>
      </c>
      <c r="OP12" s="72">
        <f ca="1">'BingoCardGenerator.com'!$OP$6</f>
        <v>51</v>
      </c>
      <c r="OQ12" s="72">
        <f ca="1">'BingoCardGenerator.com'!$OQ$6</f>
        <v>68</v>
      </c>
      <c r="OR12" s="72">
        <f ca="1">'BingoCardGenerator.com'!$OR$6</f>
        <v>6</v>
      </c>
      <c r="OS12" s="72">
        <f ca="1">'BingoCardGenerator.com'!$OS$6</f>
        <v>27</v>
      </c>
      <c r="OT12" s="72">
        <f ca="1">'BingoCardGenerator.com'!$OT$6</f>
        <v>36</v>
      </c>
      <c r="OU12" s="72">
        <f ca="1">'BingoCardGenerator.com'!$OU$6</f>
        <v>47</v>
      </c>
      <c r="OV12" s="72">
        <f ca="1">'BingoCardGenerator.com'!$OV$6</f>
        <v>65</v>
      </c>
      <c r="OW12" s="72"/>
      <c r="OX12" s="72">
        <f ca="1">'BingoCardGenerator.com'!$OX$6</f>
        <v>15</v>
      </c>
      <c r="OY12" s="72">
        <f ca="1">'BingoCardGenerator.com'!$OY$6</f>
        <v>22</v>
      </c>
      <c r="OZ12" s="72">
        <f ca="1">'BingoCardGenerator.com'!$OZ$6</f>
        <v>43</v>
      </c>
      <c r="PA12" s="72">
        <f ca="1">'BingoCardGenerator.com'!$PA$6</f>
        <v>54</v>
      </c>
      <c r="PB12" s="72">
        <f ca="1">'BingoCardGenerator.com'!$PB$6</f>
        <v>69</v>
      </c>
      <c r="PC12" s="72">
        <f ca="1">'BingoCardGenerator.com'!$PC$6</f>
        <v>9</v>
      </c>
      <c r="PD12" s="72">
        <f ca="1">'BingoCardGenerator.com'!$PD$6</f>
        <v>30</v>
      </c>
      <c r="PE12" s="72">
        <f ca="1">'BingoCardGenerator.com'!$PE$6</f>
        <v>39</v>
      </c>
      <c r="PF12" s="72">
        <f ca="1">'BingoCardGenerator.com'!$PF$6</f>
        <v>60</v>
      </c>
      <c r="PG12" s="72">
        <f ca="1">'BingoCardGenerator.com'!$PG$6</f>
        <v>63</v>
      </c>
      <c r="PH12" s="72"/>
      <c r="PI12" s="72">
        <f ca="1">'BingoCardGenerator.com'!$PI$6</f>
        <v>4</v>
      </c>
      <c r="PJ12" s="72">
        <f ca="1">'BingoCardGenerator.com'!$PJ$6</f>
        <v>24</v>
      </c>
      <c r="PK12" s="72">
        <f ca="1">'BingoCardGenerator.com'!$PK$6</f>
        <v>32</v>
      </c>
      <c r="PL12" s="72">
        <f ca="1">'BingoCardGenerator.com'!$PL$6</f>
        <v>46</v>
      </c>
      <c r="PM12" s="72">
        <f ca="1">'BingoCardGenerator.com'!$PM$6</f>
        <v>62</v>
      </c>
      <c r="PN12" s="72">
        <f ca="1">'BingoCardGenerator.com'!$PN$6</f>
        <v>4</v>
      </c>
      <c r="PO12" s="72">
        <f ca="1">'BingoCardGenerator.com'!$PO$6</f>
        <v>24</v>
      </c>
      <c r="PP12" s="72">
        <f ca="1">'BingoCardGenerator.com'!$PP$6</f>
        <v>32</v>
      </c>
      <c r="PQ12" s="72">
        <f ca="1">'BingoCardGenerator.com'!$PQ$6</f>
        <v>53</v>
      </c>
      <c r="PR12" s="72">
        <f ca="1">'BingoCardGenerator.com'!$PR$6</f>
        <v>66</v>
      </c>
      <c r="PS12" s="72"/>
      <c r="PT12" s="72">
        <f ca="1">'BingoCardGenerator.com'!$PT$6</f>
        <v>2</v>
      </c>
      <c r="PU12" s="72">
        <f ca="1">'BingoCardGenerator.com'!$PU$6</f>
        <v>27</v>
      </c>
      <c r="PV12" s="72">
        <f ca="1">'BingoCardGenerator.com'!$PV$6</f>
        <v>40</v>
      </c>
      <c r="PW12" s="72">
        <f ca="1">'BingoCardGenerator.com'!$PW$6</f>
        <v>52</v>
      </c>
      <c r="PX12" s="72">
        <f ca="1">'BingoCardGenerator.com'!$PX$6</f>
        <v>63</v>
      </c>
      <c r="PY12" s="72">
        <f ca="1">'BingoCardGenerator.com'!$PY$6</f>
        <v>6</v>
      </c>
      <c r="PZ12" s="72">
        <f ca="1">'BingoCardGenerator.com'!$PZ$6</f>
        <v>17</v>
      </c>
      <c r="QA12" s="72">
        <f ca="1">'BingoCardGenerator.com'!$QA$6</f>
        <v>39</v>
      </c>
      <c r="QB12" s="72">
        <f ca="1">'BingoCardGenerator.com'!$QB$6</f>
        <v>58</v>
      </c>
      <c r="QC12" s="72">
        <f ca="1">'BingoCardGenerator.com'!$QC$6</f>
        <v>73</v>
      </c>
      <c r="QD12" s="72"/>
      <c r="QE12" s="72">
        <f ca="1">'BingoCardGenerator.com'!$QE$6</f>
        <v>9</v>
      </c>
      <c r="QF12" s="72">
        <f ca="1">'BingoCardGenerator.com'!$QF$6</f>
        <v>22</v>
      </c>
      <c r="QG12" s="72">
        <f ca="1">'BingoCardGenerator.com'!$QG$6</f>
        <v>31</v>
      </c>
      <c r="QH12" s="72">
        <f ca="1">'BingoCardGenerator.com'!$QH$6</f>
        <v>60</v>
      </c>
      <c r="QI12" s="72">
        <f ca="1">'BingoCardGenerator.com'!$QI$6</f>
        <v>61</v>
      </c>
      <c r="QJ12" s="72">
        <f ca="1">'BingoCardGenerator.com'!$QJ$6</f>
        <v>14</v>
      </c>
      <c r="QK12" s="72">
        <f ca="1">'BingoCardGenerator.com'!$QK$6</f>
        <v>17</v>
      </c>
      <c r="QL12" s="72">
        <f ca="1">'BingoCardGenerator.com'!$QL$6</f>
        <v>32</v>
      </c>
      <c r="QM12" s="72">
        <f ca="1">'BingoCardGenerator.com'!$QM$6</f>
        <v>46</v>
      </c>
      <c r="QN12" s="72">
        <f ca="1">'BingoCardGenerator.com'!$QN$6</f>
        <v>67</v>
      </c>
      <c r="QO12" s="72"/>
      <c r="QP12" s="72">
        <f ca="1">'BingoCardGenerator.com'!$QP$6</f>
        <v>15</v>
      </c>
      <c r="QQ12" s="72">
        <f ca="1">'BingoCardGenerator.com'!$QQ$6</f>
        <v>19</v>
      </c>
      <c r="QR12" s="72">
        <f ca="1">'BingoCardGenerator.com'!$QR$6</f>
        <v>36</v>
      </c>
      <c r="QS12" s="72">
        <f ca="1">'BingoCardGenerator.com'!$QS$6</f>
        <v>56</v>
      </c>
      <c r="QT12" s="72">
        <f ca="1">'BingoCardGenerator.com'!$QT$6</f>
        <v>62</v>
      </c>
      <c r="QU12" s="72">
        <f ca="1">'BingoCardGenerator.com'!$QU$6</f>
        <v>12</v>
      </c>
      <c r="QV12" s="72">
        <f ca="1">'BingoCardGenerator.com'!$QV$6</f>
        <v>22</v>
      </c>
      <c r="QW12" s="72">
        <f ca="1">'BingoCardGenerator.com'!$QW$6</f>
        <v>37</v>
      </c>
      <c r="QX12" s="72">
        <f ca="1">'BingoCardGenerator.com'!$QX$6</f>
        <v>51</v>
      </c>
      <c r="QY12" s="72">
        <f ca="1">'BingoCardGenerator.com'!$QY$6</f>
        <v>66</v>
      </c>
      <c r="QZ12" s="72"/>
      <c r="RA12" s="72">
        <f ca="1">'BingoCardGenerator.com'!$RA$6</f>
        <v>2</v>
      </c>
      <c r="RB12" s="72">
        <f ca="1">'BingoCardGenerator.com'!$RB$6</f>
        <v>29</v>
      </c>
      <c r="RC12" s="72">
        <f ca="1">'BingoCardGenerator.com'!$RC$6</f>
        <v>37</v>
      </c>
      <c r="RD12" s="72">
        <f ca="1">'BingoCardGenerator.com'!$RD$6</f>
        <v>53</v>
      </c>
      <c r="RE12" s="72">
        <f ca="1">'BingoCardGenerator.com'!$RE$6</f>
        <v>65</v>
      </c>
      <c r="RF12" s="72">
        <f ca="1">'BingoCardGenerator.com'!$RF$6</f>
        <v>14</v>
      </c>
      <c r="RG12" s="72">
        <f ca="1">'BingoCardGenerator.com'!$RG$6</f>
        <v>21</v>
      </c>
      <c r="RH12" s="72">
        <f ca="1">'BingoCardGenerator.com'!$RH$6</f>
        <v>45</v>
      </c>
      <c r="RI12" s="72">
        <f ca="1">'BingoCardGenerator.com'!$RI$6</f>
        <v>47</v>
      </c>
      <c r="RJ12" s="72">
        <f ca="1">'BingoCardGenerator.com'!$RJ$6</f>
        <v>65</v>
      </c>
      <c r="RK12" s="72"/>
      <c r="RL12" s="72">
        <f ca="1">'BingoCardGenerator.com'!$RL$6</f>
        <v>1</v>
      </c>
      <c r="RM12" s="72">
        <f ca="1">'BingoCardGenerator.com'!$RM$6</f>
        <v>22</v>
      </c>
      <c r="RN12" s="72">
        <f ca="1">'BingoCardGenerator.com'!$RN$6</f>
        <v>44</v>
      </c>
      <c r="RO12" s="72">
        <f ca="1">'BingoCardGenerator.com'!$RO$6</f>
        <v>59</v>
      </c>
      <c r="RP12" s="72">
        <f ca="1">'BingoCardGenerator.com'!$RP$6</f>
        <v>68</v>
      </c>
      <c r="RQ12" s="72">
        <f ca="1">'BingoCardGenerator.com'!$RQ$6</f>
        <v>8</v>
      </c>
      <c r="RR12" s="72">
        <f ca="1">'BingoCardGenerator.com'!$RR$6</f>
        <v>21</v>
      </c>
      <c r="RS12" s="72">
        <f ca="1">'BingoCardGenerator.com'!$RS$6</f>
        <v>33</v>
      </c>
      <c r="RT12" s="72">
        <f ca="1">'BingoCardGenerator.com'!$RT$6</f>
        <v>52</v>
      </c>
      <c r="RU12" s="72">
        <f ca="1">'BingoCardGenerator.com'!$RU$6</f>
        <v>61</v>
      </c>
      <c r="RV12" s="72"/>
      <c r="RW12" s="72">
        <f ca="1">'BingoCardGenerator.com'!$RW$6</f>
        <v>14</v>
      </c>
      <c r="RX12" s="72">
        <f ca="1">'BingoCardGenerator.com'!$RX$6</f>
        <v>18</v>
      </c>
      <c r="RY12" s="72">
        <f ca="1">'BingoCardGenerator.com'!$RY$6</f>
        <v>37</v>
      </c>
      <c r="RZ12" s="72">
        <f ca="1">'BingoCardGenerator.com'!$RZ$6</f>
        <v>52</v>
      </c>
      <c r="SA12" s="72">
        <f ca="1">'BingoCardGenerator.com'!$SA$6</f>
        <v>72</v>
      </c>
      <c r="SB12" s="72">
        <f ca="1">'BingoCardGenerator.com'!$SB$6</f>
        <v>12</v>
      </c>
      <c r="SC12" s="72">
        <f ca="1">'BingoCardGenerator.com'!$SC$6</f>
        <v>21</v>
      </c>
      <c r="SD12" s="72">
        <f ca="1">'BingoCardGenerator.com'!$SD$6</f>
        <v>31</v>
      </c>
      <c r="SE12" s="72">
        <f ca="1">'BingoCardGenerator.com'!$SE$6</f>
        <v>58</v>
      </c>
      <c r="SF12" s="72">
        <f ca="1">'BingoCardGenerator.com'!$SF$6</f>
        <v>70</v>
      </c>
      <c r="SG12" s="72"/>
      <c r="SH12" s="72">
        <f ca="1">'BingoCardGenerator.com'!$SH$6</f>
        <v>9</v>
      </c>
      <c r="SI12" s="72">
        <f ca="1">'BingoCardGenerator.com'!$SI$6</f>
        <v>23</v>
      </c>
      <c r="SJ12" s="72">
        <f ca="1">'BingoCardGenerator.com'!$SJ$6</f>
        <v>31</v>
      </c>
      <c r="SK12" s="72">
        <f ca="1">'BingoCardGenerator.com'!$SK$6</f>
        <v>50</v>
      </c>
      <c r="SL12" s="72">
        <f ca="1">'BingoCardGenerator.com'!$SL$6</f>
        <v>62</v>
      </c>
      <c r="SM12" s="72">
        <f ca="1">'BingoCardGenerator.com'!$SM$6</f>
        <v>11</v>
      </c>
      <c r="SN12" s="72">
        <f ca="1">'BingoCardGenerator.com'!$SN$6</f>
        <v>25</v>
      </c>
      <c r="SO12" s="72">
        <f ca="1">'BingoCardGenerator.com'!$SO$6</f>
        <v>35</v>
      </c>
      <c r="SP12" s="72">
        <f ca="1">'BingoCardGenerator.com'!$SP$6</f>
        <v>48</v>
      </c>
      <c r="SQ12" s="72">
        <f ca="1">'BingoCardGenerator.com'!$SQ$6</f>
        <v>69</v>
      </c>
      <c r="SR12" s="72"/>
      <c r="SS12" s="72">
        <f ca="1">'BingoCardGenerator.com'!$SS$6</f>
        <v>2</v>
      </c>
      <c r="ST12" s="72">
        <f ca="1">'BingoCardGenerator.com'!$ST$6</f>
        <v>22</v>
      </c>
      <c r="SU12" s="72">
        <f ca="1">'BingoCardGenerator.com'!$SU$6</f>
        <v>34</v>
      </c>
      <c r="SV12" s="72">
        <f ca="1">'BingoCardGenerator.com'!$SV$6</f>
        <v>47</v>
      </c>
      <c r="SW12" s="72">
        <f ca="1">'BingoCardGenerator.com'!$SW$6</f>
        <v>64</v>
      </c>
      <c r="SX12" s="72">
        <f ca="1">'BingoCardGenerator.com'!$SX$6</f>
        <v>4</v>
      </c>
      <c r="SY12" s="72">
        <f ca="1">'BingoCardGenerator.com'!$SY$6</f>
        <v>27</v>
      </c>
      <c r="SZ12" s="72">
        <f ca="1">'BingoCardGenerator.com'!$SZ$6</f>
        <v>39</v>
      </c>
      <c r="TA12" s="72">
        <f ca="1">'BingoCardGenerator.com'!$TA$6</f>
        <v>60</v>
      </c>
      <c r="TB12" s="72">
        <f ca="1">'BingoCardGenerator.com'!$TB$6</f>
        <v>71</v>
      </c>
      <c r="TC12" s="72"/>
      <c r="TD12" s="72">
        <f ca="1">'BingoCardGenerator.com'!$TD$6</f>
        <v>3</v>
      </c>
      <c r="TE12" s="72">
        <f ca="1">'BingoCardGenerator.com'!$TE$6</f>
        <v>28</v>
      </c>
      <c r="TF12" s="72">
        <f ca="1">'BingoCardGenerator.com'!$TF$6</f>
        <v>45</v>
      </c>
      <c r="TG12" s="72">
        <f ca="1">'BingoCardGenerator.com'!$TG$6</f>
        <v>47</v>
      </c>
      <c r="TH12" s="72">
        <f ca="1">'BingoCardGenerator.com'!$TH$6</f>
        <v>62</v>
      </c>
      <c r="TI12" s="72">
        <f ca="1">'BingoCardGenerator.com'!$TI$6</f>
        <v>15</v>
      </c>
      <c r="TJ12" s="72">
        <f ca="1">'BingoCardGenerator.com'!$TJ$6</f>
        <v>17</v>
      </c>
      <c r="TK12" s="72">
        <f ca="1">'BingoCardGenerator.com'!$TK$6</f>
        <v>33</v>
      </c>
      <c r="TL12" s="72">
        <f ca="1">'BingoCardGenerator.com'!$TL$6</f>
        <v>58</v>
      </c>
      <c r="TM12" s="72">
        <f ca="1">'BingoCardGenerator.com'!$TM$6</f>
        <v>74</v>
      </c>
      <c r="TN12" s="72"/>
      <c r="TO12" s="72">
        <f ca="1">'BingoCardGenerator.com'!$TO$6</f>
        <v>7</v>
      </c>
      <c r="TP12" s="72">
        <f ca="1">'BingoCardGenerator.com'!$TP$6</f>
        <v>23</v>
      </c>
      <c r="TQ12" s="72">
        <f ca="1">'BingoCardGenerator.com'!$TQ$6</f>
        <v>33</v>
      </c>
      <c r="TR12" s="72">
        <f ca="1">'BingoCardGenerator.com'!$TR$6</f>
        <v>59</v>
      </c>
      <c r="TS12" s="72">
        <f ca="1">'BingoCardGenerator.com'!$TS$6</f>
        <v>61</v>
      </c>
      <c r="TT12" s="72">
        <f ca="1">'BingoCardGenerator.com'!$TT$6</f>
        <v>6</v>
      </c>
      <c r="TU12" s="72">
        <f ca="1">'BingoCardGenerator.com'!$TU$6</f>
        <v>30</v>
      </c>
      <c r="TV12" s="72">
        <f ca="1">'BingoCardGenerator.com'!$TV$6</f>
        <v>39</v>
      </c>
      <c r="TW12" s="72">
        <f ca="1">'BingoCardGenerator.com'!$TW$6</f>
        <v>58</v>
      </c>
      <c r="TX12" s="72">
        <f ca="1">'BingoCardGenerator.com'!$TX$6</f>
        <v>66</v>
      </c>
      <c r="TY12" s="72"/>
      <c r="TZ12" s="72">
        <f ca="1">'BingoCardGenerator.com'!$TZ$6</f>
        <v>5</v>
      </c>
      <c r="UA12" s="72">
        <f ca="1">'BingoCardGenerator.com'!$UA$6</f>
        <v>25</v>
      </c>
      <c r="UB12" s="72">
        <f ca="1">'BingoCardGenerator.com'!$UB$6</f>
        <v>44</v>
      </c>
      <c r="UC12" s="72">
        <f ca="1">'BingoCardGenerator.com'!$UC$6</f>
        <v>53</v>
      </c>
      <c r="UD12" s="72">
        <f ca="1">'BingoCardGenerator.com'!$UD$6</f>
        <v>66</v>
      </c>
      <c r="UE12" s="72">
        <f ca="1">'BingoCardGenerator.com'!$UE$6</f>
        <v>12</v>
      </c>
      <c r="UF12" s="72">
        <f ca="1">'BingoCardGenerator.com'!$UF$6</f>
        <v>27</v>
      </c>
      <c r="UG12" s="72">
        <f ca="1">'BingoCardGenerator.com'!$UG$6</f>
        <v>32</v>
      </c>
      <c r="UH12" s="72">
        <f ca="1">'BingoCardGenerator.com'!$UH$6</f>
        <v>54</v>
      </c>
      <c r="UI12" s="72">
        <f ca="1">'BingoCardGenerator.com'!$UI$6</f>
        <v>67</v>
      </c>
      <c r="UJ12" s="72"/>
      <c r="UK12" s="72">
        <f ca="1">'BingoCardGenerator.com'!$UK$6</f>
        <v>15</v>
      </c>
      <c r="UL12" s="72">
        <f ca="1">'BingoCardGenerator.com'!$UL$6</f>
        <v>26</v>
      </c>
      <c r="UM12" s="72">
        <f ca="1">'BingoCardGenerator.com'!$UM$6</f>
        <v>32</v>
      </c>
      <c r="UN12" s="72">
        <f ca="1">'BingoCardGenerator.com'!$UN$6</f>
        <v>49</v>
      </c>
      <c r="UO12" s="72">
        <f ca="1">'BingoCardGenerator.com'!$UO$6</f>
        <v>66</v>
      </c>
    </row>
    <row r="13" spans="1:283" ht="16.5">
      <c r="A13" s="71">
        <v>13</v>
      </c>
      <c r="B13" s="71">
        <f ca="1" t="shared" si="0"/>
        <v>0.9334899463054697</v>
      </c>
      <c r="C13" s="71">
        <v>28</v>
      </c>
      <c r="D13" s="71">
        <f aca="true" t="shared" si="4" ref="D13:D15">RAND()</f>
        <v>0.8575178947133745</v>
      </c>
      <c r="E13" s="71">
        <v>43</v>
      </c>
      <c r="F13" s="71">
        <f aca="true" t="shared" si="5" ref="F13:F15">RAND()</f>
        <v>0.20371450160119864</v>
      </c>
      <c r="G13" s="71">
        <v>58</v>
      </c>
      <c r="H13" s="71">
        <f ca="1" t="shared" si="3"/>
        <v>0.6741324760638006</v>
      </c>
      <c r="I13" s="71">
        <v>73</v>
      </c>
      <c r="J13" s="71">
        <f ca="1" t="shared" si="3"/>
        <v>0.04801641551767333</v>
      </c>
      <c r="L13" s="73"/>
      <c r="M13" s="73"/>
      <c r="N13" s="73"/>
      <c r="O13" s="73"/>
      <c r="P13" s="73"/>
      <c r="Q13" s="73"/>
      <c r="R13" s="73"/>
      <c r="S13" s="73"/>
      <c r="T13" s="73"/>
      <c r="U13" s="76"/>
      <c r="V13" s="76"/>
      <c r="W13" s="76"/>
      <c r="X13" s="76"/>
      <c r="Y13" s="76"/>
      <c r="Z13" s="76"/>
      <c r="AA13" s="76"/>
      <c r="AB13" s="76"/>
      <c r="AC13" s="76"/>
      <c r="AD13" s="76"/>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row>
    <row r="14" spans="1:10" ht="16.5">
      <c r="A14" s="71">
        <v>14</v>
      </c>
      <c r="B14" s="71">
        <f ca="1" t="shared" si="0"/>
        <v>0.5315893125788257</v>
      </c>
      <c r="C14" s="71">
        <v>29</v>
      </c>
      <c r="D14" s="71">
        <f ca="1" t="shared" si="4"/>
        <v>0.0599605232345396</v>
      </c>
      <c r="E14" s="71">
        <v>44</v>
      </c>
      <c r="F14" s="71">
        <f ca="1" t="shared" si="5"/>
        <v>0.8801501112233668</v>
      </c>
      <c r="G14" s="71">
        <v>59</v>
      </c>
      <c r="H14" s="71">
        <f ca="1" t="shared" si="3"/>
        <v>0.9257320487855137</v>
      </c>
      <c r="I14" s="71">
        <v>74</v>
      </c>
      <c r="J14" s="71">
        <f ca="1" t="shared" si="3"/>
        <v>0.41294082166342283</v>
      </c>
    </row>
    <row r="15" spans="1:10" ht="16.5">
      <c r="A15" s="71">
        <v>15</v>
      </c>
      <c r="B15" s="71">
        <f ca="1" t="shared" si="0"/>
        <v>0.7328256194498204</v>
      </c>
      <c r="C15" s="71">
        <v>30</v>
      </c>
      <c r="D15" s="71">
        <f ca="1" t="shared" si="4"/>
        <v>0.1035297505477406</v>
      </c>
      <c r="E15" s="71">
        <v>45</v>
      </c>
      <c r="F15" s="71">
        <f ca="1" t="shared" si="5"/>
        <v>0.007687192099917972</v>
      </c>
      <c r="G15" s="71">
        <v>60</v>
      </c>
      <c r="H15" s="71">
        <f ca="1" t="shared" si="3"/>
        <v>0.8153111231683615</v>
      </c>
      <c r="I15" s="71">
        <v>75</v>
      </c>
      <c r="J15" s="71">
        <f ca="1" t="shared" si="3"/>
        <v>0.006976553102782335</v>
      </c>
    </row>
    <row r="16" ht="16.5">
      <c r="K16" s="71">
        <v>1</v>
      </c>
    </row>
    <row r="18" spans="13:17" ht="16.5">
      <c r="M18" s="227" t="s">
        <v>12</v>
      </c>
      <c r="N18" s="227"/>
      <c r="O18" s="227"/>
      <c r="P18" s="227"/>
      <c r="Q18" s="227"/>
    </row>
    <row r="20" spans="1:286" ht="16.5">
      <c r="A20" s="71">
        <v>1</v>
      </c>
      <c r="B20" s="71">
        <f aca="true" t="shared" si="6" ref="B20:B34">RAND()</f>
        <v>0.70316633228126</v>
      </c>
      <c r="C20" s="71">
        <v>16</v>
      </c>
      <c r="D20" s="71">
        <f aca="true" t="shared" si="7" ref="D20:D28">RAND()</f>
        <v>0.07727103226157406</v>
      </c>
      <c r="E20" s="71">
        <v>31</v>
      </c>
      <c r="F20" s="71">
        <f aca="true" t="shared" si="8" ref="F20:F34">RAND()</f>
        <v>0.42616001945675985</v>
      </c>
      <c r="G20" s="71">
        <v>46</v>
      </c>
      <c r="H20" s="71">
        <f aca="true" t="shared" si="9" ref="H20:J34">RAND()</f>
        <v>0.6448459277165145</v>
      </c>
      <c r="I20" s="71">
        <v>61</v>
      </c>
      <c r="J20" s="71">
        <f ca="1" t="shared" si="9"/>
        <v>0.7834018546899326</v>
      </c>
      <c r="K20" s="75"/>
      <c r="L20" s="74"/>
      <c r="M20" s="74"/>
      <c r="N20" s="74"/>
      <c r="O20" s="74"/>
      <c r="P20" s="74"/>
      <c r="Q20" s="73"/>
      <c r="R20" s="74"/>
      <c r="S20" s="74"/>
      <c r="T20" s="74"/>
      <c r="U20" s="74"/>
      <c r="V20" s="74"/>
      <c r="W20" s="74"/>
      <c r="X20" s="74"/>
      <c r="Y20" s="74"/>
      <c r="Z20" s="74"/>
      <c r="AA20" s="74"/>
      <c r="AB20" s="73"/>
      <c r="AC20" s="74"/>
      <c r="AD20" s="74"/>
      <c r="AE20" s="74"/>
      <c r="AF20" s="74"/>
      <c r="AG20" s="74"/>
      <c r="AH20" s="74"/>
      <c r="AI20" s="74"/>
      <c r="AJ20" s="74"/>
      <c r="AK20" s="74"/>
      <c r="AL20" s="74"/>
      <c r="AM20" s="73"/>
      <c r="AN20" s="74"/>
      <c r="AO20" s="74"/>
      <c r="AP20" s="74"/>
      <c r="AQ20" s="74"/>
      <c r="AR20" s="74"/>
      <c r="AS20" s="74"/>
      <c r="AT20" s="74"/>
      <c r="AU20" s="74"/>
      <c r="AV20" s="74"/>
      <c r="AW20" s="74"/>
      <c r="AX20" s="73"/>
      <c r="AY20" s="74"/>
      <c r="AZ20" s="74"/>
      <c r="BA20" s="74"/>
      <c r="BB20" s="74"/>
      <c r="BC20" s="74"/>
      <c r="BD20" s="74"/>
      <c r="BE20" s="74"/>
      <c r="BF20" s="74"/>
      <c r="BG20" s="74"/>
      <c r="BH20" s="74"/>
      <c r="BI20" s="73"/>
      <c r="BJ20" s="74"/>
      <c r="BK20" s="74"/>
      <c r="BL20" s="74"/>
      <c r="BM20" s="74"/>
      <c r="BN20" s="74"/>
      <c r="BO20" s="74"/>
      <c r="BP20" s="74"/>
      <c r="BQ20" s="74"/>
      <c r="BR20" s="74"/>
      <c r="BS20" s="74"/>
      <c r="BT20" s="73"/>
      <c r="BU20" s="74"/>
      <c r="BV20" s="74"/>
      <c r="BW20" s="74"/>
      <c r="BX20" s="74"/>
      <c r="BY20" s="74"/>
      <c r="BZ20" s="74"/>
      <c r="CA20" s="74"/>
      <c r="CB20" s="74"/>
      <c r="CC20" s="74"/>
      <c r="CD20" s="74"/>
      <c r="CE20" s="73"/>
      <c r="CF20" s="74"/>
      <c r="CG20" s="74"/>
      <c r="CH20" s="74"/>
      <c r="CI20" s="74"/>
      <c r="CJ20" s="74"/>
      <c r="CK20" s="74"/>
      <c r="CL20" s="74"/>
      <c r="CM20" s="74"/>
      <c r="CN20" s="74"/>
      <c r="CO20" s="74"/>
      <c r="CP20" s="73"/>
      <c r="CQ20" s="74"/>
      <c r="CR20" s="74"/>
      <c r="CS20" s="74"/>
      <c r="CT20" s="74"/>
      <c r="CU20" s="74"/>
      <c r="CV20" s="74"/>
      <c r="CW20" s="74"/>
      <c r="CX20" s="74"/>
      <c r="CY20" s="74"/>
      <c r="CZ20" s="74"/>
      <c r="DA20" s="73"/>
      <c r="DB20" s="74"/>
      <c r="DC20" s="74"/>
      <c r="DD20" s="74"/>
      <c r="DE20" s="74"/>
      <c r="DF20" s="74"/>
      <c r="DG20" s="74"/>
      <c r="DH20" s="74"/>
      <c r="DI20" s="74"/>
      <c r="DJ20" s="74"/>
      <c r="DK20" s="74"/>
      <c r="DL20" s="73"/>
      <c r="DM20" s="74"/>
      <c r="DN20" s="74"/>
      <c r="DO20" s="74"/>
      <c r="DP20" s="74"/>
      <c r="DQ20" s="74"/>
      <c r="DR20" s="74"/>
      <c r="DS20" s="74"/>
      <c r="DT20" s="74"/>
      <c r="DU20" s="74"/>
      <c r="DV20" s="74"/>
      <c r="DW20" s="73"/>
      <c r="DX20" s="74"/>
      <c r="DY20" s="74"/>
      <c r="DZ20" s="74"/>
      <c r="EA20" s="74"/>
      <c r="EB20" s="74"/>
      <c r="EC20" s="74"/>
      <c r="ED20" s="74"/>
      <c r="EE20" s="74"/>
      <c r="EF20" s="74"/>
      <c r="EG20" s="74"/>
      <c r="EH20" s="73"/>
      <c r="EI20" s="74"/>
      <c r="EJ20" s="74"/>
      <c r="EK20" s="74"/>
      <c r="EL20" s="74"/>
      <c r="EM20" s="74"/>
      <c r="EN20" s="74"/>
      <c r="EO20" s="74"/>
      <c r="EP20" s="74"/>
      <c r="EQ20" s="74"/>
      <c r="ER20" s="74"/>
      <c r="ES20" s="73"/>
      <c r="ET20" s="74"/>
      <c r="EU20" s="74"/>
      <c r="EV20" s="74"/>
      <c r="EW20" s="74"/>
      <c r="EX20" s="74"/>
      <c r="EY20" s="74"/>
      <c r="EZ20" s="74"/>
      <c r="FA20" s="74"/>
      <c r="FB20" s="74"/>
      <c r="FC20" s="74"/>
      <c r="FD20" s="73"/>
      <c r="FE20" s="74"/>
      <c r="FF20" s="74"/>
      <c r="FG20" s="74"/>
      <c r="FH20" s="74"/>
      <c r="FI20" s="74"/>
      <c r="FJ20" s="74"/>
      <c r="FK20" s="74"/>
      <c r="FL20" s="74"/>
      <c r="FM20" s="74"/>
      <c r="FN20" s="74"/>
      <c r="FO20" s="73"/>
      <c r="FP20" s="74"/>
      <c r="FQ20" s="74"/>
      <c r="FR20" s="74"/>
      <c r="FS20" s="74"/>
      <c r="FT20" s="74"/>
      <c r="FU20" s="74"/>
      <c r="FV20" s="74"/>
      <c r="FW20" s="74"/>
      <c r="FX20" s="74"/>
      <c r="FY20" s="74"/>
      <c r="FZ20" s="73"/>
      <c r="GA20" s="74"/>
      <c r="GB20" s="74"/>
      <c r="GC20" s="74"/>
      <c r="GD20" s="74"/>
      <c r="GE20" s="74"/>
      <c r="GF20" s="74"/>
      <c r="GG20" s="74"/>
      <c r="GH20" s="74"/>
      <c r="GI20" s="74"/>
      <c r="GJ20" s="74"/>
      <c r="GK20" s="73"/>
      <c r="GL20" s="74"/>
      <c r="GM20" s="74"/>
      <c r="GN20" s="74"/>
      <c r="GO20" s="74"/>
      <c r="GP20" s="74"/>
      <c r="GQ20" s="74"/>
      <c r="GR20" s="74"/>
      <c r="GS20" s="74"/>
      <c r="GT20" s="74"/>
      <c r="GU20" s="74"/>
      <c r="GV20" s="73"/>
      <c r="GW20" s="74"/>
      <c r="GX20" s="74"/>
      <c r="GY20" s="74"/>
      <c r="GZ20" s="74"/>
      <c r="HA20" s="74"/>
      <c r="HB20" s="74"/>
      <c r="HC20" s="74"/>
      <c r="HD20" s="74"/>
      <c r="HE20" s="74"/>
      <c r="HF20" s="74"/>
      <c r="HG20" s="73"/>
      <c r="HH20" s="74"/>
      <c r="HI20" s="74"/>
      <c r="HJ20" s="74"/>
      <c r="HK20" s="74"/>
      <c r="HL20" s="74"/>
      <c r="HM20" s="74"/>
      <c r="HN20" s="74"/>
      <c r="HO20" s="74"/>
      <c r="HP20" s="74"/>
      <c r="HQ20" s="74"/>
      <c r="HR20" s="73"/>
      <c r="HS20" s="74"/>
      <c r="HT20" s="74"/>
      <c r="HU20" s="74"/>
      <c r="HV20" s="74"/>
      <c r="HW20" s="74"/>
      <c r="HX20" s="74"/>
      <c r="HY20" s="74"/>
      <c r="HZ20" s="74"/>
      <c r="IA20" s="74"/>
      <c r="IB20" s="74"/>
      <c r="IC20" s="73"/>
      <c r="ID20" s="74"/>
      <c r="IE20" s="74"/>
      <c r="IF20" s="74"/>
      <c r="IG20" s="74"/>
      <c r="IH20" s="74"/>
      <c r="II20" s="74"/>
      <c r="IJ20" s="74"/>
      <c r="IK20" s="74"/>
      <c r="IL20" s="74"/>
      <c r="IM20" s="74"/>
      <c r="IN20" s="73"/>
      <c r="IO20" s="74"/>
      <c r="IP20" s="74"/>
      <c r="IQ20" s="74"/>
      <c r="IR20" s="74"/>
      <c r="IS20" s="74"/>
      <c r="IT20" s="74"/>
      <c r="IU20" s="74"/>
      <c r="IV20" s="74"/>
      <c r="IW20" s="74"/>
      <c r="IX20" s="74"/>
      <c r="IY20" s="73"/>
      <c r="IZ20" s="74"/>
      <c r="JA20" s="74"/>
      <c r="JB20" s="74"/>
      <c r="JC20" s="74"/>
      <c r="JD20" s="74"/>
      <c r="JE20" s="74"/>
      <c r="JF20" s="74"/>
      <c r="JG20" s="74"/>
      <c r="JH20" s="74"/>
      <c r="JI20" s="74"/>
      <c r="JJ20" s="73"/>
      <c r="JK20" s="74"/>
      <c r="JL20" s="74"/>
      <c r="JM20" s="74"/>
      <c r="JN20" s="74"/>
      <c r="JO20" s="74"/>
      <c r="JP20" s="74"/>
      <c r="JQ20" s="74"/>
      <c r="JR20" s="74"/>
      <c r="JS20" s="74"/>
      <c r="JT20" s="74"/>
      <c r="JU20" s="73"/>
      <c r="JV20" s="74"/>
      <c r="JW20" s="74"/>
      <c r="JX20" s="74"/>
      <c r="JY20" s="74"/>
      <c r="JZ20" s="74"/>
    </row>
    <row r="21" spans="1:286" ht="16.5">
      <c r="A21" s="71">
        <v>2</v>
      </c>
      <c r="B21" s="71">
        <f ca="1" t="shared" si="6"/>
        <v>0.8796963082564287</v>
      </c>
      <c r="C21" s="71">
        <v>17</v>
      </c>
      <c r="D21" s="71">
        <f ca="1" t="shared" si="7"/>
        <v>0.28137858074075717</v>
      </c>
      <c r="E21" s="71">
        <v>32</v>
      </c>
      <c r="F21" s="71">
        <f ca="1" t="shared" si="8"/>
        <v>0.1952494294544901</v>
      </c>
      <c r="G21" s="71">
        <v>47</v>
      </c>
      <c r="H21" s="71">
        <f ca="1" t="shared" si="9"/>
        <v>0.3091998183723015</v>
      </c>
      <c r="I21" s="71">
        <v>62</v>
      </c>
      <c r="J21" s="71">
        <f ca="1" t="shared" si="9"/>
        <v>0.5029098788967369</v>
      </c>
      <c r="K21" s="75"/>
      <c r="L21" s="72"/>
      <c r="M21" s="74"/>
      <c r="N21" s="74"/>
      <c r="O21" s="74"/>
      <c r="P21" s="74"/>
      <c r="Q21" s="74"/>
      <c r="R21" s="73"/>
      <c r="S21" s="74"/>
      <c r="T21" s="74"/>
      <c r="U21" s="74"/>
      <c r="V21" s="74"/>
      <c r="W21" s="74"/>
      <c r="X21" s="74"/>
      <c r="Y21" s="74"/>
      <c r="Z21" s="74"/>
      <c r="AA21" s="74"/>
      <c r="AB21" s="74"/>
      <c r="AC21" s="73"/>
      <c r="AD21" s="74"/>
      <c r="AE21" s="74"/>
      <c r="AF21" s="74"/>
      <c r="AG21" s="74"/>
      <c r="AH21" s="74"/>
      <c r="AI21" s="74"/>
      <c r="AJ21" s="74"/>
      <c r="AK21" s="74"/>
      <c r="AL21" s="74"/>
      <c r="AM21" s="74"/>
      <c r="AN21" s="73"/>
      <c r="AO21" s="74"/>
      <c r="AP21" s="74"/>
      <c r="AQ21" s="74"/>
      <c r="AR21" s="74"/>
      <c r="AS21" s="74"/>
      <c r="AT21" s="74"/>
      <c r="AU21" s="74"/>
      <c r="AV21" s="74"/>
      <c r="AW21" s="74"/>
      <c r="AX21" s="74"/>
      <c r="AY21" s="73"/>
      <c r="AZ21" s="74"/>
      <c r="BA21" s="74"/>
      <c r="BB21" s="74"/>
      <c r="BC21" s="74"/>
      <c r="BD21" s="74"/>
      <c r="BE21" s="74"/>
      <c r="BF21" s="74"/>
      <c r="BG21" s="74"/>
      <c r="BH21" s="74"/>
      <c r="BI21" s="74"/>
      <c r="BJ21" s="73"/>
      <c r="BK21" s="74"/>
      <c r="BL21" s="74"/>
      <c r="BM21" s="74"/>
      <c r="BN21" s="74"/>
      <c r="BO21" s="74"/>
      <c r="BP21" s="74"/>
      <c r="BQ21" s="74"/>
      <c r="BR21" s="74"/>
      <c r="BS21" s="74"/>
      <c r="BT21" s="74"/>
      <c r="BU21" s="73"/>
      <c r="BV21" s="74"/>
      <c r="BW21" s="74"/>
      <c r="BX21" s="74"/>
      <c r="BY21" s="74"/>
      <c r="BZ21" s="74"/>
      <c r="CA21" s="74"/>
      <c r="CB21" s="74"/>
      <c r="CC21" s="74"/>
      <c r="CD21" s="74"/>
      <c r="CE21" s="74"/>
      <c r="CF21" s="73"/>
      <c r="CG21" s="74"/>
      <c r="CH21" s="74"/>
      <c r="CI21" s="74"/>
      <c r="CJ21" s="74"/>
      <c r="CK21" s="74"/>
      <c r="CL21" s="74"/>
      <c r="CM21" s="74"/>
      <c r="CN21" s="74"/>
      <c r="CO21" s="74"/>
      <c r="CP21" s="74"/>
      <c r="CQ21" s="73"/>
      <c r="CR21" s="74"/>
      <c r="CS21" s="74"/>
      <c r="CT21" s="74"/>
      <c r="CU21" s="74"/>
      <c r="CV21" s="74"/>
      <c r="CW21" s="74"/>
      <c r="CX21" s="74"/>
      <c r="CY21" s="74"/>
      <c r="CZ21" s="74"/>
      <c r="DA21" s="74"/>
      <c r="DB21" s="73"/>
      <c r="DC21" s="74"/>
      <c r="DD21" s="74"/>
      <c r="DE21" s="74"/>
      <c r="DF21" s="74"/>
      <c r="DG21" s="74"/>
      <c r="DH21" s="74"/>
      <c r="DI21" s="74"/>
      <c r="DJ21" s="74"/>
      <c r="DK21" s="74"/>
      <c r="DL21" s="74"/>
      <c r="DM21" s="73"/>
      <c r="DN21" s="74"/>
      <c r="DO21" s="74"/>
      <c r="DP21" s="74"/>
      <c r="DQ21" s="74"/>
      <c r="DR21" s="74"/>
      <c r="DS21" s="74"/>
      <c r="DT21" s="74"/>
      <c r="DU21" s="74"/>
      <c r="DV21" s="74"/>
      <c r="DW21" s="74"/>
      <c r="DX21" s="73"/>
      <c r="DY21" s="74"/>
      <c r="DZ21" s="74"/>
      <c r="EA21" s="74"/>
      <c r="EB21" s="74"/>
      <c r="EC21" s="74"/>
      <c r="ED21" s="74"/>
      <c r="EE21" s="74"/>
      <c r="EF21" s="74"/>
      <c r="EG21" s="74"/>
      <c r="EH21" s="74"/>
      <c r="EI21" s="73"/>
      <c r="EJ21" s="74"/>
      <c r="EK21" s="74"/>
      <c r="EL21" s="74"/>
      <c r="EM21" s="74"/>
      <c r="EN21" s="74"/>
      <c r="EO21" s="74"/>
      <c r="EP21" s="74"/>
      <c r="EQ21" s="74"/>
      <c r="ER21" s="74"/>
      <c r="ES21" s="74"/>
      <c r="ET21" s="73"/>
      <c r="EU21" s="74"/>
      <c r="EV21" s="74"/>
      <c r="EW21" s="74"/>
      <c r="EX21" s="74"/>
      <c r="EY21" s="74"/>
      <c r="EZ21" s="74"/>
      <c r="FA21" s="74"/>
      <c r="FB21" s="74"/>
      <c r="FC21" s="74"/>
      <c r="FD21" s="74"/>
      <c r="FE21" s="73"/>
      <c r="FF21" s="74"/>
      <c r="FG21" s="74"/>
      <c r="FH21" s="74"/>
      <c r="FI21" s="74"/>
      <c r="FJ21" s="74"/>
      <c r="FK21" s="74"/>
      <c r="FL21" s="74"/>
      <c r="FM21" s="74"/>
      <c r="FN21" s="74"/>
      <c r="FO21" s="74"/>
      <c r="FP21" s="73"/>
      <c r="FQ21" s="74"/>
      <c r="FR21" s="74"/>
      <c r="FS21" s="74"/>
      <c r="FT21" s="74"/>
      <c r="FU21" s="74"/>
      <c r="FV21" s="74"/>
      <c r="FW21" s="74"/>
      <c r="FX21" s="74"/>
      <c r="FY21" s="74"/>
      <c r="FZ21" s="74"/>
      <c r="GA21" s="73"/>
      <c r="GB21" s="74"/>
      <c r="GC21" s="74"/>
      <c r="GD21" s="74"/>
      <c r="GE21" s="74"/>
      <c r="GF21" s="74"/>
      <c r="GG21" s="74"/>
      <c r="GH21" s="74"/>
      <c r="GI21" s="74"/>
      <c r="GJ21" s="74"/>
      <c r="GK21" s="74"/>
      <c r="GL21" s="73"/>
      <c r="GM21" s="74"/>
      <c r="GN21" s="74"/>
      <c r="GO21" s="74"/>
      <c r="GP21" s="74"/>
      <c r="GQ21" s="74"/>
      <c r="GR21" s="74"/>
      <c r="GS21" s="74"/>
      <c r="GT21" s="74"/>
      <c r="GU21" s="74"/>
      <c r="GV21" s="74"/>
      <c r="GW21" s="73"/>
      <c r="GX21" s="74"/>
      <c r="GY21" s="74"/>
      <c r="GZ21" s="74"/>
      <c r="HA21" s="74"/>
      <c r="HB21" s="74"/>
      <c r="HC21" s="74"/>
      <c r="HD21" s="74"/>
      <c r="HE21" s="74"/>
      <c r="HF21" s="74"/>
      <c r="HG21" s="74"/>
      <c r="HH21" s="73"/>
      <c r="HI21" s="74"/>
      <c r="HJ21" s="74"/>
      <c r="HK21" s="74"/>
      <c r="HL21" s="74"/>
      <c r="HM21" s="74"/>
      <c r="HN21" s="74"/>
      <c r="HO21" s="74"/>
      <c r="HP21" s="74"/>
      <c r="HQ21" s="74"/>
      <c r="HR21" s="74"/>
      <c r="HS21" s="73"/>
      <c r="HT21" s="74"/>
      <c r="HU21" s="74"/>
      <c r="HV21" s="74"/>
      <c r="HW21" s="74"/>
      <c r="HX21" s="74"/>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row>
    <row r="22" spans="1:286" ht="16.5">
      <c r="A22" s="71">
        <v>3</v>
      </c>
      <c r="B22" s="71">
        <f ca="1" t="shared" si="6"/>
        <v>0.27739214819880087</v>
      </c>
      <c r="C22" s="71">
        <v>18</v>
      </c>
      <c r="D22" s="71">
        <f ca="1" t="shared" si="7"/>
        <v>0.7377262047743368</v>
      </c>
      <c r="E22" s="71">
        <v>33</v>
      </c>
      <c r="F22" s="71">
        <f ca="1" t="shared" si="8"/>
        <v>0.4835441276707628</v>
      </c>
      <c r="G22" s="71">
        <v>48</v>
      </c>
      <c r="H22" s="71">
        <f ca="1" t="shared" si="9"/>
        <v>0.8722655590653521</v>
      </c>
      <c r="I22" s="71">
        <v>63</v>
      </c>
      <c r="J22" s="71">
        <f ca="1" t="shared" si="9"/>
        <v>0.3372557954106722</v>
      </c>
      <c r="K22" s="75"/>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row>
    <row r="23" spans="1:286" ht="16.5">
      <c r="A23" s="71">
        <v>4</v>
      </c>
      <c r="B23" s="71">
        <f ca="1" t="shared" si="6"/>
        <v>0.7385164664418518</v>
      </c>
      <c r="C23" s="71">
        <v>19</v>
      </c>
      <c r="D23" s="71">
        <f ca="1" t="shared" si="7"/>
        <v>0.052376925400769214</v>
      </c>
      <c r="E23" s="71">
        <v>34</v>
      </c>
      <c r="F23" s="71">
        <f ca="1" t="shared" si="8"/>
        <v>0.3628148029634132</v>
      </c>
      <c r="G23" s="71">
        <v>49</v>
      </c>
      <c r="H23" s="71">
        <f ca="1" t="shared" si="9"/>
        <v>0.055187009050223224</v>
      </c>
      <c r="I23" s="71">
        <v>64</v>
      </c>
      <c r="J23" s="71">
        <f ca="1" t="shared" si="9"/>
        <v>0.8347635063170832</v>
      </c>
      <c r="K23" s="75"/>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row>
    <row r="24" spans="1:286" ht="16.5">
      <c r="A24" s="71">
        <v>5</v>
      </c>
      <c r="B24" s="71">
        <f ca="1" t="shared" si="6"/>
        <v>0.6050393224382391</v>
      </c>
      <c r="C24" s="71">
        <v>20</v>
      </c>
      <c r="D24" s="71">
        <f ca="1" t="shared" si="7"/>
        <v>0.29579480620015763</v>
      </c>
      <c r="E24" s="71">
        <v>35</v>
      </c>
      <c r="F24" s="71">
        <f ca="1" t="shared" si="8"/>
        <v>0.6481418687476642</v>
      </c>
      <c r="G24" s="71">
        <v>50</v>
      </c>
      <c r="H24" s="71">
        <f ca="1" t="shared" si="9"/>
        <v>0.4387916586806214</v>
      </c>
      <c r="I24" s="71">
        <v>65</v>
      </c>
      <c r="J24" s="71">
        <f ca="1" t="shared" si="9"/>
        <v>0.8189857504586568</v>
      </c>
      <c r="K24" s="75"/>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row>
    <row r="25" spans="1:286" ht="16.5">
      <c r="A25" s="71">
        <v>6</v>
      </c>
      <c r="B25" s="71">
        <f ca="1" t="shared" si="6"/>
        <v>0.0601892535645594</v>
      </c>
      <c r="C25" s="71">
        <v>21</v>
      </c>
      <c r="D25" s="71">
        <f ca="1" t="shared" si="7"/>
        <v>0.7059358494158847</v>
      </c>
      <c r="E25" s="71">
        <v>36</v>
      </c>
      <c r="F25" s="71">
        <f ca="1" t="shared" si="8"/>
        <v>0.6856771628755598</v>
      </c>
      <c r="G25" s="71">
        <v>51</v>
      </c>
      <c r="H25" s="71">
        <f ca="1" t="shared" si="9"/>
        <v>0.37631238570581516</v>
      </c>
      <c r="I25" s="71">
        <v>66</v>
      </c>
      <c r="J25" s="71">
        <f ca="1" t="shared" si="9"/>
        <v>0.33604915133928714</v>
      </c>
      <c r="K25" s="75"/>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row>
    <row r="26" spans="1:232" ht="16.5">
      <c r="A26" s="71">
        <v>7</v>
      </c>
      <c r="B26" s="71">
        <f ca="1" t="shared" si="6"/>
        <v>0.2256032571777169</v>
      </c>
      <c r="C26" s="71">
        <v>22</v>
      </c>
      <c r="D26" s="71">
        <f ca="1" t="shared" si="7"/>
        <v>0.37086038752173167</v>
      </c>
      <c r="E26" s="71">
        <v>37</v>
      </c>
      <c r="F26" s="71">
        <f ca="1" t="shared" si="8"/>
        <v>0.8660620464971714</v>
      </c>
      <c r="G26" s="71">
        <v>52</v>
      </c>
      <c r="H26" s="71">
        <f ca="1" t="shared" si="9"/>
        <v>0.40419469601568814</v>
      </c>
      <c r="I26" s="71">
        <v>67</v>
      </c>
      <c r="J26" s="71">
        <f ca="1" t="shared" si="9"/>
        <v>0.24569942733814</v>
      </c>
      <c r="K26" s="75"/>
      <c r="L26" s="74"/>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row>
    <row r="27" spans="1:232" ht="16.5">
      <c r="A27" s="71">
        <v>8</v>
      </c>
      <c r="B27" s="71">
        <f ca="1" t="shared" si="6"/>
        <v>0.7620578191438264</v>
      </c>
      <c r="C27" s="71">
        <v>23</v>
      </c>
      <c r="D27" s="71">
        <f ca="1" t="shared" si="7"/>
        <v>0.6095203088813519</v>
      </c>
      <c r="E27" s="71">
        <v>38</v>
      </c>
      <c r="F27" s="71">
        <f ca="1" t="shared" si="8"/>
        <v>0.9329290342394051</v>
      </c>
      <c r="G27" s="71">
        <v>53</v>
      </c>
      <c r="H27" s="71">
        <f ca="1" t="shared" si="9"/>
        <v>0.9407771748787938</v>
      </c>
      <c r="I27" s="71">
        <v>68</v>
      </c>
      <c r="J27" s="71">
        <f ca="1" t="shared" si="9"/>
        <v>0.7488900736885458</v>
      </c>
      <c r="K27" s="75"/>
      <c r="L27" s="72"/>
      <c r="M27" s="74"/>
      <c r="N27" s="74"/>
      <c r="O27" s="74"/>
      <c r="P27" s="74"/>
      <c r="Q27" s="74"/>
      <c r="R27" s="73"/>
      <c r="S27" s="74"/>
      <c r="T27" s="74"/>
      <c r="U27" s="74"/>
      <c r="V27" s="74"/>
      <c r="W27" s="74"/>
      <c r="X27" s="74"/>
      <c r="Y27" s="74"/>
      <c r="Z27" s="74"/>
      <c r="AA27" s="74"/>
      <c r="AB27" s="74"/>
      <c r="AC27" s="73"/>
      <c r="AD27" s="74"/>
      <c r="AE27" s="74"/>
      <c r="AF27" s="74"/>
      <c r="AG27" s="74"/>
      <c r="AH27" s="74"/>
      <c r="AI27" s="74"/>
      <c r="AJ27" s="74"/>
      <c r="AK27" s="74"/>
      <c r="AL27" s="74"/>
      <c r="AM27" s="74"/>
      <c r="AN27" s="73"/>
      <c r="AO27" s="74"/>
      <c r="AP27" s="74"/>
      <c r="AQ27" s="74"/>
      <c r="AR27" s="74"/>
      <c r="AS27" s="74"/>
      <c r="AT27" s="74"/>
      <c r="AU27" s="74"/>
      <c r="AV27" s="74"/>
      <c r="AW27" s="74"/>
      <c r="AX27" s="74"/>
      <c r="AY27" s="73"/>
      <c r="AZ27" s="74"/>
      <c r="BA27" s="74"/>
      <c r="BB27" s="74"/>
      <c r="BC27" s="74"/>
      <c r="BD27" s="74"/>
      <c r="BE27" s="74"/>
      <c r="BF27" s="74"/>
      <c r="BG27" s="74"/>
      <c r="BH27" s="74"/>
      <c r="BI27" s="74"/>
      <c r="BJ27" s="73"/>
      <c r="BK27" s="74"/>
      <c r="BL27" s="74"/>
      <c r="BM27" s="74"/>
      <c r="BN27" s="74"/>
      <c r="BO27" s="74"/>
      <c r="BP27" s="74"/>
      <c r="BQ27" s="74"/>
      <c r="BR27" s="74"/>
      <c r="BS27" s="74"/>
      <c r="BT27" s="74"/>
      <c r="BU27" s="73"/>
      <c r="BV27" s="74"/>
      <c r="BW27" s="74"/>
      <c r="BX27" s="74"/>
      <c r="BY27" s="74"/>
      <c r="BZ27" s="74"/>
      <c r="CA27" s="74"/>
      <c r="CB27" s="74"/>
      <c r="CC27" s="74"/>
      <c r="CD27" s="74"/>
      <c r="CE27" s="74"/>
      <c r="CF27" s="73"/>
      <c r="CG27" s="74"/>
      <c r="CH27" s="74"/>
      <c r="CI27" s="74"/>
      <c r="CJ27" s="74"/>
      <c r="CK27" s="74"/>
      <c r="CL27" s="74"/>
      <c r="CM27" s="74"/>
      <c r="CN27" s="74"/>
      <c r="CO27" s="74"/>
      <c r="CP27" s="74"/>
      <c r="CQ27" s="73"/>
      <c r="CR27" s="74"/>
      <c r="CS27" s="74"/>
      <c r="CT27" s="74"/>
      <c r="CU27" s="74"/>
      <c r="CV27" s="74"/>
      <c r="CW27" s="74"/>
      <c r="CX27" s="74"/>
      <c r="CY27" s="74"/>
      <c r="CZ27" s="74"/>
      <c r="DA27" s="74"/>
      <c r="DB27" s="73"/>
      <c r="DC27" s="74"/>
      <c r="DD27" s="74"/>
      <c r="DE27" s="74"/>
      <c r="DF27" s="74"/>
      <c r="DG27" s="74"/>
      <c r="DH27" s="74"/>
      <c r="DI27" s="74"/>
      <c r="DJ27" s="74"/>
      <c r="DK27" s="74"/>
      <c r="DL27" s="74"/>
      <c r="DM27" s="73"/>
      <c r="DN27" s="74"/>
      <c r="DO27" s="74"/>
      <c r="DP27" s="74"/>
      <c r="DQ27" s="74"/>
      <c r="DR27" s="74"/>
      <c r="DS27" s="74"/>
      <c r="DT27" s="74"/>
      <c r="DU27" s="74"/>
      <c r="DV27" s="74"/>
      <c r="DW27" s="74"/>
      <c r="DX27" s="73"/>
      <c r="DY27" s="74"/>
      <c r="DZ27" s="74"/>
      <c r="EA27" s="74"/>
      <c r="EB27" s="74"/>
      <c r="EC27" s="74"/>
      <c r="ED27" s="74"/>
      <c r="EE27" s="74"/>
      <c r="EF27" s="74"/>
      <c r="EG27" s="74"/>
      <c r="EH27" s="74"/>
      <c r="EI27" s="73"/>
      <c r="EJ27" s="74"/>
      <c r="EK27" s="74"/>
      <c r="EL27" s="74"/>
      <c r="EM27" s="74"/>
      <c r="EN27" s="74"/>
      <c r="EO27" s="74"/>
      <c r="EP27" s="74"/>
      <c r="EQ27" s="74"/>
      <c r="ER27" s="74"/>
      <c r="ES27" s="74"/>
      <c r="ET27" s="73"/>
      <c r="EU27" s="74"/>
      <c r="EV27" s="74"/>
      <c r="EW27" s="74"/>
      <c r="EX27" s="74"/>
      <c r="EY27" s="74"/>
      <c r="EZ27" s="74"/>
      <c r="FA27" s="74"/>
      <c r="FB27" s="74"/>
      <c r="FC27" s="74"/>
      <c r="FD27" s="74"/>
      <c r="FE27" s="73"/>
      <c r="FF27" s="74"/>
      <c r="FG27" s="74"/>
      <c r="FH27" s="74"/>
      <c r="FI27" s="74"/>
      <c r="FJ27" s="74"/>
      <c r="FK27" s="74"/>
      <c r="FL27" s="74"/>
      <c r="FM27" s="74"/>
      <c r="FN27" s="74"/>
      <c r="FO27" s="74"/>
      <c r="FP27" s="73"/>
      <c r="FQ27" s="74"/>
      <c r="FR27" s="74"/>
      <c r="FS27" s="74"/>
      <c r="FT27" s="74"/>
      <c r="FU27" s="74"/>
      <c r="FV27" s="74"/>
      <c r="FW27" s="74"/>
      <c r="FX27" s="74"/>
      <c r="FY27" s="74"/>
      <c r="FZ27" s="74"/>
      <c r="GA27" s="73"/>
      <c r="GB27" s="74"/>
      <c r="GC27" s="74"/>
      <c r="GD27" s="74"/>
      <c r="GE27" s="74"/>
      <c r="GF27" s="74"/>
      <c r="GG27" s="74"/>
      <c r="GH27" s="74"/>
      <c r="GI27" s="74"/>
      <c r="GJ27" s="74"/>
      <c r="GK27" s="74"/>
      <c r="GL27" s="73"/>
      <c r="GM27" s="74"/>
      <c r="GN27" s="74"/>
      <c r="GO27" s="74"/>
      <c r="GP27" s="74"/>
      <c r="GQ27" s="74"/>
      <c r="GR27" s="74"/>
      <c r="GS27" s="74"/>
      <c r="GT27" s="74"/>
      <c r="GU27" s="74"/>
      <c r="GV27" s="74"/>
      <c r="GW27" s="73"/>
      <c r="GX27" s="74"/>
      <c r="GY27" s="74"/>
      <c r="GZ27" s="74"/>
      <c r="HA27" s="74"/>
      <c r="HB27" s="74"/>
      <c r="HC27" s="74"/>
      <c r="HD27" s="74"/>
      <c r="HE27" s="74"/>
      <c r="HF27" s="74"/>
      <c r="HG27" s="74"/>
      <c r="HH27" s="73"/>
      <c r="HI27" s="74"/>
      <c r="HJ27" s="74"/>
      <c r="HK27" s="74"/>
      <c r="HL27" s="74"/>
      <c r="HM27" s="74"/>
      <c r="HN27" s="74"/>
      <c r="HO27" s="74"/>
      <c r="HP27" s="74"/>
      <c r="HQ27" s="74"/>
      <c r="HR27" s="74"/>
      <c r="HS27" s="73"/>
      <c r="HT27" s="74"/>
      <c r="HU27" s="74"/>
      <c r="HV27" s="74"/>
      <c r="HW27" s="74"/>
      <c r="HX27" s="74"/>
    </row>
    <row r="28" spans="1:232" ht="16.5">
      <c r="A28" s="71">
        <v>9</v>
      </c>
      <c r="B28" s="71">
        <f ca="1" t="shared" si="6"/>
        <v>0.7473526530680001</v>
      </c>
      <c r="C28" s="71">
        <v>24</v>
      </c>
      <c r="D28" s="71">
        <f ca="1" t="shared" si="7"/>
        <v>0.667049358889791</v>
      </c>
      <c r="E28" s="71">
        <v>39</v>
      </c>
      <c r="F28" s="71">
        <f ca="1" t="shared" si="8"/>
        <v>0.855095187504689</v>
      </c>
      <c r="G28" s="71">
        <v>54</v>
      </c>
      <c r="H28" s="71">
        <f ca="1" t="shared" si="9"/>
        <v>0.6751667040148527</v>
      </c>
      <c r="I28" s="71">
        <v>69</v>
      </c>
      <c r="J28" s="71">
        <f ca="1" t="shared" si="9"/>
        <v>0.6158159139937325</v>
      </c>
      <c r="K28" s="75"/>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row>
    <row r="29" spans="1:232" ht="16.5">
      <c r="A29" s="71">
        <v>10</v>
      </c>
      <c r="B29" s="71">
        <f ca="1" t="shared" si="6"/>
        <v>0.5324102769794012</v>
      </c>
      <c r="C29" s="71">
        <v>25</v>
      </c>
      <c r="D29" s="71">
        <f ca="1">RAND()</f>
        <v>0.0372962494760789</v>
      </c>
      <c r="E29" s="71">
        <v>40</v>
      </c>
      <c r="F29" s="71">
        <f ca="1" t="shared" si="8"/>
        <v>0.7133387033394246</v>
      </c>
      <c r="G29" s="71">
        <v>55</v>
      </c>
      <c r="H29" s="71">
        <f ca="1" t="shared" si="9"/>
        <v>0.6661642835808731</v>
      </c>
      <c r="I29" s="71">
        <v>70</v>
      </c>
      <c r="J29" s="71">
        <f ca="1" t="shared" si="9"/>
        <v>0.8370776308074672</v>
      </c>
      <c r="K29" s="75"/>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row>
    <row r="30" spans="1:232" ht="16.5">
      <c r="A30" s="71">
        <v>11</v>
      </c>
      <c r="B30" s="71">
        <f ca="1" t="shared" si="6"/>
        <v>0.838378828530778</v>
      </c>
      <c r="C30" s="71">
        <v>26</v>
      </c>
      <c r="D30" s="71">
        <f ca="1">RAND()</f>
        <v>0.7545923519451854</v>
      </c>
      <c r="E30" s="71">
        <v>41</v>
      </c>
      <c r="F30" s="71">
        <f ca="1" t="shared" si="8"/>
        <v>0.72610167728968</v>
      </c>
      <c r="G30" s="71">
        <v>56</v>
      </c>
      <c r="H30" s="71">
        <f ca="1" t="shared" si="9"/>
        <v>0.8819146665171038</v>
      </c>
      <c r="I30" s="71">
        <v>71</v>
      </c>
      <c r="J30" s="71">
        <f ca="1" t="shared" si="9"/>
        <v>0.7458719332819044</v>
      </c>
      <c r="K30" s="75"/>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row>
    <row r="31" spans="1:232" ht="16.5">
      <c r="A31" s="71">
        <v>12</v>
      </c>
      <c r="B31" s="71">
        <f ca="1" t="shared" si="6"/>
        <v>0.882664365154253</v>
      </c>
      <c r="C31" s="71">
        <v>27</v>
      </c>
      <c r="D31" s="71">
        <f ca="1">RAND()</f>
        <v>0.28835262685892904</v>
      </c>
      <c r="E31" s="71">
        <v>42</v>
      </c>
      <c r="F31" s="71">
        <f ca="1" t="shared" si="8"/>
        <v>0.21053905423809438</v>
      </c>
      <c r="G31" s="71">
        <v>57</v>
      </c>
      <c r="H31" s="71">
        <f ca="1" t="shared" si="9"/>
        <v>0.19111353616563487</v>
      </c>
      <c r="I31" s="71">
        <v>72</v>
      </c>
      <c r="J31" s="71">
        <f ca="1" t="shared" si="9"/>
        <v>0.5502597614295771</v>
      </c>
      <c r="K31" s="75"/>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row>
    <row r="32" spans="1:232" ht="16.5">
      <c r="A32" s="71">
        <v>13</v>
      </c>
      <c r="B32" s="71">
        <f ca="1" t="shared" si="6"/>
        <v>0.3042738549991514</v>
      </c>
      <c r="C32" s="71">
        <v>28</v>
      </c>
      <c r="D32" s="71">
        <f aca="true" t="shared" si="10" ref="D32:D34">RAND()</f>
        <v>0.5925973408274167</v>
      </c>
      <c r="E32" s="71">
        <v>43</v>
      </c>
      <c r="F32" s="71">
        <f ca="1" t="shared" si="8"/>
        <v>0.5439909152193109</v>
      </c>
      <c r="G32" s="71">
        <v>58</v>
      </c>
      <c r="H32" s="71">
        <f ca="1" t="shared" si="9"/>
        <v>0.5377137880498886</v>
      </c>
      <c r="I32" s="71">
        <v>73</v>
      </c>
      <c r="J32" s="71">
        <f ca="1" t="shared" si="9"/>
        <v>0.5304413357579053</v>
      </c>
      <c r="K32" s="75"/>
      <c r="L32" s="75"/>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row>
    <row r="33" spans="1:21" ht="16.5">
      <c r="A33" s="71">
        <v>14</v>
      </c>
      <c r="B33" s="71">
        <f ca="1" t="shared" si="6"/>
        <v>0.5194813700890502</v>
      </c>
      <c r="C33" s="71">
        <v>29</v>
      </c>
      <c r="D33" s="71">
        <f ca="1" t="shared" si="10"/>
        <v>0.6546833995145787</v>
      </c>
      <c r="E33" s="71">
        <v>44</v>
      </c>
      <c r="F33" s="71">
        <f ca="1" t="shared" si="8"/>
        <v>0.45446669949791063</v>
      </c>
      <c r="G33" s="71">
        <v>59</v>
      </c>
      <c r="H33" s="71">
        <f ca="1" t="shared" si="9"/>
        <v>0.5995205735871447</v>
      </c>
      <c r="I33" s="71">
        <v>74</v>
      </c>
      <c r="J33" s="71">
        <f ca="1" t="shared" si="9"/>
        <v>0.4566951386975443</v>
      </c>
      <c r="L33" s="75"/>
      <c r="M33" s="75"/>
      <c r="N33" s="75"/>
      <c r="O33" s="75"/>
      <c r="P33" s="75"/>
      <c r="Q33" s="75"/>
      <c r="R33" s="75"/>
      <c r="S33" s="75"/>
      <c r="T33" s="75"/>
      <c r="U33" s="75"/>
    </row>
    <row r="34" spans="1:21" ht="16.5">
      <c r="A34" s="71">
        <v>15</v>
      </c>
      <c r="B34" s="71">
        <f ca="1" t="shared" si="6"/>
        <v>0.316754941931801</v>
      </c>
      <c r="C34" s="71">
        <v>30</v>
      </c>
      <c r="D34" s="71">
        <f ca="1" t="shared" si="10"/>
        <v>0.2001799737185066</v>
      </c>
      <c r="E34" s="71">
        <v>45</v>
      </c>
      <c r="F34" s="71">
        <f ca="1" t="shared" si="8"/>
        <v>0.36652435672138417</v>
      </c>
      <c r="G34" s="71">
        <v>60</v>
      </c>
      <c r="H34" s="71">
        <f ca="1" t="shared" si="9"/>
        <v>0.4672232395865935</v>
      </c>
      <c r="I34" s="71">
        <v>75</v>
      </c>
      <c r="J34" s="71">
        <f ca="1" t="shared" si="9"/>
        <v>0.13617766027834088</v>
      </c>
      <c r="L34" s="75"/>
      <c r="M34" s="75"/>
      <c r="N34" s="75"/>
      <c r="O34" s="75"/>
      <c r="P34" s="75"/>
      <c r="Q34" s="75"/>
      <c r="R34" s="75"/>
      <c r="S34" s="75"/>
      <c r="T34" s="75"/>
      <c r="U34" s="75"/>
    </row>
    <row r="35" spans="11:21" ht="16.5">
      <c r="K35" s="71">
        <v>2</v>
      </c>
      <c r="L35" s="75"/>
      <c r="M35" s="75"/>
      <c r="N35" s="75"/>
      <c r="O35" s="75"/>
      <c r="P35" s="75"/>
      <c r="Q35" s="75"/>
      <c r="R35" s="75"/>
      <c r="S35" s="75"/>
      <c r="T35" s="75"/>
      <c r="U35" s="75"/>
    </row>
    <row r="37" spans="1:548" s="122" customFormat="1" ht="16.15" customHeight="1">
      <c r="A37" s="71"/>
      <c r="C37" s="123">
        <f>Instructions!$F$19+0</f>
        <v>1</v>
      </c>
      <c r="E37" s="71"/>
      <c r="G37" s="71"/>
      <c r="I37" s="123">
        <f>Instructions!$F$19+1</f>
        <v>2</v>
      </c>
      <c r="K37" s="71"/>
      <c r="N37" s="123">
        <f>Instructions!$F$19+2</f>
        <v>3</v>
      </c>
      <c r="T37" s="123">
        <f>Instructions!$F$19+3</f>
        <v>4</v>
      </c>
      <c r="Y37" s="123">
        <f>Instructions!$F$19+4</f>
        <v>5</v>
      </c>
      <c r="AE37" s="123">
        <f>Instructions!$F$19+5</f>
        <v>6</v>
      </c>
      <c r="AJ37" s="123">
        <f>Instructions!$F$19+6</f>
        <v>7</v>
      </c>
      <c r="AP37" s="123">
        <f>Instructions!$F$19+7</f>
        <v>8</v>
      </c>
      <c r="AU37" s="123">
        <f>Instructions!$F$19+8</f>
        <v>9</v>
      </c>
      <c r="BA37" s="123">
        <f>Instructions!$F$19+9</f>
        <v>10</v>
      </c>
      <c r="BF37" s="123">
        <f>Instructions!$F$19+10</f>
        <v>11</v>
      </c>
      <c r="BL37" s="123">
        <f>Instructions!$F$19+11</f>
        <v>12</v>
      </c>
      <c r="BQ37" s="123">
        <f>Instructions!$F$19+12</f>
        <v>13</v>
      </c>
      <c r="BW37" s="123">
        <f>Instructions!$F$19+13</f>
        <v>14</v>
      </c>
      <c r="CB37" s="123">
        <f>Instructions!$F$19+14</f>
        <v>15</v>
      </c>
      <c r="CH37" s="123">
        <f>Instructions!$F$19+15</f>
        <v>16</v>
      </c>
      <c r="CM37" s="123">
        <f>Instructions!$F$19+16</f>
        <v>17</v>
      </c>
      <c r="CS37" s="123">
        <f>Instructions!$F$19+17</f>
        <v>18</v>
      </c>
      <c r="CX37" s="123">
        <f>Instructions!$F$19+18</f>
        <v>19</v>
      </c>
      <c r="DD37" s="123">
        <f>Instructions!$F$19+19</f>
        <v>20</v>
      </c>
      <c r="DI37" s="123">
        <f>Instructions!$F$19+20</f>
        <v>21</v>
      </c>
      <c r="DO37" s="123">
        <f>Instructions!$F$19+21</f>
        <v>22</v>
      </c>
      <c r="DT37" s="123">
        <f>Instructions!$F$19+22</f>
        <v>23</v>
      </c>
      <c r="DZ37" s="123">
        <f>Instructions!$F$19+23</f>
        <v>24</v>
      </c>
      <c r="EE37" s="123">
        <f>Instructions!$F$19+24</f>
        <v>25</v>
      </c>
      <c r="EK37" s="123">
        <f>Instructions!$F$19+25</f>
        <v>26</v>
      </c>
      <c r="EP37" s="123">
        <f>Instructions!$F$19+26</f>
        <v>27</v>
      </c>
      <c r="EV37" s="123">
        <f>Instructions!$F$19+27</f>
        <v>28</v>
      </c>
      <c r="FA37" s="123">
        <f>Instructions!$F$19+28</f>
        <v>29</v>
      </c>
      <c r="FG37" s="123">
        <f>Instructions!$F$19+29</f>
        <v>30</v>
      </c>
      <c r="FL37" s="123">
        <f>Instructions!$F$19+30</f>
        <v>31</v>
      </c>
      <c r="FR37" s="123">
        <f>Instructions!$F$19+31</f>
        <v>32</v>
      </c>
      <c r="FW37" s="123">
        <f>Instructions!$F$19+32</f>
        <v>33</v>
      </c>
      <c r="GC37" s="123">
        <f>Instructions!$F$19+33</f>
        <v>34</v>
      </c>
      <c r="GH37" s="123">
        <f>Instructions!$F$19+34</f>
        <v>35</v>
      </c>
      <c r="GN37" s="123">
        <f>Instructions!$F$19+35</f>
        <v>36</v>
      </c>
      <c r="GS37" s="123">
        <f>Instructions!$F$19+36</f>
        <v>37</v>
      </c>
      <c r="GY37" s="123">
        <f>Instructions!$F$19+37</f>
        <v>38</v>
      </c>
      <c r="HD37" s="123">
        <f>Instructions!$F$19+38</f>
        <v>39</v>
      </c>
      <c r="HJ37" s="123">
        <f>Instructions!$F$19+39</f>
        <v>40</v>
      </c>
      <c r="HO37" s="123">
        <f>Instructions!$F$19+40</f>
        <v>41</v>
      </c>
      <c r="HU37" s="123">
        <f>Instructions!$F$19+41</f>
        <v>42</v>
      </c>
      <c r="HZ37" s="123">
        <f>Instructions!$F$19+42</f>
        <v>43</v>
      </c>
      <c r="IF37" s="123">
        <f>Instructions!$F$19+43</f>
        <v>44</v>
      </c>
      <c r="IK37" s="123">
        <f>Instructions!$F$19+44</f>
        <v>45</v>
      </c>
      <c r="IQ37" s="123">
        <f>Instructions!$F$19+45</f>
        <v>46</v>
      </c>
      <c r="IV37" s="123">
        <f>Instructions!$F$19+46</f>
        <v>47</v>
      </c>
      <c r="JB37" s="123">
        <f>Instructions!$F$19+47</f>
        <v>48</v>
      </c>
      <c r="JG37" s="123">
        <f>Instructions!$F$19+48</f>
        <v>49</v>
      </c>
      <c r="JM37" s="123">
        <f>Instructions!$F$19+49</f>
        <v>50</v>
      </c>
      <c r="JR37" s="123">
        <f>Instructions!$F$19+50</f>
        <v>51</v>
      </c>
      <c r="JX37" s="123">
        <f>Instructions!$F$19+51</f>
        <v>52</v>
      </c>
      <c r="KC37" s="123">
        <f>Instructions!$F$19+52</f>
        <v>53</v>
      </c>
      <c r="KI37" s="123">
        <f>Instructions!$F$19+53</f>
        <v>54</v>
      </c>
      <c r="KN37" s="123">
        <f>Instructions!$F$19+54</f>
        <v>55</v>
      </c>
      <c r="KT37" s="123">
        <f>Instructions!$F$19+55</f>
        <v>56</v>
      </c>
      <c r="KY37" s="123">
        <f>Instructions!$F$19+56</f>
        <v>57</v>
      </c>
      <c r="LE37" s="123">
        <f>Instructions!$F$19+57</f>
        <v>58</v>
      </c>
      <c r="LJ37" s="123">
        <f>Instructions!$F$19+58</f>
        <v>59</v>
      </c>
      <c r="LP37" s="123">
        <f>Instructions!$F$19+59</f>
        <v>60</v>
      </c>
      <c r="LU37" s="123">
        <f>Instructions!$F$19+60</f>
        <v>61</v>
      </c>
      <c r="MA37" s="123">
        <f>Instructions!$F$19+61</f>
        <v>62</v>
      </c>
      <c r="MF37" s="123">
        <f>Instructions!$F$19+62</f>
        <v>63</v>
      </c>
      <c r="ML37" s="123">
        <f>Instructions!$F$19+63</f>
        <v>64</v>
      </c>
      <c r="MQ37" s="123">
        <f>Instructions!$F$19+64</f>
        <v>65</v>
      </c>
      <c r="MW37" s="123">
        <f>Instructions!$F$19+65</f>
        <v>66</v>
      </c>
      <c r="NB37" s="123">
        <f>Instructions!$F$19+66</f>
        <v>67</v>
      </c>
      <c r="NH37" s="123">
        <f>Instructions!$F$19+67</f>
        <v>68</v>
      </c>
      <c r="NM37" s="123">
        <f>Instructions!$F$19+68</f>
        <v>69</v>
      </c>
      <c r="NS37" s="123">
        <f>Instructions!$F$19+69</f>
        <v>70</v>
      </c>
      <c r="NX37" s="123">
        <f>Instructions!$F$19+70</f>
        <v>71</v>
      </c>
      <c r="OD37" s="123">
        <f>Instructions!$F$19+71</f>
        <v>72</v>
      </c>
      <c r="OI37" s="123">
        <f>Instructions!$F$19+72</f>
        <v>73</v>
      </c>
      <c r="OO37" s="123">
        <f>Instructions!$F$19+73</f>
        <v>74</v>
      </c>
      <c r="OT37" s="123">
        <f>Instructions!$F$19+74</f>
        <v>75</v>
      </c>
      <c r="OZ37" s="123">
        <f>Instructions!$F$19+75</f>
        <v>76</v>
      </c>
      <c r="PE37" s="123">
        <f>Instructions!$F$19+76</f>
        <v>77</v>
      </c>
      <c r="PK37" s="123">
        <f>Instructions!$F$19+77</f>
        <v>78</v>
      </c>
      <c r="PP37" s="123">
        <f>Instructions!$F$19+78</f>
        <v>79</v>
      </c>
      <c r="PV37" s="123">
        <f>Instructions!$F$19+79</f>
        <v>80</v>
      </c>
      <c r="QA37" s="123">
        <f>Instructions!$F$19+80</f>
        <v>81</v>
      </c>
      <c r="QG37" s="123">
        <f>Instructions!$F$19+81</f>
        <v>82</v>
      </c>
      <c r="QL37" s="123">
        <f>Instructions!$F$19+82</f>
        <v>83</v>
      </c>
      <c r="QR37" s="123">
        <f>Instructions!$F$19+83</f>
        <v>84</v>
      </c>
      <c r="QW37" s="123">
        <f>Instructions!$F$19+84</f>
        <v>85</v>
      </c>
      <c r="RC37" s="123">
        <f>Instructions!$F$19+85</f>
        <v>86</v>
      </c>
      <c r="RH37" s="123">
        <f>Instructions!$F$19+86</f>
        <v>87</v>
      </c>
      <c r="RN37" s="123">
        <f>Instructions!$F$19+87</f>
        <v>88</v>
      </c>
      <c r="RS37" s="123">
        <f>Instructions!$F$19+88</f>
        <v>89</v>
      </c>
      <c r="RY37" s="123">
        <f>Instructions!$F$19+89</f>
        <v>90</v>
      </c>
      <c r="SD37" s="123">
        <f>Instructions!$F$19+90</f>
        <v>91</v>
      </c>
      <c r="SJ37" s="123">
        <f>Instructions!$F$19+91</f>
        <v>92</v>
      </c>
      <c r="SO37" s="123">
        <f>Instructions!$F$19+92</f>
        <v>93</v>
      </c>
      <c r="SU37" s="123">
        <f>Instructions!$F$19+93</f>
        <v>94</v>
      </c>
      <c r="SZ37" s="123">
        <f>Instructions!$F$19+94</f>
        <v>95</v>
      </c>
      <c r="TF37" s="123">
        <f>Instructions!$F$19+95</f>
        <v>96</v>
      </c>
      <c r="TK37" s="123">
        <f>Instructions!$F$19+96</f>
        <v>97</v>
      </c>
      <c r="TQ37" s="123">
        <f>Instructions!$F$19+97</f>
        <v>98</v>
      </c>
      <c r="TV37" s="123">
        <f>Instructions!$F$19+98</f>
        <v>99</v>
      </c>
      <c r="UB37" s="123">
        <f>Instructions!$F$19+99</f>
        <v>100</v>
      </c>
    </row>
    <row r="40" spans="1:21" ht="16.5">
      <c r="A40" s="71">
        <v>1</v>
      </c>
      <c r="B40" s="71">
        <f aca="true" t="shared" si="11" ref="B40:B54">RAND()</f>
        <v>0.8458300281611304</v>
      </c>
      <c r="C40" s="71">
        <v>16</v>
      </c>
      <c r="D40" s="71">
        <f aca="true" t="shared" si="12" ref="D40:D48">RAND()</f>
        <v>0.06262329870636196</v>
      </c>
      <c r="E40" s="71">
        <v>31</v>
      </c>
      <c r="F40" s="71">
        <f aca="true" t="shared" si="13" ref="F40:F54">RAND()</f>
        <v>0.8682544392961177</v>
      </c>
      <c r="G40" s="71">
        <v>46</v>
      </c>
      <c r="H40" s="71">
        <f aca="true" t="shared" si="14" ref="H40:J54">RAND()</f>
        <v>0.6269699563402692</v>
      </c>
      <c r="I40" s="71">
        <v>61</v>
      </c>
      <c r="J40" s="71">
        <f ca="1" t="shared" si="14"/>
        <v>0.5866245551546124</v>
      </c>
      <c r="L40" s="75"/>
      <c r="M40" s="75"/>
      <c r="N40" s="75"/>
      <c r="O40" s="75"/>
      <c r="P40" s="75"/>
      <c r="Q40" s="75"/>
      <c r="R40" s="75"/>
      <c r="S40" s="75"/>
      <c r="T40" s="75"/>
      <c r="U40" s="75"/>
    </row>
    <row r="41" spans="1:21" ht="16.5">
      <c r="A41" s="71">
        <v>2</v>
      </c>
      <c r="B41" s="71">
        <f ca="1" t="shared" si="11"/>
        <v>0.30211519572399825</v>
      </c>
      <c r="C41" s="71">
        <v>17</v>
      </c>
      <c r="D41" s="71">
        <f ca="1" t="shared" si="12"/>
        <v>0.45710397570006267</v>
      </c>
      <c r="E41" s="71">
        <v>32</v>
      </c>
      <c r="F41" s="71">
        <f ca="1" t="shared" si="13"/>
        <v>0.7062938844073107</v>
      </c>
      <c r="G41" s="71">
        <v>47</v>
      </c>
      <c r="H41" s="71">
        <f ca="1" t="shared" si="14"/>
        <v>0.64269926433416</v>
      </c>
      <c r="I41" s="71">
        <v>62</v>
      </c>
      <c r="J41" s="71">
        <f ca="1" t="shared" si="14"/>
        <v>0.7972217734026396</v>
      </c>
      <c r="L41" s="75"/>
      <c r="M41" s="75"/>
      <c r="N41" s="75"/>
      <c r="O41" s="75"/>
      <c r="P41" s="75"/>
      <c r="Q41" s="75"/>
      <c r="R41" s="75"/>
      <c r="S41" s="75"/>
      <c r="T41" s="75"/>
      <c r="U41" s="75"/>
    </row>
    <row r="42" spans="1:21" ht="16.5">
      <c r="A42" s="71">
        <v>3</v>
      </c>
      <c r="B42" s="71">
        <f ca="1" t="shared" si="11"/>
        <v>0.1776761322585667</v>
      </c>
      <c r="C42" s="71">
        <v>18</v>
      </c>
      <c r="D42" s="71">
        <f ca="1" t="shared" si="12"/>
        <v>0.6254317689495551</v>
      </c>
      <c r="E42" s="71">
        <v>33</v>
      </c>
      <c r="F42" s="71">
        <f ca="1" t="shared" si="13"/>
        <v>0.29658933714248636</v>
      </c>
      <c r="G42" s="71">
        <v>48</v>
      </c>
      <c r="H42" s="71">
        <f ca="1" t="shared" si="14"/>
        <v>0.12601971263524536</v>
      </c>
      <c r="I42" s="71">
        <v>63</v>
      </c>
      <c r="J42" s="71">
        <f ca="1" t="shared" si="14"/>
        <v>0.19823893267298387</v>
      </c>
      <c r="L42" s="75"/>
      <c r="M42" s="75"/>
      <c r="N42" s="75"/>
      <c r="O42" s="75"/>
      <c r="P42" s="75"/>
      <c r="Q42" s="75"/>
      <c r="R42" s="75"/>
      <c r="S42" s="75"/>
      <c r="T42" s="75"/>
      <c r="U42" s="75"/>
    </row>
    <row r="43" spans="1:21" ht="16.5">
      <c r="A43" s="71">
        <v>4</v>
      </c>
      <c r="B43" s="71">
        <f ca="1" t="shared" si="11"/>
        <v>0.2879314348513684</v>
      </c>
      <c r="C43" s="71">
        <v>19</v>
      </c>
      <c r="D43" s="71">
        <f ca="1" t="shared" si="12"/>
        <v>0.947615901850073</v>
      </c>
      <c r="E43" s="71">
        <v>34</v>
      </c>
      <c r="F43" s="71">
        <f ca="1" t="shared" si="13"/>
        <v>0.40729910338422814</v>
      </c>
      <c r="G43" s="71">
        <v>49</v>
      </c>
      <c r="H43" s="71">
        <f ca="1" t="shared" si="14"/>
        <v>0.3105924394696251</v>
      </c>
      <c r="I43" s="71">
        <v>64</v>
      </c>
      <c r="J43" s="71">
        <f ca="1" t="shared" si="14"/>
        <v>0.8189131538901365</v>
      </c>
      <c r="L43" s="75"/>
      <c r="M43" s="75"/>
      <c r="N43" s="75"/>
      <c r="O43" s="75"/>
      <c r="P43" s="75"/>
      <c r="Q43" s="75"/>
      <c r="R43" s="75"/>
      <c r="S43" s="75"/>
      <c r="T43" s="75"/>
      <c r="U43" s="75"/>
    </row>
    <row r="44" spans="1:21" ht="16.5">
      <c r="A44" s="71">
        <v>5</v>
      </c>
      <c r="B44" s="71">
        <f ca="1" t="shared" si="11"/>
        <v>0.6805273144407183</v>
      </c>
      <c r="C44" s="71">
        <v>20</v>
      </c>
      <c r="D44" s="71">
        <f ca="1" t="shared" si="12"/>
        <v>0.7205430259715482</v>
      </c>
      <c r="E44" s="71">
        <v>35</v>
      </c>
      <c r="F44" s="71">
        <f ca="1" t="shared" si="13"/>
        <v>0.7006798484927599</v>
      </c>
      <c r="G44" s="71">
        <v>50</v>
      </c>
      <c r="H44" s="71">
        <f ca="1" t="shared" si="14"/>
        <v>0.9139450033934226</v>
      </c>
      <c r="I44" s="71">
        <v>65</v>
      </c>
      <c r="J44" s="71">
        <f ca="1" t="shared" si="14"/>
        <v>0.36041531968423424</v>
      </c>
      <c r="L44" s="75"/>
      <c r="M44" s="75"/>
      <c r="N44" s="75"/>
      <c r="O44" s="75"/>
      <c r="P44" s="75"/>
      <c r="Q44" s="75"/>
      <c r="R44" s="75"/>
      <c r="S44" s="75"/>
      <c r="T44" s="75"/>
      <c r="U44" s="75"/>
    </row>
    <row r="45" spans="1:21" ht="16.5">
      <c r="A45" s="71">
        <v>6</v>
      </c>
      <c r="B45" s="71">
        <f ca="1" t="shared" si="11"/>
        <v>0.551823193845869</v>
      </c>
      <c r="C45" s="71">
        <v>21</v>
      </c>
      <c r="D45" s="71">
        <f ca="1" t="shared" si="12"/>
        <v>0.5450374561352556</v>
      </c>
      <c r="E45" s="71">
        <v>36</v>
      </c>
      <c r="F45" s="71">
        <f ca="1" t="shared" si="13"/>
        <v>0.38099127506154595</v>
      </c>
      <c r="G45" s="71">
        <v>51</v>
      </c>
      <c r="H45" s="71">
        <f ca="1" t="shared" si="14"/>
        <v>0.7193401276361576</v>
      </c>
      <c r="I45" s="71">
        <v>66</v>
      </c>
      <c r="J45" s="71">
        <f ca="1" t="shared" si="14"/>
        <v>0.8758846128059408</v>
      </c>
      <c r="L45" s="75"/>
      <c r="M45" s="75"/>
      <c r="N45" s="75"/>
      <c r="O45" s="75"/>
      <c r="P45" s="75"/>
      <c r="Q45" s="75"/>
      <c r="R45" s="75"/>
      <c r="S45" s="75"/>
      <c r="T45" s="75"/>
      <c r="U45" s="75"/>
    </row>
    <row r="46" spans="1:21" ht="16.5">
      <c r="A46" s="71">
        <v>7</v>
      </c>
      <c r="B46" s="71">
        <f ca="1" t="shared" si="11"/>
        <v>0.5916775646849404</v>
      </c>
      <c r="C46" s="71">
        <v>22</v>
      </c>
      <c r="D46" s="71">
        <f ca="1" t="shared" si="12"/>
        <v>0.9579359319910331</v>
      </c>
      <c r="E46" s="71">
        <v>37</v>
      </c>
      <c r="F46" s="71">
        <f ca="1" t="shared" si="13"/>
        <v>0.24188107513230828</v>
      </c>
      <c r="G46" s="71">
        <v>52</v>
      </c>
      <c r="H46" s="71">
        <f ca="1" t="shared" si="14"/>
        <v>0.3195679968099536</v>
      </c>
      <c r="I46" s="71">
        <v>67</v>
      </c>
      <c r="J46" s="71">
        <f ca="1" t="shared" si="14"/>
        <v>0.8030966061927298</v>
      </c>
      <c r="L46" s="75"/>
      <c r="M46" s="75"/>
      <c r="N46" s="75"/>
      <c r="O46" s="75"/>
      <c r="P46" s="75"/>
      <c r="Q46" s="75"/>
      <c r="R46" s="75"/>
      <c r="S46" s="75"/>
      <c r="T46" s="75"/>
      <c r="U46" s="75"/>
    </row>
    <row r="47" spans="1:21" ht="16.5">
      <c r="A47" s="71">
        <v>8</v>
      </c>
      <c r="B47" s="71">
        <f ca="1" t="shared" si="11"/>
        <v>0.2662483996383668</v>
      </c>
      <c r="C47" s="71">
        <v>23</v>
      </c>
      <c r="D47" s="71">
        <f ca="1" t="shared" si="12"/>
        <v>0.6093104868323502</v>
      </c>
      <c r="E47" s="71">
        <v>38</v>
      </c>
      <c r="F47" s="71">
        <f ca="1" t="shared" si="13"/>
        <v>0.7215520822652933</v>
      </c>
      <c r="G47" s="71">
        <v>53</v>
      </c>
      <c r="H47" s="71">
        <f ca="1" t="shared" si="14"/>
        <v>0.4750751973502778</v>
      </c>
      <c r="I47" s="71">
        <v>68</v>
      </c>
      <c r="J47" s="71">
        <f ca="1" t="shared" si="14"/>
        <v>0.37137946751183315</v>
      </c>
      <c r="L47" s="75"/>
      <c r="M47" s="75"/>
      <c r="N47" s="75"/>
      <c r="O47" s="75"/>
      <c r="P47" s="75"/>
      <c r="Q47" s="75"/>
      <c r="R47" s="75"/>
      <c r="S47" s="75"/>
      <c r="T47" s="75"/>
      <c r="U47" s="75"/>
    </row>
    <row r="48" spans="1:21" ht="16.5">
      <c r="A48" s="71">
        <v>9</v>
      </c>
      <c r="B48" s="71">
        <f ca="1" t="shared" si="11"/>
        <v>0.5331268164791763</v>
      </c>
      <c r="C48" s="71">
        <v>24</v>
      </c>
      <c r="D48" s="71">
        <f ca="1" t="shared" si="12"/>
        <v>0.18932771261105352</v>
      </c>
      <c r="E48" s="71">
        <v>39</v>
      </c>
      <c r="F48" s="71">
        <f ca="1" t="shared" si="13"/>
        <v>0.26820074938290106</v>
      </c>
      <c r="G48" s="71">
        <v>54</v>
      </c>
      <c r="H48" s="71">
        <f ca="1" t="shared" si="14"/>
        <v>0.7746268891218101</v>
      </c>
      <c r="I48" s="71">
        <v>69</v>
      </c>
      <c r="J48" s="71">
        <f ca="1" t="shared" si="14"/>
        <v>0.22314864007834623</v>
      </c>
      <c r="L48" s="75"/>
      <c r="M48" s="75"/>
      <c r="N48" s="75"/>
      <c r="O48" s="75"/>
      <c r="P48" s="75"/>
      <c r="Q48" s="75"/>
      <c r="R48" s="75"/>
      <c r="S48" s="75"/>
      <c r="T48" s="75"/>
      <c r="U48" s="75"/>
    </row>
    <row r="49" spans="1:21" ht="16.5">
      <c r="A49" s="71">
        <v>10</v>
      </c>
      <c r="B49" s="71">
        <f ca="1" t="shared" si="11"/>
        <v>0.10476806183224441</v>
      </c>
      <c r="C49" s="71">
        <v>25</v>
      </c>
      <c r="D49" s="71">
        <f ca="1">RAND()</f>
        <v>0.8482076060630105</v>
      </c>
      <c r="E49" s="71">
        <v>40</v>
      </c>
      <c r="F49" s="71">
        <f ca="1" t="shared" si="13"/>
        <v>0.029223038334153517</v>
      </c>
      <c r="G49" s="71">
        <v>55</v>
      </c>
      <c r="H49" s="71">
        <f ca="1" t="shared" si="14"/>
        <v>0.39729160802617336</v>
      </c>
      <c r="I49" s="71">
        <v>70</v>
      </c>
      <c r="J49" s="71">
        <f ca="1" t="shared" si="14"/>
        <v>0.7736854095894746</v>
      </c>
      <c r="L49" s="75"/>
      <c r="M49" s="75"/>
      <c r="N49" s="75"/>
      <c r="O49" s="75"/>
      <c r="P49" s="75"/>
      <c r="Q49" s="75"/>
      <c r="R49" s="75"/>
      <c r="S49" s="75"/>
      <c r="T49" s="75"/>
      <c r="U49" s="75"/>
    </row>
    <row r="50" spans="1:21" ht="16.5">
      <c r="A50" s="71">
        <v>11</v>
      </c>
      <c r="B50" s="71">
        <f ca="1" t="shared" si="11"/>
        <v>0.8037336049938161</v>
      </c>
      <c r="C50" s="71">
        <v>26</v>
      </c>
      <c r="D50" s="71">
        <f ca="1">RAND()</f>
        <v>0.011449534461125954</v>
      </c>
      <c r="E50" s="71">
        <v>41</v>
      </c>
      <c r="F50" s="71">
        <f ca="1" t="shared" si="13"/>
        <v>0.16742654492505138</v>
      </c>
      <c r="G50" s="71">
        <v>56</v>
      </c>
      <c r="H50" s="71">
        <f ca="1" t="shared" si="14"/>
        <v>0.680581859127251</v>
      </c>
      <c r="I50" s="71">
        <v>71</v>
      </c>
      <c r="J50" s="71">
        <f ca="1" t="shared" si="14"/>
        <v>0.5698612268851301</v>
      </c>
      <c r="L50" s="75"/>
      <c r="M50" s="75"/>
      <c r="N50" s="75"/>
      <c r="O50" s="75"/>
      <c r="P50" s="75"/>
      <c r="Q50" s="75"/>
      <c r="R50" s="75"/>
      <c r="S50" s="75"/>
      <c r="T50" s="75"/>
      <c r="U50" s="75"/>
    </row>
    <row r="51" spans="1:21" ht="16.5">
      <c r="A51" s="71">
        <v>12</v>
      </c>
      <c r="B51" s="71">
        <f ca="1" t="shared" si="11"/>
        <v>0.903197812417193</v>
      </c>
      <c r="C51" s="71">
        <v>27</v>
      </c>
      <c r="D51" s="71">
        <f ca="1">RAND()</f>
        <v>0.37405875170635805</v>
      </c>
      <c r="E51" s="71">
        <v>42</v>
      </c>
      <c r="F51" s="71">
        <f ca="1" t="shared" si="13"/>
        <v>0.8460622848554414</v>
      </c>
      <c r="G51" s="71">
        <v>57</v>
      </c>
      <c r="H51" s="71">
        <f ca="1" t="shared" si="14"/>
        <v>0.49247158334323515</v>
      </c>
      <c r="I51" s="71">
        <v>72</v>
      </c>
      <c r="J51" s="71">
        <f ca="1" t="shared" si="14"/>
        <v>0.9863319204779313</v>
      </c>
      <c r="L51" s="75"/>
      <c r="M51" s="75"/>
      <c r="N51" s="75"/>
      <c r="O51" s="75"/>
      <c r="P51" s="75"/>
      <c r="Q51" s="75"/>
      <c r="R51" s="75"/>
      <c r="S51" s="75"/>
      <c r="T51" s="75"/>
      <c r="U51" s="75"/>
    </row>
    <row r="52" spans="1:21" ht="16.5">
      <c r="A52" s="71">
        <v>13</v>
      </c>
      <c r="B52" s="71">
        <f ca="1" t="shared" si="11"/>
        <v>0.9830030006810943</v>
      </c>
      <c r="C52" s="71">
        <v>28</v>
      </c>
      <c r="D52" s="71">
        <f aca="true" t="shared" si="15" ref="D52:D54">RAND()</f>
        <v>0.1444649709766046</v>
      </c>
      <c r="E52" s="71">
        <v>43</v>
      </c>
      <c r="F52" s="71">
        <f ca="1" t="shared" si="13"/>
        <v>0.2930690830823678</v>
      </c>
      <c r="G52" s="71">
        <v>58</v>
      </c>
      <c r="H52" s="71">
        <f ca="1" t="shared" si="14"/>
        <v>0.999032019411291</v>
      </c>
      <c r="I52" s="71">
        <v>73</v>
      </c>
      <c r="J52" s="71">
        <f ca="1" t="shared" si="14"/>
        <v>0.6969223175575106</v>
      </c>
      <c r="L52" s="75"/>
      <c r="M52" s="75"/>
      <c r="N52" s="75"/>
      <c r="O52" s="75"/>
      <c r="P52" s="75"/>
      <c r="Q52" s="75"/>
      <c r="R52" s="75"/>
      <c r="S52" s="75"/>
      <c r="T52" s="75"/>
      <c r="U52" s="75"/>
    </row>
    <row r="53" spans="1:21" ht="16.5">
      <c r="A53" s="71">
        <v>14</v>
      </c>
      <c r="B53" s="71">
        <f ca="1" t="shared" si="11"/>
        <v>0.9279241678451515</v>
      </c>
      <c r="C53" s="71">
        <v>29</v>
      </c>
      <c r="D53" s="71">
        <f ca="1" t="shared" si="15"/>
        <v>0.6738625285669495</v>
      </c>
      <c r="E53" s="71">
        <v>44</v>
      </c>
      <c r="F53" s="71">
        <f ca="1" t="shared" si="13"/>
        <v>0.7582753185808321</v>
      </c>
      <c r="G53" s="71">
        <v>59</v>
      </c>
      <c r="H53" s="71">
        <f ca="1" t="shared" si="14"/>
        <v>0.013151613834374243</v>
      </c>
      <c r="I53" s="71">
        <v>74</v>
      </c>
      <c r="J53" s="71">
        <f ca="1" t="shared" si="14"/>
        <v>0.912707535712199</v>
      </c>
      <c r="L53" s="75"/>
      <c r="M53" s="75"/>
      <c r="N53" s="75"/>
      <c r="O53" s="75"/>
      <c r="P53" s="75"/>
      <c r="Q53" s="75"/>
      <c r="R53" s="75"/>
      <c r="S53" s="75"/>
      <c r="T53" s="75"/>
      <c r="U53" s="75"/>
    </row>
    <row r="54" spans="1:21" ht="16.5">
      <c r="A54" s="71">
        <v>15</v>
      </c>
      <c r="B54" s="71">
        <f ca="1" t="shared" si="11"/>
        <v>0.9419067990684131</v>
      </c>
      <c r="C54" s="71">
        <v>30</v>
      </c>
      <c r="D54" s="71">
        <f ca="1" t="shared" si="15"/>
        <v>0.8133512027636111</v>
      </c>
      <c r="E54" s="71">
        <v>45</v>
      </c>
      <c r="F54" s="71">
        <f ca="1" t="shared" si="13"/>
        <v>0.23036604506999214</v>
      </c>
      <c r="G54" s="71">
        <v>60</v>
      </c>
      <c r="H54" s="71">
        <f ca="1" t="shared" si="14"/>
        <v>0.3972682594549046</v>
      </c>
      <c r="I54" s="71">
        <v>75</v>
      </c>
      <c r="J54" s="71">
        <f ca="1" t="shared" si="14"/>
        <v>0.6101345221581174</v>
      </c>
      <c r="L54" s="75"/>
      <c r="M54" s="75"/>
      <c r="N54" s="75"/>
      <c r="O54" s="75"/>
      <c r="P54" s="75"/>
      <c r="Q54" s="75"/>
      <c r="R54" s="75"/>
      <c r="S54" s="75"/>
      <c r="T54" s="75"/>
      <c r="U54" s="75"/>
    </row>
    <row r="55" spans="11:21" ht="16.5">
      <c r="K55" s="71">
        <v>3</v>
      </c>
      <c r="L55" s="75"/>
      <c r="M55" s="75"/>
      <c r="N55" s="75"/>
      <c r="O55" s="75"/>
      <c r="P55" s="75"/>
      <c r="Q55" s="75"/>
      <c r="R55" s="75"/>
      <c r="S55" s="75"/>
      <c r="T55" s="75"/>
      <c r="U55" s="75"/>
    </row>
    <row r="57" spans="2:697" s="123" customFormat="1" ht="16.5">
      <c r="B57" s="122"/>
      <c r="D57" s="123">
        <f>Instructions!$F$19+0</f>
        <v>1</v>
      </c>
      <c r="F57" s="122"/>
      <c r="K57" s="123">
        <f>Instructions!$F$19+1</f>
        <v>2</v>
      </c>
      <c r="R57" s="123">
        <f>Instructions!$F$19+2</f>
        <v>3</v>
      </c>
      <c r="Y57" s="123">
        <f>Instructions!$F$19+3</f>
        <v>4</v>
      </c>
      <c r="AF57" s="123">
        <f>Instructions!$F$19+4</f>
        <v>5</v>
      </c>
      <c r="AM57" s="123">
        <f>Instructions!$F$19+5</f>
        <v>6</v>
      </c>
      <c r="AT57" s="123">
        <f>Instructions!$F$19+6</f>
        <v>7</v>
      </c>
      <c r="BA57" s="123">
        <f>Instructions!$F$19+7</f>
        <v>8</v>
      </c>
      <c r="BH57" s="123">
        <f>Instructions!$F$19+8</f>
        <v>9</v>
      </c>
      <c r="BO57" s="123">
        <f>Instructions!$F$19+9</f>
        <v>10</v>
      </c>
      <c r="BV57" s="123">
        <f>Instructions!$F$19+10</f>
        <v>11</v>
      </c>
      <c r="CC57" s="123">
        <f>Instructions!$F$19+11</f>
        <v>12</v>
      </c>
      <c r="CJ57" s="123">
        <f>Instructions!$F$19+12</f>
        <v>13</v>
      </c>
      <c r="CQ57" s="123">
        <f>Instructions!$F$19+13</f>
        <v>14</v>
      </c>
      <c r="CX57" s="123">
        <f>Instructions!$F$19+14</f>
        <v>15</v>
      </c>
      <c r="DE57" s="123">
        <f>Instructions!$F$19+15</f>
        <v>16</v>
      </c>
      <c r="DL57" s="123">
        <f>Instructions!$F$19+16</f>
        <v>17</v>
      </c>
      <c r="DS57" s="123">
        <f>Instructions!$F$19+17</f>
        <v>18</v>
      </c>
      <c r="DZ57" s="123">
        <f>Instructions!$F$19+18</f>
        <v>19</v>
      </c>
      <c r="EG57" s="123">
        <f>Instructions!$F$19+19</f>
        <v>20</v>
      </c>
      <c r="EN57" s="123">
        <f>Instructions!$F$19+20</f>
        <v>21</v>
      </c>
      <c r="EU57" s="123">
        <f>Instructions!$F$19+21</f>
        <v>22</v>
      </c>
      <c r="FB57" s="123">
        <f>Instructions!$F$19+22</f>
        <v>23</v>
      </c>
      <c r="FI57" s="123">
        <f>Instructions!$F$19+23</f>
        <v>24</v>
      </c>
      <c r="FP57" s="123">
        <f>Instructions!$F$19+24</f>
        <v>25</v>
      </c>
      <c r="FW57" s="123">
        <f>Instructions!$F$19+25</f>
        <v>26</v>
      </c>
      <c r="GD57" s="123">
        <f>Instructions!$F$19+26</f>
        <v>27</v>
      </c>
      <c r="GK57" s="123">
        <f>Instructions!$F$19+27</f>
        <v>28</v>
      </c>
      <c r="GR57" s="123">
        <f>Instructions!$F$19+28</f>
        <v>29</v>
      </c>
      <c r="GY57" s="123">
        <f>Instructions!$F$19+29</f>
        <v>30</v>
      </c>
      <c r="HF57" s="123">
        <f>Instructions!$F$19+30</f>
        <v>31</v>
      </c>
      <c r="HM57" s="123">
        <f>Instructions!$F$19+31</f>
        <v>32</v>
      </c>
      <c r="HT57" s="123">
        <f>Instructions!$F$19+32</f>
        <v>33</v>
      </c>
      <c r="IA57" s="123">
        <f>Instructions!$F$19+33</f>
        <v>34</v>
      </c>
      <c r="IH57" s="123">
        <f>Instructions!$F$19+34</f>
        <v>35</v>
      </c>
      <c r="IO57" s="123">
        <f>Instructions!$F$19+35</f>
        <v>36</v>
      </c>
      <c r="IV57" s="123">
        <f>Instructions!$F$19+36</f>
        <v>37</v>
      </c>
      <c r="JC57" s="123">
        <f>Instructions!$F$19+37</f>
        <v>38</v>
      </c>
      <c r="JJ57" s="123">
        <f>Instructions!$F$19+38</f>
        <v>39</v>
      </c>
      <c r="JQ57" s="123">
        <f>Instructions!$F$19+39</f>
        <v>40</v>
      </c>
      <c r="JX57" s="123">
        <f>Instructions!$F$19+40</f>
        <v>41</v>
      </c>
      <c r="KE57" s="123">
        <f>Instructions!$F$19+41</f>
        <v>42</v>
      </c>
      <c r="KL57" s="123">
        <f>Instructions!$F$19+42</f>
        <v>43</v>
      </c>
      <c r="KS57" s="123">
        <f>Instructions!$F$19+43</f>
        <v>44</v>
      </c>
      <c r="KZ57" s="123">
        <f>Instructions!$F$19+44</f>
        <v>45</v>
      </c>
      <c r="LG57" s="123">
        <f>Instructions!$F$19+45</f>
        <v>46</v>
      </c>
      <c r="LN57" s="123">
        <f>Instructions!$F$19+46</f>
        <v>47</v>
      </c>
      <c r="LU57" s="123">
        <f>Instructions!$F$19+47</f>
        <v>48</v>
      </c>
      <c r="MB57" s="123">
        <f>Instructions!$F$19+48</f>
        <v>49</v>
      </c>
      <c r="MI57" s="123">
        <f>Instructions!$F$19+49</f>
        <v>50</v>
      </c>
      <c r="MP57" s="123">
        <f>Instructions!$F$19+50</f>
        <v>51</v>
      </c>
      <c r="MW57" s="123">
        <f>Instructions!$F$19+51</f>
        <v>52</v>
      </c>
      <c r="ND57" s="123">
        <f>Instructions!$F$19+52</f>
        <v>53</v>
      </c>
      <c r="NK57" s="123">
        <f>Instructions!$F$19+53</f>
        <v>54</v>
      </c>
      <c r="NR57" s="123">
        <f>Instructions!$F$19+54</f>
        <v>55</v>
      </c>
      <c r="NY57" s="123">
        <f>Instructions!$F$19+55</f>
        <v>56</v>
      </c>
      <c r="OF57" s="123">
        <f>Instructions!$F$19+56</f>
        <v>57</v>
      </c>
      <c r="OM57" s="123">
        <f>Instructions!$F$19+57</f>
        <v>58</v>
      </c>
      <c r="OT57" s="123">
        <f>Instructions!$F$19+58</f>
        <v>59</v>
      </c>
      <c r="PA57" s="123">
        <f>Instructions!$F$19+59</f>
        <v>60</v>
      </c>
      <c r="PH57" s="123">
        <f>Instructions!$F$19+60</f>
        <v>61</v>
      </c>
      <c r="PO57" s="123">
        <f>Instructions!$F$19+61</f>
        <v>62</v>
      </c>
      <c r="PV57" s="123">
        <f>Instructions!$F$19+62</f>
        <v>63</v>
      </c>
      <c r="QC57" s="123">
        <f>Instructions!$F$19+63</f>
        <v>64</v>
      </c>
      <c r="QJ57" s="123">
        <f>Instructions!$F$19+64</f>
        <v>65</v>
      </c>
      <c r="QQ57" s="123">
        <f>Instructions!$F$19+65</f>
        <v>66</v>
      </c>
      <c r="QX57" s="123">
        <f>Instructions!$F$19+66</f>
        <v>67</v>
      </c>
      <c r="RE57" s="123">
        <f>Instructions!$F$19+67</f>
        <v>68</v>
      </c>
      <c r="RL57" s="123">
        <f>Instructions!$F$19+68</f>
        <v>69</v>
      </c>
      <c r="RS57" s="123">
        <f>Instructions!$F$19+69</f>
        <v>70</v>
      </c>
      <c r="RZ57" s="123">
        <f>Instructions!$F$19+70</f>
        <v>71</v>
      </c>
      <c r="SG57" s="123">
        <f>Instructions!$F$19+71</f>
        <v>72</v>
      </c>
      <c r="SN57" s="123">
        <f>Instructions!$F$19+72</f>
        <v>73</v>
      </c>
      <c r="SU57" s="123">
        <f>Instructions!$F$19+73</f>
        <v>74</v>
      </c>
      <c r="TB57" s="123">
        <f>Instructions!$F$19+74</f>
        <v>75</v>
      </c>
      <c r="TI57" s="123">
        <f>Instructions!$F$19+75</f>
        <v>76</v>
      </c>
      <c r="TP57" s="123">
        <f>Instructions!$F$19+76</f>
        <v>77</v>
      </c>
      <c r="TW57" s="123">
        <f>Instructions!$F$19+77</f>
        <v>78</v>
      </c>
      <c r="UD57" s="123">
        <f>Instructions!$F$19+78</f>
        <v>79</v>
      </c>
      <c r="UK57" s="123">
        <f>Instructions!$F$19+79</f>
        <v>80</v>
      </c>
      <c r="UR57" s="123">
        <f>Instructions!$F$19+80</f>
        <v>81</v>
      </c>
      <c r="UY57" s="123">
        <f>Instructions!$F$19+81</f>
        <v>82</v>
      </c>
      <c r="VF57" s="123">
        <f>Instructions!$F$19+82</f>
        <v>83</v>
      </c>
      <c r="VM57" s="123">
        <f>Instructions!$F$19+83</f>
        <v>84</v>
      </c>
      <c r="VT57" s="123">
        <f>Instructions!$F$19+84</f>
        <v>85</v>
      </c>
      <c r="WA57" s="123">
        <f>Instructions!$F$19+85</f>
        <v>86</v>
      </c>
      <c r="WH57" s="123">
        <f>Instructions!$F$19+86</f>
        <v>87</v>
      </c>
      <c r="WO57" s="123">
        <f>Instructions!$F$19+87</f>
        <v>88</v>
      </c>
      <c r="WV57" s="123">
        <f>Instructions!$F$19+88</f>
        <v>89</v>
      </c>
      <c r="XC57" s="123">
        <f>Instructions!$F$19+89</f>
        <v>90</v>
      </c>
      <c r="XJ57" s="123">
        <f>Instructions!$F$19+90</f>
        <v>91</v>
      </c>
      <c r="XQ57" s="123">
        <f>Instructions!$F$19+91</f>
        <v>92</v>
      </c>
      <c r="XX57" s="123">
        <f>Instructions!$F$19+92</f>
        <v>93</v>
      </c>
      <c r="YE57" s="123">
        <f>Instructions!$F$19+93</f>
        <v>94</v>
      </c>
      <c r="YL57" s="123">
        <f>Instructions!$F$19+94</f>
        <v>95</v>
      </c>
      <c r="YS57" s="123">
        <f>Instructions!$F$19+95</f>
        <v>96</v>
      </c>
      <c r="YZ57" s="123">
        <f>Instructions!$F$19+96</f>
        <v>97</v>
      </c>
      <c r="ZG57" s="123">
        <f>Instructions!$F$19+97</f>
        <v>98</v>
      </c>
      <c r="ZN57" s="123">
        <f>Instructions!$F$19+98</f>
        <v>99</v>
      </c>
      <c r="ZU57" s="123">
        <f>Instructions!$F$19+99</f>
        <v>100</v>
      </c>
    </row>
    <row r="60" spans="1:21" ht="16.5">
      <c r="A60" s="71">
        <v>1</v>
      </c>
      <c r="B60" s="71">
        <f aca="true" t="shared" si="16" ref="B60:B74">RAND()</f>
        <v>0.7251675380591148</v>
      </c>
      <c r="C60" s="71">
        <v>16</v>
      </c>
      <c r="D60" s="71">
        <f aca="true" t="shared" si="17" ref="D60:D68">RAND()</f>
        <v>0.8840436796836083</v>
      </c>
      <c r="E60" s="71">
        <v>31</v>
      </c>
      <c r="F60" s="71">
        <f aca="true" t="shared" si="18" ref="F60:F74">RAND()</f>
        <v>0.5161513423982412</v>
      </c>
      <c r="G60" s="71">
        <v>46</v>
      </c>
      <c r="H60" s="71">
        <f aca="true" t="shared" si="19" ref="H60:J74">RAND()</f>
        <v>0.5503942471638569</v>
      </c>
      <c r="I60" s="71">
        <v>61</v>
      </c>
      <c r="J60" s="71">
        <f ca="1" t="shared" si="19"/>
        <v>0.9710254319860777</v>
      </c>
      <c r="L60" s="75"/>
      <c r="M60" s="75"/>
      <c r="N60" s="75"/>
      <c r="O60" s="75"/>
      <c r="P60" s="75"/>
      <c r="Q60" s="75"/>
      <c r="R60" s="75"/>
      <c r="S60" s="75"/>
      <c r="T60" s="75"/>
      <c r="U60" s="75"/>
    </row>
    <row r="61" spans="1:21" ht="16.5">
      <c r="A61" s="71">
        <v>2</v>
      </c>
      <c r="B61" s="71">
        <f ca="1" t="shared" si="16"/>
        <v>0.8251821520524231</v>
      </c>
      <c r="C61" s="71">
        <v>17</v>
      </c>
      <c r="D61" s="71">
        <f ca="1" t="shared" si="17"/>
        <v>0.2893672388670825</v>
      </c>
      <c r="E61" s="71">
        <v>32</v>
      </c>
      <c r="F61" s="71">
        <f ca="1" t="shared" si="18"/>
        <v>0.2658710689880699</v>
      </c>
      <c r="G61" s="71">
        <v>47</v>
      </c>
      <c r="H61" s="71">
        <f ca="1" t="shared" si="19"/>
        <v>0.6509201030935322</v>
      </c>
      <c r="I61" s="71">
        <v>62</v>
      </c>
      <c r="J61" s="71">
        <f ca="1" t="shared" si="19"/>
        <v>0.5489648626817638</v>
      </c>
      <c r="L61" s="75"/>
      <c r="M61" s="75"/>
      <c r="N61" s="75"/>
      <c r="O61" s="75"/>
      <c r="P61" s="75"/>
      <c r="Q61" s="75"/>
      <c r="R61" s="75"/>
      <c r="S61" s="75"/>
      <c r="T61" s="75"/>
      <c r="U61" s="75"/>
    </row>
    <row r="62" spans="1:21" ht="16.5">
      <c r="A62" s="71">
        <v>3</v>
      </c>
      <c r="B62" s="71">
        <f ca="1" t="shared" si="16"/>
        <v>0.6890770936715467</v>
      </c>
      <c r="C62" s="71">
        <v>18</v>
      </c>
      <c r="D62" s="71">
        <f ca="1" t="shared" si="17"/>
        <v>0.19024376918057495</v>
      </c>
      <c r="E62" s="71">
        <v>33</v>
      </c>
      <c r="F62" s="71">
        <f ca="1" t="shared" si="18"/>
        <v>0.5813927523438879</v>
      </c>
      <c r="G62" s="71">
        <v>48</v>
      </c>
      <c r="H62" s="71">
        <f ca="1" t="shared" si="19"/>
        <v>0.5103741439303396</v>
      </c>
      <c r="I62" s="71">
        <v>63</v>
      </c>
      <c r="J62" s="71">
        <f ca="1" t="shared" si="19"/>
        <v>0.6855492780951054</v>
      </c>
      <c r="L62" s="75"/>
      <c r="M62" s="75"/>
      <c r="N62" s="75"/>
      <c r="O62" s="75"/>
      <c r="P62" s="75"/>
      <c r="Q62" s="75"/>
      <c r="R62" s="75"/>
      <c r="S62" s="75"/>
      <c r="T62" s="75"/>
      <c r="U62" s="75"/>
    </row>
    <row r="63" spans="1:21" ht="16.5">
      <c r="A63" s="71">
        <v>4</v>
      </c>
      <c r="B63" s="71">
        <f ca="1" t="shared" si="16"/>
        <v>0.9260288549970861</v>
      </c>
      <c r="C63" s="71">
        <v>19</v>
      </c>
      <c r="D63" s="71">
        <f ca="1" t="shared" si="17"/>
        <v>0.9884559751428513</v>
      </c>
      <c r="E63" s="71">
        <v>34</v>
      </c>
      <c r="F63" s="71">
        <f ca="1" t="shared" si="18"/>
        <v>0.07500459707327034</v>
      </c>
      <c r="G63" s="71">
        <v>49</v>
      </c>
      <c r="H63" s="71">
        <f ca="1" t="shared" si="19"/>
        <v>0.32246290773897235</v>
      </c>
      <c r="I63" s="71">
        <v>64</v>
      </c>
      <c r="J63" s="71">
        <f ca="1" t="shared" si="19"/>
        <v>0.7530543982545438</v>
      </c>
      <c r="L63" s="75"/>
      <c r="M63" s="75"/>
      <c r="N63" s="75"/>
      <c r="O63" s="75"/>
      <c r="P63" s="75"/>
      <c r="Q63" s="75"/>
      <c r="R63" s="75"/>
      <c r="S63" s="75"/>
      <c r="T63" s="75"/>
      <c r="U63" s="75"/>
    </row>
    <row r="64" spans="1:21" ht="16.5">
      <c r="A64" s="71">
        <v>5</v>
      </c>
      <c r="B64" s="71">
        <f ca="1" t="shared" si="16"/>
        <v>0.6614657709177252</v>
      </c>
      <c r="C64" s="71">
        <v>20</v>
      </c>
      <c r="D64" s="71">
        <f ca="1" t="shared" si="17"/>
        <v>0.6110343483370141</v>
      </c>
      <c r="E64" s="71">
        <v>35</v>
      </c>
      <c r="F64" s="71">
        <f ca="1" t="shared" si="18"/>
        <v>0.07352890875527718</v>
      </c>
      <c r="G64" s="71">
        <v>50</v>
      </c>
      <c r="H64" s="71">
        <f ca="1" t="shared" si="19"/>
        <v>0.6721819594312053</v>
      </c>
      <c r="I64" s="71">
        <v>65</v>
      </c>
      <c r="J64" s="71">
        <f ca="1" t="shared" si="19"/>
        <v>0.3850139747563883</v>
      </c>
      <c r="L64" s="75"/>
      <c r="M64" s="75"/>
      <c r="N64" s="75"/>
      <c r="O64" s="75"/>
      <c r="P64" s="75"/>
      <c r="Q64" s="75"/>
      <c r="R64" s="75"/>
      <c r="S64" s="75"/>
      <c r="T64" s="75"/>
      <c r="U64" s="75"/>
    </row>
    <row r="65" spans="1:21" ht="16.5">
      <c r="A65" s="71">
        <v>6</v>
      </c>
      <c r="B65" s="71">
        <f ca="1" t="shared" si="16"/>
        <v>0.9802980209863545</v>
      </c>
      <c r="C65" s="71">
        <v>21</v>
      </c>
      <c r="D65" s="71">
        <f ca="1" t="shared" si="17"/>
        <v>0.19173263154770015</v>
      </c>
      <c r="E65" s="71">
        <v>36</v>
      </c>
      <c r="F65" s="71">
        <f ca="1" t="shared" si="18"/>
        <v>0.26750900213317597</v>
      </c>
      <c r="G65" s="71">
        <v>51</v>
      </c>
      <c r="H65" s="71">
        <f ca="1" t="shared" si="19"/>
        <v>0.5823981704867737</v>
      </c>
      <c r="I65" s="71">
        <v>66</v>
      </c>
      <c r="J65" s="71">
        <f ca="1" t="shared" si="19"/>
        <v>0.7102926218206845</v>
      </c>
      <c r="L65" s="75"/>
      <c r="M65" s="75"/>
      <c r="N65" s="75"/>
      <c r="O65" s="75"/>
      <c r="P65" s="75"/>
      <c r="Q65" s="75"/>
      <c r="R65" s="75"/>
      <c r="S65" s="75"/>
      <c r="T65" s="75"/>
      <c r="U65" s="75"/>
    </row>
    <row r="66" spans="1:21" ht="16.5">
      <c r="A66" s="71">
        <v>7</v>
      </c>
      <c r="B66" s="71">
        <f ca="1" t="shared" si="16"/>
        <v>0.2029553446275132</v>
      </c>
      <c r="C66" s="71">
        <v>22</v>
      </c>
      <c r="D66" s="71">
        <f ca="1" t="shared" si="17"/>
        <v>0.3971114263071649</v>
      </c>
      <c r="E66" s="71">
        <v>37</v>
      </c>
      <c r="F66" s="71">
        <f ca="1" t="shared" si="18"/>
        <v>0.7704166032263204</v>
      </c>
      <c r="G66" s="71">
        <v>52</v>
      </c>
      <c r="H66" s="71">
        <f ca="1" t="shared" si="19"/>
        <v>0.42425110212127604</v>
      </c>
      <c r="I66" s="71">
        <v>67</v>
      </c>
      <c r="J66" s="71">
        <f ca="1" t="shared" si="19"/>
        <v>0.4269553601055035</v>
      </c>
      <c r="L66" s="75"/>
      <c r="M66" s="75"/>
      <c r="N66" s="75"/>
      <c r="O66" s="75"/>
      <c r="P66" s="75"/>
      <c r="Q66" s="75"/>
      <c r="R66" s="75"/>
      <c r="S66" s="75"/>
      <c r="T66" s="75"/>
      <c r="U66" s="75"/>
    </row>
    <row r="67" spans="1:21" ht="16.5">
      <c r="A67" s="71">
        <v>8</v>
      </c>
      <c r="B67" s="71">
        <f ca="1" t="shared" si="16"/>
        <v>0.7731549480370467</v>
      </c>
      <c r="C67" s="71">
        <v>23</v>
      </c>
      <c r="D67" s="71">
        <f ca="1" t="shared" si="17"/>
        <v>0.5569953164756288</v>
      </c>
      <c r="E67" s="71">
        <v>38</v>
      </c>
      <c r="F67" s="71">
        <f ca="1" t="shared" si="18"/>
        <v>0.1464808528699777</v>
      </c>
      <c r="G67" s="71">
        <v>53</v>
      </c>
      <c r="H67" s="71">
        <f ca="1" t="shared" si="19"/>
        <v>0.08224612011881227</v>
      </c>
      <c r="I67" s="71">
        <v>68</v>
      </c>
      <c r="J67" s="71">
        <f ca="1" t="shared" si="19"/>
        <v>0.6983897127423789</v>
      </c>
      <c r="L67" s="75"/>
      <c r="M67" s="75"/>
      <c r="N67" s="75"/>
      <c r="O67" s="75"/>
      <c r="P67" s="75"/>
      <c r="Q67" s="75"/>
      <c r="R67" s="75"/>
      <c r="S67" s="75"/>
      <c r="T67" s="75"/>
      <c r="U67" s="75"/>
    </row>
    <row r="68" spans="1:21" ht="16.5">
      <c r="A68" s="71">
        <v>9</v>
      </c>
      <c r="B68" s="71">
        <f ca="1" t="shared" si="16"/>
        <v>0.9746188078787043</v>
      </c>
      <c r="C68" s="71">
        <v>24</v>
      </c>
      <c r="D68" s="71">
        <f ca="1" t="shared" si="17"/>
        <v>0.8744510196776049</v>
      </c>
      <c r="E68" s="71">
        <v>39</v>
      </c>
      <c r="F68" s="71">
        <f ca="1" t="shared" si="18"/>
        <v>0.4426686525632524</v>
      </c>
      <c r="G68" s="71">
        <v>54</v>
      </c>
      <c r="H68" s="71">
        <f ca="1" t="shared" si="19"/>
        <v>0.8032806559120311</v>
      </c>
      <c r="I68" s="71">
        <v>69</v>
      </c>
      <c r="J68" s="71">
        <f ca="1" t="shared" si="19"/>
        <v>0.7830719081653844</v>
      </c>
      <c r="L68" s="75"/>
      <c r="M68" s="75"/>
      <c r="N68" s="75"/>
      <c r="O68" s="75"/>
      <c r="P68" s="75"/>
      <c r="Q68" s="75"/>
      <c r="R68" s="75"/>
      <c r="S68" s="75"/>
      <c r="T68" s="75"/>
      <c r="U68" s="75"/>
    </row>
    <row r="69" spans="1:21" ht="16.5">
      <c r="A69" s="71">
        <v>10</v>
      </c>
      <c r="B69" s="71">
        <f ca="1" t="shared" si="16"/>
        <v>0.30609803752900755</v>
      </c>
      <c r="C69" s="71">
        <v>25</v>
      </c>
      <c r="D69" s="71">
        <f ca="1">RAND()</f>
        <v>0.9222473953626166</v>
      </c>
      <c r="E69" s="71">
        <v>40</v>
      </c>
      <c r="F69" s="71">
        <f ca="1" t="shared" si="18"/>
        <v>0.14062309732884903</v>
      </c>
      <c r="G69" s="71">
        <v>55</v>
      </c>
      <c r="H69" s="71">
        <f ca="1" t="shared" si="19"/>
        <v>0.5188410681096997</v>
      </c>
      <c r="I69" s="71">
        <v>70</v>
      </c>
      <c r="J69" s="71">
        <f ca="1" t="shared" si="19"/>
        <v>0.790419366287119</v>
      </c>
      <c r="L69" s="75"/>
      <c r="M69" s="75"/>
      <c r="N69" s="75"/>
      <c r="O69" s="75"/>
      <c r="P69" s="75"/>
      <c r="Q69" s="75"/>
      <c r="R69" s="75"/>
      <c r="S69" s="75"/>
      <c r="T69" s="75"/>
      <c r="U69" s="75"/>
    </row>
    <row r="70" spans="1:21" ht="16.5">
      <c r="A70" s="71">
        <v>11</v>
      </c>
      <c r="B70" s="71">
        <f ca="1" t="shared" si="16"/>
        <v>0.883346507074714</v>
      </c>
      <c r="C70" s="71">
        <v>26</v>
      </c>
      <c r="D70" s="71">
        <f ca="1">RAND()</f>
        <v>0.4318927808359546</v>
      </c>
      <c r="E70" s="71">
        <v>41</v>
      </c>
      <c r="F70" s="71">
        <f ca="1" t="shared" si="18"/>
        <v>0.8344323025395949</v>
      </c>
      <c r="G70" s="71">
        <v>56</v>
      </c>
      <c r="H70" s="71">
        <f ca="1" t="shared" si="19"/>
        <v>0.7544739127517246</v>
      </c>
      <c r="I70" s="71">
        <v>71</v>
      </c>
      <c r="J70" s="71">
        <f ca="1" t="shared" si="19"/>
        <v>0.5318659320006546</v>
      </c>
      <c r="L70" s="75"/>
      <c r="M70" s="75"/>
      <c r="N70" s="75"/>
      <c r="O70" s="75"/>
      <c r="P70" s="75"/>
      <c r="Q70" s="75"/>
      <c r="R70" s="75"/>
      <c r="S70" s="75"/>
      <c r="T70" s="75"/>
      <c r="U70" s="75"/>
    </row>
    <row r="71" spans="1:21" ht="16.5">
      <c r="A71" s="71">
        <v>12</v>
      </c>
      <c r="B71" s="71">
        <f ca="1" t="shared" si="16"/>
        <v>0.48019090172841894</v>
      </c>
      <c r="C71" s="71">
        <v>27</v>
      </c>
      <c r="D71" s="71">
        <f ca="1">RAND()</f>
        <v>0.6338272034115295</v>
      </c>
      <c r="E71" s="71">
        <v>42</v>
      </c>
      <c r="F71" s="71">
        <f ca="1" t="shared" si="18"/>
        <v>0.03179092515901305</v>
      </c>
      <c r="G71" s="71">
        <v>57</v>
      </c>
      <c r="H71" s="71">
        <f ca="1" t="shared" si="19"/>
        <v>0.039517202981987576</v>
      </c>
      <c r="I71" s="71">
        <v>72</v>
      </c>
      <c r="J71" s="71">
        <f ca="1" t="shared" si="19"/>
        <v>0.3954911712913848</v>
      </c>
      <c r="L71" s="75"/>
      <c r="M71" s="75"/>
      <c r="N71" s="75"/>
      <c r="O71" s="75"/>
      <c r="P71" s="75"/>
      <c r="Q71" s="75"/>
      <c r="R71" s="75"/>
      <c r="S71" s="75"/>
      <c r="T71" s="75"/>
      <c r="U71" s="75"/>
    </row>
    <row r="72" spans="1:21" ht="16.5">
      <c r="A72" s="71">
        <v>13</v>
      </c>
      <c r="B72" s="71">
        <f ca="1" t="shared" si="16"/>
        <v>0.6387100394922867</v>
      </c>
      <c r="C72" s="71">
        <v>28</v>
      </c>
      <c r="D72" s="71">
        <f aca="true" t="shared" si="20" ref="D72:D74">RAND()</f>
        <v>0.8891699239794641</v>
      </c>
      <c r="E72" s="71">
        <v>43</v>
      </c>
      <c r="F72" s="71">
        <f ca="1" t="shared" si="18"/>
        <v>0.09457832874439565</v>
      </c>
      <c r="G72" s="71">
        <v>58</v>
      </c>
      <c r="H72" s="71">
        <f ca="1" t="shared" si="19"/>
        <v>0.8711104017023135</v>
      </c>
      <c r="I72" s="71">
        <v>73</v>
      </c>
      <c r="J72" s="71">
        <f ca="1" t="shared" si="19"/>
        <v>0.4014719763934219</v>
      </c>
      <c r="L72" s="75"/>
      <c r="M72" s="75"/>
      <c r="N72" s="75"/>
      <c r="O72" s="75"/>
      <c r="P72" s="75"/>
      <c r="Q72" s="75"/>
      <c r="R72" s="75"/>
      <c r="S72" s="75"/>
      <c r="T72" s="75"/>
      <c r="U72" s="75"/>
    </row>
    <row r="73" spans="1:21" ht="16.5">
      <c r="A73" s="71">
        <v>14</v>
      </c>
      <c r="B73" s="71">
        <f ca="1" t="shared" si="16"/>
        <v>0.5951368520279147</v>
      </c>
      <c r="C73" s="71">
        <v>29</v>
      </c>
      <c r="D73" s="71">
        <f ca="1" t="shared" si="20"/>
        <v>0.8268581683541338</v>
      </c>
      <c r="E73" s="71">
        <v>44</v>
      </c>
      <c r="F73" s="71">
        <f ca="1" t="shared" si="18"/>
        <v>0.9970859186138042</v>
      </c>
      <c r="G73" s="71">
        <v>59</v>
      </c>
      <c r="H73" s="71">
        <f ca="1" t="shared" si="19"/>
        <v>0.4585346087619362</v>
      </c>
      <c r="I73" s="71">
        <v>74</v>
      </c>
      <c r="J73" s="71">
        <f ca="1" t="shared" si="19"/>
        <v>0.7327830021579956</v>
      </c>
      <c r="L73" s="75"/>
      <c r="M73" s="75"/>
      <c r="N73" s="75"/>
      <c r="O73" s="75"/>
      <c r="P73" s="75"/>
      <c r="Q73" s="75"/>
      <c r="R73" s="75"/>
      <c r="S73" s="75"/>
      <c r="T73" s="75"/>
      <c r="U73" s="75"/>
    </row>
    <row r="74" spans="1:21" ht="16.5">
      <c r="A74" s="71">
        <v>15</v>
      </c>
      <c r="B74" s="71">
        <f ca="1" t="shared" si="16"/>
        <v>0.4792529750324336</v>
      </c>
      <c r="C74" s="71">
        <v>30</v>
      </c>
      <c r="D74" s="71">
        <f ca="1" t="shared" si="20"/>
        <v>0.21391105915437325</v>
      </c>
      <c r="E74" s="71">
        <v>45</v>
      </c>
      <c r="F74" s="71">
        <f ca="1" t="shared" si="18"/>
        <v>0.5459997082567926</v>
      </c>
      <c r="G74" s="71">
        <v>60</v>
      </c>
      <c r="H74" s="71">
        <f ca="1" t="shared" si="19"/>
        <v>0.6756749802635269</v>
      </c>
      <c r="I74" s="71">
        <v>75</v>
      </c>
      <c r="J74" s="71">
        <f ca="1" t="shared" si="19"/>
        <v>0.6931700460590312</v>
      </c>
      <c r="L74" s="75"/>
      <c r="M74" s="75"/>
      <c r="N74" s="75"/>
      <c r="O74" s="75"/>
      <c r="P74" s="75"/>
      <c r="Q74" s="75"/>
      <c r="R74" s="75"/>
      <c r="S74" s="75"/>
      <c r="T74" s="75"/>
      <c r="U74" s="75"/>
    </row>
    <row r="75" spans="11:21" ht="16.5">
      <c r="K75" s="71">
        <v>4</v>
      </c>
      <c r="L75" s="75"/>
      <c r="M75" s="75"/>
      <c r="N75" s="75"/>
      <c r="O75" s="75"/>
      <c r="P75" s="75"/>
      <c r="Q75" s="75"/>
      <c r="R75" s="75"/>
      <c r="S75" s="75"/>
      <c r="T75" s="75"/>
      <c r="U75" s="75"/>
    </row>
    <row r="77" spans="3:498" s="124" customFormat="1" ht="16.5">
      <c r="C77" s="125">
        <f>Instructions!$F$19+0</f>
        <v>1</v>
      </c>
      <c r="H77" s="125">
        <f>Instructions!$F$19+1</f>
        <v>2</v>
      </c>
      <c r="M77" s="125">
        <f>Instructions!$F$19+2</f>
        <v>3</v>
      </c>
      <c r="R77" s="125">
        <f>Instructions!$F$19+3</f>
        <v>4</v>
      </c>
      <c r="W77" s="125">
        <f>Instructions!$F$19+4</f>
        <v>5</v>
      </c>
      <c r="AB77" s="125">
        <f>Instructions!$F$19+5</f>
        <v>6</v>
      </c>
      <c r="AG77" s="125">
        <f>Instructions!$F$19+6</f>
        <v>7</v>
      </c>
      <c r="AL77" s="125">
        <f>Instructions!$F$19+7</f>
        <v>8</v>
      </c>
      <c r="AQ77" s="125">
        <f>Instructions!$F$19+8</f>
        <v>9</v>
      </c>
      <c r="AV77" s="125">
        <f>Instructions!$F$19+9</f>
        <v>10</v>
      </c>
      <c r="BA77" s="125">
        <f>Instructions!$F$19+10</f>
        <v>11</v>
      </c>
      <c r="BF77" s="125">
        <f>Instructions!$F$19+11</f>
        <v>12</v>
      </c>
      <c r="BK77" s="125">
        <f>Instructions!$F$19+12</f>
        <v>13</v>
      </c>
      <c r="BP77" s="125">
        <f>Instructions!$F$19+13</f>
        <v>14</v>
      </c>
      <c r="BU77" s="125">
        <f>Instructions!$F$19+14</f>
        <v>15</v>
      </c>
      <c r="BZ77" s="125">
        <f>Instructions!$F$19+15</f>
        <v>16</v>
      </c>
      <c r="CE77" s="125">
        <f>Instructions!$F$19+16</f>
        <v>17</v>
      </c>
      <c r="CJ77" s="125">
        <f>Instructions!$F$19+17</f>
        <v>18</v>
      </c>
      <c r="CO77" s="125">
        <f>Instructions!$F$19+18</f>
        <v>19</v>
      </c>
      <c r="CT77" s="125">
        <f>Instructions!$F$19+19</f>
        <v>20</v>
      </c>
      <c r="CY77" s="125">
        <f>Instructions!$F$19+20</f>
        <v>21</v>
      </c>
      <c r="DD77" s="125">
        <f>Instructions!$F$19+21</f>
        <v>22</v>
      </c>
      <c r="DI77" s="125">
        <f>Instructions!$F$19+22</f>
        <v>23</v>
      </c>
      <c r="DN77" s="125">
        <f>Instructions!$F$19+23</f>
        <v>24</v>
      </c>
      <c r="DS77" s="125">
        <f>Instructions!$F$19+24</f>
        <v>25</v>
      </c>
      <c r="DX77" s="125">
        <f>Instructions!$F$19+25</f>
        <v>26</v>
      </c>
      <c r="EC77" s="125">
        <f>Instructions!$F$19+26</f>
        <v>27</v>
      </c>
      <c r="EH77" s="125">
        <f>Instructions!$F$19+27</f>
        <v>28</v>
      </c>
      <c r="EM77" s="125">
        <f>Instructions!$F$19+28</f>
        <v>29</v>
      </c>
      <c r="ER77" s="125">
        <f>Instructions!$F$19+29</f>
        <v>30</v>
      </c>
      <c r="EW77" s="125">
        <f>Instructions!$F$19+30</f>
        <v>31</v>
      </c>
      <c r="FB77" s="125">
        <f>Instructions!$F$19+31</f>
        <v>32</v>
      </c>
      <c r="FG77" s="125">
        <f>Instructions!$F$19+32</f>
        <v>33</v>
      </c>
      <c r="FL77" s="125">
        <f>Instructions!$F$19+33</f>
        <v>34</v>
      </c>
      <c r="FQ77" s="125">
        <f>Instructions!$F$19+34</f>
        <v>35</v>
      </c>
      <c r="FV77" s="125">
        <f>Instructions!$F$19+35</f>
        <v>36</v>
      </c>
      <c r="GA77" s="125">
        <f>Instructions!$F$19+36</f>
        <v>37</v>
      </c>
      <c r="GF77" s="125">
        <f>Instructions!$F$19+37</f>
        <v>38</v>
      </c>
      <c r="GK77" s="125">
        <f>Instructions!$F$19+38</f>
        <v>39</v>
      </c>
      <c r="GP77" s="125">
        <f>Instructions!$F$19+39</f>
        <v>40</v>
      </c>
      <c r="GU77" s="125">
        <f>Instructions!$F$19+40</f>
        <v>41</v>
      </c>
      <c r="GZ77" s="125">
        <f>Instructions!$F$19+41</f>
        <v>42</v>
      </c>
      <c r="HE77" s="125">
        <f>Instructions!$F$19+42</f>
        <v>43</v>
      </c>
      <c r="HJ77" s="125">
        <f>Instructions!$F$19+43</f>
        <v>44</v>
      </c>
      <c r="HO77" s="125">
        <f>Instructions!$F$19+44</f>
        <v>45</v>
      </c>
      <c r="HT77" s="125">
        <f>Instructions!$F$19+45</f>
        <v>46</v>
      </c>
      <c r="HY77" s="125">
        <f>Instructions!$F$19+46</f>
        <v>47</v>
      </c>
      <c r="ID77" s="125">
        <f>Instructions!$F$19+47</f>
        <v>48</v>
      </c>
      <c r="II77" s="125">
        <f>Instructions!$F$19+48</f>
        <v>49</v>
      </c>
      <c r="IN77" s="125">
        <f>Instructions!$F$19+49</f>
        <v>50</v>
      </c>
      <c r="IS77" s="125">
        <f>Instructions!$F$19+50</f>
        <v>51</v>
      </c>
      <c r="IX77" s="125">
        <f>Instructions!$F$19+51</f>
        <v>52</v>
      </c>
      <c r="JC77" s="125">
        <f>Instructions!$F$19+52</f>
        <v>53</v>
      </c>
      <c r="JH77" s="125">
        <f>Instructions!$F$19+53</f>
        <v>54</v>
      </c>
      <c r="JM77" s="125">
        <f>Instructions!$F$19+54</f>
        <v>55</v>
      </c>
      <c r="JR77" s="125">
        <f>Instructions!$F$19+55</f>
        <v>56</v>
      </c>
      <c r="JW77" s="125">
        <f>Instructions!$F$19+56</f>
        <v>57</v>
      </c>
      <c r="KB77" s="125">
        <f>Instructions!$F$19+57</f>
        <v>58</v>
      </c>
      <c r="KG77" s="125">
        <f>Instructions!$F$19+58</f>
        <v>59</v>
      </c>
      <c r="KL77" s="125">
        <f>Instructions!$F$19+59</f>
        <v>60</v>
      </c>
      <c r="KQ77" s="125">
        <f>Instructions!$F$19+60</f>
        <v>61</v>
      </c>
      <c r="KV77" s="125">
        <f>Instructions!$F$19+61</f>
        <v>62</v>
      </c>
      <c r="LA77" s="125">
        <f>Instructions!$F$19+62</f>
        <v>63</v>
      </c>
      <c r="LF77" s="125">
        <f>Instructions!$F$19+63</f>
        <v>64</v>
      </c>
      <c r="LK77" s="125">
        <f>Instructions!$F$19+64</f>
        <v>65</v>
      </c>
      <c r="LP77" s="125">
        <f>Instructions!$F$19+65</f>
        <v>66</v>
      </c>
      <c r="LU77" s="125">
        <f>Instructions!$F$19+66</f>
        <v>67</v>
      </c>
      <c r="LZ77" s="125">
        <f>Instructions!$F$19+67</f>
        <v>68</v>
      </c>
      <c r="ME77" s="125">
        <f>Instructions!$F$19+68</f>
        <v>69</v>
      </c>
      <c r="MJ77" s="125">
        <f>Instructions!$F$19+69</f>
        <v>70</v>
      </c>
      <c r="MO77" s="125">
        <f>Instructions!$F$19+70</f>
        <v>71</v>
      </c>
      <c r="MT77" s="125">
        <f>Instructions!$F$19+71</f>
        <v>72</v>
      </c>
      <c r="MY77" s="125">
        <f>Instructions!$F$19+72</f>
        <v>73</v>
      </c>
      <c r="ND77" s="125">
        <f>Instructions!$F$19+73</f>
        <v>74</v>
      </c>
      <c r="NI77" s="125">
        <f>Instructions!$F$19+74</f>
        <v>75</v>
      </c>
      <c r="NN77" s="125">
        <f>Instructions!$F$19+75</f>
        <v>76</v>
      </c>
      <c r="NS77" s="125">
        <f>Instructions!$F$19+76</f>
        <v>77</v>
      </c>
      <c r="NX77" s="125">
        <f>Instructions!$F$19+77</f>
        <v>78</v>
      </c>
      <c r="OC77" s="125">
        <f>Instructions!$F$19+78</f>
        <v>79</v>
      </c>
      <c r="OH77" s="125">
        <f>Instructions!$F$19+79</f>
        <v>80</v>
      </c>
      <c r="OM77" s="125">
        <f>Instructions!$F$19+80</f>
        <v>81</v>
      </c>
      <c r="OR77" s="125">
        <f>Instructions!$F$19+81</f>
        <v>82</v>
      </c>
      <c r="OW77" s="125">
        <f>Instructions!$F$19+82</f>
        <v>83</v>
      </c>
      <c r="PB77" s="125">
        <f>Instructions!$F$19+83</f>
        <v>84</v>
      </c>
      <c r="PG77" s="125">
        <f>Instructions!$F$19+84</f>
        <v>85</v>
      </c>
      <c r="PL77" s="125">
        <f>Instructions!$F$19+85</f>
        <v>86</v>
      </c>
      <c r="PQ77" s="125">
        <f>Instructions!$F$19+86</f>
        <v>87</v>
      </c>
      <c r="PV77" s="125">
        <f>Instructions!$F$19+87</f>
        <v>88</v>
      </c>
      <c r="QA77" s="125">
        <f>Instructions!$F$19+88</f>
        <v>89</v>
      </c>
      <c r="QF77" s="125">
        <f>Instructions!$F$19+89</f>
        <v>90</v>
      </c>
      <c r="QK77" s="125">
        <f>Instructions!$F$19+90</f>
        <v>91</v>
      </c>
      <c r="QP77" s="125">
        <f>Instructions!$F$19+91</f>
        <v>92</v>
      </c>
      <c r="QU77" s="125">
        <f>Instructions!$F$19+92</f>
        <v>93</v>
      </c>
      <c r="QZ77" s="125">
        <f>Instructions!$F$19+93</f>
        <v>94</v>
      </c>
      <c r="RE77" s="125">
        <f>Instructions!$F$19+94</f>
        <v>95</v>
      </c>
      <c r="RJ77" s="125">
        <f>Instructions!$F$19+95</f>
        <v>96</v>
      </c>
      <c r="RO77" s="125">
        <f>Instructions!$F$19+96</f>
        <v>97</v>
      </c>
      <c r="RT77" s="125">
        <f>Instructions!$F$19+97</f>
        <v>98</v>
      </c>
      <c r="RY77" s="125">
        <f>Instructions!$F$19+98</f>
        <v>99</v>
      </c>
      <c r="SD77" s="125">
        <f>Instructions!$F$19+99</f>
        <v>100</v>
      </c>
    </row>
    <row r="80" spans="1:21" ht="16.5">
      <c r="A80" s="71">
        <v>1</v>
      </c>
      <c r="B80" s="71">
        <f aca="true" t="shared" si="21" ref="B80:B94">RAND()</f>
        <v>0.8238272174775708</v>
      </c>
      <c r="C80" s="71">
        <v>16</v>
      </c>
      <c r="D80" s="71">
        <f aca="true" t="shared" si="22" ref="D80:D88">RAND()</f>
        <v>0.9338842062871794</v>
      </c>
      <c r="E80" s="71">
        <v>31</v>
      </c>
      <c r="F80" s="71">
        <f aca="true" t="shared" si="23" ref="F80:F94">RAND()</f>
        <v>0.1676695094721421</v>
      </c>
      <c r="G80" s="71">
        <v>46</v>
      </c>
      <c r="H80" s="71">
        <f aca="true" t="shared" si="24" ref="H80:J94">RAND()</f>
        <v>0.6031922711681503</v>
      </c>
      <c r="I80" s="71">
        <v>61</v>
      </c>
      <c r="J80" s="71">
        <f ca="1" t="shared" si="24"/>
        <v>0.4251235594847729</v>
      </c>
      <c r="L80" s="75"/>
      <c r="M80" s="75"/>
      <c r="N80" s="75"/>
      <c r="O80" s="75"/>
      <c r="P80" s="75"/>
      <c r="Q80" s="75"/>
      <c r="R80" s="75"/>
      <c r="S80" s="75"/>
      <c r="T80" s="75"/>
      <c r="U80" s="75"/>
    </row>
    <row r="81" spans="1:21" ht="16.5">
      <c r="A81" s="71">
        <v>2</v>
      </c>
      <c r="B81" s="71">
        <f ca="1" t="shared" si="21"/>
        <v>0.6988967156974887</v>
      </c>
      <c r="C81" s="71">
        <v>17</v>
      </c>
      <c r="D81" s="71">
        <f ca="1" t="shared" si="22"/>
        <v>0.5596464306783585</v>
      </c>
      <c r="E81" s="71">
        <v>32</v>
      </c>
      <c r="F81" s="71">
        <f ca="1" t="shared" si="23"/>
        <v>0.5282560178754303</v>
      </c>
      <c r="G81" s="71">
        <v>47</v>
      </c>
      <c r="H81" s="71">
        <f ca="1" t="shared" si="24"/>
        <v>0.8829962053354803</v>
      </c>
      <c r="I81" s="71">
        <v>62</v>
      </c>
      <c r="J81" s="71">
        <f ca="1" t="shared" si="24"/>
        <v>0.4015040233199211</v>
      </c>
      <c r="L81" s="75"/>
      <c r="M81" s="75"/>
      <c r="N81" s="75"/>
      <c r="O81" s="75"/>
      <c r="P81" s="75"/>
      <c r="Q81" s="75"/>
      <c r="R81" s="75"/>
      <c r="S81" s="75"/>
      <c r="T81" s="75"/>
      <c r="U81" s="75"/>
    </row>
    <row r="82" spans="1:21" ht="16.5">
      <c r="A82" s="71">
        <v>3</v>
      </c>
      <c r="B82" s="71">
        <f ca="1" t="shared" si="21"/>
        <v>0.8907180240895254</v>
      </c>
      <c r="C82" s="71">
        <v>18</v>
      </c>
      <c r="D82" s="71">
        <f ca="1" t="shared" si="22"/>
        <v>0.2743311558435394</v>
      </c>
      <c r="E82" s="71">
        <v>33</v>
      </c>
      <c r="F82" s="71">
        <f ca="1" t="shared" si="23"/>
        <v>0.37433294365684533</v>
      </c>
      <c r="G82" s="71">
        <v>48</v>
      </c>
      <c r="H82" s="71">
        <f ca="1" t="shared" si="24"/>
        <v>0.5245255557150283</v>
      </c>
      <c r="I82" s="71">
        <v>63</v>
      </c>
      <c r="J82" s="71">
        <f ca="1" t="shared" si="24"/>
        <v>0.06570937946497135</v>
      </c>
      <c r="L82" s="75"/>
      <c r="M82" s="75"/>
      <c r="N82" s="75"/>
      <c r="O82" s="75"/>
      <c r="P82" s="75"/>
      <c r="Q82" s="75"/>
      <c r="R82" s="75"/>
      <c r="S82" s="75"/>
      <c r="T82" s="75"/>
      <c r="U82" s="75"/>
    </row>
    <row r="83" spans="1:21" ht="16.5">
      <c r="A83" s="71">
        <v>4</v>
      </c>
      <c r="B83" s="71">
        <f ca="1" t="shared" si="21"/>
        <v>0.9784044999949961</v>
      </c>
      <c r="C83" s="71">
        <v>19</v>
      </c>
      <c r="D83" s="71">
        <f ca="1" t="shared" si="22"/>
        <v>0.597792141540211</v>
      </c>
      <c r="E83" s="71">
        <v>34</v>
      </c>
      <c r="F83" s="71">
        <f ca="1" t="shared" si="23"/>
        <v>0.882026363693732</v>
      </c>
      <c r="G83" s="71">
        <v>49</v>
      </c>
      <c r="H83" s="71">
        <f ca="1" t="shared" si="24"/>
        <v>0.21127362882124512</v>
      </c>
      <c r="I83" s="71">
        <v>64</v>
      </c>
      <c r="J83" s="71">
        <f ca="1" t="shared" si="24"/>
        <v>0.5321996473731387</v>
      </c>
      <c r="L83" s="75"/>
      <c r="M83" s="75"/>
      <c r="N83" s="75"/>
      <c r="O83" s="75"/>
      <c r="P83" s="75"/>
      <c r="Q83" s="75"/>
      <c r="R83" s="75"/>
      <c r="S83" s="75"/>
      <c r="T83" s="75"/>
      <c r="U83" s="75"/>
    </row>
    <row r="84" spans="1:21" ht="16.5">
      <c r="A84" s="71">
        <v>5</v>
      </c>
      <c r="B84" s="71">
        <f ca="1" t="shared" si="21"/>
        <v>0.5111147742127841</v>
      </c>
      <c r="C84" s="71">
        <v>20</v>
      </c>
      <c r="D84" s="71">
        <f ca="1" t="shared" si="22"/>
        <v>0.91422889023422</v>
      </c>
      <c r="E84" s="71">
        <v>35</v>
      </c>
      <c r="F84" s="71">
        <f ca="1" t="shared" si="23"/>
        <v>0.027278377310946622</v>
      </c>
      <c r="G84" s="71">
        <v>50</v>
      </c>
      <c r="H84" s="71">
        <f ca="1" t="shared" si="24"/>
        <v>0.16307375995456808</v>
      </c>
      <c r="I84" s="71">
        <v>65</v>
      </c>
      <c r="J84" s="71">
        <f ca="1" t="shared" si="24"/>
        <v>0.15213418485719699</v>
      </c>
      <c r="L84" s="75"/>
      <c r="M84" s="75"/>
      <c r="N84" s="75"/>
      <c r="O84" s="75"/>
      <c r="P84" s="75"/>
      <c r="Q84" s="75"/>
      <c r="R84" s="75"/>
      <c r="S84" s="75"/>
      <c r="T84" s="75"/>
      <c r="U84" s="75"/>
    </row>
    <row r="85" spans="1:21" ht="16.5">
      <c r="A85" s="71">
        <v>6</v>
      </c>
      <c r="B85" s="71">
        <f ca="1" t="shared" si="21"/>
        <v>0.2789797140715815</v>
      </c>
      <c r="C85" s="71">
        <v>21</v>
      </c>
      <c r="D85" s="71">
        <f ca="1" t="shared" si="22"/>
        <v>0.40151326851239366</v>
      </c>
      <c r="E85" s="71">
        <v>36</v>
      </c>
      <c r="F85" s="71">
        <f ca="1" t="shared" si="23"/>
        <v>0.9366819480641836</v>
      </c>
      <c r="G85" s="71">
        <v>51</v>
      </c>
      <c r="H85" s="71">
        <f ca="1" t="shared" si="24"/>
        <v>0.9679004800291947</v>
      </c>
      <c r="I85" s="71">
        <v>66</v>
      </c>
      <c r="J85" s="71">
        <f ca="1" t="shared" si="24"/>
        <v>0.46081218193177</v>
      </c>
      <c r="L85" s="75"/>
      <c r="M85" s="75"/>
      <c r="N85" s="75"/>
      <c r="O85" s="75"/>
      <c r="P85" s="75"/>
      <c r="Q85" s="75"/>
      <c r="R85" s="75"/>
      <c r="S85" s="75"/>
      <c r="T85" s="75"/>
      <c r="U85" s="75"/>
    </row>
    <row r="86" spans="1:21" ht="16.5">
      <c r="A86" s="71">
        <v>7</v>
      </c>
      <c r="B86" s="71">
        <f ca="1" t="shared" si="21"/>
        <v>0.18083148901937007</v>
      </c>
      <c r="C86" s="71">
        <v>22</v>
      </c>
      <c r="D86" s="71">
        <f ca="1" t="shared" si="22"/>
        <v>0.09837737221079457</v>
      </c>
      <c r="E86" s="71">
        <v>37</v>
      </c>
      <c r="F86" s="71">
        <f ca="1" t="shared" si="23"/>
        <v>0.07924759381951307</v>
      </c>
      <c r="G86" s="71">
        <v>52</v>
      </c>
      <c r="H86" s="71">
        <f ca="1" t="shared" si="24"/>
        <v>0.10771775968427566</v>
      </c>
      <c r="I86" s="71">
        <v>67</v>
      </c>
      <c r="J86" s="71">
        <f ca="1" t="shared" si="24"/>
        <v>0.6600116229909933</v>
      </c>
      <c r="L86" s="75"/>
      <c r="M86" s="75"/>
      <c r="N86" s="75"/>
      <c r="O86" s="75"/>
      <c r="P86" s="75"/>
      <c r="Q86" s="75"/>
      <c r="R86" s="75"/>
      <c r="S86" s="75"/>
      <c r="T86" s="75"/>
      <c r="U86" s="75"/>
    </row>
    <row r="87" spans="1:21" ht="16.5">
      <c r="A87" s="71">
        <v>8</v>
      </c>
      <c r="B87" s="71">
        <f ca="1" t="shared" si="21"/>
        <v>0.8066602972177804</v>
      </c>
      <c r="C87" s="71">
        <v>23</v>
      </c>
      <c r="D87" s="71">
        <f ca="1" t="shared" si="22"/>
        <v>0.3448450002202986</v>
      </c>
      <c r="E87" s="71">
        <v>38</v>
      </c>
      <c r="F87" s="71">
        <f ca="1" t="shared" si="23"/>
        <v>0.894964365697139</v>
      </c>
      <c r="G87" s="71">
        <v>53</v>
      </c>
      <c r="H87" s="71">
        <f ca="1" t="shared" si="24"/>
        <v>0.2062342191865566</v>
      </c>
      <c r="I87" s="71">
        <v>68</v>
      </c>
      <c r="J87" s="71">
        <f ca="1" t="shared" si="24"/>
        <v>0.9052837345762365</v>
      </c>
      <c r="L87" s="75"/>
      <c r="M87" s="75"/>
      <c r="N87" s="75"/>
      <c r="O87" s="75"/>
      <c r="P87" s="75"/>
      <c r="Q87" s="75"/>
      <c r="R87" s="75"/>
      <c r="S87" s="75"/>
      <c r="T87" s="75"/>
      <c r="U87" s="75"/>
    </row>
    <row r="88" spans="1:21" ht="16.5">
      <c r="A88" s="71">
        <v>9</v>
      </c>
      <c r="B88" s="71">
        <f ca="1" t="shared" si="21"/>
        <v>0.37523277571834357</v>
      </c>
      <c r="C88" s="71">
        <v>24</v>
      </c>
      <c r="D88" s="71">
        <f ca="1" t="shared" si="22"/>
        <v>0.5562801554202962</v>
      </c>
      <c r="E88" s="71">
        <v>39</v>
      </c>
      <c r="F88" s="71">
        <f ca="1" t="shared" si="23"/>
        <v>0.9311567503801665</v>
      </c>
      <c r="G88" s="71">
        <v>54</v>
      </c>
      <c r="H88" s="71">
        <f ca="1" t="shared" si="24"/>
        <v>0.8897905359133703</v>
      </c>
      <c r="I88" s="71">
        <v>69</v>
      </c>
      <c r="J88" s="71">
        <f ca="1" t="shared" si="24"/>
        <v>0.5621371332761146</v>
      </c>
      <c r="L88" s="75"/>
      <c r="M88" s="75"/>
      <c r="N88" s="75"/>
      <c r="O88" s="75"/>
      <c r="P88" s="75"/>
      <c r="Q88" s="75"/>
      <c r="R88" s="75"/>
      <c r="S88" s="75"/>
      <c r="T88" s="75"/>
      <c r="U88" s="75"/>
    </row>
    <row r="89" spans="1:21" ht="16.5">
      <c r="A89" s="71">
        <v>10</v>
      </c>
      <c r="B89" s="71">
        <f ca="1" t="shared" si="21"/>
        <v>0.5757932617472713</v>
      </c>
      <c r="C89" s="71">
        <v>25</v>
      </c>
      <c r="D89" s="71">
        <f ca="1">RAND()</f>
        <v>0.7179064765537194</v>
      </c>
      <c r="E89" s="71">
        <v>40</v>
      </c>
      <c r="F89" s="71">
        <f ca="1" t="shared" si="23"/>
        <v>0.6566628769806175</v>
      </c>
      <c r="G89" s="71">
        <v>55</v>
      </c>
      <c r="H89" s="71">
        <f ca="1" t="shared" si="24"/>
        <v>0.13400982176564225</v>
      </c>
      <c r="I89" s="71">
        <v>70</v>
      </c>
      <c r="J89" s="71">
        <f ca="1" t="shared" si="24"/>
        <v>0.03473835543923787</v>
      </c>
      <c r="L89" s="75"/>
      <c r="M89" s="75"/>
      <c r="N89" s="75"/>
      <c r="O89" s="75"/>
      <c r="P89" s="75"/>
      <c r="Q89" s="75"/>
      <c r="R89" s="75"/>
      <c r="S89" s="75"/>
      <c r="T89" s="75"/>
      <c r="U89" s="75"/>
    </row>
    <row r="90" spans="1:21" ht="16.5">
      <c r="A90" s="71">
        <v>11</v>
      </c>
      <c r="B90" s="71">
        <f ca="1" t="shared" si="21"/>
        <v>0.10590158523246718</v>
      </c>
      <c r="C90" s="71">
        <v>26</v>
      </c>
      <c r="D90" s="71">
        <f ca="1">RAND()</f>
        <v>0.5341856371878342</v>
      </c>
      <c r="E90" s="71">
        <v>41</v>
      </c>
      <c r="F90" s="71">
        <f ca="1" t="shared" si="23"/>
        <v>0.850717292378436</v>
      </c>
      <c r="G90" s="71">
        <v>56</v>
      </c>
      <c r="H90" s="71">
        <f ca="1" t="shared" si="24"/>
        <v>0.28776857190219296</v>
      </c>
      <c r="I90" s="71">
        <v>71</v>
      </c>
      <c r="J90" s="71">
        <f ca="1" t="shared" si="24"/>
        <v>0.04108346928140039</v>
      </c>
      <c r="L90" s="75"/>
      <c r="M90" s="75"/>
      <c r="N90" s="75"/>
      <c r="O90" s="75"/>
      <c r="P90" s="75"/>
      <c r="Q90" s="75"/>
      <c r="R90" s="75"/>
      <c r="S90" s="75"/>
      <c r="T90" s="75"/>
      <c r="U90" s="75"/>
    </row>
    <row r="91" spans="1:21" ht="16.5">
      <c r="A91" s="71">
        <v>12</v>
      </c>
      <c r="B91" s="71">
        <f ca="1" t="shared" si="21"/>
        <v>0.4316229581135763</v>
      </c>
      <c r="C91" s="71">
        <v>27</v>
      </c>
      <c r="D91" s="71">
        <f ca="1">RAND()</f>
        <v>0.6059103133880651</v>
      </c>
      <c r="E91" s="71">
        <v>42</v>
      </c>
      <c r="F91" s="71">
        <f ca="1" t="shared" si="23"/>
        <v>0.16669564084970556</v>
      </c>
      <c r="G91" s="71">
        <v>57</v>
      </c>
      <c r="H91" s="71">
        <f ca="1" t="shared" si="24"/>
        <v>0.34319908566444246</v>
      </c>
      <c r="I91" s="71">
        <v>72</v>
      </c>
      <c r="J91" s="71">
        <f ca="1" t="shared" si="24"/>
        <v>0.4685501872161527</v>
      </c>
      <c r="L91" s="75"/>
      <c r="M91" s="75"/>
      <c r="N91" s="75"/>
      <c r="O91" s="75"/>
      <c r="P91" s="75"/>
      <c r="Q91" s="75"/>
      <c r="R91" s="75"/>
      <c r="S91" s="75"/>
      <c r="T91" s="75"/>
      <c r="U91" s="75"/>
    </row>
    <row r="92" spans="1:21" ht="16.5">
      <c r="A92" s="71">
        <v>13</v>
      </c>
      <c r="B92" s="71">
        <f ca="1" t="shared" si="21"/>
        <v>0.12581211621412525</v>
      </c>
      <c r="C92" s="71">
        <v>28</v>
      </c>
      <c r="D92" s="71">
        <f aca="true" t="shared" si="25" ref="D92:D94">RAND()</f>
        <v>0.6540641892557122</v>
      </c>
      <c r="E92" s="71">
        <v>43</v>
      </c>
      <c r="F92" s="71">
        <f ca="1" t="shared" si="23"/>
        <v>0.48928337249653375</v>
      </c>
      <c r="G92" s="71">
        <v>58</v>
      </c>
      <c r="H92" s="71">
        <f ca="1" t="shared" si="24"/>
        <v>0.6821750466827662</v>
      </c>
      <c r="I92" s="71">
        <v>73</v>
      </c>
      <c r="J92" s="71">
        <f ca="1" t="shared" si="24"/>
        <v>0.5240307671652756</v>
      </c>
      <c r="L92" s="75"/>
      <c r="M92" s="75"/>
      <c r="N92" s="75"/>
      <c r="O92" s="75"/>
      <c r="P92" s="75"/>
      <c r="Q92" s="75"/>
      <c r="R92" s="75"/>
      <c r="S92" s="75"/>
      <c r="T92" s="75"/>
      <c r="U92" s="75"/>
    </row>
    <row r="93" spans="1:21" ht="16.5">
      <c r="A93" s="71">
        <v>14</v>
      </c>
      <c r="B93" s="71">
        <f ca="1" t="shared" si="21"/>
        <v>0.20132097528027293</v>
      </c>
      <c r="C93" s="71">
        <v>29</v>
      </c>
      <c r="D93" s="71">
        <f ca="1" t="shared" si="25"/>
        <v>0.719618244404549</v>
      </c>
      <c r="E93" s="71">
        <v>44</v>
      </c>
      <c r="F93" s="71">
        <f ca="1" t="shared" si="23"/>
        <v>0.7731236428533422</v>
      </c>
      <c r="G93" s="71">
        <v>59</v>
      </c>
      <c r="H93" s="71">
        <f ca="1" t="shared" si="24"/>
        <v>0.5429022716535048</v>
      </c>
      <c r="I93" s="71">
        <v>74</v>
      </c>
      <c r="J93" s="71">
        <f ca="1" t="shared" si="24"/>
        <v>0.4341748564019926</v>
      </c>
      <c r="L93" s="75"/>
      <c r="M93" s="75"/>
      <c r="N93" s="75"/>
      <c r="O93" s="75"/>
      <c r="P93" s="75"/>
      <c r="Q93" s="75"/>
      <c r="R93" s="75"/>
      <c r="S93" s="75"/>
      <c r="T93" s="75"/>
      <c r="U93" s="75"/>
    </row>
    <row r="94" spans="1:21" ht="16.5">
      <c r="A94" s="71">
        <v>15</v>
      </c>
      <c r="B94" s="71">
        <f ca="1" t="shared" si="21"/>
        <v>0.8458763781704042</v>
      </c>
      <c r="C94" s="71">
        <v>30</v>
      </c>
      <c r="D94" s="71">
        <f ca="1" t="shared" si="25"/>
        <v>0.35771758991008207</v>
      </c>
      <c r="E94" s="71">
        <v>45</v>
      </c>
      <c r="F94" s="71">
        <f ca="1" t="shared" si="23"/>
        <v>0.95995556491996</v>
      </c>
      <c r="G94" s="71">
        <v>60</v>
      </c>
      <c r="H94" s="71">
        <f ca="1" t="shared" si="24"/>
        <v>0.6115056736829009</v>
      </c>
      <c r="I94" s="71">
        <v>75</v>
      </c>
      <c r="J94" s="71">
        <f ca="1" t="shared" si="24"/>
        <v>0.9016633811594533</v>
      </c>
      <c r="L94" s="75"/>
      <c r="M94" s="75"/>
      <c r="N94" s="75"/>
      <c r="O94" s="75"/>
      <c r="P94" s="75"/>
      <c r="Q94" s="75"/>
      <c r="R94" s="75"/>
      <c r="S94" s="75"/>
      <c r="T94" s="75"/>
      <c r="U94" s="75"/>
    </row>
    <row r="95" spans="11:21" ht="16.5">
      <c r="K95" s="71">
        <v>5</v>
      </c>
      <c r="L95" s="75"/>
      <c r="M95" s="75"/>
      <c r="N95" s="75"/>
      <c r="O95" s="75"/>
      <c r="P95" s="75"/>
      <c r="Q95" s="75"/>
      <c r="R95" s="75"/>
      <c r="S95" s="75"/>
      <c r="T95" s="75"/>
      <c r="U95" s="75"/>
    </row>
    <row r="100" spans="1:21" ht="16.5">
      <c r="A100" s="71">
        <v>1</v>
      </c>
      <c r="B100" s="71">
        <f aca="true" t="shared" si="26" ref="B100:B114">RAND()</f>
        <v>0.5184454913943435</v>
      </c>
      <c r="C100" s="71">
        <v>16</v>
      </c>
      <c r="D100" s="71">
        <f aca="true" t="shared" si="27" ref="D100:D108">RAND()</f>
        <v>0.918419930360701</v>
      </c>
      <c r="E100" s="71">
        <v>31</v>
      </c>
      <c r="F100" s="71">
        <f aca="true" t="shared" si="28" ref="F100:F114">RAND()</f>
        <v>0.9166168875518028</v>
      </c>
      <c r="G100" s="71">
        <v>46</v>
      </c>
      <c r="H100" s="71">
        <f aca="true" t="shared" si="29" ref="H100:J114">RAND()</f>
        <v>0.42638283089685136</v>
      </c>
      <c r="I100" s="71">
        <v>61</v>
      </c>
      <c r="J100" s="71">
        <f ca="1" t="shared" si="29"/>
        <v>0.48839317840913576</v>
      </c>
      <c r="K100" s="75"/>
      <c r="L100" s="75"/>
      <c r="M100" s="75"/>
      <c r="N100" s="75"/>
      <c r="O100" s="75"/>
      <c r="P100" s="75"/>
      <c r="Q100" s="75"/>
      <c r="R100" s="75"/>
      <c r="S100" s="75"/>
      <c r="T100" s="75"/>
      <c r="U100" s="75"/>
    </row>
    <row r="101" spans="1:21" ht="16.5">
      <c r="A101" s="71">
        <v>2</v>
      </c>
      <c r="B101" s="71">
        <f ca="1" t="shared" si="26"/>
        <v>0.2064125470062108</v>
      </c>
      <c r="C101" s="71">
        <v>17</v>
      </c>
      <c r="D101" s="71">
        <f ca="1" t="shared" si="27"/>
        <v>0.48033687313801054</v>
      </c>
      <c r="E101" s="71">
        <v>32</v>
      </c>
      <c r="F101" s="71">
        <f ca="1" t="shared" si="28"/>
        <v>0.6737289889796333</v>
      </c>
      <c r="G101" s="71">
        <v>47</v>
      </c>
      <c r="H101" s="71">
        <f ca="1" t="shared" si="29"/>
        <v>0.834084924662932</v>
      </c>
      <c r="I101" s="71">
        <v>62</v>
      </c>
      <c r="J101" s="71">
        <f ca="1" t="shared" si="29"/>
        <v>0.528973389045867</v>
      </c>
      <c r="K101" s="75"/>
      <c r="L101" s="75"/>
      <c r="M101" s="75"/>
      <c r="N101" s="75"/>
      <c r="O101" s="75"/>
      <c r="P101" s="75"/>
      <c r="Q101" s="75"/>
      <c r="R101" s="75"/>
      <c r="S101" s="75"/>
      <c r="T101" s="75"/>
      <c r="U101" s="75"/>
    </row>
    <row r="102" spans="1:21" ht="16.5">
      <c r="A102" s="71">
        <v>3</v>
      </c>
      <c r="B102" s="71">
        <f ca="1" t="shared" si="26"/>
        <v>0.12642832947309557</v>
      </c>
      <c r="C102" s="71">
        <v>18</v>
      </c>
      <c r="D102" s="71">
        <f ca="1" t="shared" si="27"/>
        <v>0.6553147976033248</v>
      </c>
      <c r="E102" s="71">
        <v>33</v>
      </c>
      <c r="F102" s="71">
        <f ca="1" t="shared" si="28"/>
        <v>0.052643525004704594</v>
      </c>
      <c r="G102" s="71">
        <v>48</v>
      </c>
      <c r="H102" s="71">
        <f ca="1" t="shared" si="29"/>
        <v>0.3886397373841499</v>
      </c>
      <c r="I102" s="71">
        <v>63</v>
      </c>
      <c r="J102" s="71">
        <f ca="1" t="shared" si="29"/>
        <v>0.33266177792563956</v>
      </c>
      <c r="K102" s="75"/>
      <c r="L102" s="75"/>
      <c r="M102" s="75"/>
      <c r="N102" s="75"/>
      <c r="O102" s="75"/>
      <c r="P102" s="75"/>
      <c r="Q102" s="75"/>
      <c r="R102" s="75"/>
      <c r="S102" s="75"/>
      <c r="T102" s="75"/>
      <c r="U102" s="75"/>
    </row>
    <row r="103" spans="1:21" ht="16.5">
      <c r="A103" s="71">
        <v>4</v>
      </c>
      <c r="B103" s="71">
        <f ca="1" t="shared" si="26"/>
        <v>0.5084630715760899</v>
      </c>
      <c r="C103" s="71">
        <v>19</v>
      </c>
      <c r="D103" s="71">
        <f ca="1" t="shared" si="27"/>
        <v>0.980522374565698</v>
      </c>
      <c r="E103" s="71">
        <v>34</v>
      </c>
      <c r="F103" s="71">
        <f ca="1" t="shared" si="28"/>
        <v>0.7767972940773445</v>
      </c>
      <c r="G103" s="71">
        <v>49</v>
      </c>
      <c r="H103" s="71">
        <f ca="1" t="shared" si="29"/>
        <v>0.5857764642544905</v>
      </c>
      <c r="I103" s="71">
        <v>64</v>
      </c>
      <c r="J103" s="71">
        <f ca="1" t="shared" si="29"/>
        <v>0.3605824074728601</v>
      </c>
      <c r="K103" s="75"/>
      <c r="L103" s="75"/>
      <c r="M103" s="75"/>
      <c r="N103" s="75"/>
      <c r="O103" s="75"/>
      <c r="P103" s="75"/>
      <c r="Q103" s="75"/>
      <c r="R103" s="75"/>
      <c r="S103" s="75"/>
      <c r="T103" s="75"/>
      <c r="U103" s="75"/>
    </row>
    <row r="104" spans="1:21" ht="16.5">
      <c r="A104" s="71">
        <v>5</v>
      </c>
      <c r="B104" s="71">
        <f ca="1" t="shared" si="26"/>
        <v>0.04915827040920484</v>
      </c>
      <c r="C104" s="71">
        <v>20</v>
      </c>
      <c r="D104" s="71">
        <f ca="1" t="shared" si="27"/>
        <v>0.28855710930334155</v>
      </c>
      <c r="E104" s="71">
        <v>35</v>
      </c>
      <c r="F104" s="71">
        <f ca="1" t="shared" si="28"/>
        <v>0.4341827995338665</v>
      </c>
      <c r="G104" s="71">
        <v>50</v>
      </c>
      <c r="H104" s="71">
        <f ca="1" t="shared" si="29"/>
        <v>0.8715007590503381</v>
      </c>
      <c r="I104" s="71">
        <v>65</v>
      </c>
      <c r="J104" s="71">
        <f ca="1" t="shared" si="29"/>
        <v>0.9121732462705825</v>
      </c>
      <c r="K104" s="75"/>
      <c r="L104" s="75"/>
      <c r="M104" s="75"/>
      <c r="N104" s="75"/>
      <c r="O104" s="75"/>
      <c r="P104" s="75"/>
      <c r="Q104" s="75"/>
      <c r="R104" s="75"/>
      <c r="S104" s="75"/>
      <c r="T104" s="75"/>
      <c r="U104" s="75"/>
    </row>
    <row r="105" spans="1:21" ht="16.5">
      <c r="A105" s="71">
        <v>6</v>
      </c>
      <c r="B105" s="71">
        <f ca="1" t="shared" si="26"/>
        <v>0.18061416637398808</v>
      </c>
      <c r="C105" s="71">
        <v>21</v>
      </c>
      <c r="D105" s="71">
        <f ca="1" t="shared" si="27"/>
        <v>0.5225553880675811</v>
      </c>
      <c r="E105" s="71">
        <v>36</v>
      </c>
      <c r="F105" s="71">
        <f ca="1" t="shared" si="28"/>
        <v>0.03900338052982</v>
      </c>
      <c r="G105" s="71">
        <v>51</v>
      </c>
      <c r="H105" s="71">
        <f ca="1" t="shared" si="29"/>
        <v>0.03805687552850667</v>
      </c>
      <c r="I105" s="71">
        <v>66</v>
      </c>
      <c r="J105" s="71">
        <f ca="1" t="shared" si="29"/>
        <v>0.6131849473778704</v>
      </c>
      <c r="K105" s="75"/>
      <c r="L105" s="75"/>
      <c r="M105" s="75"/>
      <c r="N105" s="75"/>
      <c r="O105" s="75"/>
      <c r="P105" s="75"/>
      <c r="Q105" s="75"/>
      <c r="R105" s="75"/>
      <c r="S105" s="75"/>
      <c r="T105" s="75"/>
      <c r="U105" s="75"/>
    </row>
    <row r="106" spans="1:21" ht="16.5">
      <c r="A106" s="71">
        <v>7</v>
      </c>
      <c r="B106" s="71">
        <f ca="1" t="shared" si="26"/>
        <v>0.10179627762376697</v>
      </c>
      <c r="C106" s="71">
        <v>22</v>
      </c>
      <c r="D106" s="71">
        <f ca="1" t="shared" si="27"/>
        <v>0.5276631396019158</v>
      </c>
      <c r="E106" s="71">
        <v>37</v>
      </c>
      <c r="F106" s="71">
        <f ca="1" t="shared" si="28"/>
        <v>0.0698945602715847</v>
      </c>
      <c r="G106" s="71">
        <v>52</v>
      </c>
      <c r="H106" s="71">
        <f ca="1" t="shared" si="29"/>
        <v>0.6887506181829806</v>
      </c>
      <c r="I106" s="71">
        <v>67</v>
      </c>
      <c r="J106" s="71">
        <f ca="1" t="shared" si="29"/>
        <v>0.631826389481335</v>
      </c>
      <c r="K106" s="75"/>
      <c r="L106" s="75"/>
      <c r="M106" s="75"/>
      <c r="N106" s="75"/>
      <c r="O106" s="75"/>
      <c r="P106" s="75"/>
      <c r="Q106" s="75"/>
      <c r="R106" s="75"/>
      <c r="S106" s="75"/>
      <c r="T106" s="75"/>
      <c r="U106" s="75"/>
    </row>
    <row r="107" spans="1:21" ht="16.5">
      <c r="A107" s="71">
        <v>8</v>
      </c>
      <c r="B107" s="71">
        <f ca="1" t="shared" si="26"/>
        <v>0.00034343559754967945</v>
      </c>
      <c r="C107" s="71">
        <v>23</v>
      </c>
      <c r="D107" s="71">
        <f ca="1" t="shared" si="27"/>
        <v>0.1563019513218148</v>
      </c>
      <c r="E107" s="71">
        <v>38</v>
      </c>
      <c r="F107" s="71">
        <f ca="1" t="shared" si="28"/>
        <v>0.8382093433925526</v>
      </c>
      <c r="G107" s="71">
        <v>53</v>
      </c>
      <c r="H107" s="71">
        <f ca="1" t="shared" si="29"/>
        <v>0.6603663406638639</v>
      </c>
      <c r="I107" s="71">
        <v>68</v>
      </c>
      <c r="J107" s="71">
        <f ca="1" t="shared" si="29"/>
        <v>0.7351748933487484</v>
      </c>
      <c r="K107" s="75"/>
      <c r="L107" s="75"/>
      <c r="M107" s="75"/>
      <c r="N107" s="75"/>
      <c r="O107" s="75"/>
      <c r="P107" s="75"/>
      <c r="Q107" s="75"/>
      <c r="R107" s="75"/>
      <c r="S107" s="75"/>
      <c r="T107" s="75"/>
      <c r="U107" s="75"/>
    </row>
    <row r="108" spans="1:21" ht="16.5">
      <c r="A108" s="71">
        <v>9</v>
      </c>
      <c r="B108" s="71">
        <f ca="1" t="shared" si="26"/>
        <v>0.36072118146351173</v>
      </c>
      <c r="C108" s="71">
        <v>24</v>
      </c>
      <c r="D108" s="71">
        <f ca="1" t="shared" si="27"/>
        <v>0.5424114661944838</v>
      </c>
      <c r="E108" s="71">
        <v>39</v>
      </c>
      <c r="F108" s="71">
        <f ca="1" t="shared" si="28"/>
        <v>0.436955127616934</v>
      </c>
      <c r="G108" s="71">
        <v>54</v>
      </c>
      <c r="H108" s="71">
        <f ca="1" t="shared" si="29"/>
        <v>0.2493306325000786</v>
      </c>
      <c r="I108" s="71">
        <v>69</v>
      </c>
      <c r="J108" s="71">
        <f ca="1" t="shared" si="29"/>
        <v>0.9265488532108671</v>
      </c>
      <c r="K108" s="75"/>
      <c r="L108" s="75"/>
      <c r="M108" s="75"/>
      <c r="N108" s="75"/>
      <c r="O108" s="75"/>
      <c r="P108" s="75"/>
      <c r="Q108" s="75"/>
      <c r="R108" s="75"/>
      <c r="S108" s="75"/>
      <c r="T108" s="75"/>
      <c r="U108" s="75"/>
    </row>
    <row r="109" spans="1:21" ht="16.5">
      <c r="A109" s="71">
        <v>10</v>
      </c>
      <c r="B109" s="71">
        <f ca="1" t="shared" si="26"/>
        <v>0.37126679549089103</v>
      </c>
      <c r="C109" s="71">
        <v>25</v>
      </c>
      <c r="D109" s="71">
        <f ca="1">RAND()</f>
        <v>0.3384413315697492</v>
      </c>
      <c r="E109" s="71">
        <v>40</v>
      </c>
      <c r="F109" s="71">
        <f ca="1" t="shared" si="28"/>
        <v>0.03303923043967627</v>
      </c>
      <c r="G109" s="71">
        <v>55</v>
      </c>
      <c r="H109" s="71">
        <f ca="1" t="shared" si="29"/>
        <v>0.9488704359059416</v>
      </c>
      <c r="I109" s="71">
        <v>70</v>
      </c>
      <c r="J109" s="71">
        <f ca="1" t="shared" si="29"/>
        <v>0.22039052862451458</v>
      </c>
      <c r="K109" s="75"/>
      <c r="L109" s="75"/>
      <c r="M109" s="75"/>
      <c r="N109" s="75"/>
      <c r="O109" s="75"/>
      <c r="P109" s="75"/>
      <c r="Q109" s="75"/>
      <c r="R109" s="75"/>
      <c r="S109" s="75"/>
      <c r="T109" s="75"/>
      <c r="U109" s="75"/>
    </row>
    <row r="110" spans="1:21" ht="16.5">
      <c r="A110" s="71">
        <v>11</v>
      </c>
      <c r="B110" s="71">
        <f ca="1" t="shared" si="26"/>
        <v>0.18335413438709103</v>
      </c>
      <c r="C110" s="71">
        <v>26</v>
      </c>
      <c r="D110" s="71">
        <f ca="1">RAND()</f>
        <v>0.23425569573192007</v>
      </c>
      <c r="E110" s="71">
        <v>41</v>
      </c>
      <c r="F110" s="71">
        <f ca="1" t="shared" si="28"/>
        <v>0.24867744481187015</v>
      </c>
      <c r="G110" s="71">
        <v>56</v>
      </c>
      <c r="H110" s="71">
        <f ca="1" t="shared" si="29"/>
        <v>0.46850015130999845</v>
      </c>
      <c r="I110" s="71">
        <v>71</v>
      </c>
      <c r="J110" s="71">
        <f ca="1" t="shared" si="29"/>
        <v>0.8527021938896111</v>
      </c>
      <c r="K110" s="75"/>
      <c r="L110" s="75"/>
      <c r="M110" s="75"/>
      <c r="N110" s="75"/>
      <c r="O110" s="75"/>
      <c r="P110" s="75"/>
      <c r="Q110" s="75"/>
      <c r="R110" s="75"/>
      <c r="S110" s="75"/>
      <c r="T110" s="75"/>
      <c r="U110" s="75"/>
    </row>
    <row r="111" spans="1:21" ht="16.5">
      <c r="A111" s="71">
        <v>12</v>
      </c>
      <c r="B111" s="71">
        <f ca="1" t="shared" si="26"/>
        <v>0.0563832099687086</v>
      </c>
      <c r="C111" s="71">
        <v>27</v>
      </c>
      <c r="D111" s="71">
        <f ca="1">RAND()</f>
        <v>0.8408732751212873</v>
      </c>
      <c r="E111" s="71">
        <v>42</v>
      </c>
      <c r="F111" s="71">
        <f ca="1" t="shared" si="28"/>
        <v>0.8053524628877673</v>
      </c>
      <c r="G111" s="71">
        <v>57</v>
      </c>
      <c r="H111" s="71">
        <f ca="1" t="shared" si="29"/>
        <v>0.179940161475032</v>
      </c>
      <c r="I111" s="71">
        <v>72</v>
      </c>
      <c r="J111" s="71">
        <f ca="1" t="shared" si="29"/>
        <v>0.4844236256318857</v>
      </c>
      <c r="K111" s="75"/>
      <c r="L111" s="75"/>
      <c r="M111" s="75"/>
      <c r="N111" s="75"/>
      <c r="O111" s="75"/>
      <c r="P111" s="75"/>
      <c r="Q111" s="75"/>
      <c r="R111" s="75"/>
      <c r="S111" s="75"/>
      <c r="T111" s="75"/>
      <c r="U111" s="75"/>
    </row>
    <row r="112" spans="1:21" ht="16.5">
      <c r="A112" s="71">
        <v>13</v>
      </c>
      <c r="B112" s="71">
        <f ca="1" t="shared" si="26"/>
        <v>0.8586617867485072</v>
      </c>
      <c r="C112" s="71">
        <v>28</v>
      </c>
      <c r="D112" s="71">
        <f aca="true" t="shared" si="30" ref="D112:D114">RAND()</f>
        <v>0.04650681551774705</v>
      </c>
      <c r="E112" s="71">
        <v>43</v>
      </c>
      <c r="F112" s="71">
        <f ca="1" t="shared" si="28"/>
        <v>0.11776063614614296</v>
      </c>
      <c r="G112" s="71">
        <v>58</v>
      </c>
      <c r="H112" s="71">
        <f ca="1" t="shared" si="29"/>
        <v>0.2912015101482994</v>
      </c>
      <c r="I112" s="71">
        <v>73</v>
      </c>
      <c r="J112" s="71">
        <f ca="1" t="shared" si="29"/>
        <v>0.3623818433414634</v>
      </c>
      <c r="K112" s="75"/>
      <c r="L112" s="75"/>
      <c r="M112" s="75"/>
      <c r="N112" s="75"/>
      <c r="O112" s="75"/>
      <c r="P112" s="75"/>
      <c r="Q112" s="75"/>
      <c r="R112" s="75"/>
      <c r="S112" s="75"/>
      <c r="T112" s="75"/>
      <c r="U112" s="75"/>
    </row>
    <row r="113" spans="1:21" ht="16.5">
      <c r="A113" s="71">
        <v>14</v>
      </c>
      <c r="B113" s="71">
        <f ca="1" t="shared" si="26"/>
        <v>0.6732308708026293</v>
      </c>
      <c r="C113" s="71">
        <v>29</v>
      </c>
      <c r="D113" s="71">
        <f ca="1" t="shared" si="30"/>
        <v>0.12097543281553746</v>
      </c>
      <c r="E113" s="71">
        <v>44</v>
      </c>
      <c r="F113" s="71">
        <f ca="1" t="shared" si="28"/>
        <v>0.38188293996275036</v>
      </c>
      <c r="G113" s="71">
        <v>59</v>
      </c>
      <c r="H113" s="71">
        <f ca="1" t="shared" si="29"/>
        <v>0.8132025431328581</v>
      </c>
      <c r="I113" s="71">
        <v>74</v>
      </c>
      <c r="J113" s="71">
        <f ca="1" t="shared" si="29"/>
        <v>0.9027252949264232</v>
      </c>
      <c r="L113" s="75"/>
      <c r="M113" s="75"/>
      <c r="N113" s="75"/>
      <c r="O113" s="75"/>
      <c r="P113" s="75"/>
      <c r="Q113" s="75"/>
      <c r="R113" s="75"/>
      <c r="S113" s="75"/>
      <c r="T113" s="75"/>
      <c r="U113" s="75"/>
    </row>
    <row r="114" spans="1:21" ht="16.5">
      <c r="A114" s="71">
        <v>15</v>
      </c>
      <c r="B114" s="71">
        <f ca="1" t="shared" si="26"/>
        <v>0.5795381390748688</v>
      </c>
      <c r="C114" s="71">
        <v>30</v>
      </c>
      <c r="D114" s="71">
        <f ca="1" t="shared" si="30"/>
        <v>0.17081557072206666</v>
      </c>
      <c r="E114" s="71">
        <v>45</v>
      </c>
      <c r="F114" s="71">
        <f ca="1" t="shared" si="28"/>
        <v>0.09674375978058813</v>
      </c>
      <c r="G114" s="71">
        <v>60</v>
      </c>
      <c r="H114" s="71">
        <f ca="1" t="shared" si="29"/>
        <v>0.5221559896025814</v>
      </c>
      <c r="I114" s="71">
        <v>75</v>
      </c>
      <c r="J114" s="71">
        <f ca="1" t="shared" si="29"/>
        <v>0.6068504814304798</v>
      </c>
      <c r="L114" s="75"/>
      <c r="M114" s="75"/>
      <c r="N114" s="75"/>
      <c r="O114" s="75"/>
      <c r="P114" s="75"/>
      <c r="Q114" s="75"/>
      <c r="R114" s="75"/>
      <c r="S114" s="75"/>
      <c r="T114" s="75"/>
      <c r="U114" s="75"/>
    </row>
    <row r="115" spans="11:21" ht="16.5">
      <c r="K115" s="71">
        <v>6</v>
      </c>
      <c r="L115" s="75"/>
      <c r="M115" s="75"/>
      <c r="N115" s="75"/>
      <c r="O115" s="75"/>
      <c r="P115" s="75"/>
      <c r="Q115" s="75"/>
      <c r="R115" s="75"/>
      <c r="S115" s="75"/>
      <c r="T115" s="75"/>
      <c r="U115" s="75"/>
    </row>
    <row r="120" spans="1:21" ht="16.5">
      <c r="A120" s="71">
        <v>1</v>
      </c>
      <c r="B120" s="71">
        <f aca="true" t="shared" si="31" ref="B120:B134">RAND()</f>
        <v>0.44075492537166927</v>
      </c>
      <c r="C120" s="71">
        <v>16</v>
      </c>
      <c r="D120" s="71">
        <f aca="true" t="shared" si="32" ref="D120:D128">RAND()</f>
        <v>0.8854493749344875</v>
      </c>
      <c r="E120" s="71">
        <v>31</v>
      </c>
      <c r="F120" s="71">
        <f aca="true" t="shared" si="33" ref="F120:F134">RAND()</f>
        <v>0.1283293190728807</v>
      </c>
      <c r="G120" s="71">
        <v>46</v>
      </c>
      <c r="H120" s="71">
        <f aca="true" t="shared" si="34" ref="H120:J134">RAND()</f>
        <v>0.6342983779176689</v>
      </c>
      <c r="I120" s="71">
        <v>61</v>
      </c>
      <c r="J120" s="71">
        <f ca="1" t="shared" si="34"/>
        <v>0.7618367173771476</v>
      </c>
      <c r="L120" s="75"/>
      <c r="M120" s="75"/>
      <c r="N120" s="75"/>
      <c r="O120" s="75"/>
      <c r="P120" s="75"/>
      <c r="Q120" s="75"/>
      <c r="R120" s="75"/>
      <c r="S120" s="75"/>
      <c r="T120" s="75"/>
      <c r="U120" s="75"/>
    </row>
    <row r="121" spans="1:21" ht="16.5">
      <c r="A121" s="71">
        <v>2</v>
      </c>
      <c r="B121" s="71">
        <f ca="1" t="shared" si="31"/>
        <v>0.5599237419626639</v>
      </c>
      <c r="C121" s="71">
        <v>17</v>
      </c>
      <c r="D121" s="71">
        <f ca="1" t="shared" si="32"/>
        <v>0.5807148349606773</v>
      </c>
      <c r="E121" s="71">
        <v>32</v>
      </c>
      <c r="F121" s="71">
        <f ca="1" t="shared" si="33"/>
        <v>0.972612535052876</v>
      </c>
      <c r="G121" s="71">
        <v>47</v>
      </c>
      <c r="H121" s="71">
        <f ca="1" t="shared" si="34"/>
        <v>0.4354018398089625</v>
      </c>
      <c r="I121" s="71">
        <v>62</v>
      </c>
      <c r="J121" s="71">
        <f ca="1" t="shared" si="34"/>
        <v>0.2291730420797572</v>
      </c>
      <c r="L121" s="75"/>
      <c r="M121" s="75"/>
      <c r="N121" s="75"/>
      <c r="O121" s="75"/>
      <c r="P121" s="75"/>
      <c r="Q121" s="75"/>
      <c r="R121" s="75"/>
      <c r="S121" s="75"/>
      <c r="T121" s="75"/>
      <c r="U121" s="75"/>
    </row>
    <row r="122" spans="1:21" ht="16.5">
      <c r="A122" s="71">
        <v>3</v>
      </c>
      <c r="B122" s="71">
        <f ca="1" t="shared" si="31"/>
        <v>0.6305588351286848</v>
      </c>
      <c r="C122" s="71">
        <v>18</v>
      </c>
      <c r="D122" s="71">
        <f ca="1" t="shared" si="32"/>
        <v>0.036023745667382756</v>
      </c>
      <c r="E122" s="71">
        <v>33</v>
      </c>
      <c r="F122" s="71">
        <f ca="1" t="shared" si="33"/>
        <v>0.25172374621611227</v>
      </c>
      <c r="G122" s="71">
        <v>48</v>
      </c>
      <c r="H122" s="71">
        <f ca="1" t="shared" si="34"/>
        <v>0.8557115097256797</v>
      </c>
      <c r="I122" s="71">
        <v>63</v>
      </c>
      <c r="J122" s="71">
        <f ca="1" t="shared" si="34"/>
        <v>0.5782793570003475</v>
      </c>
      <c r="L122" s="75"/>
      <c r="M122" s="75"/>
      <c r="N122" s="75"/>
      <c r="O122" s="75"/>
      <c r="P122" s="75"/>
      <c r="Q122" s="75"/>
      <c r="R122" s="75"/>
      <c r="S122" s="75"/>
      <c r="T122" s="75"/>
      <c r="U122" s="75"/>
    </row>
    <row r="123" spans="1:21" ht="16.5">
      <c r="A123" s="71">
        <v>4</v>
      </c>
      <c r="B123" s="71">
        <f ca="1" t="shared" si="31"/>
        <v>0.8011508728514423</v>
      </c>
      <c r="C123" s="71">
        <v>19</v>
      </c>
      <c r="D123" s="71">
        <f ca="1" t="shared" si="32"/>
        <v>0.7827200847827576</v>
      </c>
      <c r="E123" s="71">
        <v>34</v>
      </c>
      <c r="F123" s="71">
        <f ca="1" t="shared" si="33"/>
        <v>0.21222085533930146</v>
      </c>
      <c r="G123" s="71">
        <v>49</v>
      </c>
      <c r="H123" s="71">
        <f ca="1" t="shared" si="34"/>
        <v>0.7279960801468799</v>
      </c>
      <c r="I123" s="71">
        <v>64</v>
      </c>
      <c r="J123" s="71">
        <f ca="1" t="shared" si="34"/>
        <v>0.4658184608617997</v>
      </c>
      <c r="L123" s="75"/>
      <c r="M123" s="75"/>
      <c r="N123" s="75"/>
      <c r="O123" s="75"/>
      <c r="P123" s="75"/>
      <c r="Q123" s="75"/>
      <c r="R123" s="75"/>
      <c r="S123" s="75"/>
      <c r="T123" s="75"/>
      <c r="U123" s="75"/>
    </row>
    <row r="124" spans="1:21" ht="16.5">
      <c r="A124" s="71">
        <v>5</v>
      </c>
      <c r="B124" s="71">
        <f ca="1" t="shared" si="31"/>
        <v>0.30293500595095824</v>
      </c>
      <c r="C124" s="71">
        <v>20</v>
      </c>
      <c r="D124" s="71">
        <f ca="1" t="shared" si="32"/>
        <v>0.5173113008630913</v>
      </c>
      <c r="E124" s="71">
        <v>35</v>
      </c>
      <c r="F124" s="71">
        <f ca="1" t="shared" si="33"/>
        <v>0.8185643823499111</v>
      </c>
      <c r="G124" s="71">
        <v>50</v>
      </c>
      <c r="H124" s="71">
        <f ca="1" t="shared" si="34"/>
        <v>0.7927786877580327</v>
      </c>
      <c r="I124" s="71">
        <v>65</v>
      </c>
      <c r="J124" s="71">
        <f ca="1" t="shared" si="34"/>
        <v>0.48724217561401084</v>
      </c>
      <c r="L124" s="75"/>
      <c r="M124" s="75"/>
      <c r="N124" s="75"/>
      <c r="O124" s="75"/>
      <c r="P124" s="75"/>
      <c r="Q124" s="75"/>
      <c r="R124" s="75"/>
      <c r="S124" s="75"/>
      <c r="T124" s="75"/>
      <c r="U124" s="75"/>
    </row>
    <row r="125" spans="1:21" ht="16.5">
      <c r="A125" s="71">
        <v>6</v>
      </c>
      <c r="B125" s="71">
        <f ca="1" t="shared" si="31"/>
        <v>0.08328094925911045</v>
      </c>
      <c r="C125" s="71">
        <v>21</v>
      </c>
      <c r="D125" s="71">
        <f ca="1" t="shared" si="32"/>
        <v>0.9404904433044081</v>
      </c>
      <c r="E125" s="71">
        <v>36</v>
      </c>
      <c r="F125" s="71">
        <f ca="1" t="shared" si="33"/>
        <v>0.17603307530846224</v>
      </c>
      <c r="G125" s="71">
        <v>51</v>
      </c>
      <c r="H125" s="71">
        <f ca="1" t="shared" si="34"/>
        <v>0.30111065293235983</v>
      </c>
      <c r="I125" s="71">
        <v>66</v>
      </c>
      <c r="J125" s="71">
        <f ca="1" t="shared" si="34"/>
        <v>0.6343620582304932</v>
      </c>
      <c r="L125" s="75"/>
      <c r="M125" s="75"/>
      <c r="N125" s="75"/>
      <c r="O125" s="75"/>
      <c r="P125" s="75"/>
      <c r="Q125" s="75"/>
      <c r="R125" s="75"/>
      <c r="S125" s="75"/>
      <c r="T125" s="75"/>
      <c r="U125" s="75"/>
    </row>
    <row r="126" spans="1:21" ht="16.5">
      <c r="A126" s="71">
        <v>7</v>
      </c>
      <c r="B126" s="71">
        <f ca="1" t="shared" si="31"/>
        <v>0.08589162757140167</v>
      </c>
      <c r="C126" s="71">
        <v>22</v>
      </c>
      <c r="D126" s="71">
        <f ca="1" t="shared" si="32"/>
        <v>0.07524660399466376</v>
      </c>
      <c r="E126" s="71">
        <v>37</v>
      </c>
      <c r="F126" s="71">
        <f ca="1" t="shared" si="33"/>
        <v>0.41915359272277086</v>
      </c>
      <c r="G126" s="71">
        <v>52</v>
      </c>
      <c r="H126" s="71">
        <f ca="1" t="shared" si="34"/>
        <v>0.6826527724216431</v>
      </c>
      <c r="I126" s="71">
        <v>67</v>
      </c>
      <c r="J126" s="71">
        <f ca="1" t="shared" si="34"/>
        <v>0.10194169052063984</v>
      </c>
      <c r="L126" s="75"/>
      <c r="M126" s="75"/>
      <c r="N126" s="75"/>
      <c r="O126" s="75"/>
      <c r="P126" s="75"/>
      <c r="Q126" s="75"/>
      <c r="R126" s="75"/>
      <c r="S126" s="75"/>
      <c r="T126" s="75"/>
      <c r="U126" s="75"/>
    </row>
    <row r="127" spans="1:21" ht="16.5">
      <c r="A127" s="71">
        <v>8</v>
      </c>
      <c r="B127" s="71">
        <f ca="1" t="shared" si="31"/>
        <v>0.5445614041876803</v>
      </c>
      <c r="C127" s="71">
        <v>23</v>
      </c>
      <c r="D127" s="71">
        <f ca="1" t="shared" si="32"/>
        <v>0.028902126965051123</v>
      </c>
      <c r="E127" s="71">
        <v>38</v>
      </c>
      <c r="F127" s="71">
        <f ca="1" t="shared" si="33"/>
        <v>0.5965658109627319</v>
      </c>
      <c r="G127" s="71">
        <v>53</v>
      </c>
      <c r="H127" s="71">
        <f ca="1" t="shared" si="34"/>
        <v>0.24753845666457175</v>
      </c>
      <c r="I127" s="71">
        <v>68</v>
      </c>
      <c r="J127" s="71">
        <f ca="1" t="shared" si="34"/>
        <v>0.1426798907841509</v>
      </c>
      <c r="L127" s="75"/>
      <c r="M127" s="75"/>
      <c r="N127" s="75"/>
      <c r="O127" s="75"/>
      <c r="P127" s="75"/>
      <c r="Q127" s="75"/>
      <c r="R127" s="75"/>
      <c r="S127" s="75"/>
      <c r="T127" s="75"/>
      <c r="U127" s="75"/>
    </row>
    <row r="128" spans="1:21" ht="16.5">
      <c r="A128" s="71">
        <v>9</v>
      </c>
      <c r="B128" s="71">
        <f ca="1" t="shared" si="31"/>
        <v>0.07701585895005869</v>
      </c>
      <c r="C128" s="71">
        <v>24</v>
      </c>
      <c r="D128" s="71">
        <f ca="1" t="shared" si="32"/>
        <v>0.755971434137814</v>
      </c>
      <c r="E128" s="71">
        <v>39</v>
      </c>
      <c r="F128" s="71">
        <f ca="1" t="shared" si="33"/>
        <v>0.8065977288669754</v>
      </c>
      <c r="G128" s="71">
        <v>54</v>
      </c>
      <c r="H128" s="71">
        <f ca="1" t="shared" si="34"/>
        <v>0.5476176836781179</v>
      </c>
      <c r="I128" s="71">
        <v>69</v>
      </c>
      <c r="J128" s="71">
        <f ca="1" t="shared" si="34"/>
        <v>0.42956041133397493</v>
      </c>
      <c r="L128" s="75"/>
      <c r="M128" s="75"/>
      <c r="N128" s="75"/>
      <c r="O128" s="75"/>
      <c r="P128" s="75"/>
      <c r="Q128" s="75"/>
      <c r="R128" s="75"/>
      <c r="S128" s="75"/>
      <c r="T128" s="75"/>
      <c r="U128" s="75"/>
    </row>
    <row r="129" spans="1:21" ht="16.5">
      <c r="A129" s="71">
        <v>10</v>
      </c>
      <c r="B129" s="71">
        <f ca="1" t="shared" si="31"/>
        <v>0.9019972561833538</v>
      </c>
      <c r="C129" s="71">
        <v>25</v>
      </c>
      <c r="D129" s="71">
        <f ca="1">RAND()</f>
        <v>0.31370050224487944</v>
      </c>
      <c r="E129" s="71">
        <v>40</v>
      </c>
      <c r="F129" s="71">
        <f ca="1" t="shared" si="33"/>
        <v>0.997037610988198</v>
      </c>
      <c r="G129" s="71">
        <v>55</v>
      </c>
      <c r="H129" s="71">
        <f ca="1" t="shared" si="34"/>
        <v>0.4680628273415406</v>
      </c>
      <c r="I129" s="71">
        <v>70</v>
      </c>
      <c r="J129" s="71">
        <f ca="1" t="shared" si="34"/>
        <v>0.07140979608322962</v>
      </c>
      <c r="L129" s="75"/>
      <c r="M129" s="75"/>
      <c r="N129" s="75"/>
      <c r="O129" s="75"/>
      <c r="P129" s="75"/>
      <c r="Q129" s="75"/>
      <c r="R129" s="75"/>
      <c r="S129" s="75"/>
      <c r="T129" s="75"/>
      <c r="U129" s="75"/>
    </row>
    <row r="130" spans="1:21" ht="16.5">
      <c r="A130" s="71">
        <v>11</v>
      </c>
      <c r="B130" s="71">
        <f ca="1" t="shared" si="31"/>
        <v>0.1505256603246633</v>
      </c>
      <c r="C130" s="71">
        <v>26</v>
      </c>
      <c r="D130" s="71">
        <f ca="1">RAND()</f>
        <v>0.950143983597124</v>
      </c>
      <c r="E130" s="71">
        <v>41</v>
      </c>
      <c r="F130" s="71">
        <f ca="1" t="shared" si="33"/>
        <v>0.33320971061817295</v>
      </c>
      <c r="G130" s="71">
        <v>56</v>
      </c>
      <c r="H130" s="71">
        <f ca="1" t="shared" si="34"/>
        <v>0.8190915275924745</v>
      </c>
      <c r="I130" s="71">
        <v>71</v>
      </c>
      <c r="J130" s="71">
        <f ca="1" t="shared" si="34"/>
        <v>0.8823924997165552</v>
      </c>
      <c r="L130" s="75"/>
      <c r="M130" s="75"/>
      <c r="N130" s="75"/>
      <c r="O130" s="75"/>
      <c r="P130" s="75"/>
      <c r="Q130" s="75"/>
      <c r="R130" s="75"/>
      <c r="S130" s="75"/>
      <c r="T130" s="75"/>
      <c r="U130" s="75"/>
    </row>
    <row r="131" spans="1:21" ht="16.5">
      <c r="A131" s="71">
        <v>12</v>
      </c>
      <c r="B131" s="71">
        <f ca="1" t="shared" si="31"/>
        <v>0.17365790058829644</v>
      </c>
      <c r="C131" s="71">
        <v>27</v>
      </c>
      <c r="D131" s="71">
        <f ca="1">RAND()</f>
        <v>0.9463465566380982</v>
      </c>
      <c r="E131" s="71">
        <v>42</v>
      </c>
      <c r="F131" s="71">
        <f ca="1" t="shared" si="33"/>
        <v>0.0925470371696141</v>
      </c>
      <c r="G131" s="71">
        <v>57</v>
      </c>
      <c r="H131" s="71">
        <f ca="1" t="shared" si="34"/>
        <v>0.5750891225456864</v>
      </c>
      <c r="I131" s="71">
        <v>72</v>
      </c>
      <c r="J131" s="71">
        <f ca="1" t="shared" si="34"/>
        <v>0.5962700306535365</v>
      </c>
      <c r="L131" s="75"/>
      <c r="M131" s="75"/>
      <c r="N131" s="75"/>
      <c r="O131" s="75"/>
      <c r="P131" s="75"/>
      <c r="Q131" s="75"/>
      <c r="R131" s="75"/>
      <c r="S131" s="75"/>
      <c r="T131" s="75"/>
      <c r="U131" s="75"/>
    </row>
    <row r="132" spans="1:21" ht="16.5">
      <c r="A132" s="71">
        <v>13</v>
      </c>
      <c r="B132" s="71">
        <f ca="1" t="shared" si="31"/>
        <v>0.02123760859589252</v>
      </c>
      <c r="C132" s="71">
        <v>28</v>
      </c>
      <c r="D132" s="71">
        <f aca="true" t="shared" si="35" ref="D132:D134">RAND()</f>
        <v>0.6387468787987812</v>
      </c>
      <c r="E132" s="71">
        <v>43</v>
      </c>
      <c r="F132" s="71">
        <f ca="1" t="shared" si="33"/>
        <v>0.2871618321780802</v>
      </c>
      <c r="G132" s="71">
        <v>58</v>
      </c>
      <c r="H132" s="71">
        <f ca="1" t="shared" si="34"/>
        <v>0.37819827908743686</v>
      </c>
      <c r="I132" s="71">
        <v>73</v>
      </c>
      <c r="J132" s="71">
        <f ca="1" t="shared" si="34"/>
        <v>0.514333336947874</v>
      </c>
      <c r="L132" s="75"/>
      <c r="M132" s="75"/>
      <c r="N132" s="75"/>
      <c r="O132" s="75"/>
      <c r="P132" s="75"/>
      <c r="Q132" s="75"/>
      <c r="R132" s="75"/>
      <c r="S132" s="75"/>
      <c r="T132" s="75"/>
      <c r="U132" s="75"/>
    </row>
    <row r="133" spans="1:21" ht="16.5">
      <c r="A133" s="71">
        <v>14</v>
      </c>
      <c r="B133" s="71">
        <f ca="1" t="shared" si="31"/>
        <v>0.7255035675347605</v>
      </c>
      <c r="C133" s="71">
        <v>29</v>
      </c>
      <c r="D133" s="71">
        <f ca="1" t="shared" si="35"/>
        <v>0.6668415983539219</v>
      </c>
      <c r="E133" s="71">
        <v>44</v>
      </c>
      <c r="F133" s="71">
        <f ca="1" t="shared" si="33"/>
        <v>0.7528759824148935</v>
      </c>
      <c r="G133" s="71">
        <v>59</v>
      </c>
      <c r="H133" s="71">
        <f ca="1" t="shared" si="34"/>
        <v>0.3066607899428513</v>
      </c>
      <c r="I133" s="71">
        <v>74</v>
      </c>
      <c r="J133" s="71">
        <f ca="1" t="shared" si="34"/>
        <v>0.42562011000190025</v>
      </c>
      <c r="L133" s="75"/>
      <c r="M133" s="75"/>
      <c r="N133" s="75"/>
      <c r="O133" s="75"/>
      <c r="P133" s="75"/>
      <c r="Q133" s="75"/>
      <c r="R133" s="75"/>
      <c r="S133" s="75"/>
      <c r="T133" s="75"/>
      <c r="U133" s="75"/>
    </row>
    <row r="134" spans="1:21" ht="16.5">
      <c r="A134" s="71">
        <v>15</v>
      </c>
      <c r="B134" s="71">
        <f ca="1" t="shared" si="31"/>
        <v>0.3198379187216077</v>
      </c>
      <c r="C134" s="71">
        <v>30</v>
      </c>
      <c r="D134" s="71">
        <f ca="1" t="shared" si="35"/>
        <v>0.4510983429884696</v>
      </c>
      <c r="E134" s="71">
        <v>45</v>
      </c>
      <c r="F134" s="71">
        <f ca="1" t="shared" si="33"/>
        <v>0.7078701916134787</v>
      </c>
      <c r="G134" s="71">
        <v>60</v>
      </c>
      <c r="H134" s="71">
        <f ca="1" t="shared" si="34"/>
        <v>0.12507147484919112</v>
      </c>
      <c r="I134" s="71">
        <v>75</v>
      </c>
      <c r="J134" s="71">
        <f ca="1" t="shared" si="34"/>
        <v>0.34216542236766767</v>
      </c>
      <c r="L134" s="75"/>
      <c r="M134" s="75"/>
      <c r="N134" s="75"/>
      <c r="O134" s="75"/>
      <c r="P134" s="75"/>
      <c r="Q134" s="75"/>
      <c r="R134" s="75"/>
      <c r="S134" s="75"/>
      <c r="T134" s="75"/>
      <c r="U134" s="75"/>
    </row>
    <row r="135" spans="11:21" ht="16.5">
      <c r="K135" s="71">
        <v>7</v>
      </c>
      <c r="L135" s="75"/>
      <c r="M135" s="75"/>
      <c r="N135" s="75"/>
      <c r="O135" s="75"/>
      <c r="P135" s="75"/>
      <c r="Q135" s="75"/>
      <c r="R135" s="75"/>
      <c r="S135" s="75"/>
      <c r="T135" s="75"/>
      <c r="U135" s="75"/>
    </row>
    <row r="140" spans="1:21" ht="16.5">
      <c r="A140" s="71">
        <v>1</v>
      </c>
      <c r="B140" s="71">
        <f aca="true" t="shared" si="36" ref="B140:B154">RAND()</f>
        <v>0.9073890481615898</v>
      </c>
      <c r="C140" s="71">
        <v>16</v>
      </c>
      <c r="D140" s="71">
        <f aca="true" t="shared" si="37" ref="D140:D148">RAND()</f>
        <v>0.6767183608023379</v>
      </c>
      <c r="E140" s="71">
        <v>31</v>
      </c>
      <c r="F140" s="71">
        <f aca="true" t="shared" si="38" ref="F140:F154">RAND()</f>
        <v>0.7161304198676298</v>
      </c>
      <c r="G140" s="71">
        <v>46</v>
      </c>
      <c r="H140" s="71">
        <f aca="true" t="shared" si="39" ref="H140:J154">RAND()</f>
        <v>0.15655661618848993</v>
      </c>
      <c r="I140" s="71">
        <v>61</v>
      </c>
      <c r="J140" s="71">
        <f ca="1" t="shared" si="39"/>
        <v>0.8881290179483882</v>
      </c>
      <c r="L140" s="75"/>
      <c r="M140" s="75"/>
      <c r="N140" s="75"/>
      <c r="O140" s="75"/>
      <c r="P140" s="75"/>
      <c r="Q140" s="75"/>
      <c r="R140" s="75"/>
      <c r="S140" s="75"/>
      <c r="T140" s="75"/>
      <c r="U140" s="75"/>
    </row>
    <row r="141" spans="1:21" ht="16.5">
      <c r="A141" s="71">
        <v>2</v>
      </c>
      <c r="B141" s="71">
        <f ca="1" t="shared" si="36"/>
        <v>0.5779305555252627</v>
      </c>
      <c r="C141" s="71">
        <v>17</v>
      </c>
      <c r="D141" s="71">
        <f ca="1" t="shared" si="37"/>
        <v>0.29490628608870817</v>
      </c>
      <c r="E141" s="71">
        <v>32</v>
      </c>
      <c r="F141" s="71">
        <f ca="1" t="shared" si="38"/>
        <v>0.9724421987621797</v>
      </c>
      <c r="G141" s="71">
        <v>47</v>
      </c>
      <c r="H141" s="71">
        <f ca="1" t="shared" si="39"/>
        <v>0.8795423651229142</v>
      </c>
      <c r="I141" s="71">
        <v>62</v>
      </c>
      <c r="J141" s="71">
        <f ca="1" t="shared" si="39"/>
        <v>0.6159112465984214</v>
      </c>
      <c r="L141" s="75"/>
      <c r="M141" s="75"/>
      <c r="N141" s="75"/>
      <c r="O141" s="75"/>
      <c r="P141" s="75"/>
      <c r="Q141" s="75"/>
      <c r="R141" s="75"/>
      <c r="S141" s="75"/>
      <c r="T141" s="75"/>
      <c r="U141" s="75"/>
    </row>
    <row r="142" spans="1:21" ht="16.5">
      <c r="A142" s="71">
        <v>3</v>
      </c>
      <c r="B142" s="71">
        <f ca="1" t="shared" si="36"/>
        <v>0.5812989068120323</v>
      </c>
      <c r="C142" s="71">
        <v>18</v>
      </c>
      <c r="D142" s="71">
        <f ca="1" t="shared" si="37"/>
        <v>0.45817627244191683</v>
      </c>
      <c r="E142" s="71">
        <v>33</v>
      </c>
      <c r="F142" s="71">
        <f ca="1" t="shared" si="38"/>
        <v>0.24270066471874352</v>
      </c>
      <c r="G142" s="71">
        <v>48</v>
      </c>
      <c r="H142" s="71">
        <f ca="1" t="shared" si="39"/>
        <v>0.6980174199654732</v>
      </c>
      <c r="I142" s="71">
        <v>63</v>
      </c>
      <c r="J142" s="71">
        <f ca="1" t="shared" si="39"/>
        <v>0.8686898791366363</v>
      </c>
      <c r="L142" s="75"/>
      <c r="M142" s="75"/>
      <c r="N142" s="75"/>
      <c r="O142" s="75"/>
      <c r="P142" s="75"/>
      <c r="Q142" s="75"/>
      <c r="R142" s="75"/>
      <c r="S142" s="75"/>
      <c r="T142" s="75"/>
      <c r="U142" s="75"/>
    </row>
    <row r="143" spans="1:21" ht="16.5">
      <c r="A143" s="71">
        <v>4</v>
      </c>
      <c r="B143" s="71">
        <f ca="1" t="shared" si="36"/>
        <v>0.4892068894031114</v>
      </c>
      <c r="C143" s="71">
        <v>19</v>
      </c>
      <c r="D143" s="71">
        <f ca="1" t="shared" si="37"/>
        <v>0.1792641249440332</v>
      </c>
      <c r="E143" s="71">
        <v>34</v>
      </c>
      <c r="F143" s="71">
        <f ca="1" t="shared" si="38"/>
        <v>0.7375462250117851</v>
      </c>
      <c r="G143" s="71">
        <v>49</v>
      </c>
      <c r="H143" s="71">
        <f ca="1" t="shared" si="39"/>
        <v>0.9458131359100185</v>
      </c>
      <c r="I143" s="71">
        <v>64</v>
      </c>
      <c r="J143" s="71">
        <f ca="1" t="shared" si="39"/>
        <v>0.5005818562515953</v>
      </c>
      <c r="L143" s="75"/>
      <c r="M143" s="75"/>
      <c r="N143" s="75"/>
      <c r="O143" s="75"/>
      <c r="P143" s="75"/>
      <c r="Q143" s="75"/>
      <c r="R143" s="75"/>
      <c r="S143" s="75"/>
      <c r="T143" s="75"/>
      <c r="U143" s="75"/>
    </row>
    <row r="144" spans="1:21" ht="16.5">
      <c r="A144" s="71">
        <v>5</v>
      </c>
      <c r="B144" s="71">
        <f ca="1" t="shared" si="36"/>
        <v>0.18106115984940974</v>
      </c>
      <c r="C144" s="71">
        <v>20</v>
      </c>
      <c r="D144" s="71">
        <f ca="1" t="shared" si="37"/>
        <v>0.7488501991472483</v>
      </c>
      <c r="E144" s="71">
        <v>35</v>
      </c>
      <c r="F144" s="71">
        <f ca="1" t="shared" si="38"/>
        <v>0.9532269867857485</v>
      </c>
      <c r="G144" s="71">
        <v>50</v>
      </c>
      <c r="H144" s="71">
        <f ca="1" t="shared" si="39"/>
        <v>0.4758939757242129</v>
      </c>
      <c r="I144" s="71">
        <v>65</v>
      </c>
      <c r="J144" s="71">
        <f ca="1" t="shared" si="39"/>
        <v>0.15134217206525602</v>
      </c>
      <c r="L144" s="75"/>
      <c r="M144" s="75"/>
      <c r="N144" s="75"/>
      <c r="O144" s="75"/>
      <c r="P144" s="75"/>
      <c r="Q144" s="75"/>
      <c r="R144" s="75"/>
      <c r="S144" s="75"/>
      <c r="T144" s="75"/>
      <c r="U144" s="75"/>
    </row>
    <row r="145" spans="1:21" ht="16.5">
      <c r="A145" s="71">
        <v>6</v>
      </c>
      <c r="B145" s="71">
        <f ca="1" t="shared" si="36"/>
        <v>0.6495504165745651</v>
      </c>
      <c r="C145" s="71">
        <v>21</v>
      </c>
      <c r="D145" s="71">
        <f ca="1" t="shared" si="37"/>
        <v>0.836415138179634</v>
      </c>
      <c r="E145" s="71">
        <v>36</v>
      </c>
      <c r="F145" s="71">
        <f ca="1" t="shared" si="38"/>
        <v>0.6752034615763087</v>
      </c>
      <c r="G145" s="71">
        <v>51</v>
      </c>
      <c r="H145" s="71">
        <f ca="1" t="shared" si="39"/>
        <v>0.08452969771909236</v>
      </c>
      <c r="I145" s="71">
        <v>66</v>
      </c>
      <c r="J145" s="71">
        <f ca="1" t="shared" si="39"/>
        <v>0.8441960989381166</v>
      </c>
      <c r="L145" s="75"/>
      <c r="M145" s="75"/>
      <c r="N145" s="75"/>
      <c r="O145" s="75"/>
      <c r="P145" s="75"/>
      <c r="Q145" s="75"/>
      <c r="R145" s="75"/>
      <c r="S145" s="75"/>
      <c r="T145" s="75"/>
      <c r="U145" s="75"/>
    </row>
    <row r="146" spans="1:21" ht="16.5">
      <c r="A146" s="71">
        <v>7</v>
      </c>
      <c r="B146" s="71">
        <f ca="1" t="shared" si="36"/>
        <v>0.13839945501582107</v>
      </c>
      <c r="C146" s="71">
        <v>22</v>
      </c>
      <c r="D146" s="71">
        <f ca="1" t="shared" si="37"/>
        <v>0.6311393618878236</v>
      </c>
      <c r="E146" s="71">
        <v>37</v>
      </c>
      <c r="F146" s="71">
        <f ca="1" t="shared" si="38"/>
        <v>0.9785166711018467</v>
      </c>
      <c r="G146" s="71">
        <v>52</v>
      </c>
      <c r="H146" s="71">
        <f ca="1" t="shared" si="39"/>
        <v>0.846800194225471</v>
      </c>
      <c r="I146" s="71">
        <v>67</v>
      </c>
      <c r="J146" s="71">
        <f ca="1" t="shared" si="39"/>
        <v>0.17465645487847814</v>
      </c>
      <c r="L146" s="75"/>
      <c r="M146" s="75"/>
      <c r="N146" s="75"/>
      <c r="O146" s="75"/>
      <c r="P146" s="75"/>
      <c r="Q146" s="75"/>
      <c r="R146" s="75"/>
      <c r="S146" s="75"/>
      <c r="T146" s="75"/>
      <c r="U146" s="75"/>
    </row>
    <row r="147" spans="1:21" ht="16.5">
      <c r="A147" s="71">
        <v>8</v>
      </c>
      <c r="B147" s="71">
        <f ca="1" t="shared" si="36"/>
        <v>0.2343031658237651</v>
      </c>
      <c r="C147" s="71">
        <v>23</v>
      </c>
      <c r="D147" s="71">
        <f ca="1" t="shared" si="37"/>
        <v>0.8350132813869068</v>
      </c>
      <c r="E147" s="71">
        <v>38</v>
      </c>
      <c r="F147" s="71">
        <f ca="1" t="shared" si="38"/>
        <v>0.8197672599998206</v>
      </c>
      <c r="G147" s="71">
        <v>53</v>
      </c>
      <c r="H147" s="71">
        <f ca="1" t="shared" si="39"/>
        <v>0.95192205117747</v>
      </c>
      <c r="I147" s="71">
        <v>68</v>
      </c>
      <c r="J147" s="71">
        <f ca="1" t="shared" si="39"/>
        <v>0.8118648313874847</v>
      </c>
      <c r="L147" s="75"/>
      <c r="M147" s="75"/>
      <c r="N147" s="75"/>
      <c r="O147" s="75"/>
      <c r="P147" s="75"/>
      <c r="Q147" s="75"/>
      <c r="R147" s="75"/>
      <c r="S147" s="75"/>
      <c r="T147" s="75"/>
      <c r="U147" s="75"/>
    </row>
    <row r="148" spans="1:21" ht="16.5">
      <c r="A148" s="71">
        <v>9</v>
      </c>
      <c r="B148" s="71">
        <f ca="1" t="shared" si="36"/>
        <v>0.6042143384483937</v>
      </c>
      <c r="C148" s="71">
        <v>24</v>
      </c>
      <c r="D148" s="71">
        <f ca="1" t="shared" si="37"/>
        <v>0.6414442905020906</v>
      </c>
      <c r="E148" s="71">
        <v>39</v>
      </c>
      <c r="F148" s="71">
        <f ca="1" t="shared" si="38"/>
        <v>0.9813344686909697</v>
      </c>
      <c r="G148" s="71">
        <v>54</v>
      </c>
      <c r="H148" s="71">
        <f ca="1" t="shared" si="39"/>
        <v>0.6787421251999421</v>
      </c>
      <c r="I148" s="71">
        <v>69</v>
      </c>
      <c r="J148" s="71">
        <f ca="1" t="shared" si="39"/>
        <v>0.9170134161853557</v>
      </c>
      <c r="L148" s="75"/>
      <c r="M148" s="75"/>
      <c r="N148" s="75"/>
      <c r="O148" s="75"/>
      <c r="P148" s="75"/>
      <c r="Q148" s="75"/>
      <c r="R148" s="75"/>
      <c r="S148" s="75"/>
      <c r="T148" s="75"/>
      <c r="U148" s="75"/>
    </row>
    <row r="149" spans="1:21" ht="16.5">
      <c r="A149" s="71">
        <v>10</v>
      </c>
      <c r="B149" s="71">
        <f ca="1" t="shared" si="36"/>
        <v>0.5927451863341817</v>
      </c>
      <c r="C149" s="71">
        <v>25</v>
      </c>
      <c r="D149" s="71">
        <f ca="1">RAND()</f>
        <v>0.5520234706376994</v>
      </c>
      <c r="E149" s="71">
        <v>40</v>
      </c>
      <c r="F149" s="71">
        <f ca="1" t="shared" si="38"/>
        <v>0.014265846249809533</v>
      </c>
      <c r="G149" s="71">
        <v>55</v>
      </c>
      <c r="H149" s="71">
        <f ca="1" t="shared" si="39"/>
        <v>0.3903761020554831</v>
      </c>
      <c r="I149" s="71">
        <v>70</v>
      </c>
      <c r="J149" s="71">
        <f ca="1" t="shared" si="39"/>
        <v>0.4085332063748438</v>
      </c>
      <c r="L149" s="75"/>
      <c r="M149" s="75"/>
      <c r="N149" s="75"/>
      <c r="O149" s="75"/>
      <c r="P149" s="75"/>
      <c r="Q149" s="75"/>
      <c r="R149" s="75"/>
      <c r="S149" s="75"/>
      <c r="T149" s="75"/>
      <c r="U149" s="75"/>
    </row>
    <row r="150" spans="1:21" ht="16.5">
      <c r="A150" s="71">
        <v>11</v>
      </c>
      <c r="B150" s="71">
        <f ca="1" t="shared" si="36"/>
        <v>0.04971788427069501</v>
      </c>
      <c r="C150" s="71">
        <v>26</v>
      </c>
      <c r="D150" s="71">
        <f ca="1">RAND()</f>
        <v>0.9969045662741658</v>
      </c>
      <c r="E150" s="71">
        <v>41</v>
      </c>
      <c r="F150" s="71">
        <f ca="1" t="shared" si="38"/>
        <v>0.3845212068617839</v>
      </c>
      <c r="G150" s="71">
        <v>56</v>
      </c>
      <c r="H150" s="71">
        <f ca="1" t="shared" si="39"/>
        <v>0.6963374713492556</v>
      </c>
      <c r="I150" s="71">
        <v>71</v>
      </c>
      <c r="J150" s="71">
        <f ca="1" t="shared" si="39"/>
        <v>0.9362051935553916</v>
      </c>
      <c r="L150" s="75"/>
      <c r="M150" s="75"/>
      <c r="N150" s="75"/>
      <c r="O150" s="75"/>
      <c r="P150" s="75"/>
      <c r="Q150" s="75"/>
      <c r="R150" s="75"/>
      <c r="S150" s="75"/>
      <c r="T150" s="75"/>
      <c r="U150" s="75"/>
    </row>
    <row r="151" spans="1:21" ht="16.5">
      <c r="A151" s="71">
        <v>12</v>
      </c>
      <c r="B151" s="71">
        <f ca="1" t="shared" si="36"/>
        <v>0.54879331374742</v>
      </c>
      <c r="C151" s="71">
        <v>27</v>
      </c>
      <c r="D151" s="71">
        <f ca="1">RAND()</f>
        <v>0.43235092602617997</v>
      </c>
      <c r="E151" s="71">
        <v>42</v>
      </c>
      <c r="F151" s="71">
        <f ca="1" t="shared" si="38"/>
        <v>0.28137137880539886</v>
      </c>
      <c r="G151" s="71">
        <v>57</v>
      </c>
      <c r="H151" s="71">
        <f ca="1" t="shared" si="39"/>
        <v>0.542860749722511</v>
      </c>
      <c r="I151" s="71">
        <v>72</v>
      </c>
      <c r="J151" s="71">
        <f ca="1" t="shared" si="39"/>
        <v>0.1289159092729576</v>
      </c>
      <c r="L151" s="75"/>
      <c r="M151" s="75"/>
      <c r="N151" s="75"/>
      <c r="O151" s="75"/>
      <c r="P151" s="75"/>
      <c r="Q151" s="75"/>
      <c r="R151" s="75"/>
      <c r="S151" s="75"/>
      <c r="T151" s="75"/>
      <c r="U151" s="75"/>
    </row>
    <row r="152" spans="1:21" ht="16.5">
      <c r="A152" s="71">
        <v>13</v>
      </c>
      <c r="B152" s="71">
        <f ca="1" t="shared" si="36"/>
        <v>0.6455130510073449</v>
      </c>
      <c r="C152" s="71">
        <v>28</v>
      </c>
      <c r="D152" s="71">
        <f aca="true" t="shared" si="40" ref="D152:D154">RAND()</f>
        <v>0.8712938090274925</v>
      </c>
      <c r="E152" s="71">
        <v>43</v>
      </c>
      <c r="F152" s="71">
        <f ca="1" t="shared" si="38"/>
        <v>0.8453464268062094</v>
      </c>
      <c r="G152" s="71">
        <v>58</v>
      </c>
      <c r="H152" s="71">
        <f ca="1" t="shared" si="39"/>
        <v>0.0022148976992349967</v>
      </c>
      <c r="I152" s="71">
        <v>73</v>
      </c>
      <c r="J152" s="71">
        <f ca="1" t="shared" si="39"/>
        <v>0.5809653614734002</v>
      </c>
      <c r="L152" s="75"/>
      <c r="M152" s="75"/>
      <c r="N152" s="75"/>
      <c r="O152" s="75"/>
      <c r="P152" s="75"/>
      <c r="Q152" s="75"/>
      <c r="R152" s="75"/>
      <c r="S152" s="75"/>
      <c r="T152" s="75"/>
      <c r="U152" s="75"/>
    </row>
    <row r="153" spans="1:21" ht="16.5">
      <c r="A153" s="71">
        <v>14</v>
      </c>
      <c r="B153" s="71">
        <f ca="1" t="shared" si="36"/>
        <v>0.2742546947605238</v>
      </c>
      <c r="C153" s="71">
        <v>29</v>
      </c>
      <c r="D153" s="71">
        <f ca="1" t="shared" si="40"/>
        <v>0.8321024749806091</v>
      </c>
      <c r="E153" s="71">
        <v>44</v>
      </c>
      <c r="F153" s="71">
        <f ca="1" t="shared" si="38"/>
        <v>0.0667217904165569</v>
      </c>
      <c r="G153" s="71">
        <v>59</v>
      </c>
      <c r="H153" s="71">
        <f ca="1" t="shared" si="39"/>
        <v>0.3665696710557017</v>
      </c>
      <c r="I153" s="71">
        <v>74</v>
      </c>
      <c r="J153" s="71">
        <f ca="1" t="shared" si="39"/>
        <v>0.7468040725681293</v>
      </c>
      <c r="L153" s="75"/>
      <c r="M153" s="75"/>
      <c r="N153" s="75"/>
      <c r="O153" s="75"/>
      <c r="P153" s="75"/>
      <c r="Q153" s="75"/>
      <c r="R153" s="75"/>
      <c r="S153" s="75"/>
      <c r="T153" s="75"/>
      <c r="U153" s="75"/>
    </row>
    <row r="154" spans="1:21" ht="16.5">
      <c r="A154" s="71">
        <v>15</v>
      </c>
      <c r="B154" s="71">
        <f ca="1" t="shared" si="36"/>
        <v>0.11119704990351609</v>
      </c>
      <c r="C154" s="71">
        <v>30</v>
      </c>
      <c r="D154" s="71">
        <f ca="1" t="shared" si="40"/>
        <v>0.06219028161994111</v>
      </c>
      <c r="E154" s="71">
        <v>45</v>
      </c>
      <c r="F154" s="71">
        <f ca="1" t="shared" si="38"/>
        <v>0.7742043493786849</v>
      </c>
      <c r="G154" s="71">
        <v>60</v>
      </c>
      <c r="H154" s="71">
        <f ca="1" t="shared" si="39"/>
        <v>0.2976728551982065</v>
      </c>
      <c r="I154" s="71">
        <v>75</v>
      </c>
      <c r="J154" s="71">
        <f ca="1" t="shared" si="39"/>
        <v>0.5038821758797694</v>
      </c>
      <c r="L154" s="75"/>
      <c r="M154" s="75"/>
      <c r="N154" s="75"/>
      <c r="O154" s="75"/>
      <c r="P154" s="75"/>
      <c r="Q154" s="75"/>
      <c r="R154" s="75"/>
      <c r="S154" s="75"/>
      <c r="T154" s="75"/>
      <c r="U154" s="75"/>
    </row>
    <row r="155" spans="11:21" ht="16.5">
      <c r="K155" s="71">
        <v>8</v>
      </c>
      <c r="L155" s="75"/>
      <c r="M155" s="75"/>
      <c r="N155" s="75"/>
      <c r="O155" s="75"/>
      <c r="P155" s="75"/>
      <c r="Q155" s="75"/>
      <c r="R155" s="75"/>
      <c r="S155" s="75"/>
      <c r="T155" s="75"/>
      <c r="U155" s="75"/>
    </row>
    <row r="160" spans="1:21" ht="16.5">
      <c r="A160" s="71">
        <v>1</v>
      </c>
      <c r="B160" s="71">
        <f aca="true" t="shared" si="41" ref="B160:B174">RAND()</f>
        <v>0.9679578092172796</v>
      </c>
      <c r="C160" s="71">
        <v>16</v>
      </c>
      <c r="D160" s="71">
        <f aca="true" t="shared" si="42" ref="D160:D168">RAND()</f>
        <v>0.2840165945110775</v>
      </c>
      <c r="E160" s="71">
        <v>31</v>
      </c>
      <c r="F160" s="71">
        <f aca="true" t="shared" si="43" ref="F160:F174">RAND()</f>
        <v>0.6540482870275732</v>
      </c>
      <c r="G160" s="71">
        <v>46</v>
      </c>
      <c r="H160" s="71">
        <f aca="true" t="shared" si="44" ref="H160:J174">RAND()</f>
        <v>0.6929716788140872</v>
      </c>
      <c r="I160" s="71">
        <v>61</v>
      </c>
      <c r="J160" s="71">
        <f ca="1" t="shared" si="44"/>
        <v>0.8048293513616023</v>
      </c>
      <c r="L160" s="75"/>
      <c r="M160" s="75"/>
      <c r="N160" s="75"/>
      <c r="O160" s="75"/>
      <c r="P160" s="75"/>
      <c r="Q160" s="75"/>
      <c r="R160" s="75"/>
      <c r="S160" s="75"/>
      <c r="T160" s="75"/>
      <c r="U160" s="75"/>
    </row>
    <row r="161" spans="1:21" ht="16.5">
      <c r="A161" s="71">
        <v>2</v>
      </c>
      <c r="B161" s="71">
        <f ca="1" t="shared" si="41"/>
        <v>0.5929567691161579</v>
      </c>
      <c r="C161" s="71">
        <v>17</v>
      </c>
      <c r="D161" s="71">
        <f ca="1" t="shared" si="42"/>
        <v>0.46753002784491915</v>
      </c>
      <c r="E161" s="71">
        <v>32</v>
      </c>
      <c r="F161" s="71">
        <f ca="1" t="shared" si="43"/>
        <v>0.2909963514361219</v>
      </c>
      <c r="G161" s="71">
        <v>47</v>
      </c>
      <c r="H161" s="71">
        <f ca="1" t="shared" si="44"/>
        <v>0.6836927548310502</v>
      </c>
      <c r="I161" s="71">
        <v>62</v>
      </c>
      <c r="J161" s="71">
        <f ca="1" t="shared" si="44"/>
        <v>0.9264208494193485</v>
      </c>
      <c r="L161" s="75"/>
      <c r="M161" s="75"/>
      <c r="N161" s="75"/>
      <c r="O161" s="75"/>
      <c r="P161" s="75"/>
      <c r="Q161" s="75"/>
      <c r="R161" s="75"/>
      <c r="S161" s="75"/>
      <c r="T161" s="75"/>
      <c r="U161" s="75"/>
    </row>
    <row r="162" spans="1:21" ht="16.5">
      <c r="A162" s="71">
        <v>3</v>
      </c>
      <c r="B162" s="71">
        <f ca="1" t="shared" si="41"/>
        <v>0.0657124784035703</v>
      </c>
      <c r="C162" s="71">
        <v>18</v>
      </c>
      <c r="D162" s="71">
        <f ca="1" t="shared" si="42"/>
        <v>0.15993992060883244</v>
      </c>
      <c r="E162" s="71">
        <v>33</v>
      </c>
      <c r="F162" s="71">
        <f ca="1" t="shared" si="43"/>
        <v>0.662668668373198</v>
      </c>
      <c r="G162" s="71">
        <v>48</v>
      </c>
      <c r="H162" s="71">
        <f ca="1" t="shared" si="44"/>
        <v>0.4641357852092203</v>
      </c>
      <c r="I162" s="71">
        <v>63</v>
      </c>
      <c r="J162" s="71">
        <f ca="1" t="shared" si="44"/>
        <v>0.4111825146721797</v>
      </c>
      <c r="L162" s="75"/>
      <c r="M162" s="75"/>
      <c r="N162" s="75"/>
      <c r="O162" s="75"/>
      <c r="P162" s="75"/>
      <c r="Q162" s="75"/>
      <c r="R162" s="75"/>
      <c r="S162" s="75"/>
      <c r="T162" s="75"/>
      <c r="U162" s="75"/>
    </row>
    <row r="163" spans="1:21" ht="16.5">
      <c r="A163" s="71">
        <v>4</v>
      </c>
      <c r="B163" s="71">
        <f ca="1" t="shared" si="41"/>
        <v>0.5100752662758145</v>
      </c>
      <c r="C163" s="71">
        <v>19</v>
      </c>
      <c r="D163" s="71">
        <f ca="1" t="shared" si="42"/>
        <v>0.2415621263304908</v>
      </c>
      <c r="E163" s="71">
        <v>34</v>
      </c>
      <c r="F163" s="71">
        <f ca="1" t="shared" si="43"/>
        <v>0.05369708410705798</v>
      </c>
      <c r="G163" s="71">
        <v>49</v>
      </c>
      <c r="H163" s="71">
        <f ca="1" t="shared" si="44"/>
        <v>0.1505302213888744</v>
      </c>
      <c r="I163" s="71">
        <v>64</v>
      </c>
      <c r="J163" s="71">
        <f ca="1" t="shared" si="44"/>
        <v>0.46926538056093603</v>
      </c>
      <c r="L163" s="75"/>
      <c r="M163" s="75"/>
      <c r="N163" s="75"/>
      <c r="O163" s="75"/>
      <c r="P163" s="75"/>
      <c r="Q163" s="75"/>
      <c r="R163" s="75"/>
      <c r="S163" s="75"/>
      <c r="T163" s="75"/>
      <c r="U163" s="75"/>
    </row>
    <row r="164" spans="1:21" ht="16.5">
      <c r="A164" s="71">
        <v>5</v>
      </c>
      <c r="B164" s="71">
        <f ca="1" t="shared" si="41"/>
        <v>0.13731582146555732</v>
      </c>
      <c r="C164" s="71">
        <v>20</v>
      </c>
      <c r="D164" s="71">
        <f ca="1" t="shared" si="42"/>
        <v>0.8107590599853672</v>
      </c>
      <c r="E164" s="71">
        <v>35</v>
      </c>
      <c r="F164" s="71">
        <f ca="1" t="shared" si="43"/>
        <v>0.9806486456978228</v>
      </c>
      <c r="G164" s="71">
        <v>50</v>
      </c>
      <c r="H164" s="71">
        <f ca="1" t="shared" si="44"/>
        <v>0.7099132369653346</v>
      </c>
      <c r="I164" s="71">
        <v>65</v>
      </c>
      <c r="J164" s="71">
        <f ca="1" t="shared" si="44"/>
        <v>0.22809919498876086</v>
      </c>
      <c r="L164" s="75"/>
      <c r="M164" s="75"/>
      <c r="N164" s="75"/>
      <c r="O164" s="75"/>
      <c r="P164" s="75"/>
      <c r="Q164" s="75"/>
      <c r="R164" s="75"/>
      <c r="S164" s="75"/>
      <c r="T164" s="75"/>
      <c r="U164" s="75"/>
    </row>
    <row r="165" spans="1:21" ht="16.5">
      <c r="A165" s="71">
        <v>6</v>
      </c>
      <c r="B165" s="71">
        <f ca="1" t="shared" si="41"/>
        <v>0.5133100913066001</v>
      </c>
      <c r="C165" s="71">
        <v>21</v>
      </c>
      <c r="D165" s="71">
        <f ca="1" t="shared" si="42"/>
        <v>0.38297331153811276</v>
      </c>
      <c r="E165" s="71">
        <v>36</v>
      </c>
      <c r="F165" s="71">
        <f ca="1" t="shared" si="43"/>
        <v>0.004557271226085069</v>
      </c>
      <c r="G165" s="71">
        <v>51</v>
      </c>
      <c r="H165" s="71">
        <f ca="1" t="shared" si="44"/>
        <v>0.5544734106215046</v>
      </c>
      <c r="I165" s="71">
        <v>66</v>
      </c>
      <c r="J165" s="71">
        <f ca="1" t="shared" si="44"/>
        <v>0.2820245532289122</v>
      </c>
      <c r="L165" s="75"/>
      <c r="M165" s="75"/>
      <c r="N165" s="75"/>
      <c r="O165" s="75"/>
      <c r="P165" s="75"/>
      <c r="Q165" s="75"/>
      <c r="R165" s="75"/>
      <c r="S165" s="75"/>
      <c r="T165" s="75"/>
      <c r="U165" s="75"/>
    </row>
    <row r="166" spans="1:21" ht="16.5">
      <c r="A166" s="71">
        <v>7</v>
      </c>
      <c r="B166" s="71">
        <f ca="1" t="shared" si="41"/>
        <v>0.18434593102851948</v>
      </c>
      <c r="C166" s="71">
        <v>22</v>
      </c>
      <c r="D166" s="71">
        <f ca="1" t="shared" si="42"/>
        <v>0.001285948940734638</v>
      </c>
      <c r="E166" s="71">
        <v>37</v>
      </c>
      <c r="F166" s="71">
        <f ca="1" t="shared" si="43"/>
        <v>0.9640702652025496</v>
      </c>
      <c r="G166" s="71">
        <v>52</v>
      </c>
      <c r="H166" s="71">
        <f ca="1" t="shared" si="44"/>
        <v>0.2852889136620811</v>
      </c>
      <c r="I166" s="71">
        <v>67</v>
      </c>
      <c r="J166" s="71">
        <f ca="1" t="shared" si="44"/>
        <v>0.9820711565888326</v>
      </c>
      <c r="L166" s="75"/>
      <c r="M166" s="75"/>
      <c r="N166" s="75"/>
      <c r="O166" s="75"/>
      <c r="P166" s="75"/>
      <c r="Q166" s="75"/>
      <c r="R166" s="75"/>
      <c r="S166" s="75"/>
      <c r="T166" s="75"/>
      <c r="U166" s="75"/>
    </row>
    <row r="167" spans="1:21" ht="16.5">
      <c r="A167" s="71">
        <v>8</v>
      </c>
      <c r="B167" s="71">
        <f ca="1" t="shared" si="41"/>
        <v>0.8544524893140234</v>
      </c>
      <c r="C167" s="71">
        <v>23</v>
      </c>
      <c r="D167" s="71">
        <f ca="1" t="shared" si="42"/>
        <v>0.5167970978388217</v>
      </c>
      <c r="E167" s="71">
        <v>38</v>
      </c>
      <c r="F167" s="71">
        <f ca="1" t="shared" si="43"/>
        <v>0.16019105715852533</v>
      </c>
      <c r="G167" s="71">
        <v>53</v>
      </c>
      <c r="H167" s="71">
        <f ca="1" t="shared" si="44"/>
        <v>0.826600266922908</v>
      </c>
      <c r="I167" s="71">
        <v>68</v>
      </c>
      <c r="J167" s="71">
        <f ca="1" t="shared" si="44"/>
        <v>0.517169154274531</v>
      </c>
      <c r="L167" s="75"/>
      <c r="M167" s="75"/>
      <c r="N167" s="75"/>
      <c r="O167" s="75"/>
      <c r="P167" s="75"/>
      <c r="Q167" s="75"/>
      <c r="R167" s="75"/>
      <c r="S167" s="75"/>
      <c r="T167" s="75"/>
      <c r="U167" s="75"/>
    </row>
    <row r="168" spans="1:21" ht="16.5">
      <c r="A168" s="71">
        <v>9</v>
      </c>
      <c r="B168" s="71">
        <f ca="1" t="shared" si="41"/>
        <v>0.48347677698733127</v>
      </c>
      <c r="C168" s="71">
        <v>24</v>
      </c>
      <c r="D168" s="71">
        <f ca="1" t="shared" si="42"/>
        <v>0.6605502109927652</v>
      </c>
      <c r="E168" s="71">
        <v>39</v>
      </c>
      <c r="F168" s="71">
        <f ca="1" t="shared" si="43"/>
        <v>0.7763840596642614</v>
      </c>
      <c r="G168" s="71">
        <v>54</v>
      </c>
      <c r="H168" s="71">
        <f ca="1" t="shared" si="44"/>
        <v>0.890029273835423</v>
      </c>
      <c r="I168" s="71">
        <v>69</v>
      </c>
      <c r="J168" s="71">
        <f ca="1" t="shared" si="44"/>
        <v>0.16800237470263713</v>
      </c>
      <c r="L168" s="75"/>
      <c r="M168" s="75"/>
      <c r="N168" s="75"/>
      <c r="O168" s="75"/>
      <c r="P168" s="75"/>
      <c r="Q168" s="75"/>
      <c r="R168" s="75"/>
      <c r="S168" s="75"/>
      <c r="T168" s="75"/>
      <c r="U168" s="75"/>
    </row>
    <row r="169" spans="1:21" ht="16.5">
      <c r="A169" s="71">
        <v>10</v>
      </c>
      <c r="B169" s="71">
        <f ca="1" t="shared" si="41"/>
        <v>0.40427411596929885</v>
      </c>
      <c r="C169" s="71">
        <v>25</v>
      </c>
      <c r="D169" s="71">
        <f ca="1">RAND()</f>
        <v>0.19587401323311504</v>
      </c>
      <c r="E169" s="71">
        <v>40</v>
      </c>
      <c r="F169" s="71">
        <f ca="1" t="shared" si="43"/>
        <v>0.13204042885553913</v>
      </c>
      <c r="G169" s="71">
        <v>55</v>
      </c>
      <c r="H169" s="71">
        <f ca="1" t="shared" si="44"/>
        <v>0.18195367483231595</v>
      </c>
      <c r="I169" s="71">
        <v>70</v>
      </c>
      <c r="J169" s="71">
        <f ca="1" t="shared" si="44"/>
        <v>0.43644640151489467</v>
      </c>
      <c r="L169" s="75"/>
      <c r="M169" s="75"/>
      <c r="N169" s="75"/>
      <c r="O169" s="75"/>
      <c r="P169" s="75"/>
      <c r="Q169" s="75"/>
      <c r="R169" s="75"/>
      <c r="S169" s="75"/>
      <c r="T169" s="75"/>
      <c r="U169" s="75"/>
    </row>
    <row r="170" spans="1:21" ht="16.5">
      <c r="A170" s="71">
        <v>11</v>
      </c>
      <c r="B170" s="71">
        <f ca="1" t="shared" si="41"/>
        <v>0.5968814091216544</v>
      </c>
      <c r="C170" s="71">
        <v>26</v>
      </c>
      <c r="D170" s="71">
        <f ca="1">RAND()</f>
        <v>0.35603524716720436</v>
      </c>
      <c r="E170" s="71">
        <v>41</v>
      </c>
      <c r="F170" s="71">
        <f ca="1" t="shared" si="43"/>
        <v>0.4853956770121053</v>
      </c>
      <c r="G170" s="71">
        <v>56</v>
      </c>
      <c r="H170" s="71">
        <f ca="1" t="shared" si="44"/>
        <v>0.964910293266267</v>
      </c>
      <c r="I170" s="71">
        <v>71</v>
      </c>
      <c r="J170" s="71">
        <f ca="1" t="shared" si="44"/>
        <v>0.9401242550689424</v>
      </c>
      <c r="L170" s="75"/>
      <c r="M170" s="75"/>
      <c r="N170" s="75"/>
      <c r="O170" s="75"/>
      <c r="P170" s="75"/>
      <c r="Q170" s="75"/>
      <c r="R170" s="75"/>
      <c r="S170" s="75"/>
      <c r="T170" s="75"/>
      <c r="U170" s="75"/>
    </row>
    <row r="171" spans="1:21" ht="16.5">
      <c r="A171" s="71">
        <v>12</v>
      </c>
      <c r="B171" s="71">
        <f ca="1" t="shared" si="41"/>
        <v>0.24446345928854285</v>
      </c>
      <c r="C171" s="71">
        <v>27</v>
      </c>
      <c r="D171" s="71">
        <f ca="1">RAND()</f>
        <v>0.5449165477475528</v>
      </c>
      <c r="E171" s="71">
        <v>42</v>
      </c>
      <c r="F171" s="71">
        <f ca="1" t="shared" si="43"/>
        <v>0.18308461139907228</v>
      </c>
      <c r="G171" s="71">
        <v>57</v>
      </c>
      <c r="H171" s="71">
        <f ca="1" t="shared" si="44"/>
        <v>0.0026971664628063774</v>
      </c>
      <c r="I171" s="71">
        <v>72</v>
      </c>
      <c r="J171" s="71">
        <f ca="1" t="shared" si="44"/>
        <v>0.9023419756235147</v>
      </c>
      <c r="L171" s="75"/>
      <c r="M171" s="75"/>
      <c r="N171" s="75"/>
      <c r="O171" s="75"/>
      <c r="P171" s="75"/>
      <c r="Q171" s="75"/>
      <c r="R171" s="75"/>
      <c r="S171" s="75"/>
      <c r="T171" s="75"/>
      <c r="U171" s="75"/>
    </row>
    <row r="172" spans="1:21" ht="16.5">
      <c r="A172" s="71">
        <v>13</v>
      </c>
      <c r="B172" s="71">
        <f ca="1" t="shared" si="41"/>
        <v>0.8517658683217121</v>
      </c>
      <c r="C172" s="71">
        <v>28</v>
      </c>
      <c r="D172" s="71">
        <f aca="true" t="shared" si="45" ref="D172:D174">RAND()</f>
        <v>0.8014606980337359</v>
      </c>
      <c r="E172" s="71">
        <v>43</v>
      </c>
      <c r="F172" s="71">
        <f ca="1" t="shared" si="43"/>
        <v>0.5435267257104923</v>
      </c>
      <c r="G172" s="71">
        <v>58</v>
      </c>
      <c r="H172" s="71">
        <f ca="1" t="shared" si="44"/>
        <v>0.26138349607300226</v>
      </c>
      <c r="I172" s="71">
        <v>73</v>
      </c>
      <c r="J172" s="71">
        <f ca="1" t="shared" si="44"/>
        <v>0.12612462504890354</v>
      </c>
      <c r="L172" s="75"/>
      <c r="M172" s="75"/>
      <c r="N172" s="75"/>
      <c r="O172" s="75"/>
      <c r="P172" s="75"/>
      <c r="Q172" s="75"/>
      <c r="R172" s="75"/>
      <c r="S172" s="75"/>
      <c r="T172" s="75"/>
      <c r="U172" s="75"/>
    </row>
    <row r="173" spans="1:21" ht="16.5">
      <c r="A173" s="71">
        <v>14</v>
      </c>
      <c r="B173" s="71">
        <f ca="1" t="shared" si="41"/>
        <v>0.678409646673492</v>
      </c>
      <c r="C173" s="71">
        <v>29</v>
      </c>
      <c r="D173" s="71">
        <f ca="1" t="shared" si="45"/>
        <v>0.2676484765199848</v>
      </c>
      <c r="E173" s="71">
        <v>44</v>
      </c>
      <c r="F173" s="71">
        <f ca="1" t="shared" si="43"/>
        <v>0.5265223469826084</v>
      </c>
      <c r="G173" s="71">
        <v>59</v>
      </c>
      <c r="H173" s="71">
        <f ca="1" t="shared" si="44"/>
        <v>0.368079085013445</v>
      </c>
      <c r="I173" s="71">
        <v>74</v>
      </c>
      <c r="J173" s="71">
        <f ca="1" t="shared" si="44"/>
        <v>0.3384039166099445</v>
      </c>
      <c r="L173" s="75"/>
      <c r="M173" s="75"/>
      <c r="N173" s="75"/>
      <c r="O173" s="75"/>
      <c r="P173" s="75"/>
      <c r="Q173" s="75"/>
      <c r="R173" s="75"/>
      <c r="S173" s="75"/>
      <c r="T173" s="75"/>
      <c r="U173" s="75"/>
    </row>
    <row r="174" spans="1:21" ht="16.5">
      <c r="A174" s="71">
        <v>15</v>
      </c>
      <c r="B174" s="71">
        <f ca="1" t="shared" si="41"/>
        <v>0.8921358943244927</v>
      </c>
      <c r="C174" s="71">
        <v>30</v>
      </c>
      <c r="D174" s="71">
        <f ca="1" t="shared" si="45"/>
        <v>0.6034954429933593</v>
      </c>
      <c r="E174" s="71">
        <v>45</v>
      </c>
      <c r="F174" s="71">
        <f ca="1" t="shared" si="43"/>
        <v>0.2970926177892731</v>
      </c>
      <c r="G174" s="71">
        <v>60</v>
      </c>
      <c r="H174" s="71">
        <f ca="1" t="shared" si="44"/>
        <v>0.6139116942517536</v>
      </c>
      <c r="I174" s="71">
        <v>75</v>
      </c>
      <c r="J174" s="71">
        <f ca="1" t="shared" si="44"/>
        <v>0.5725308310982302</v>
      </c>
      <c r="L174" s="75"/>
      <c r="M174" s="75"/>
      <c r="N174" s="75"/>
      <c r="O174" s="75"/>
      <c r="P174" s="75"/>
      <c r="Q174" s="75"/>
      <c r="R174" s="75"/>
      <c r="S174" s="75"/>
      <c r="T174" s="75"/>
      <c r="U174" s="75"/>
    </row>
    <row r="175" spans="11:21" ht="16.5">
      <c r="K175" s="71">
        <v>9</v>
      </c>
      <c r="L175" s="75"/>
      <c r="M175" s="75"/>
      <c r="N175" s="75"/>
      <c r="O175" s="75"/>
      <c r="P175" s="75"/>
      <c r="Q175" s="75"/>
      <c r="R175" s="75"/>
      <c r="S175" s="75"/>
      <c r="T175" s="75"/>
      <c r="U175" s="75"/>
    </row>
    <row r="180" spans="1:21" ht="16.5">
      <c r="A180" s="71">
        <v>1</v>
      </c>
      <c r="B180" s="71">
        <f aca="true" t="shared" si="46" ref="B180:B194">RAND()</f>
        <v>0.43970646354277265</v>
      </c>
      <c r="C180" s="71">
        <v>16</v>
      </c>
      <c r="D180" s="71">
        <f aca="true" t="shared" si="47" ref="D180:D188">RAND()</f>
        <v>0.7617225812927925</v>
      </c>
      <c r="E180" s="71">
        <v>31</v>
      </c>
      <c r="F180" s="71">
        <f aca="true" t="shared" si="48" ref="F180:F194">RAND()</f>
        <v>0.09397920017862083</v>
      </c>
      <c r="G180" s="71">
        <v>46</v>
      </c>
      <c r="H180" s="71">
        <f aca="true" t="shared" si="49" ref="H180:J194">RAND()</f>
        <v>0.8972028620193944</v>
      </c>
      <c r="I180" s="71">
        <v>61</v>
      </c>
      <c r="J180" s="71">
        <f ca="1" t="shared" si="49"/>
        <v>0.21585726598689847</v>
      </c>
      <c r="K180" s="75"/>
      <c r="L180" s="75"/>
      <c r="M180" s="75"/>
      <c r="N180" s="75"/>
      <c r="O180" s="75"/>
      <c r="P180" s="75"/>
      <c r="Q180" s="75"/>
      <c r="R180" s="75"/>
      <c r="S180" s="75"/>
      <c r="T180" s="75"/>
      <c r="U180" s="75"/>
    </row>
    <row r="181" spans="1:21" ht="16.5">
      <c r="A181" s="71">
        <v>2</v>
      </c>
      <c r="B181" s="71">
        <f ca="1" t="shared" si="46"/>
        <v>0.01097029600016819</v>
      </c>
      <c r="C181" s="71">
        <v>17</v>
      </c>
      <c r="D181" s="71">
        <f ca="1" t="shared" si="47"/>
        <v>0.004210889205366608</v>
      </c>
      <c r="E181" s="71">
        <v>32</v>
      </c>
      <c r="F181" s="71">
        <f ca="1" t="shared" si="48"/>
        <v>0.9544158417150955</v>
      </c>
      <c r="G181" s="71">
        <v>47</v>
      </c>
      <c r="H181" s="71">
        <f ca="1" t="shared" si="49"/>
        <v>0.31699956280015307</v>
      </c>
      <c r="I181" s="71">
        <v>62</v>
      </c>
      <c r="J181" s="71">
        <f ca="1" t="shared" si="49"/>
        <v>0.15808811084584606</v>
      </c>
      <c r="K181" s="75"/>
      <c r="L181" s="75"/>
      <c r="M181" s="75"/>
      <c r="N181" s="75"/>
      <c r="O181" s="75"/>
      <c r="P181" s="75"/>
      <c r="Q181" s="75"/>
      <c r="R181" s="75"/>
      <c r="S181" s="75"/>
      <c r="T181" s="75"/>
      <c r="U181" s="75"/>
    </row>
    <row r="182" spans="1:21" ht="16.5">
      <c r="A182" s="71">
        <v>3</v>
      </c>
      <c r="B182" s="71">
        <f ca="1" t="shared" si="46"/>
        <v>0.11914084963490956</v>
      </c>
      <c r="C182" s="71">
        <v>18</v>
      </c>
      <c r="D182" s="71">
        <f ca="1" t="shared" si="47"/>
        <v>0.545264303188921</v>
      </c>
      <c r="E182" s="71">
        <v>33</v>
      </c>
      <c r="F182" s="71">
        <f ca="1" t="shared" si="48"/>
        <v>0.9739284432634667</v>
      </c>
      <c r="G182" s="71">
        <v>48</v>
      </c>
      <c r="H182" s="71">
        <f ca="1" t="shared" si="49"/>
        <v>0.6718643537102129</v>
      </c>
      <c r="I182" s="71">
        <v>63</v>
      </c>
      <c r="J182" s="71">
        <f ca="1" t="shared" si="49"/>
        <v>0.9727324210725549</v>
      </c>
      <c r="K182" s="75"/>
      <c r="L182" s="75"/>
      <c r="M182" s="75"/>
      <c r="N182" s="75"/>
      <c r="O182" s="75"/>
      <c r="P182" s="75"/>
      <c r="Q182" s="75"/>
      <c r="R182" s="75"/>
      <c r="S182" s="75"/>
      <c r="T182" s="75"/>
      <c r="U182" s="75"/>
    </row>
    <row r="183" spans="1:21" ht="16.5">
      <c r="A183" s="71">
        <v>4</v>
      </c>
      <c r="B183" s="71">
        <f ca="1" t="shared" si="46"/>
        <v>0.1887956934065823</v>
      </c>
      <c r="C183" s="71">
        <v>19</v>
      </c>
      <c r="D183" s="71">
        <f ca="1" t="shared" si="47"/>
        <v>0.14161964645890202</v>
      </c>
      <c r="E183" s="71">
        <v>34</v>
      </c>
      <c r="F183" s="71">
        <f ca="1" t="shared" si="48"/>
        <v>0.8834802221735903</v>
      </c>
      <c r="G183" s="71">
        <v>49</v>
      </c>
      <c r="H183" s="71">
        <f ca="1" t="shared" si="49"/>
        <v>0.3626857119530643</v>
      </c>
      <c r="I183" s="71">
        <v>64</v>
      </c>
      <c r="J183" s="71">
        <f ca="1" t="shared" si="49"/>
        <v>0.8630720124454069</v>
      </c>
      <c r="K183" s="75"/>
      <c r="L183" s="75"/>
      <c r="M183" s="75"/>
      <c r="N183" s="75"/>
      <c r="O183" s="75"/>
      <c r="P183" s="75"/>
      <c r="Q183" s="75"/>
      <c r="R183" s="75"/>
      <c r="S183" s="75"/>
      <c r="T183" s="75"/>
      <c r="U183" s="75"/>
    </row>
    <row r="184" spans="1:21" ht="16.5">
      <c r="A184" s="71">
        <v>5</v>
      </c>
      <c r="B184" s="71">
        <f ca="1" t="shared" si="46"/>
        <v>0.4175224037308005</v>
      </c>
      <c r="C184" s="71">
        <v>20</v>
      </c>
      <c r="D184" s="71">
        <f ca="1" t="shared" si="47"/>
        <v>0.409329387550075</v>
      </c>
      <c r="E184" s="71">
        <v>35</v>
      </c>
      <c r="F184" s="71">
        <f ca="1" t="shared" si="48"/>
        <v>0.2009901879811009</v>
      </c>
      <c r="G184" s="71">
        <v>50</v>
      </c>
      <c r="H184" s="71">
        <f ca="1" t="shared" si="49"/>
        <v>0.6108553558301845</v>
      </c>
      <c r="I184" s="71">
        <v>65</v>
      </c>
      <c r="J184" s="71">
        <f ca="1" t="shared" si="49"/>
        <v>0.9356916380969051</v>
      </c>
      <c r="K184" s="75"/>
      <c r="L184" s="75"/>
      <c r="M184" s="75"/>
      <c r="N184" s="75"/>
      <c r="O184" s="75"/>
      <c r="P184" s="75"/>
      <c r="Q184" s="75"/>
      <c r="R184" s="75"/>
      <c r="S184" s="75"/>
      <c r="T184" s="75"/>
      <c r="U184" s="75"/>
    </row>
    <row r="185" spans="1:21" ht="16.5">
      <c r="A185" s="71">
        <v>6</v>
      </c>
      <c r="B185" s="71">
        <f ca="1" t="shared" si="46"/>
        <v>0.6140159049518676</v>
      </c>
      <c r="C185" s="71">
        <v>21</v>
      </c>
      <c r="D185" s="71">
        <f ca="1" t="shared" si="47"/>
        <v>0.30028258249786044</v>
      </c>
      <c r="E185" s="71">
        <v>36</v>
      </c>
      <c r="F185" s="71">
        <f ca="1" t="shared" si="48"/>
        <v>0.4473495941851765</v>
      </c>
      <c r="G185" s="71">
        <v>51</v>
      </c>
      <c r="H185" s="71">
        <f ca="1" t="shared" si="49"/>
        <v>0.62021403440227</v>
      </c>
      <c r="I185" s="71">
        <v>66</v>
      </c>
      <c r="J185" s="71">
        <f ca="1" t="shared" si="49"/>
        <v>0.879019377242169</v>
      </c>
      <c r="K185" s="75"/>
      <c r="L185" s="75"/>
      <c r="M185" s="75"/>
      <c r="N185" s="75"/>
      <c r="O185" s="75"/>
      <c r="P185" s="75"/>
      <c r="Q185" s="75"/>
      <c r="R185" s="75"/>
      <c r="S185" s="75"/>
      <c r="T185" s="75"/>
      <c r="U185" s="75"/>
    </row>
    <row r="186" spans="1:21" ht="16.5">
      <c r="A186" s="71">
        <v>7</v>
      </c>
      <c r="B186" s="71">
        <f ca="1" t="shared" si="46"/>
        <v>0.41756448571659766</v>
      </c>
      <c r="C186" s="71">
        <v>22</v>
      </c>
      <c r="D186" s="71">
        <f ca="1" t="shared" si="47"/>
        <v>0.9986125116375957</v>
      </c>
      <c r="E186" s="71">
        <v>37</v>
      </c>
      <c r="F186" s="71">
        <f ca="1" t="shared" si="48"/>
        <v>0.9325238251188286</v>
      </c>
      <c r="G186" s="71">
        <v>52</v>
      </c>
      <c r="H186" s="71">
        <f ca="1" t="shared" si="49"/>
        <v>0.9685265956828907</v>
      </c>
      <c r="I186" s="71">
        <v>67</v>
      </c>
      <c r="J186" s="71">
        <f ca="1" t="shared" si="49"/>
        <v>0.16934617285312759</v>
      </c>
      <c r="K186" s="75"/>
      <c r="L186" s="75"/>
      <c r="M186" s="75"/>
      <c r="N186" s="75"/>
      <c r="O186" s="75"/>
      <c r="P186" s="75"/>
      <c r="Q186" s="75"/>
      <c r="R186" s="75"/>
      <c r="S186" s="75"/>
      <c r="T186" s="75"/>
      <c r="U186" s="75"/>
    </row>
    <row r="187" spans="1:21" ht="16.5">
      <c r="A187" s="71">
        <v>8</v>
      </c>
      <c r="B187" s="71">
        <f ca="1" t="shared" si="46"/>
        <v>0.7197739066067368</v>
      </c>
      <c r="C187" s="71">
        <v>23</v>
      </c>
      <c r="D187" s="71">
        <f ca="1" t="shared" si="47"/>
        <v>0.5108036767255257</v>
      </c>
      <c r="E187" s="71">
        <v>38</v>
      </c>
      <c r="F187" s="71">
        <f ca="1" t="shared" si="48"/>
        <v>0.762546892097013</v>
      </c>
      <c r="G187" s="71">
        <v>53</v>
      </c>
      <c r="H187" s="71">
        <f ca="1" t="shared" si="49"/>
        <v>0.8104490985600109</v>
      </c>
      <c r="I187" s="71">
        <v>68</v>
      </c>
      <c r="J187" s="71">
        <f ca="1" t="shared" si="49"/>
        <v>0.6530105806965082</v>
      </c>
      <c r="K187" s="75"/>
      <c r="L187" s="75"/>
      <c r="M187" s="75"/>
      <c r="N187" s="75"/>
      <c r="O187" s="75"/>
      <c r="P187" s="75"/>
      <c r="Q187" s="75"/>
      <c r="R187" s="75"/>
      <c r="S187" s="75"/>
      <c r="T187" s="75"/>
      <c r="U187" s="75"/>
    </row>
    <row r="188" spans="1:21" ht="16.5">
      <c r="A188" s="71">
        <v>9</v>
      </c>
      <c r="B188" s="71">
        <f ca="1" t="shared" si="46"/>
        <v>0.6975963268996089</v>
      </c>
      <c r="C188" s="71">
        <v>24</v>
      </c>
      <c r="D188" s="71">
        <f ca="1" t="shared" si="47"/>
        <v>0.3243565231941006</v>
      </c>
      <c r="E188" s="71">
        <v>39</v>
      </c>
      <c r="F188" s="71">
        <f ca="1" t="shared" si="48"/>
        <v>0.1544813469330284</v>
      </c>
      <c r="G188" s="71">
        <v>54</v>
      </c>
      <c r="H188" s="71">
        <f ca="1" t="shared" si="49"/>
        <v>0.3567314105823296</v>
      </c>
      <c r="I188" s="71">
        <v>69</v>
      </c>
      <c r="J188" s="71">
        <f ca="1" t="shared" si="49"/>
        <v>0.9105873697525086</v>
      </c>
      <c r="K188" s="75"/>
      <c r="L188" s="75"/>
      <c r="M188" s="75"/>
      <c r="N188" s="75"/>
      <c r="O188" s="75"/>
      <c r="P188" s="75"/>
      <c r="Q188" s="75"/>
      <c r="R188" s="75"/>
      <c r="S188" s="75"/>
      <c r="T188" s="75"/>
      <c r="U188" s="75"/>
    </row>
    <row r="189" spans="1:21" ht="16.5">
      <c r="A189" s="71">
        <v>10</v>
      </c>
      <c r="B189" s="71">
        <f ca="1" t="shared" si="46"/>
        <v>0.8125909537565313</v>
      </c>
      <c r="C189" s="71">
        <v>25</v>
      </c>
      <c r="D189" s="71">
        <f ca="1">RAND()</f>
        <v>0.08203318832478024</v>
      </c>
      <c r="E189" s="71">
        <v>40</v>
      </c>
      <c r="F189" s="71">
        <f ca="1" t="shared" si="48"/>
        <v>0.3902118648221846</v>
      </c>
      <c r="G189" s="71">
        <v>55</v>
      </c>
      <c r="H189" s="71">
        <f ca="1" t="shared" si="49"/>
        <v>0.7850469820303256</v>
      </c>
      <c r="I189" s="71">
        <v>70</v>
      </c>
      <c r="J189" s="71">
        <f ca="1" t="shared" si="49"/>
        <v>0.4230002184093221</v>
      </c>
      <c r="K189" s="75"/>
      <c r="L189" s="75"/>
      <c r="M189" s="75"/>
      <c r="N189" s="75"/>
      <c r="O189" s="75"/>
      <c r="P189" s="75"/>
      <c r="Q189" s="75"/>
      <c r="R189" s="75"/>
      <c r="S189" s="75"/>
      <c r="T189" s="75"/>
      <c r="U189" s="75"/>
    </row>
    <row r="190" spans="1:21" ht="16.5">
      <c r="A190" s="71">
        <v>11</v>
      </c>
      <c r="B190" s="71">
        <f ca="1" t="shared" si="46"/>
        <v>0.9750435209787617</v>
      </c>
      <c r="C190" s="71">
        <v>26</v>
      </c>
      <c r="D190" s="71">
        <f ca="1">RAND()</f>
        <v>0.3381022594267499</v>
      </c>
      <c r="E190" s="71">
        <v>41</v>
      </c>
      <c r="F190" s="71">
        <f ca="1" t="shared" si="48"/>
        <v>0.4477865396644267</v>
      </c>
      <c r="G190" s="71">
        <v>56</v>
      </c>
      <c r="H190" s="71">
        <f ca="1" t="shared" si="49"/>
        <v>0.030856522051897484</v>
      </c>
      <c r="I190" s="71">
        <v>71</v>
      </c>
      <c r="J190" s="71">
        <f ca="1" t="shared" si="49"/>
        <v>0.2648718649523205</v>
      </c>
      <c r="K190" s="75"/>
      <c r="L190" s="75"/>
      <c r="M190" s="75"/>
      <c r="N190" s="75"/>
      <c r="O190" s="75"/>
      <c r="P190" s="75"/>
      <c r="Q190" s="75"/>
      <c r="R190" s="75"/>
      <c r="S190" s="75"/>
      <c r="T190" s="75"/>
      <c r="U190" s="75"/>
    </row>
    <row r="191" spans="1:21" ht="16.5">
      <c r="A191" s="71">
        <v>12</v>
      </c>
      <c r="B191" s="71">
        <f ca="1" t="shared" si="46"/>
        <v>0.5128648167190604</v>
      </c>
      <c r="C191" s="71">
        <v>27</v>
      </c>
      <c r="D191" s="71">
        <f ca="1">RAND()</f>
        <v>0.9983080495557808</v>
      </c>
      <c r="E191" s="71">
        <v>42</v>
      </c>
      <c r="F191" s="71">
        <f ca="1" t="shared" si="48"/>
        <v>0.5413117137856714</v>
      </c>
      <c r="G191" s="71">
        <v>57</v>
      </c>
      <c r="H191" s="71">
        <f ca="1" t="shared" si="49"/>
        <v>0.912415428710376</v>
      </c>
      <c r="I191" s="71">
        <v>72</v>
      </c>
      <c r="J191" s="71">
        <f ca="1" t="shared" si="49"/>
        <v>0.6043939943636423</v>
      </c>
      <c r="K191" s="75"/>
      <c r="L191" s="75"/>
      <c r="M191" s="75"/>
      <c r="N191" s="75"/>
      <c r="O191" s="75"/>
      <c r="P191" s="75"/>
      <c r="Q191" s="75"/>
      <c r="R191" s="75"/>
      <c r="S191" s="75"/>
      <c r="T191" s="75"/>
      <c r="U191" s="75"/>
    </row>
    <row r="192" spans="1:21" ht="16.5">
      <c r="A192" s="71">
        <v>13</v>
      </c>
      <c r="B192" s="71">
        <f ca="1" t="shared" si="46"/>
        <v>0.39596050838554575</v>
      </c>
      <c r="C192" s="71">
        <v>28</v>
      </c>
      <c r="D192" s="71">
        <f aca="true" t="shared" si="50" ref="D192:D194">RAND()</f>
        <v>0.49580379039725</v>
      </c>
      <c r="E192" s="71">
        <v>43</v>
      </c>
      <c r="F192" s="71">
        <f ca="1" t="shared" si="48"/>
        <v>0.12734284857995348</v>
      </c>
      <c r="G192" s="71">
        <v>58</v>
      </c>
      <c r="H192" s="71">
        <f ca="1" t="shared" si="49"/>
        <v>0.6503773685261792</v>
      </c>
      <c r="I192" s="71">
        <v>73</v>
      </c>
      <c r="J192" s="71">
        <f ca="1" t="shared" si="49"/>
        <v>0.7454564499771361</v>
      </c>
      <c r="K192" s="75"/>
      <c r="L192" s="75"/>
      <c r="M192" s="75"/>
      <c r="N192" s="75"/>
      <c r="O192" s="75"/>
      <c r="P192" s="75"/>
      <c r="Q192" s="75"/>
      <c r="R192" s="75"/>
      <c r="S192" s="75"/>
      <c r="T192" s="75"/>
      <c r="U192" s="75"/>
    </row>
    <row r="193" spans="1:21" ht="16.5">
      <c r="A193" s="71">
        <v>14</v>
      </c>
      <c r="B193" s="71">
        <f ca="1" t="shared" si="46"/>
        <v>0.7279682974660668</v>
      </c>
      <c r="C193" s="71">
        <v>29</v>
      </c>
      <c r="D193" s="71">
        <f ca="1" t="shared" si="50"/>
        <v>0.1737836725767843</v>
      </c>
      <c r="E193" s="71">
        <v>44</v>
      </c>
      <c r="F193" s="71">
        <f ca="1" t="shared" si="48"/>
        <v>0.13832154890648563</v>
      </c>
      <c r="G193" s="71">
        <v>59</v>
      </c>
      <c r="H193" s="71">
        <f ca="1" t="shared" si="49"/>
        <v>0.7776874745630485</v>
      </c>
      <c r="I193" s="71">
        <v>74</v>
      </c>
      <c r="J193" s="71">
        <f ca="1" t="shared" si="49"/>
        <v>0.31098006277088064</v>
      </c>
      <c r="L193" s="75"/>
      <c r="M193" s="75"/>
      <c r="N193" s="75"/>
      <c r="O193" s="75"/>
      <c r="P193" s="75"/>
      <c r="Q193" s="75"/>
      <c r="R193" s="75"/>
      <c r="S193" s="75"/>
      <c r="T193" s="75"/>
      <c r="U193" s="75"/>
    </row>
    <row r="194" spans="1:21" ht="16.5">
      <c r="A194" s="71">
        <v>15</v>
      </c>
      <c r="B194" s="71">
        <f ca="1" t="shared" si="46"/>
        <v>0.4087374290451319</v>
      </c>
      <c r="C194" s="71">
        <v>30</v>
      </c>
      <c r="D194" s="71">
        <f ca="1" t="shared" si="50"/>
        <v>0.30486091947119465</v>
      </c>
      <c r="E194" s="71">
        <v>45</v>
      </c>
      <c r="F194" s="71">
        <f ca="1" t="shared" si="48"/>
        <v>0.5143937219018085</v>
      </c>
      <c r="G194" s="71">
        <v>60</v>
      </c>
      <c r="H194" s="71">
        <f ca="1" t="shared" si="49"/>
        <v>0.17087580578923867</v>
      </c>
      <c r="I194" s="71">
        <v>75</v>
      </c>
      <c r="J194" s="71">
        <f ca="1" t="shared" si="49"/>
        <v>0.23942391845688704</v>
      </c>
      <c r="L194" s="75"/>
      <c r="M194" s="75"/>
      <c r="N194" s="75"/>
      <c r="O194" s="75"/>
      <c r="P194" s="75"/>
      <c r="Q194" s="75"/>
      <c r="R194" s="75"/>
      <c r="S194" s="75"/>
      <c r="T194" s="75"/>
      <c r="U194" s="75"/>
    </row>
    <row r="195" spans="11:21" ht="16.5">
      <c r="K195" s="71">
        <v>10</v>
      </c>
      <c r="L195" s="75"/>
      <c r="M195" s="75"/>
      <c r="N195" s="75"/>
      <c r="O195" s="75"/>
      <c r="P195" s="75"/>
      <c r="Q195" s="75"/>
      <c r="R195" s="75"/>
      <c r="S195" s="75"/>
      <c r="T195" s="75"/>
      <c r="U195" s="75"/>
    </row>
    <row r="200" spans="1:21" ht="16.5">
      <c r="A200" s="71">
        <v>1</v>
      </c>
      <c r="B200" s="71">
        <f aca="true" t="shared" si="51" ref="B200:B214">RAND()</f>
        <v>0.6109502279903771</v>
      </c>
      <c r="C200" s="71">
        <v>16</v>
      </c>
      <c r="D200" s="71">
        <f aca="true" t="shared" si="52" ref="D200:D208">RAND()</f>
        <v>0.1513231099413791</v>
      </c>
      <c r="E200" s="71">
        <v>31</v>
      </c>
      <c r="F200" s="71">
        <f aca="true" t="shared" si="53" ref="F200:F214">RAND()</f>
        <v>0.625899076021526</v>
      </c>
      <c r="G200" s="71">
        <v>46</v>
      </c>
      <c r="H200" s="71">
        <f aca="true" t="shared" si="54" ref="H200:J214">RAND()</f>
        <v>0.9062662449277603</v>
      </c>
      <c r="I200" s="71">
        <v>61</v>
      </c>
      <c r="J200" s="71">
        <f ca="1" t="shared" si="54"/>
        <v>0.8993055392324202</v>
      </c>
      <c r="L200" s="75"/>
      <c r="M200" s="75"/>
      <c r="N200" s="75"/>
      <c r="O200" s="75"/>
      <c r="P200" s="75"/>
      <c r="Q200" s="75"/>
      <c r="R200" s="75"/>
      <c r="S200" s="75"/>
      <c r="T200" s="75"/>
      <c r="U200" s="75"/>
    </row>
    <row r="201" spans="1:21" ht="16.5">
      <c r="A201" s="71">
        <v>2</v>
      </c>
      <c r="B201" s="71">
        <f ca="1" t="shared" si="51"/>
        <v>0.8687015218570722</v>
      </c>
      <c r="C201" s="71">
        <v>17</v>
      </c>
      <c r="D201" s="71">
        <f ca="1" t="shared" si="52"/>
        <v>0.8336647389657876</v>
      </c>
      <c r="E201" s="71">
        <v>32</v>
      </c>
      <c r="F201" s="71">
        <f ca="1" t="shared" si="53"/>
        <v>0.7217408442250712</v>
      </c>
      <c r="G201" s="71">
        <v>47</v>
      </c>
      <c r="H201" s="71">
        <f ca="1" t="shared" si="54"/>
        <v>0.3733308019162692</v>
      </c>
      <c r="I201" s="71">
        <v>62</v>
      </c>
      <c r="J201" s="71">
        <f ca="1" t="shared" si="54"/>
        <v>0.7716388689318886</v>
      </c>
      <c r="L201" s="75"/>
      <c r="M201" s="75"/>
      <c r="N201" s="75"/>
      <c r="O201" s="75"/>
      <c r="P201" s="75"/>
      <c r="Q201" s="75"/>
      <c r="R201" s="75"/>
      <c r="S201" s="75"/>
      <c r="T201" s="75"/>
      <c r="U201" s="75"/>
    </row>
    <row r="202" spans="1:21" ht="16.5">
      <c r="A202" s="71">
        <v>3</v>
      </c>
      <c r="B202" s="71">
        <f ca="1" t="shared" si="51"/>
        <v>0.40003944506611344</v>
      </c>
      <c r="C202" s="71">
        <v>18</v>
      </c>
      <c r="D202" s="71">
        <f ca="1" t="shared" si="52"/>
        <v>0.9012277997098163</v>
      </c>
      <c r="E202" s="71">
        <v>33</v>
      </c>
      <c r="F202" s="71">
        <f ca="1" t="shared" si="53"/>
        <v>0.5356496268908149</v>
      </c>
      <c r="G202" s="71">
        <v>48</v>
      </c>
      <c r="H202" s="71">
        <f ca="1" t="shared" si="54"/>
        <v>0.47194150244877</v>
      </c>
      <c r="I202" s="71">
        <v>63</v>
      </c>
      <c r="J202" s="71">
        <f ca="1" t="shared" si="54"/>
        <v>0.19366912613116538</v>
      </c>
      <c r="L202" s="75"/>
      <c r="M202" s="75"/>
      <c r="N202" s="75"/>
      <c r="O202" s="75"/>
      <c r="P202" s="75"/>
      <c r="Q202" s="75"/>
      <c r="R202" s="75"/>
      <c r="S202" s="75"/>
      <c r="T202" s="75"/>
      <c r="U202" s="75"/>
    </row>
    <row r="203" spans="1:21" ht="16.5">
      <c r="A203" s="71">
        <v>4</v>
      </c>
      <c r="B203" s="71">
        <f ca="1" t="shared" si="51"/>
        <v>0.2543941467945362</v>
      </c>
      <c r="C203" s="71">
        <v>19</v>
      </c>
      <c r="D203" s="71">
        <f ca="1" t="shared" si="52"/>
        <v>0.8926501554235174</v>
      </c>
      <c r="E203" s="71">
        <v>34</v>
      </c>
      <c r="F203" s="71">
        <f ca="1" t="shared" si="53"/>
        <v>0.973417669691115</v>
      </c>
      <c r="G203" s="71">
        <v>49</v>
      </c>
      <c r="H203" s="71">
        <f ca="1" t="shared" si="54"/>
        <v>0.861702029183639</v>
      </c>
      <c r="I203" s="71">
        <v>64</v>
      </c>
      <c r="J203" s="71">
        <f ca="1" t="shared" si="54"/>
        <v>0.22367650277045092</v>
      </c>
      <c r="L203" s="75"/>
      <c r="M203" s="75"/>
      <c r="N203" s="75"/>
      <c r="O203" s="75"/>
      <c r="P203" s="75"/>
      <c r="Q203" s="75"/>
      <c r="R203" s="75"/>
      <c r="S203" s="75"/>
      <c r="T203" s="75"/>
      <c r="U203" s="75"/>
    </row>
    <row r="204" spans="1:21" ht="16.5">
      <c r="A204" s="71">
        <v>5</v>
      </c>
      <c r="B204" s="71">
        <f ca="1" t="shared" si="51"/>
        <v>0.8255842619865047</v>
      </c>
      <c r="C204" s="71">
        <v>20</v>
      </c>
      <c r="D204" s="71">
        <f ca="1" t="shared" si="52"/>
        <v>0.8901441731440735</v>
      </c>
      <c r="E204" s="71">
        <v>35</v>
      </c>
      <c r="F204" s="71">
        <f ca="1" t="shared" si="53"/>
        <v>0.6310725867299599</v>
      </c>
      <c r="G204" s="71">
        <v>50</v>
      </c>
      <c r="H204" s="71">
        <f ca="1" t="shared" si="54"/>
        <v>0.9844089192048969</v>
      </c>
      <c r="I204" s="71">
        <v>65</v>
      </c>
      <c r="J204" s="71">
        <f ca="1" t="shared" si="54"/>
        <v>0.9736662175243059</v>
      </c>
      <c r="L204" s="75"/>
      <c r="M204" s="75"/>
      <c r="N204" s="75"/>
      <c r="O204" s="75"/>
      <c r="P204" s="75"/>
      <c r="Q204" s="75"/>
      <c r="R204" s="75"/>
      <c r="S204" s="75"/>
      <c r="T204" s="75"/>
      <c r="U204" s="75"/>
    </row>
    <row r="205" spans="1:21" ht="16.5">
      <c r="A205" s="71">
        <v>6</v>
      </c>
      <c r="B205" s="71">
        <f ca="1" t="shared" si="51"/>
        <v>0.709917513680176</v>
      </c>
      <c r="C205" s="71">
        <v>21</v>
      </c>
      <c r="D205" s="71">
        <f ca="1" t="shared" si="52"/>
        <v>0.880132508528764</v>
      </c>
      <c r="E205" s="71">
        <v>36</v>
      </c>
      <c r="F205" s="71">
        <f ca="1" t="shared" si="53"/>
        <v>0.419227872989275</v>
      </c>
      <c r="G205" s="71">
        <v>51</v>
      </c>
      <c r="H205" s="71">
        <f ca="1" t="shared" si="54"/>
        <v>0.41282298073508095</v>
      </c>
      <c r="I205" s="71">
        <v>66</v>
      </c>
      <c r="J205" s="71">
        <f ca="1" t="shared" si="54"/>
        <v>0.8794577151082423</v>
      </c>
      <c r="L205" s="75"/>
      <c r="M205" s="75"/>
      <c r="N205" s="75"/>
      <c r="O205" s="75"/>
      <c r="P205" s="75"/>
      <c r="Q205" s="75"/>
      <c r="R205" s="75"/>
      <c r="S205" s="75"/>
      <c r="T205" s="75"/>
      <c r="U205" s="75"/>
    </row>
    <row r="206" spans="1:21" ht="16.5">
      <c r="A206" s="71">
        <v>7</v>
      </c>
      <c r="B206" s="71">
        <f ca="1" t="shared" si="51"/>
        <v>0.07756684009438441</v>
      </c>
      <c r="C206" s="71">
        <v>22</v>
      </c>
      <c r="D206" s="71">
        <f ca="1" t="shared" si="52"/>
        <v>0.653551436691587</v>
      </c>
      <c r="E206" s="71">
        <v>37</v>
      </c>
      <c r="F206" s="71">
        <f ca="1" t="shared" si="53"/>
        <v>0.5622994560512721</v>
      </c>
      <c r="G206" s="71">
        <v>52</v>
      </c>
      <c r="H206" s="71">
        <f ca="1" t="shared" si="54"/>
        <v>0.25358476479387504</v>
      </c>
      <c r="I206" s="71">
        <v>67</v>
      </c>
      <c r="J206" s="71">
        <f ca="1" t="shared" si="54"/>
        <v>0.9575440350312752</v>
      </c>
      <c r="L206" s="75"/>
      <c r="M206" s="75"/>
      <c r="N206" s="75"/>
      <c r="O206" s="75"/>
      <c r="P206" s="75"/>
      <c r="Q206" s="75"/>
      <c r="R206" s="75"/>
      <c r="S206" s="75"/>
      <c r="T206" s="75"/>
      <c r="U206" s="75"/>
    </row>
    <row r="207" spans="1:21" ht="16.5">
      <c r="A207" s="71">
        <v>8</v>
      </c>
      <c r="B207" s="71">
        <f ca="1" t="shared" si="51"/>
        <v>0.7692790754581336</v>
      </c>
      <c r="C207" s="71">
        <v>23</v>
      </c>
      <c r="D207" s="71">
        <f ca="1" t="shared" si="52"/>
        <v>0.04984684213933299</v>
      </c>
      <c r="E207" s="71">
        <v>38</v>
      </c>
      <c r="F207" s="71">
        <f ca="1" t="shared" si="53"/>
        <v>0.21947789297039955</v>
      </c>
      <c r="G207" s="71">
        <v>53</v>
      </c>
      <c r="H207" s="71">
        <f ca="1" t="shared" si="54"/>
        <v>0.26294626779308583</v>
      </c>
      <c r="I207" s="71">
        <v>68</v>
      </c>
      <c r="J207" s="71">
        <f ca="1" t="shared" si="54"/>
        <v>0.4595407714605624</v>
      </c>
      <c r="L207" s="75"/>
      <c r="M207" s="75"/>
      <c r="N207" s="75"/>
      <c r="O207" s="75"/>
      <c r="P207" s="75"/>
      <c r="Q207" s="75"/>
      <c r="R207" s="75"/>
      <c r="S207" s="75"/>
      <c r="T207" s="75"/>
      <c r="U207" s="75"/>
    </row>
    <row r="208" spans="1:21" ht="16.5">
      <c r="A208" s="71">
        <v>9</v>
      </c>
      <c r="B208" s="71">
        <f ca="1" t="shared" si="51"/>
        <v>0.7654727136905638</v>
      </c>
      <c r="C208" s="71">
        <v>24</v>
      </c>
      <c r="D208" s="71">
        <f ca="1" t="shared" si="52"/>
        <v>0.18134545721512496</v>
      </c>
      <c r="E208" s="71">
        <v>39</v>
      </c>
      <c r="F208" s="71">
        <f ca="1" t="shared" si="53"/>
        <v>0.6174739357539261</v>
      </c>
      <c r="G208" s="71">
        <v>54</v>
      </c>
      <c r="H208" s="71">
        <f ca="1" t="shared" si="54"/>
        <v>0.22551837999181779</v>
      </c>
      <c r="I208" s="71">
        <v>69</v>
      </c>
      <c r="J208" s="71">
        <f ca="1" t="shared" si="54"/>
        <v>0.26879671874024647</v>
      </c>
      <c r="L208" s="75"/>
      <c r="M208" s="75"/>
      <c r="N208" s="75"/>
      <c r="O208" s="75"/>
      <c r="P208" s="75"/>
      <c r="Q208" s="75"/>
      <c r="R208" s="75"/>
      <c r="S208" s="75"/>
      <c r="T208" s="75"/>
      <c r="U208" s="75"/>
    </row>
    <row r="209" spans="1:21" ht="16.5">
      <c r="A209" s="71">
        <v>10</v>
      </c>
      <c r="B209" s="71">
        <f ca="1" t="shared" si="51"/>
        <v>0.48100591981948027</v>
      </c>
      <c r="C209" s="71">
        <v>25</v>
      </c>
      <c r="D209" s="71">
        <f ca="1">RAND()</f>
        <v>0.4109461807561524</v>
      </c>
      <c r="E209" s="71">
        <v>40</v>
      </c>
      <c r="F209" s="71">
        <f ca="1" t="shared" si="53"/>
        <v>0.38994332187599956</v>
      </c>
      <c r="G209" s="71">
        <v>55</v>
      </c>
      <c r="H209" s="71">
        <f ca="1" t="shared" si="54"/>
        <v>0.6400634032779797</v>
      </c>
      <c r="I209" s="71">
        <v>70</v>
      </c>
      <c r="J209" s="71">
        <f ca="1" t="shared" si="54"/>
        <v>0.5587042390160972</v>
      </c>
      <c r="L209" s="75"/>
      <c r="M209" s="75"/>
      <c r="N209" s="75"/>
      <c r="O209" s="75"/>
      <c r="P209" s="75"/>
      <c r="Q209" s="75"/>
      <c r="R209" s="75"/>
      <c r="S209" s="75"/>
      <c r="T209" s="75"/>
      <c r="U209" s="75"/>
    </row>
    <row r="210" spans="1:21" ht="16.5">
      <c r="A210" s="71">
        <v>11</v>
      </c>
      <c r="B210" s="71">
        <f ca="1" t="shared" si="51"/>
        <v>0.6916673607994828</v>
      </c>
      <c r="C210" s="71">
        <v>26</v>
      </c>
      <c r="D210" s="71">
        <f ca="1">RAND()</f>
        <v>0.4238487639887841</v>
      </c>
      <c r="E210" s="71">
        <v>41</v>
      </c>
      <c r="F210" s="71">
        <f ca="1" t="shared" si="53"/>
        <v>0.45379021124391616</v>
      </c>
      <c r="G210" s="71">
        <v>56</v>
      </c>
      <c r="H210" s="71">
        <f ca="1" t="shared" si="54"/>
        <v>0.37818282471876175</v>
      </c>
      <c r="I210" s="71">
        <v>71</v>
      </c>
      <c r="J210" s="71">
        <f ca="1" t="shared" si="54"/>
        <v>0.05771869969583021</v>
      </c>
      <c r="L210" s="75"/>
      <c r="M210" s="75"/>
      <c r="N210" s="75"/>
      <c r="O210" s="75"/>
      <c r="P210" s="75"/>
      <c r="Q210" s="75"/>
      <c r="R210" s="75"/>
      <c r="S210" s="75"/>
      <c r="T210" s="75"/>
      <c r="U210" s="75"/>
    </row>
    <row r="211" spans="1:21" ht="16.5">
      <c r="A211" s="71">
        <v>12</v>
      </c>
      <c r="B211" s="71">
        <f ca="1" t="shared" si="51"/>
        <v>0.3137659485836499</v>
      </c>
      <c r="C211" s="71">
        <v>27</v>
      </c>
      <c r="D211" s="71">
        <f ca="1">RAND()</f>
        <v>0.369697479059805</v>
      </c>
      <c r="E211" s="71">
        <v>42</v>
      </c>
      <c r="F211" s="71">
        <f ca="1" t="shared" si="53"/>
        <v>0.7885400549259609</v>
      </c>
      <c r="G211" s="71">
        <v>57</v>
      </c>
      <c r="H211" s="71">
        <f ca="1" t="shared" si="54"/>
        <v>0.7590989250135523</v>
      </c>
      <c r="I211" s="71">
        <v>72</v>
      </c>
      <c r="J211" s="71">
        <f ca="1" t="shared" si="54"/>
        <v>0.780657021443453</v>
      </c>
      <c r="L211" s="75"/>
      <c r="M211" s="75"/>
      <c r="N211" s="75"/>
      <c r="O211" s="75"/>
      <c r="P211" s="75"/>
      <c r="Q211" s="75"/>
      <c r="R211" s="75"/>
      <c r="S211" s="75"/>
      <c r="T211" s="75"/>
      <c r="U211" s="75"/>
    </row>
    <row r="212" spans="1:21" ht="16.5">
      <c r="A212" s="71">
        <v>13</v>
      </c>
      <c r="B212" s="71">
        <f ca="1" t="shared" si="51"/>
        <v>0.38772565216606425</v>
      </c>
      <c r="C212" s="71">
        <v>28</v>
      </c>
      <c r="D212" s="71">
        <f aca="true" t="shared" si="55" ref="D212:D214">RAND()</f>
        <v>0.07710975698464562</v>
      </c>
      <c r="E212" s="71">
        <v>43</v>
      </c>
      <c r="F212" s="71">
        <f ca="1" t="shared" si="53"/>
        <v>0.8235028669249019</v>
      </c>
      <c r="G212" s="71">
        <v>58</v>
      </c>
      <c r="H212" s="71">
        <f ca="1" t="shared" si="54"/>
        <v>0.4091836903732894</v>
      </c>
      <c r="I212" s="71">
        <v>73</v>
      </c>
      <c r="J212" s="71">
        <f ca="1" t="shared" si="54"/>
        <v>0.9658397270373449</v>
      </c>
      <c r="L212" s="75"/>
      <c r="M212" s="75"/>
      <c r="N212" s="75"/>
      <c r="O212" s="75"/>
      <c r="P212" s="75"/>
      <c r="Q212" s="75"/>
      <c r="R212" s="75"/>
      <c r="S212" s="75"/>
      <c r="T212" s="75"/>
      <c r="U212" s="75"/>
    </row>
    <row r="213" spans="1:21" ht="16.5">
      <c r="A213" s="71">
        <v>14</v>
      </c>
      <c r="B213" s="71">
        <f ca="1" t="shared" si="51"/>
        <v>0.13935637863860406</v>
      </c>
      <c r="C213" s="71">
        <v>29</v>
      </c>
      <c r="D213" s="71">
        <f ca="1" t="shared" si="55"/>
        <v>0.6498230981839296</v>
      </c>
      <c r="E213" s="71">
        <v>44</v>
      </c>
      <c r="F213" s="71">
        <f ca="1" t="shared" si="53"/>
        <v>0.7772638378892966</v>
      </c>
      <c r="G213" s="71">
        <v>59</v>
      </c>
      <c r="H213" s="71">
        <f ca="1" t="shared" si="54"/>
        <v>0.5023579905299972</v>
      </c>
      <c r="I213" s="71">
        <v>74</v>
      </c>
      <c r="J213" s="71">
        <f ca="1" t="shared" si="54"/>
        <v>0.877750788291053</v>
      </c>
      <c r="L213" s="75"/>
      <c r="M213" s="75"/>
      <c r="N213" s="75"/>
      <c r="O213" s="75"/>
      <c r="P213" s="75"/>
      <c r="Q213" s="75"/>
      <c r="R213" s="75"/>
      <c r="S213" s="75"/>
      <c r="T213" s="75"/>
      <c r="U213" s="75"/>
    </row>
    <row r="214" spans="1:21" ht="16.5">
      <c r="A214" s="71">
        <v>15</v>
      </c>
      <c r="B214" s="71">
        <f ca="1" t="shared" si="51"/>
        <v>0.6588891000681895</v>
      </c>
      <c r="C214" s="71">
        <v>30</v>
      </c>
      <c r="D214" s="71">
        <f ca="1" t="shared" si="55"/>
        <v>0.0294403503657501</v>
      </c>
      <c r="E214" s="71">
        <v>45</v>
      </c>
      <c r="F214" s="71">
        <f ca="1" t="shared" si="53"/>
        <v>0.8674241734588937</v>
      </c>
      <c r="G214" s="71">
        <v>60</v>
      </c>
      <c r="H214" s="71">
        <f ca="1" t="shared" si="54"/>
        <v>0.5515270749622275</v>
      </c>
      <c r="I214" s="71">
        <v>75</v>
      </c>
      <c r="J214" s="71">
        <f ca="1" t="shared" si="54"/>
        <v>0.6525130685157523</v>
      </c>
      <c r="L214" s="75"/>
      <c r="M214" s="75"/>
      <c r="N214" s="75"/>
      <c r="O214" s="75"/>
      <c r="P214" s="75"/>
      <c r="Q214" s="75"/>
      <c r="R214" s="75"/>
      <c r="S214" s="75"/>
      <c r="T214" s="75"/>
      <c r="U214" s="75"/>
    </row>
    <row r="215" spans="11:21" ht="16.5">
      <c r="K215" s="71">
        <v>11</v>
      </c>
      <c r="L215" s="75"/>
      <c r="M215" s="75"/>
      <c r="N215" s="75"/>
      <c r="O215" s="75"/>
      <c r="P215" s="75"/>
      <c r="Q215" s="75"/>
      <c r="R215" s="75"/>
      <c r="S215" s="75"/>
      <c r="T215" s="75"/>
      <c r="U215" s="75"/>
    </row>
    <row r="220" spans="1:21" ht="16.5">
      <c r="A220" s="71">
        <v>1</v>
      </c>
      <c r="B220" s="71">
        <f aca="true" t="shared" si="56" ref="B220:B234">RAND()</f>
        <v>0.28124048251128864</v>
      </c>
      <c r="C220" s="71">
        <v>16</v>
      </c>
      <c r="D220" s="71">
        <f aca="true" t="shared" si="57" ref="D220:D228">RAND()</f>
        <v>0.14686385383805134</v>
      </c>
      <c r="E220" s="71">
        <v>31</v>
      </c>
      <c r="F220" s="71">
        <f aca="true" t="shared" si="58" ref="F220:F234">RAND()</f>
        <v>0.5269053867085078</v>
      </c>
      <c r="G220" s="71">
        <v>46</v>
      </c>
      <c r="H220" s="71">
        <f aca="true" t="shared" si="59" ref="H220:J234">RAND()</f>
        <v>0.09258449107497457</v>
      </c>
      <c r="I220" s="71">
        <v>61</v>
      </c>
      <c r="J220" s="71">
        <f ca="1" t="shared" si="59"/>
        <v>0.6932404832567</v>
      </c>
      <c r="L220" s="75"/>
      <c r="M220" s="75"/>
      <c r="N220" s="75"/>
      <c r="O220" s="75"/>
      <c r="P220" s="75"/>
      <c r="Q220" s="75"/>
      <c r="R220" s="75"/>
      <c r="S220" s="75"/>
      <c r="T220" s="75"/>
      <c r="U220" s="75"/>
    </row>
    <row r="221" spans="1:21" ht="16.5">
      <c r="A221" s="71">
        <v>2</v>
      </c>
      <c r="B221" s="71">
        <f ca="1" t="shared" si="56"/>
        <v>0.24016665925314185</v>
      </c>
      <c r="C221" s="71">
        <v>17</v>
      </c>
      <c r="D221" s="71">
        <f ca="1" t="shared" si="57"/>
        <v>0.14375851878552393</v>
      </c>
      <c r="E221" s="71">
        <v>32</v>
      </c>
      <c r="F221" s="71">
        <f ca="1" t="shared" si="58"/>
        <v>0.192194241021997</v>
      </c>
      <c r="G221" s="71">
        <v>47</v>
      </c>
      <c r="H221" s="71">
        <f ca="1" t="shared" si="59"/>
        <v>0.24501600277886115</v>
      </c>
      <c r="I221" s="71">
        <v>62</v>
      </c>
      <c r="J221" s="71">
        <f ca="1" t="shared" si="59"/>
        <v>0.5222235490171471</v>
      </c>
      <c r="L221" s="75"/>
      <c r="M221" s="75"/>
      <c r="N221" s="75"/>
      <c r="O221" s="75"/>
      <c r="P221" s="75"/>
      <c r="Q221" s="75"/>
      <c r="R221" s="75"/>
      <c r="S221" s="75"/>
      <c r="T221" s="75"/>
      <c r="U221" s="75"/>
    </row>
    <row r="222" spans="1:21" ht="16.5">
      <c r="A222" s="71">
        <v>3</v>
      </c>
      <c r="B222" s="71">
        <f ca="1" t="shared" si="56"/>
        <v>0.39843633931155853</v>
      </c>
      <c r="C222" s="71">
        <v>18</v>
      </c>
      <c r="D222" s="71">
        <f ca="1" t="shared" si="57"/>
        <v>0.9802027533196446</v>
      </c>
      <c r="E222" s="71">
        <v>33</v>
      </c>
      <c r="F222" s="71">
        <f ca="1" t="shared" si="58"/>
        <v>0.09477879116328292</v>
      </c>
      <c r="G222" s="71">
        <v>48</v>
      </c>
      <c r="H222" s="71">
        <f ca="1" t="shared" si="59"/>
        <v>0.23479750305197344</v>
      </c>
      <c r="I222" s="71">
        <v>63</v>
      </c>
      <c r="J222" s="71">
        <f ca="1" t="shared" si="59"/>
        <v>0.803405201687918</v>
      </c>
      <c r="L222" s="75"/>
      <c r="M222" s="75"/>
      <c r="N222" s="75"/>
      <c r="O222" s="75"/>
      <c r="P222" s="75"/>
      <c r="Q222" s="75"/>
      <c r="R222" s="75"/>
      <c r="S222" s="75"/>
      <c r="T222" s="75"/>
      <c r="U222" s="75"/>
    </row>
    <row r="223" spans="1:21" ht="16.5">
      <c r="A223" s="71">
        <v>4</v>
      </c>
      <c r="B223" s="71">
        <f ca="1" t="shared" si="56"/>
        <v>0.7648859585767211</v>
      </c>
      <c r="C223" s="71">
        <v>19</v>
      </c>
      <c r="D223" s="71">
        <f ca="1" t="shared" si="57"/>
        <v>0.6709508060749685</v>
      </c>
      <c r="E223" s="71">
        <v>34</v>
      </c>
      <c r="F223" s="71">
        <f ca="1" t="shared" si="58"/>
        <v>0.3027753683912736</v>
      </c>
      <c r="G223" s="71">
        <v>49</v>
      </c>
      <c r="H223" s="71">
        <f ca="1" t="shared" si="59"/>
        <v>0.32864367312763043</v>
      </c>
      <c r="I223" s="71">
        <v>64</v>
      </c>
      <c r="J223" s="71">
        <f ca="1" t="shared" si="59"/>
        <v>0.17148222489953036</v>
      </c>
      <c r="L223" s="75"/>
      <c r="M223" s="75"/>
      <c r="N223" s="75"/>
      <c r="O223" s="75"/>
      <c r="P223" s="75"/>
      <c r="Q223" s="75"/>
      <c r="R223" s="75"/>
      <c r="S223" s="75"/>
      <c r="T223" s="75"/>
      <c r="U223" s="75"/>
    </row>
    <row r="224" spans="1:21" ht="16.5">
      <c r="A224" s="71">
        <v>5</v>
      </c>
      <c r="B224" s="71">
        <f ca="1" t="shared" si="56"/>
        <v>0.1448355466235226</v>
      </c>
      <c r="C224" s="71">
        <v>20</v>
      </c>
      <c r="D224" s="71">
        <f ca="1" t="shared" si="57"/>
        <v>0.16378416206399293</v>
      </c>
      <c r="E224" s="71">
        <v>35</v>
      </c>
      <c r="F224" s="71">
        <f ca="1" t="shared" si="58"/>
        <v>0.6633071834991195</v>
      </c>
      <c r="G224" s="71">
        <v>50</v>
      </c>
      <c r="H224" s="71">
        <f ca="1" t="shared" si="59"/>
        <v>0.8262590086556854</v>
      </c>
      <c r="I224" s="71">
        <v>65</v>
      </c>
      <c r="J224" s="71">
        <f ca="1" t="shared" si="59"/>
        <v>0.20134913803849508</v>
      </c>
      <c r="L224" s="75"/>
      <c r="M224" s="75"/>
      <c r="N224" s="75"/>
      <c r="O224" s="75"/>
      <c r="P224" s="75"/>
      <c r="Q224" s="75"/>
      <c r="R224" s="75"/>
      <c r="S224" s="75"/>
      <c r="T224" s="75"/>
      <c r="U224" s="75"/>
    </row>
    <row r="225" spans="1:21" ht="16.5">
      <c r="A225" s="71">
        <v>6</v>
      </c>
      <c r="B225" s="71">
        <f ca="1" t="shared" si="56"/>
        <v>0.9730266340735164</v>
      </c>
      <c r="C225" s="71">
        <v>21</v>
      </c>
      <c r="D225" s="71">
        <f ca="1" t="shared" si="57"/>
        <v>0.9127598015194525</v>
      </c>
      <c r="E225" s="71">
        <v>36</v>
      </c>
      <c r="F225" s="71">
        <f ca="1" t="shared" si="58"/>
        <v>0.085249365172678</v>
      </c>
      <c r="G225" s="71">
        <v>51</v>
      </c>
      <c r="H225" s="71">
        <f ca="1" t="shared" si="59"/>
        <v>0.5529226095505405</v>
      </c>
      <c r="I225" s="71">
        <v>66</v>
      </c>
      <c r="J225" s="71">
        <f ca="1" t="shared" si="59"/>
        <v>0.15460827957190704</v>
      </c>
      <c r="L225" s="75"/>
      <c r="M225" s="75"/>
      <c r="N225" s="75"/>
      <c r="O225" s="75"/>
      <c r="P225" s="75"/>
      <c r="Q225" s="75"/>
      <c r="R225" s="75"/>
      <c r="S225" s="75"/>
      <c r="T225" s="75"/>
      <c r="U225" s="75"/>
    </row>
    <row r="226" spans="1:21" ht="16.5">
      <c r="A226" s="71">
        <v>7</v>
      </c>
      <c r="B226" s="71">
        <f ca="1" t="shared" si="56"/>
        <v>0.07055609689050057</v>
      </c>
      <c r="C226" s="71">
        <v>22</v>
      </c>
      <c r="D226" s="71">
        <f ca="1" t="shared" si="57"/>
        <v>0.8253872757494859</v>
      </c>
      <c r="E226" s="71">
        <v>37</v>
      </c>
      <c r="F226" s="71">
        <f ca="1" t="shared" si="58"/>
        <v>0.5348982635807485</v>
      </c>
      <c r="G226" s="71">
        <v>52</v>
      </c>
      <c r="H226" s="71">
        <f ca="1" t="shared" si="59"/>
        <v>0.3840665986131454</v>
      </c>
      <c r="I226" s="71">
        <v>67</v>
      </c>
      <c r="J226" s="71">
        <f ca="1" t="shared" si="59"/>
        <v>0.40785028448747607</v>
      </c>
      <c r="L226" s="75"/>
      <c r="M226" s="75"/>
      <c r="N226" s="75"/>
      <c r="O226" s="75"/>
      <c r="P226" s="75"/>
      <c r="Q226" s="75"/>
      <c r="R226" s="75"/>
      <c r="S226" s="75"/>
      <c r="T226" s="75"/>
      <c r="U226" s="75"/>
    </row>
    <row r="227" spans="1:21" ht="16.5">
      <c r="A227" s="71">
        <v>8</v>
      </c>
      <c r="B227" s="71">
        <f ca="1" t="shared" si="56"/>
        <v>0.0433884734983937</v>
      </c>
      <c r="C227" s="71">
        <v>23</v>
      </c>
      <c r="D227" s="71">
        <f ca="1" t="shared" si="57"/>
        <v>0.21251474841548934</v>
      </c>
      <c r="E227" s="71">
        <v>38</v>
      </c>
      <c r="F227" s="71">
        <f ca="1" t="shared" si="58"/>
        <v>0.7794095154089011</v>
      </c>
      <c r="G227" s="71">
        <v>53</v>
      </c>
      <c r="H227" s="71">
        <f ca="1" t="shared" si="59"/>
        <v>0.7530754647502392</v>
      </c>
      <c r="I227" s="71">
        <v>68</v>
      </c>
      <c r="J227" s="71">
        <f ca="1" t="shared" si="59"/>
        <v>0.03531426018354378</v>
      </c>
      <c r="L227" s="75"/>
      <c r="M227" s="75"/>
      <c r="N227" s="75"/>
      <c r="O227" s="75"/>
      <c r="P227" s="75"/>
      <c r="Q227" s="75"/>
      <c r="R227" s="75"/>
      <c r="S227" s="75"/>
      <c r="T227" s="75"/>
      <c r="U227" s="75"/>
    </row>
    <row r="228" spans="1:21" ht="16.5">
      <c r="A228" s="71">
        <v>9</v>
      </c>
      <c r="B228" s="71">
        <f ca="1" t="shared" si="56"/>
        <v>0.7724429302295545</v>
      </c>
      <c r="C228" s="71">
        <v>24</v>
      </c>
      <c r="D228" s="71">
        <f ca="1" t="shared" si="57"/>
        <v>0.2232698255532347</v>
      </c>
      <c r="E228" s="71">
        <v>39</v>
      </c>
      <c r="F228" s="71">
        <f ca="1" t="shared" si="58"/>
        <v>0.2432289497128728</v>
      </c>
      <c r="G228" s="71">
        <v>54</v>
      </c>
      <c r="H228" s="71">
        <f ca="1" t="shared" si="59"/>
        <v>0.17524256709101638</v>
      </c>
      <c r="I228" s="71">
        <v>69</v>
      </c>
      <c r="J228" s="71">
        <f ca="1" t="shared" si="59"/>
        <v>0.5449140423604795</v>
      </c>
      <c r="L228" s="75"/>
      <c r="M228" s="75"/>
      <c r="N228" s="75"/>
      <c r="O228" s="75"/>
      <c r="P228" s="75"/>
      <c r="Q228" s="75"/>
      <c r="R228" s="75"/>
      <c r="S228" s="75"/>
      <c r="T228" s="75"/>
      <c r="U228" s="75"/>
    </row>
    <row r="229" spans="1:21" ht="16.5">
      <c r="A229" s="71">
        <v>10</v>
      </c>
      <c r="B229" s="71">
        <f ca="1" t="shared" si="56"/>
        <v>0.13016844327181076</v>
      </c>
      <c r="C229" s="71">
        <v>25</v>
      </c>
      <c r="D229" s="71">
        <f ca="1">RAND()</f>
        <v>0.11973248602736541</v>
      </c>
      <c r="E229" s="71">
        <v>40</v>
      </c>
      <c r="F229" s="71">
        <f ca="1" t="shared" si="58"/>
        <v>0.037342280388505955</v>
      </c>
      <c r="G229" s="71">
        <v>55</v>
      </c>
      <c r="H229" s="71">
        <f ca="1" t="shared" si="59"/>
        <v>0.3625815898834652</v>
      </c>
      <c r="I229" s="71">
        <v>70</v>
      </c>
      <c r="J229" s="71">
        <f ca="1" t="shared" si="59"/>
        <v>0.2635092854719332</v>
      </c>
      <c r="L229" s="75"/>
      <c r="M229" s="75"/>
      <c r="N229" s="75"/>
      <c r="O229" s="75"/>
      <c r="P229" s="75"/>
      <c r="Q229" s="75"/>
      <c r="R229" s="75"/>
      <c r="S229" s="75"/>
      <c r="T229" s="75"/>
      <c r="U229" s="75"/>
    </row>
    <row r="230" spans="1:21" ht="16.5">
      <c r="A230" s="71">
        <v>11</v>
      </c>
      <c r="B230" s="71">
        <f ca="1" t="shared" si="56"/>
        <v>0.9979925125803045</v>
      </c>
      <c r="C230" s="71">
        <v>26</v>
      </c>
      <c r="D230" s="71">
        <f ca="1">RAND()</f>
        <v>0.14251775561343782</v>
      </c>
      <c r="E230" s="71">
        <v>41</v>
      </c>
      <c r="F230" s="71">
        <f ca="1" t="shared" si="58"/>
        <v>0.7832737065827433</v>
      </c>
      <c r="G230" s="71">
        <v>56</v>
      </c>
      <c r="H230" s="71">
        <f ca="1" t="shared" si="59"/>
        <v>0.7718291192759652</v>
      </c>
      <c r="I230" s="71">
        <v>71</v>
      </c>
      <c r="J230" s="71">
        <f ca="1" t="shared" si="59"/>
        <v>0.0679738419049517</v>
      </c>
      <c r="L230" s="75"/>
      <c r="M230" s="75"/>
      <c r="N230" s="75"/>
      <c r="O230" s="75"/>
      <c r="P230" s="75"/>
      <c r="Q230" s="75"/>
      <c r="R230" s="75"/>
      <c r="S230" s="75"/>
      <c r="T230" s="75"/>
      <c r="U230" s="75"/>
    </row>
    <row r="231" spans="1:21" ht="16.5">
      <c r="A231" s="71">
        <v>12</v>
      </c>
      <c r="B231" s="71">
        <f ca="1" t="shared" si="56"/>
        <v>0.02008288498768951</v>
      </c>
      <c r="C231" s="71">
        <v>27</v>
      </c>
      <c r="D231" s="71">
        <f ca="1">RAND()</f>
        <v>0.1257703028710011</v>
      </c>
      <c r="E231" s="71">
        <v>42</v>
      </c>
      <c r="F231" s="71">
        <f ca="1" t="shared" si="58"/>
        <v>0.3029440437473938</v>
      </c>
      <c r="G231" s="71">
        <v>57</v>
      </c>
      <c r="H231" s="71">
        <f ca="1" t="shared" si="59"/>
        <v>0.7691477769533571</v>
      </c>
      <c r="I231" s="71">
        <v>72</v>
      </c>
      <c r="J231" s="71">
        <f ca="1" t="shared" si="59"/>
        <v>0.8541569381891525</v>
      </c>
      <c r="L231" s="75"/>
      <c r="M231" s="75"/>
      <c r="N231" s="75"/>
      <c r="O231" s="75"/>
      <c r="P231" s="75"/>
      <c r="Q231" s="75"/>
      <c r="R231" s="75"/>
      <c r="S231" s="75"/>
      <c r="T231" s="75"/>
      <c r="U231" s="75"/>
    </row>
    <row r="232" spans="1:21" ht="16.5">
      <c r="A232" s="71">
        <v>13</v>
      </c>
      <c r="B232" s="71">
        <f ca="1" t="shared" si="56"/>
        <v>0.856737408620935</v>
      </c>
      <c r="C232" s="71">
        <v>28</v>
      </c>
      <c r="D232" s="71">
        <f aca="true" t="shared" si="60" ref="D232:D234">RAND()</f>
        <v>0.3166275467749555</v>
      </c>
      <c r="E232" s="71">
        <v>43</v>
      </c>
      <c r="F232" s="71">
        <f ca="1" t="shared" si="58"/>
        <v>0.9773502845770601</v>
      </c>
      <c r="G232" s="71">
        <v>58</v>
      </c>
      <c r="H232" s="71">
        <f ca="1" t="shared" si="59"/>
        <v>0.39349810035777566</v>
      </c>
      <c r="I232" s="71">
        <v>73</v>
      </c>
      <c r="J232" s="71">
        <f ca="1" t="shared" si="59"/>
        <v>0.32848970525557797</v>
      </c>
      <c r="L232" s="75"/>
      <c r="M232" s="75"/>
      <c r="N232" s="75"/>
      <c r="O232" s="75"/>
      <c r="P232" s="75"/>
      <c r="Q232" s="75"/>
      <c r="R232" s="75"/>
      <c r="S232" s="75"/>
      <c r="T232" s="75"/>
      <c r="U232" s="75"/>
    </row>
    <row r="233" spans="1:21" ht="16.5">
      <c r="A233" s="71">
        <v>14</v>
      </c>
      <c r="B233" s="71">
        <f ca="1" t="shared" si="56"/>
        <v>0.5876307247373429</v>
      </c>
      <c r="C233" s="71">
        <v>29</v>
      </c>
      <c r="D233" s="71">
        <f ca="1" t="shared" si="60"/>
        <v>0.7243550508843095</v>
      </c>
      <c r="E233" s="71">
        <v>44</v>
      </c>
      <c r="F233" s="71">
        <f ca="1" t="shared" si="58"/>
        <v>0.92451589988498</v>
      </c>
      <c r="G233" s="71">
        <v>59</v>
      </c>
      <c r="H233" s="71">
        <f ca="1" t="shared" si="59"/>
        <v>0.5261286549359275</v>
      </c>
      <c r="I233" s="71">
        <v>74</v>
      </c>
      <c r="J233" s="71">
        <f ca="1" t="shared" si="59"/>
        <v>0.7489802254914947</v>
      </c>
      <c r="L233" s="75"/>
      <c r="M233" s="75"/>
      <c r="N233" s="75"/>
      <c r="O233" s="75"/>
      <c r="P233" s="75"/>
      <c r="Q233" s="75"/>
      <c r="R233" s="75"/>
      <c r="S233" s="75"/>
      <c r="T233" s="75"/>
      <c r="U233" s="75"/>
    </row>
    <row r="234" spans="1:21" ht="16.5">
      <c r="A234" s="71">
        <v>15</v>
      </c>
      <c r="B234" s="71">
        <f ca="1" t="shared" si="56"/>
        <v>0.8160992830090594</v>
      </c>
      <c r="C234" s="71">
        <v>30</v>
      </c>
      <c r="D234" s="71">
        <f ca="1" t="shared" si="60"/>
        <v>0.2262093113333965</v>
      </c>
      <c r="E234" s="71">
        <v>45</v>
      </c>
      <c r="F234" s="71">
        <f ca="1" t="shared" si="58"/>
        <v>0.377880664835888</v>
      </c>
      <c r="G234" s="71">
        <v>60</v>
      </c>
      <c r="H234" s="71">
        <f ca="1" t="shared" si="59"/>
        <v>0.4552796726463221</v>
      </c>
      <c r="I234" s="71">
        <v>75</v>
      </c>
      <c r="J234" s="71">
        <f ca="1" t="shared" si="59"/>
        <v>0.18295417233695455</v>
      </c>
      <c r="L234" s="75"/>
      <c r="M234" s="75"/>
      <c r="N234" s="75"/>
      <c r="O234" s="75"/>
      <c r="P234" s="75"/>
      <c r="Q234" s="75"/>
      <c r="R234" s="75"/>
      <c r="S234" s="75"/>
      <c r="T234" s="75"/>
      <c r="U234" s="75"/>
    </row>
    <row r="235" spans="11:21" ht="16.5">
      <c r="K235" s="71">
        <v>12</v>
      </c>
      <c r="L235" s="75"/>
      <c r="M235" s="75"/>
      <c r="N235" s="75"/>
      <c r="O235" s="75"/>
      <c r="P235" s="75"/>
      <c r="Q235" s="75"/>
      <c r="R235" s="75"/>
      <c r="S235" s="75"/>
      <c r="T235" s="75"/>
      <c r="U235" s="75"/>
    </row>
    <row r="240" spans="1:21" ht="16.5">
      <c r="A240" s="71">
        <v>1</v>
      </c>
      <c r="B240" s="71">
        <f aca="true" t="shared" si="61" ref="B240:B254">RAND()</f>
        <v>0.166248876734431</v>
      </c>
      <c r="C240" s="71">
        <v>16</v>
      </c>
      <c r="D240" s="71">
        <f aca="true" t="shared" si="62" ref="D240:D248">RAND()</f>
        <v>0.9250584108153384</v>
      </c>
      <c r="E240" s="71">
        <v>31</v>
      </c>
      <c r="F240" s="71">
        <f aca="true" t="shared" si="63" ref="F240:F254">RAND()</f>
        <v>0.7045449072568793</v>
      </c>
      <c r="G240" s="71">
        <v>46</v>
      </c>
      <c r="H240" s="71">
        <f aca="true" t="shared" si="64" ref="H240:J254">RAND()</f>
        <v>0.987725516238405</v>
      </c>
      <c r="I240" s="71">
        <v>61</v>
      </c>
      <c r="J240" s="71">
        <f ca="1" t="shared" si="64"/>
        <v>0.7652609302245929</v>
      </c>
      <c r="L240" s="75"/>
      <c r="M240" s="75"/>
      <c r="N240" s="75"/>
      <c r="O240" s="75"/>
      <c r="P240" s="75"/>
      <c r="Q240" s="75"/>
      <c r="R240" s="75"/>
      <c r="S240" s="75"/>
      <c r="T240" s="75"/>
      <c r="U240" s="75"/>
    </row>
    <row r="241" spans="1:21" ht="16.5">
      <c r="A241" s="71">
        <v>2</v>
      </c>
      <c r="B241" s="71">
        <f ca="1" t="shared" si="61"/>
        <v>0.38978788931257224</v>
      </c>
      <c r="C241" s="71">
        <v>17</v>
      </c>
      <c r="D241" s="71">
        <f ca="1" t="shared" si="62"/>
        <v>0.040771627891851736</v>
      </c>
      <c r="E241" s="71">
        <v>32</v>
      </c>
      <c r="F241" s="71">
        <f ca="1" t="shared" si="63"/>
        <v>0.5460868316442614</v>
      </c>
      <c r="G241" s="71">
        <v>47</v>
      </c>
      <c r="H241" s="71">
        <f ca="1" t="shared" si="64"/>
        <v>0.6977946268484233</v>
      </c>
      <c r="I241" s="71">
        <v>62</v>
      </c>
      <c r="J241" s="71">
        <f ca="1" t="shared" si="64"/>
        <v>0.45213296740943654</v>
      </c>
      <c r="L241" s="75"/>
      <c r="M241" s="75"/>
      <c r="N241" s="75"/>
      <c r="O241" s="75"/>
      <c r="P241" s="75"/>
      <c r="Q241" s="75"/>
      <c r="R241" s="75"/>
      <c r="S241" s="75"/>
      <c r="T241" s="75"/>
      <c r="U241" s="75"/>
    </row>
    <row r="242" spans="1:21" ht="16.5">
      <c r="A242" s="71">
        <v>3</v>
      </c>
      <c r="B242" s="71">
        <f ca="1" t="shared" si="61"/>
        <v>0.560897880903143</v>
      </c>
      <c r="C242" s="71">
        <v>18</v>
      </c>
      <c r="D242" s="71">
        <f ca="1" t="shared" si="62"/>
        <v>0.208961731260074</v>
      </c>
      <c r="E242" s="71">
        <v>33</v>
      </c>
      <c r="F242" s="71">
        <f ca="1" t="shared" si="63"/>
        <v>0.8540948732157579</v>
      </c>
      <c r="G242" s="71">
        <v>48</v>
      </c>
      <c r="H242" s="71">
        <f ca="1" t="shared" si="64"/>
        <v>0.48060869161888975</v>
      </c>
      <c r="I242" s="71">
        <v>63</v>
      </c>
      <c r="J242" s="71">
        <f ca="1" t="shared" si="64"/>
        <v>0.1756059635668351</v>
      </c>
      <c r="L242" s="75"/>
      <c r="M242" s="75"/>
      <c r="N242" s="75"/>
      <c r="O242" s="75"/>
      <c r="P242" s="75"/>
      <c r="Q242" s="75"/>
      <c r="R242" s="75"/>
      <c r="S242" s="75"/>
      <c r="T242" s="75"/>
      <c r="U242" s="75"/>
    </row>
    <row r="243" spans="1:21" ht="16.5">
      <c r="A243" s="71">
        <v>4</v>
      </c>
      <c r="B243" s="71">
        <f ca="1" t="shared" si="61"/>
        <v>0.506225502853284</v>
      </c>
      <c r="C243" s="71">
        <v>19</v>
      </c>
      <c r="D243" s="71">
        <f ca="1" t="shared" si="62"/>
        <v>0.4441813512783702</v>
      </c>
      <c r="E243" s="71">
        <v>34</v>
      </c>
      <c r="F243" s="71">
        <f ca="1" t="shared" si="63"/>
        <v>0.6094843398054351</v>
      </c>
      <c r="G243" s="71">
        <v>49</v>
      </c>
      <c r="H243" s="71">
        <f ca="1" t="shared" si="64"/>
        <v>0.4005054468552305</v>
      </c>
      <c r="I243" s="71">
        <v>64</v>
      </c>
      <c r="J243" s="71">
        <f ca="1" t="shared" si="64"/>
        <v>0.5514517202128195</v>
      </c>
      <c r="L243" s="75"/>
      <c r="M243" s="75"/>
      <c r="N243" s="75"/>
      <c r="O243" s="75"/>
      <c r="P243" s="75"/>
      <c r="Q243" s="75"/>
      <c r="R243" s="75"/>
      <c r="S243" s="75"/>
      <c r="T243" s="75"/>
      <c r="U243" s="75"/>
    </row>
    <row r="244" spans="1:21" ht="16.5">
      <c r="A244" s="71">
        <v>5</v>
      </c>
      <c r="B244" s="71">
        <f ca="1" t="shared" si="61"/>
        <v>0.3537880179420153</v>
      </c>
      <c r="C244" s="71">
        <v>20</v>
      </c>
      <c r="D244" s="71">
        <f ca="1" t="shared" si="62"/>
        <v>0.6765200045072979</v>
      </c>
      <c r="E244" s="71">
        <v>35</v>
      </c>
      <c r="F244" s="71">
        <f ca="1" t="shared" si="63"/>
        <v>0.6232076397097014</v>
      </c>
      <c r="G244" s="71">
        <v>50</v>
      </c>
      <c r="H244" s="71">
        <f ca="1" t="shared" si="64"/>
        <v>0.5806617441629116</v>
      </c>
      <c r="I244" s="71">
        <v>65</v>
      </c>
      <c r="J244" s="71">
        <f ca="1" t="shared" si="64"/>
        <v>0.5368481955766535</v>
      </c>
      <c r="L244" s="75"/>
      <c r="M244" s="75"/>
      <c r="N244" s="75"/>
      <c r="O244" s="75"/>
      <c r="P244" s="75"/>
      <c r="Q244" s="75"/>
      <c r="R244" s="75"/>
      <c r="S244" s="75"/>
      <c r="T244" s="75"/>
      <c r="U244" s="75"/>
    </row>
    <row r="245" spans="1:21" ht="16.5">
      <c r="A245" s="71">
        <v>6</v>
      </c>
      <c r="B245" s="71">
        <f ca="1" t="shared" si="61"/>
        <v>0.589645550647008</v>
      </c>
      <c r="C245" s="71">
        <v>21</v>
      </c>
      <c r="D245" s="71">
        <f ca="1" t="shared" si="62"/>
        <v>0.5622509264150902</v>
      </c>
      <c r="E245" s="71">
        <v>36</v>
      </c>
      <c r="F245" s="71">
        <f ca="1" t="shared" si="63"/>
        <v>0.29055961173062683</v>
      </c>
      <c r="G245" s="71">
        <v>51</v>
      </c>
      <c r="H245" s="71">
        <f ca="1" t="shared" si="64"/>
        <v>0.8807462509293115</v>
      </c>
      <c r="I245" s="71">
        <v>66</v>
      </c>
      <c r="J245" s="71">
        <f ca="1" t="shared" si="64"/>
        <v>0.42862564997746244</v>
      </c>
      <c r="L245" s="75"/>
      <c r="M245" s="75"/>
      <c r="N245" s="75"/>
      <c r="O245" s="75"/>
      <c r="P245" s="75"/>
      <c r="Q245" s="75"/>
      <c r="R245" s="75"/>
      <c r="S245" s="75"/>
      <c r="T245" s="75"/>
      <c r="U245" s="75"/>
    </row>
    <row r="246" spans="1:21" ht="16.5">
      <c r="A246" s="71">
        <v>7</v>
      </c>
      <c r="B246" s="71">
        <f ca="1" t="shared" si="61"/>
        <v>0.3366570435790325</v>
      </c>
      <c r="C246" s="71">
        <v>22</v>
      </c>
      <c r="D246" s="71">
        <f ca="1" t="shared" si="62"/>
        <v>0.2163094430831114</v>
      </c>
      <c r="E246" s="71">
        <v>37</v>
      </c>
      <c r="F246" s="71">
        <f ca="1" t="shared" si="63"/>
        <v>0.238482233516235</v>
      </c>
      <c r="G246" s="71">
        <v>52</v>
      </c>
      <c r="H246" s="71">
        <f ca="1" t="shared" si="64"/>
        <v>0.72438261305924</v>
      </c>
      <c r="I246" s="71">
        <v>67</v>
      </c>
      <c r="J246" s="71">
        <f ca="1" t="shared" si="64"/>
        <v>0.1953333021868836</v>
      </c>
      <c r="L246" s="75"/>
      <c r="M246" s="75"/>
      <c r="N246" s="75"/>
      <c r="O246" s="75"/>
      <c r="P246" s="75"/>
      <c r="Q246" s="75"/>
      <c r="R246" s="75"/>
      <c r="S246" s="75"/>
      <c r="T246" s="75"/>
      <c r="U246" s="75"/>
    </row>
    <row r="247" spans="1:21" ht="16.5">
      <c r="A247" s="71">
        <v>8</v>
      </c>
      <c r="B247" s="71">
        <f ca="1" t="shared" si="61"/>
        <v>0.46416681533334614</v>
      </c>
      <c r="C247" s="71">
        <v>23</v>
      </c>
      <c r="D247" s="71">
        <f ca="1" t="shared" si="62"/>
        <v>0.6344750117266637</v>
      </c>
      <c r="E247" s="71">
        <v>38</v>
      </c>
      <c r="F247" s="71">
        <f ca="1" t="shared" si="63"/>
        <v>0.40798391651267496</v>
      </c>
      <c r="G247" s="71">
        <v>53</v>
      </c>
      <c r="H247" s="71">
        <f ca="1" t="shared" si="64"/>
        <v>0.09327858903111186</v>
      </c>
      <c r="I247" s="71">
        <v>68</v>
      </c>
      <c r="J247" s="71">
        <f ca="1" t="shared" si="64"/>
        <v>0.7114122396116912</v>
      </c>
      <c r="L247" s="75"/>
      <c r="M247" s="75"/>
      <c r="N247" s="75"/>
      <c r="O247" s="75"/>
      <c r="P247" s="75"/>
      <c r="Q247" s="75"/>
      <c r="R247" s="75"/>
      <c r="S247" s="75"/>
      <c r="T247" s="75"/>
      <c r="U247" s="75"/>
    </row>
    <row r="248" spans="1:21" ht="16.5">
      <c r="A248" s="71">
        <v>9</v>
      </c>
      <c r="B248" s="71">
        <f ca="1" t="shared" si="61"/>
        <v>0.05698766423641821</v>
      </c>
      <c r="C248" s="71">
        <v>24</v>
      </c>
      <c r="D248" s="71">
        <f ca="1" t="shared" si="62"/>
        <v>0.6063201829329155</v>
      </c>
      <c r="E248" s="71">
        <v>39</v>
      </c>
      <c r="F248" s="71">
        <f ca="1" t="shared" si="63"/>
        <v>0.12218217046713387</v>
      </c>
      <c r="G248" s="71">
        <v>54</v>
      </c>
      <c r="H248" s="71">
        <f ca="1" t="shared" si="64"/>
        <v>0.8839473106164383</v>
      </c>
      <c r="I248" s="71">
        <v>69</v>
      </c>
      <c r="J248" s="71">
        <f ca="1" t="shared" si="64"/>
        <v>0.41489668302999994</v>
      </c>
      <c r="L248" s="75"/>
      <c r="M248" s="75"/>
      <c r="N248" s="75"/>
      <c r="O248" s="75"/>
      <c r="P248" s="75"/>
      <c r="Q248" s="75"/>
      <c r="R248" s="75"/>
      <c r="S248" s="75"/>
      <c r="T248" s="75"/>
      <c r="U248" s="75"/>
    </row>
    <row r="249" spans="1:21" ht="16.5">
      <c r="A249" s="71">
        <v>10</v>
      </c>
      <c r="B249" s="71">
        <f ca="1" t="shared" si="61"/>
        <v>0.8943906561741537</v>
      </c>
      <c r="C249" s="71">
        <v>25</v>
      </c>
      <c r="D249" s="71">
        <f ca="1">RAND()</f>
        <v>0.830495169953904</v>
      </c>
      <c r="E249" s="71">
        <v>40</v>
      </c>
      <c r="F249" s="71">
        <f ca="1" t="shared" si="63"/>
        <v>0.7798514553934287</v>
      </c>
      <c r="G249" s="71">
        <v>55</v>
      </c>
      <c r="H249" s="71">
        <f ca="1" t="shared" si="64"/>
        <v>0.09928414089277482</v>
      </c>
      <c r="I249" s="71">
        <v>70</v>
      </c>
      <c r="J249" s="71">
        <f ca="1" t="shared" si="64"/>
        <v>0.27296284586647535</v>
      </c>
      <c r="L249" s="75"/>
      <c r="M249" s="75"/>
      <c r="N249" s="75"/>
      <c r="O249" s="75"/>
      <c r="P249" s="75"/>
      <c r="Q249" s="75"/>
      <c r="R249" s="75"/>
      <c r="S249" s="75"/>
      <c r="T249" s="75"/>
      <c r="U249" s="75"/>
    </row>
    <row r="250" spans="1:21" ht="16.5">
      <c r="A250" s="71">
        <v>11</v>
      </c>
      <c r="B250" s="71">
        <f ca="1" t="shared" si="61"/>
        <v>0.5508145122936333</v>
      </c>
      <c r="C250" s="71">
        <v>26</v>
      </c>
      <c r="D250" s="71">
        <f ca="1">RAND()</f>
        <v>0.5456906034619003</v>
      </c>
      <c r="E250" s="71">
        <v>41</v>
      </c>
      <c r="F250" s="71">
        <f ca="1" t="shared" si="63"/>
        <v>0.991218992918728</v>
      </c>
      <c r="G250" s="71">
        <v>56</v>
      </c>
      <c r="H250" s="71">
        <f ca="1" t="shared" si="64"/>
        <v>0.7182514320556912</v>
      </c>
      <c r="I250" s="71">
        <v>71</v>
      </c>
      <c r="J250" s="71">
        <f ca="1" t="shared" si="64"/>
        <v>0.712340581017888</v>
      </c>
      <c r="L250" s="75"/>
      <c r="M250" s="75"/>
      <c r="N250" s="75"/>
      <c r="O250" s="75"/>
      <c r="P250" s="75"/>
      <c r="Q250" s="75"/>
      <c r="R250" s="75"/>
      <c r="S250" s="75"/>
      <c r="T250" s="75"/>
      <c r="U250" s="75"/>
    </row>
    <row r="251" spans="1:21" ht="16.5">
      <c r="A251" s="71">
        <v>12</v>
      </c>
      <c r="B251" s="71">
        <f ca="1" t="shared" si="61"/>
        <v>0.08271281442110423</v>
      </c>
      <c r="C251" s="71">
        <v>27</v>
      </c>
      <c r="D251" s="71">
        <f ca="1">RAND()</f>
        <v>0.9417864317728268</v>
      </c>
      <c r="E251" s="71">
        <v>42</v>
      </c>
      <c r="F251" s="71">
        <f ca="1" t="shared" si="63"/>
        <v>0.8544426138170873</v>
      </c>
      <c r="G251" s="71">
        <v>57</v>
      </c>
      <c r="H251" s="71">
        <f ca="1" t="shared" si="64"/>
        <v>0.7271586188874664</v>
      </c>
      <c r="I251" s="71">
        <v>72</v>
      </c>
      <c r="J251" s="71">
        <f ca="1" t="shared" si="64"/>
        <v>0.8738139983185359</v>
      </c>
      <c r="L251" s="75"/>
      <c r="M251" s="75"/>
      <c r="N251" s="75"/>
      <c r="O251" s="75"/>
      <c r="P251" s="75"/>
      <c r="Q251" s="75"/>
      <c r="R251" s="75"/>
      <c r="S251" s="75"/>
      <c r="T251" s="75"/>
      <c r="U251" s="75"/>
    </row>
    <row r="252" spans="1:21" ht="16.5">
      <c r="A252" s="71">
        <v>13</v>
      </c>
      <c r="B252" s="71">
        <f ca="1" t="shared" si="61"/>
        <v>0.5086044109461043</v>
      </c>
      <c r="C252" s="71">
        <v>28</v>
      </c>
      <c r="D252" s="71">
        <f aca="true" t="shared" si="65" ref="D252:D254">RAND()</f>
        <v>0.9054976341429282</v>
      </c>
      <c r="E252" s="71">
        <v>43</v>
      </c>
      <c r="F252" s="71">
        <f ca="1" t="shared" si="63"/>
        <v>0.9839806656979652</v>
      </c>
      <c r="G252" s="71">
        <v>58</v>
      </c>
      <c r="H252" s="71">
        <f ca="1" t="shared" si="64"/>
        <v>0.5095697614224508</v>
      </c>
      <c r="I252" s="71">
        <v>73</v>
      </c>
      <c r="J252" s="71">
        <f ca="1" t="shared" si="64"/>
        <v>0.29552413466203753</v>
      </c>
      <c r="L252" s="75"/>
      <c r="M252" s="75"/>
      <c r="N252" s="75"/>
      <c r="O252" s="75"/>
      <c r="P252" s="75"/>
      <c r="Q252" s="75"/>
      <c r="R252" s="75"/>
      <c r="S252" s="75"/>
      <c r="T252" s="75"/>
      <c r="U252" s="75"/>
    </row>
    <row r="253" spans="1:21" ht="16.5">
      <c r="A253" s="71">
        <v>14</v>
      </c>
      <c r="B253" s="71">
        <f ca="1" t="shared" si="61"/>
        <v>0.37785391541599767</v>
      </c>
      <c r="C253" s="71">
        <v>29</v>
      </c>
      <c r="D253" s="71">
        <f ca="1" t="shared" si="65"/>
        <v>0.8632536553184762</v>
      </c>
      <c r="E253" s="71">
        <v>44</v>
      </c>
      <c r="F253" s="71">
        <f ca="1" t="shared" si="63"/>
        <v>0.6150709679741793</v>
      </c>
      <c r="G253" s="71">
        <v>59</v>
      </c>
      <c r="H253" s="71">
        <f ca="1" t="shared" si="64"/>
        <v>0.6392060947515803</v>
      </c>
      <c r="I253" s="71">
        <v>74</v>
      </c>
      <c r="J253" s="71">
        <f ca="1" t="shared" si="64"/>
        <v>0.010938568305566387</v>
      </c>
      <c r="L253" s="75"/>
      <c r="M253" s="75"/>
      <c r="N253" s="75"/>
      <c r="O253" s="75"/>
      <c r="P253" s="75"/>
      <c r="Q253" s="75"/>
      <c r="R253" s="75"/>
      <c r="S253" s="75"/>
      <c r="T253" s="75"/>
      <c r="U253" s="75"/>
    </row>
    <row r="254" spans="1:21" ht="16.5">
      <c r="A254" s="71">
        <v>15</v>
      </c>
      <c r="B254" s="71">
        <f ca="1" t="shared" si="61"/>
        <v>0.38939632425933945</v>
      </c>
      <c r="C254" s="71">
        <v>30</v>
      </c>
      <c r="D254" s="71">
        <f ca="1" t="shared" si="65"/>
        <v>0.8983561422716181</v>
      </c>
      <c r="E254" s="71">
        <v>45</v>
      </c>
      <c r="F254" s="71">
        <f ca="1" t="shared" si="63"/>
        <v>0.7602428943060472</v>
      </c>
      <c r="G254" s="71">
        <v>60</v>
      </c>
      <c r="H254" s="71">
        <f ca="1" t="shared" si="64"/>
        <v>0.8080067369888987</v>
      </c>
      <c r="I254" s="71">
        <v>75</v>
      </c>
      <c r="J254" s="71">
        <f ca="1" t="shared" si="64"/>
        <v>0.30798643651063384</v>
      </c>
      <c r="L254" s="75"/>
      <c r="M254" s="75"/>
      <c r="N254" s="75"/>
      <c r="O254" s="75"/>
      <c r="P254" s="75"/>
      <c r="Q254" s="75"/>
      <c r="R254" s="75"/>
      <c r="S254" s="75"/>
      <c r="T254" s="75"/>
      <c r="U254" s="75"/>
    </row>
    <row r="255" spans="11:21" ht="16.5">
      <c r="K255" s="71">
        <v>13</v>
      </c>
      <c r="L255" s="75"/>
      <c r="M255" s="75"/>
      <c r="N255" s="75"/>
      <c r="O255" s="75"/>
      <c r="P255" s="75"/>
      <c r="Q255" s="75"/>
      <c r="R255" s="75"/>
      <c r="S255" s="75"/>
      <c r="T255" s="75"/>
      <c r="U255" s="75"/>
    </row>
    <row r="260" spans="1:21" ht="16.5">
      <c r="A260" s="71">
        <v>1</v>
      </c>
      <c r="B260" s="71">
        <f aca="true" t="shared" si="66" ref="B260:B274">RAND()</f>
        <v>0.20618690506287574</v>
      </c>
      <c r="C260" s="71">
        <v>16</v>
      </c>
      <c r="D260" s="71">
        <f aca="true" t="shared" si="67" ref="D260:D268">RAND()</f>
        <v>0.04721200766046696</v>
      </c>
      <c r="E260" s="71">
        <v>31</v>
      </c>
      <c r="F260" s="71">
        <f aca="true" t="shared" si="68" ref="F260:F274">RAND()</f>
        <v>0.41006961095199745</v>
      </c>
      <c r="G260" s="71">
        <v>46</v>
      </c>
      <c r="H260" s="71">
        <f aca="true" t="shared" si="69" ref="H260:J274">RAND()</f>
        <v>0.831367637406829</v>
      </c>
      <c r="I260" s="71">
        <v>61</v>
      </c>
      <c r="J260" s="71">
        <f ca="1" t="shared" si="69"/>
        <v>0.30779256556380996</v>
      </c>
      <c r="K260" s="75"/>
      <c r="L260" s="75"/>
      <c r="M260" s="75"/>
      <c r="N260" s="75"/>
      <c r="O260" s="75"/>
      <c r="P260" s="75"/>
      <c r="Q260" s="75"/>
      <c r="R260" s="75"/>
      <c r="S260" s="75"/>
      <c r="T260" s="75"/>
      <c r="U260" s="75"/>
    </row>
    <row r="261" spans="1:21" ht="16.5">
      <c r="A261" s="71">
        <v>2</v>
      </c>
      <c r="B261" s="71">
        <f ca="1" t="shared" si="66"/>
        <v>0.43487511826763314</v>
      </c>
      <c r="C261" s="71">
        <v>17</v>
      </c>
      <c r="D261" s="71">
        <f ca="1" t="shared" si="67"/>
        <v>0.17380888665446625</v>
      </c>
      <c r="E261" s="71">
        <v>32</v>
      </c>
      <c r="F261" s="71">
        <f ca="1" t="shared" si="68"/>
        <v>0.2723182818910216</v>
      </c>
      <c r="G261" s="71">
        <v>47</v>
      </c>
      <c r="H261" s="71">
        <f ca="1" t="shared" si="69"/>
        <v>0.3341898054321325</v>
      </c>
      <c r="I261" s="71">
        <v>62</v>
      </c>
      <c r="J261" s="71">
        <f ca="1" t="shared" si="69"/>
        <v>0.6967988307259467</v>
      </c>
      <c r="K261" s="75"/>
      <c r="L261" s="75"/>
      <c r="M261" s="75"/>
      <c r="N261" s="75"/>
      <c r="O261" s="75"/>
      <c r="P261" s="75"/>
      <c r="Q261" s="75"/>
      <c r="R261" s="75"/>
      <c r="S261" s="75"/>
      <c r="T261" s="75"/>
      <c r="U261" s="75"/>
    </row>
    <row r="262" spans="1:21" ht="16.5">
      <c r="A262" s="71">
        <v>3</v>
      </c>
      <c r="B262" s="71">
        <f ca="1" t="shared" si="66"/>
        <v>0.04038083159757999</v>
      </c>
      <c r="C262" s="71">
        <v>18</v>
      </c>
      <c r="D262" s="71">
        <f ca="1" t="shared" si="67"/>
        <v>0.09586112594068963</v>
      </c>
      <c r="E262" s="71">
        <v>33</v>
      </c>
      <c r="F262" s="71">
        <f ca="1" t="shared" si="68"/>
        <v>0.45696520730938384</v>
      </c>
      <c r="G262" s="71">
        <v>48</v>
      </c>
      <c r="H262" s="71">
        <f ca="1" t="shared" si="69"/>
        <v>0.3260267485810071</v>
      </c>
      <c r="I262" s="71">
        <v>63</v>
      </c>
      <c r="J262" s="71">
        <f ca="1" t="shared" si="69"/>
        <v>0.5825837326525419</v>
      </c>
      <c r="K262" s="75"/>
      <c r="L262" s="75"/>
      <c r="M262" s="75"/>
      <c r="N262" s="75"/>
      <c r="O262" s="75"/>
      <c r="P262" s="75"/>
      <c r="Q262" s="75"/>
      <c r="R262" s="75"/>
      <c r="S262" s="75"/>
      <c r="T262" s="75"/>
      <c r="U262" s="75"/>
    </row>
    <row r="263" spans="1:21" ht="16.5">
      <c r="A263" s="71">
        <v>4</v>
      </c>
      <c r="B263" s="71">
        <f ca="1" t="shared" si="66"/>
        <v>0.5330089812934963</v>
      </c>
      <c r="C263" s="71">
        <v>19</v>
      </c>
      <c r="D263" s="71">
        <f ca="1" t="shared" si="67"/>
        <v>0.6932596547207426</v>
      </c>
      <c r="E263" s="71">
        <v>34</v>
      </c>
      <c r="F263" s="71">
        <f ca="1" t="shared" si="68"/>
        <v>0.5763495591715431</v>
      </c>
      <c r="G263" s="71">
        <v>49</v>
      </c>
      <c r="H263" s="71">
        <f ca="1" t="shared" si="69"/>
        <v>0.7680305607323418</v>
      </c>
      <c r="I263" s="71">
        <v>64</v>
      </c>
      <c r="J263" s="71">
        <f ca="1" t="shared" si="69"/>
        <v>0.6275865425462278</v>
      </c>
      <c r="K263" s="75"/>
      <c r="L263" s="75"/>
      <c r="M263" s="75"/>
      <c r="N263" s="75"/>
      <c r="O263" s="75"/>
      <c r="P263" s="75"/>
      <c r="Q263" s="75"/>
      <c r="R263" s="75"/>
      <c r="S263" s="75"/>
      <c r="T263" s="75"/>
      <c r="U263" s="75"/>
    </row>
    <row r="264" spans="1:21" ht="16.5">
      <c r="A264" s="71">
        <v>5</v>
      </c>
      <c r="B264" s="71">
        <f ca="1" t="shared" si="66"/>
        <v>0.9601939400249468</v>
      </c>
      <c r="C264" s="71">
        <v>20</v>
      </c>
      <c r="D264" s="71">
        <f ca="1" t="shared" si="67"/>
        <v>0.11378547342485335</v>
      </c>
      <c r="E264" s="71">
        <v>35</v>
      </c>
      <c r="F264" s="71">
        <f ca="1" t="shared" si="68"/>
        <v>0.261317058693759</v>
      </c>
      <c r="G264" s="71">
        <v>50</v>
      </c>
      <c r="H264" s="71">
        <f ca="1" t="shared" si="69"/>
        <v>0.8637124408658845</v>
      </c>
      <c r="I264" s="71">
        <v>65</v>
      </c>
      <c r="J264" s="71">
        <f ca="1" t="shared" si="69"/>
        <v>0.2428163949433214</v>
      </c>
      <c r="K264" s="75"/>
      <c r="L264" s="75"/>
      <c r="M264" s="75"/>
      <c r="N264" s="75"/>
      <c r="O264" s="75"/>
      <c r="P264" s="75"/>
      <c r="Q264" s="75"/>
      <c r="R264" s="75"/>
      <c r="S264" s="75"/>
      <c r="T264" s="75"/>
      <c r="U264" s="75"/>
    </row>
    <row r="265" spans="1:21" ht="16.5">
      <c r="A265" s="71">
        <v>6</v>
      </c>
      <c r="B265" s="71">
        <f ca="1" t="shared" si="66"/>
        <v>0.9972431670726791</v>
      </c>
      <c r="C265" s="71">
        <v>21</v>
      </c>
      <c r="D265" s="71">
        <f ca="1" t="shared" si="67"/>
        <v>0.4456639193648373</v>
      </c>
      <c r="E265" s="71">
        <v>36</v>
      </c>
      <c r="F265" s="71">
        <f ca="1" t="shared" si="68"/>
        <v>0.4123700830125161</v>
      </c>
      <c r="G265" s="71">
        <v>51</v>
      </c>
      <c r="H265" s="71">
        <f ca="1" t="shared" si="69"/>
        <v>0.1218528069659025</v>
      </c>
      <c r="I265" s="71">
        <v>66</v>
      </c>
      <c r="J265" s="71">
        <f ca="1" t="shared" si="69"/>
        <v>0.1298744796321062</v>
      </c>
      <c r="K265" s="75"/>
      <c r="L265" s="75"/>
      <c r="M265" s="75"/>
      <c r="N265" s="75"/>
      <c r="O265" s="75"/>
      <c r="P265" s="75"/>
      <c r="Q265" s="75"/>
      <c r="R265" s="75"/>
      <c r="S265" s="75"/>
      <c r="T265" s="75"/>
      <c r="U265" s="75"/>
    </row>
    <row r="266" spans="1:21" ht="16.5">
      <c r="A266" s="71">
        <v>7</v>
      </c>
      <c r="B266" s="71">
        <f ca="1" t="shared" si="66"/>
        <v>0.16580662569714721</v>
      </c>
      <c r="C266" s="71">
        <v>22</v>
      </c>
      <c r="D266" s="71">
        <f ca="1" t="shared" si="67"/>
        <v>0.4354223701665836</v>
      </c>
      <c r="E266" s="71">
        <v>37</v>
      </c>
      <c r="F266" s="71">
        <f ca="1" t="shared" si="68"/>
        <v>0.15132830448629786</v>
      </c>
      <c r="G266" s="71">
        <v>52</v>
      </c>
      <c r="H266" s="71">
        <f ca="1" t="shared" si="69"/>
        <v>0.46530375321555884</v>
      </c>
      <c r="I266" s="71">
        <v>67</v>
      </c>
      <c r="J266" s="71">
        <f ca="1" t="shared" si="69"/>
        <v>0.6887617252982415</v>
      </c>
      <c r="K266" s="75"/>
      <c r="L266" s="75"/>
      <c r="M266" s="75"/>
      <c r="N266" s="75"/>
      <c r="O266" s="75"/>
      <c r="P266" s="75"/>
      <c r="Q266" s="75"/>
      <c r="R266" s="75"/>
      <c r="S266" s="75"/>
      <c r="T266" s="75"/>
      <c r="U266" s="75"/>
    </row>
    <row r="267" spans="1:21" ht="16.5">
      <c r="A267" s="71">
        <v>8</v>
      </c>
      <c r="B267" s="71">
        <f ca="1" t="shared" si="66"/>
        <v>0.7048264228855654</v>
      </c>
      <c r="C267" s="71">
        <v>23</v>
      </c>
      <c r="D267" s="71">
        <f ca="1" t="shared" si="67"/>
        <v>0.07801636575388982</v>
      </c>
      <c r="E267" s="71">
        <v>38</v>
      </c>
      <c r="F267" s="71">
        <f ca="1" t="shared" si="68"/>
        <v>0.9224510692781852</v>
      </c>
      <c r="G267" s="71">
        <v>53</v>
      </c>
      <c r="H267" s="71">
        <f ca="1" t="shared" si="69"/>
        <v>0.5148215331461468</v>
      </c>
      <c r="I267" s="71">
        <v>68</v>
      </c>
      <c r="J267" s="71">
        <f ca="1" t="shared" si="69"/>
        <v>0.4020243642254637</v>
      </c>
      <c r="K267" s="75"/>
      <c r="L267" s="75"/>
      <c r="M267" s="75"/>
      <c r="N267" s="75"/>
      <c r="O267" s="75"/>
      <c r="P267" s="75"/>
      <c r="Q267" s="75"/>
      <c r="R267" s="75"/>
      <c r="S267" s="75"/>
      <c r="T267" s="75"/>
      <c r="U267" s="75"/>
    </row>
    <row r="268" spans="1:21" ht="16.5">
      <c r="A268" s="71">
        <v>9</v>
      </c>
      <c r="B268" s="71">
        <f ca="1" t="shared" si="66"/>
        <v>0.7332923504701688</v>
      </c>
      <c r="C268" s="71">
        <v>24</v>
      </c>
      <c r="D268" s="71">
        <f ca="1" t="shared" si="67"/>
        <v>0.7260603342272992</v>
      </c>
      <c r="E268" s="71">
        <v>39</v>
      </c>
      <c r="F268" s="71">
        <f ca="1" t="shared" si="68"/>
        <v>0.38782381613156847</v>
      </c>
      <c r="G268" s="71">
        <v>54</v>
      </c>
      <c r="H268" s="71">
        <f ca="1" t="shared" si="69"/>
        <v>0.9028660266245812</v>
      </c>
      <c r="I268" s="71">
        <v>69</v>
      </c>
      <c r="J268" s="71">
        <f ca="1" t="shared" si="69"/>
        <v>0.36200729962325207</v>
      </c>
      <c r="K268" s="75"/>
      <c r="L268" s="75"/>
      <c r="M268" s="75"/>
      <c r="N268" s="75"/>
      <c r="O268" s="75"/>
      <c r="P268" s="75"/>
      <c r="Q268" s="75"/>
      <c r="R268" s="75"/>
      <c r="S268" s="75"/>
      <c r="T268" s="75"/>
      <c r="U268" s="75"/>
    </row>
    <row r="269" spans="1:21" ht="16.5">
      <c r="A269" s="71">
        <v>10</v>
      </c>
      <c r="B269" s="71">
        <f ca="1" t="shared" si="66"/>
        <v>0.8359657979306175</v>
      </c>
      <c r="C269" s="71">
        <v>25</v>
      </c>
      <c r="D269" s="71">
        <f ca="1">RAND()</f>
        <v>0.3920676238275368</v>
      </c>
      <c r="E269" s="71">
        <v>40</v>
      </c>
      <c r="F269" s="71">
        <f ca="1" t="shared" si="68"/>
        <v>0.2274918640624054</v>
      </c>
      <c r="G269" s="71">
        <v>55</v>
      </c>
      <c r="H269" s="71">
        <f ca="1" t="shared" si="69"/>
        <v>0.9589125122843853</v>
      </c>
      <c r="I269" s="71">
        <v>70</v>
      </c>
      <c r="J269" s="71">
        <f ca="1" t="shared" si="69"/>
        <v>0.6133144705000321</v>
      </c>
      <c r="K269" s="75"/>
      <c r="L269" s="75"/>
      <c r="M269" s="75"/>
      <c r="N269" s="75"/>
      <c r="O269" s="75"/>
      <c r="P269" s="75"/>
      <c r="Q269" s="75"/>
      <c r="R269" s="75"/>
      <c r="S269" s="75"/>
      <c r="T269" s="75"/>
      <c r="U269" s="75"/>
    </row>
    <row r="270" spans="1:21" ht="16.5">
      <c r="A270" s="71">
        <v>11</v>
      </c>
      <c r="B270" s="71">
        <f ca="1" t="shared" si="66"/>
        <v>0.707889332670097</v>
      </c>
      <c r="C270" s="71">
        <v>26</v>
      </c>
      <c r="D270" s="71">
        <f ca="1">RAND()</f>
        <v>0.024071577306512548</v>
      </c>
      <c r="E270" s="71">
        <v>41</v>
      </c>
      <c r="F270" s="71">
        <f ca="1" t="shared" si="68"/>
        <v>0.5453437696311928</v>
      </c>
      <c r="G270" s="71">
        <v>56</v>
      </c>
      <c r="H270" s="71">
        <f ca="1" t="shared" si="69"/>
        <v>0.2915819981810899</v>
      </c>
      <c r="I270" s="71">
        <v>71</v>
      </c>
      <c r="J270" s="71">
        <f ca="1" t="shared" si="69"/>
        <v>0.6446450695924162</v>
      </c>
      <c r="K270" s="75"/>
      <c r="L270" s="75"/>
      <c r="M270" s="75"/>
      <c r="N270" s="75"/>
      <c r="O270" s="75"/>
      <c r="P270" s="75"/>
      <c r="Q270" s="75"/>
      <c r="R270" s="75"/>
      <c r="S270" s="75"/>
      <c r="T270" s="75"/>
      <c r="U270" s="75"/>
    </row>
    <row r="271" spans="1:21" ht="16.5">
      <c r="A271" s="71">
        <v>12</v>
      </c>
      <c r="B271" s="71">
        <f ca="1" t="shared" si="66"/>
        <v>0.0813757285467287</v>
      </c>
      <c r="C271" s="71">
        <v>27</v>
      </c>
      <c r="D271" s="71">
        <f ca="1">RAND()</f>
        <v>0.7793529043066011</v>
      </c>
      <c r="E271" s="71">
        <v>42</v>
      </c>
      <c r="F271" s="71">
        <f ca="1" t="shared" si="68"/>
        <v>0.18434708409024114</v>
      </c>
      <c r="G271" s="71">
        <v>57</v>
      </c>
      <c r="H271" s="71">
        <f ca="1" t="shared" si="69"/>
        <v>0.5762006336717439</v>
      </c>
      <c r="I271" s="71">
        <v>72</v>
      </c>
      <c r="J271" s="71">
        <f ca="1" t="shared" si="69"/>
        <v>0.6516288557635681</v>
      </c>
      <c r="K271" s="75"/>
      <c r="L271" s="75"/>
      <c r="M271" s="75"/>
      <c r="N271" s="75"/>
      <c r="O271" s="75"/>
      <c r="P271" s="75"/>
      <c r="Q271" s="75"/>
      <c r="R271" s="75"/>
      <c r="S271" s="75"/>
      <c r="T271" s="75"/>
      <c r="U271" s="75"/>
    </row>
    <row r="272" spans="1:21" ht="16.5">
      <c r="A272" s="71">
        <v>13</v>
      </c>
      <c r="B272" s="71">
        <f ca="1" t="shared" si="66"/>
        <v>0.6369182574594263</v>
      </c>
      <c r="C272" s="71">
        <v>28</v>
      </c>
      <c r="D272" s="71">
        <f aca="true" t="shared" si="70" ref="D272:D274">RAND()</f>
        <v>0.5315855009999972</v>
      </c>
      <c r="E272" s="71">
        <v>43</v>
      </c>
      <c r="F272" s="71">
        <f ca="1" t="shared" si="68"/>
        <v>0.4372947928639358</v>
      </c>
      <c r="G272" s="71">
        <v>58</v>
      </c>
      <c r="H272" s="71">
        <f ca="1" t="shared" si="69"/>
        <v>0.9281695233329974</v>
      </c>
      <c r="I272" s="71">
        <v>73</v>
      </c>
      <c r="J272" s="71">
        <f ca="1" t="shared" si="69"/>
        <v>0.8353851729595085</v>
      </c>
      <c r="K272" s="75"/>
      <c r="L272" s="75"/>
      <c r="M272" s="75"/>
      <c r="N272" s="75"/>
      <c r="O272" s="75"/>
      <c r="P272" s="75"/>
      <c r="Q272" s="75"/>
      <c r="R272" s="75"/>
      <c r="S272" s="75"/>
      <c r="T272" s="75"/>
      <c r="U272" s="75"/>
    </row>
    <row r="273" spans="1:21" ht="16.5">
      <c r="A273" s="71">
        <v>14</v>
      </c>
      <c r="B273" s="71">
        <f ca="1" t="shared" si="66"/>
        <v>0.5809066462339704</v>
      </c>
      <c r="C273" s="71">
        <v>29</v>
      </c>
      <c r="D273" s="71">
        <f ca="1" t="shared" si="70"/>
        <v>0.817892629077873</v>
      </c>
      <c r="E273" s="71">
        <v>44</v>
      </c>
      <c r="F273" s="71">
        <f ca="1" t="shared" si="68"/>
        <v>0.40183917362390453</v>
      </c>
      <c r="G273" s="71">
        <v>59</v>
      </c>
      <c r="H273" s="71">
        <f ca="1" t="shared" si="69"/>
        <v>0.31760164903408805</v>
      </c>
      <c r="I273" s="71">
        <v>74</v>
      </c>
      <c r="J273" s="71">
        <f ca="1" t="shared" si="69"/>
        <v>0.26115648567778427</v>
      </c>
      <c r="L273" s="75"/>
      <c r="M273" s="75"/>
      <c r="N273" s="75"/>
      <c r="O273" s="75"/>
      <c r="P273" s="75"/>
      <c r="Q273" s="75"/>
      <c r="R273" s="75"/>
      <c r="S273" s="75"/>
      <c r="T273" s="75"/>
      <c r="U273" s="75"/>
    </row>
    <row r="274" spans="1:21" ht="16.5">
      <c r="A274" s="71">
        <v>15</v>
      </c>
      <c r="B274" s="71">
        <f ca="1" t="shared" si="66"/>
        <v>0.4846287415006968</v>
      </c>
      <c r="C274" s="71">
        <v>30</v>
      </c>
      <c r="D274" s="71">
        <f ca="1" t="shared" si="70"/>
        <v>0.10369506815653506</v>
      </c>
      <c r="E274" s="71">
        <v>45</v>
      </c>
      <c r="F274" s="71">
        <f ca="1" t="shared" si="68"/>
        <v>0.9206630697299464</v>
      </c>
      <c r="G274" s="71">
        <v>60</v>
      </c>
      <c r="H274" s="71">
        <f ca="1" t="shared" si="69"/>
        <v>0.8051034636607005</v>
      </c>
      <c r="I274" s="71">
        <v>75</v>
      </c>
      <c r="J274" s="71">
        <f ca="1" t="shared" si="69"/>
        <v>0.10880459978182344</v>
      </c>
      <c r="L274" s="75"/>
      <c r="M274" s="75"/>
      <c r="N274" s="75"/>
      <c r="O274" s="75"/>
      <c r="P274" s="75"/>
      <c r="Q274" s="75"/>
      <c r="R274" s="75"/>
      <c r="S274" s="75"/>
      <c r="T274" s="75"/>
      <c r="U274" s="75"/>
    </row>
    <row r="275" spans="11:21" ht="16.5">
      <c r="K275" s="71">
        <v>14</v>
      </c>
      <c r="L275" s="75"/>
      <c r="M275" s="75"/>
      <c r="N275" s="75"/>
      <c r="O275" s="75"/>
      <c r="P275" s="75"/>
      <c r="Q275" s="75"/>
      <c r="R275" s="75"/>
      <c r="S275" s="75"/>
      <c r="T275" s="75"/>
      <c r="U275" s="75"/>
    </row>
    <row r="280" spans="1:21" ht="16.5">
      <c r="A280" s="71">
        <v>1</v>
      </c>
      <c r="B280" s="71">
        <f aca="true" t="shared" si="71" ref="B280:B294">RAND()</f>
        <v>0.40008137714849057</v>
      </c>
      <c r="C280" s="71">
        <v>16</v>
      </c>
      <c r="D280" s="71">
        <f aca="true" t="shared" si="72" ref="D280:D288">RAND()</f>
        <v>0.5818376100532864</v>
      </c>
      <c r="E280" s="71">
        <v>31</v>
      </c>
      <c r="F280" s="71">
        <f aca="true" t="shared" si="73" ref="F280:F294">RAND()</f>
        <v>0.3858853590498027</v>
      </c>
      <c r="G280" s="71">
        <v>46</v>
      </c>
      <c r="H280" s="71">
        <f aca="true" t="shared" si="74" ref="H280:J294">RAND()</f>
        <v>0.47810991443986983</v>
      </c>
      <c r="I280" s="71">
        <v>61</v>
      </c>
      <c r="J280" s="71">
        <f ca="1" t="shared" si="74"/>
        <v>0.33610425529319066</v>
      </c>
      <c r="L280" s="75"/>
      <c r="M280" s="75"/>
      <c r="N280" s="75"/>
      <c r="O280" s="75"/>
      <c r="P280" s="75"/>
      <c r="Q280" s="75"/>
      <c r="R280" s="75"/>
      <c r="S280" s="75"/>
      <c r="T280" s="75"/>
      <c r="U280" s="75"/>
    </row>
    <row r="281" spans="1:21" ht="16.5">
      <c r="A281" s="71">
        <v>2</v>
      </c>
      <c r="B281" s="71">
        <f ca="1" t="shared" si="71"/>
        <v>0.8987884542134644</v>
      </c>
      <c r="C281" s="71">
        <v>17</v>
      </c>
      <c r="D281" s="71">
        <f ca="1" t="shared" si="72"/>
        <v>0.8829988339843619</v>
      </c>
      <c r="E281" s="71">
        <v>32</v>
      </c>
      <c r="F281" s="71">
        <f ca="1" t="shared" si="73"/>
        <v>0.5954966278300744</v>
      </c>
      <c r="G281" s="71">
        <v>47</v>
      </c>
      <c r="H281" s="71">
        <f ca="1" t="shared" si="74"/>
        <v>0.41686714634550825</v>
      </c>
      <c r="I281" s="71">
        <v>62</v>
      </c>
      <c r="J281" s="71">
        <f ca="1" t="shared" si="74"/>
        <v>0.7693579960184839</v>
      </c>
      <c r="L281" s="75"/>
      <c r="M281" s="75"/>
      <c r="N281" s="75"/>
      <c r="O281" s="75"/>
      <c r="P281" s="75"/>
      <c r="Q281" s="75"/>
      <c r="R281" s="75"/>
      <c r="S281" s="75"/>
      <c r="T281" s="75"/>
      <c r="U281" s="75"/>
    </row>
    <row r="282" spans="1:21" ht="16.5">
      <c r="A282" s="71">
        <v>3</v>
      </c>
      <c r="B282" s="71">
        <f ca="1" t="shared" si="71"/>
        <v>0.6661857783892489</v>
      </c>
      <c r="C282" s="71">
        <v>18</v>
      </c>
      <c r="D282" s="71">
        <f ca="1" t="shared" si="72"/>
        <v>0.05761615984968971</v>
      </c>
      <c r="E282" s="71">
        <v>33</v>
      </c>
      <c r="F282" s="71">
        <f ca="1" t="shared" si="73"/>
        <v>0.3939340734241644</v>
      </c>
      <c r="G282" s="71">
        <v>48</v>
      </c>
      <c r="H282" s="71">
        <f ca="1" t="shared" si="74"/>
        <v>0.09084784242099408</v>
      </c>
      <c r="I282" s="71">
        <v>63</v>
      </c>
      <c r="J282" s="71">
        <f ca="1" t="shared" si="74"/>
        <v>0.3092775968078695</v>
      </c>
      <c r="L282" s="75"/>
      <c r="M282" s="75"/>
      <c r="N282" s="75"/>
      <c r="O282" s="75"/>
      <c r="P282" s="75"/>
      <c r="Q282" s="75"/>
      <c r="R282" s="75"/>
      <c r="S282" s="75"/>
      <c r="T282" s="75"/>
      <c r="U282" s="75"/>
    </row>
    <row r="283" spans="1:21" ht="16.5">
      <c r="A283" s="71">
        <v>4</v>
      </c>
      <c r="B283" s="71">
        <f ca="1" t="shared" si="71"/>
        <v>0.28658666937912414</v>
      </c>
      <c r="C283" s="71">
        <v>19</v>
      </c>
      <c r="D283" s="71">
        <f ca="1" t="shared" si="72"/>
        <v>0.6834657167532449</v>
      </c>
      <c r="E283" s="71">
        <v>34</v>
      </c>
      <c r="F283" s="71">
        <f ca="1" t="shared" si="73"/>
        <v>0.956281540239503</v>
      </c>
      <c r="G283" s="71">
        <v>49</v>
      </c>
      <c r="H283" s="71">
        <f ca="1" t="shared" si="74"/>
        <v>0.2939516138640863</v>
      </c>
      <c r="I283" s="71">
        <v>64</v>
      </c>
      <c r="J283" s="71">
        <f ca="1" t="shared" si="74"/>
        <v>0.1771626840916669</v>
      </c>
      <c r="L283" s="75"/>
      <c r="M283" s="75"/>
      <c r="N283" s="75"/>
      <c r="O283" s="75"/>
      <c r="P283" s="75"/>
      <c r="Q283" s="75"/>
      <c r="R283" s="75"/>
      <c r="S283" s="75"/>
      <c r="T283" s="75"/>
      <c r="U283" s="75"/>
    </row>
    <row r="284" spans="1:21" ht="16.5">
      <c r="A284" s="71">
        <v>5</v>
      </c>
      <c r="B284" s="71">
        <f ca="1" t="shared" si="71"/>
        <v>0.9953725196423979</v>
      </c>
      <c r="C284" s="71">
        <v>20</v>
      </c>
      <c r="D284" s="71">
        <f ca="1" t="shared" si="72"/>
        <v>0.9558596595802005</v>
      </c>
      <c r="E284" s="71">
        <v>35</v>
      </c>
      <c r="F284" s="71">
        <f ca="1" t="shared" si="73"/>
        <v>0.6890658347547672</v>
      </c>
      <c r="G284" s="71">
        <v>50</v>
      </c>
      <c r="H284" s="71">
        <f ca="1" t="shared" si="74"/>
        <v>0.786866913418334</v>
      </c>
      <c r="I284" s="71">
        <v>65</v>
      </c>
      <c r="J284" s="71">
        <f ca="1" t="shared" si="74"/>
        <v>0.15280702757812026</v>
      </c>
      <c r="L284" s="75"/>
      <c r="M284" s="75"/>
      <c r="N284" s="75"/>
      <c r="O284" s="75"/>
      <c r="P284" s="75"/>
      <c r="Q284" s="75"/>
      <c r="R284" s="75"/>
      <c r="S284" s="75"/>
      <c r="T284" s="75"/>
      <c r="U284" s="75"/>
    </row>
    <row r="285" spans="1:21" ht="16.5">
      <c r="A285" s="71">
        <v>6</v>
      </c>
      <c r="B285" s="71">
        <f ca="1" t="shared" si="71"/>
        <v>0.8618900594062928</v>
      </c>
      <c r="C285" s="71">
        <v>21</v>
      </c>
      <c r="D285" s="71">
        <f ca="1" t="shared" si="72"/>
        <v>0.19100315828063597</v>
      </c>
      <c r="E285" s="71">
        <v>36</v>
      </c>
      <c r="F285" s="71">
        <f ca="1" t="shared" si="73"/>
        <v>0.7661248721874695</v>
      </c>
      <c r="G285" s="71">
        <v>51</v>
      </c>
      <c r="H285" s="71">
        <f ca="1" t="shared" si="74"/>
        <v>0.9160261100654136</v>
      </c>
      <c r="I285" s="71">
        <v>66</v>
      </c>
      <c r="J285" s="71">
        <f ca="1" t="shared" si="74"/>
        <v>0.5995169890290223</v>
      </c>
      <c r="L285" s="75"/>
      <c r="M285" s="75"/>
      <c r="N285" s="75"/>
      <c r="O285" s="75"/>
      <c r="P285" s="75"/>
      <c r="Q285" s="75"/>
      <c r="R285" s="75"/>
      <c r="S285" s="75"/>
      <c r="T285" s="75"/>
      <c r="U285" s="75"/>
    </row>
    <row r="286" spans="1:21" ht="16.5">
      <c r="A286" s="71">
        <v>7</v>
      </c>
      <c r="B286" s="71">
        <f ca="1" t="shared" si="71"/>
        <v>0.4610306147159009</v>
      </c>
      <c r="C286" s="71">
        <v>22</v>
      </c>
      <c r="D286" s="71">
        <f ca="1" t="shared" si="72"/>
        <v>0.8167829896904297</v>
      </c>
      <c r="E286" s="71">
        <v>37</v>
      </c>
      <c r="F286" s="71">
        <f ca="1" t="shared" si="73"/>
        <v>0.0627392103178942</v>
      </c>
      <c r="G286" s="71">
        <v>52</v>
      </c>
      <c r="H286" s="71">
        <f ca="1" t="shared" si="74"/>
        <v>0.7423514352683533</v>
      </c>
      <c r="I286" s="71">
        <v>67</v>
      </c>
      <c r="J286" s="71">
        <f ca="1" t="shared" si="74"/>
        <v>0.741783521770152</v>
      </c>
      <c r="L286" s="75"/>
      <c r="M286" s="75"/>
      <c r="N286" s="75"/>
      <c r="O286" s="75"/>
      <c r="P286" s="75"/>
      <c r="Q286" s="75"/>
      <c r="R286" s="75"/>
      <c r="S286" s="75"/>
      <c r="T286" s="75"/>
      <c r="U286" s="75"/>
    </row>
    <row r="287" spans="1:21" ht="16.5">
      <c r="A287" s="71">
        <v>8</v>
      </c>
      <c r="B287" s="71">
        <f ca="1" t="shared" si="71"/>
        <v>0.9494907756984992</v>
      </c>
      <c r="C287" s="71">
        <v>23</v>
      </c>
      <c r="D287" s="71">
        <f ca="1" t="shared" si="72"/>
        <v>0.9761100417807038</v>
      </c>
      <c r="E287" s="71">
        <v>38</v>
      </c>
      <c r="F287" s="71">
        <f ca="1" t="shared" si="73"/>
        <v>0.7750537869179515</v>
      </c>
      <c r="G287" s="71">
        <v>53</v>
      </c>
      <c r="H287" s="71">
        <f ca="1" t="shared" si="74"/>
        <v>0.8163719874121499</v>
      </c>
      <c r="I287" s="71">
        <v>68</v>
      </c>
      <c r="J287" s="71">
        <f ca="1" t="shared" si="74"/>
        <v>0.7305541011291381</v>
      </c>
      <c r="L287" s="75"/>
      <c r="M287" s="75"/>
      <c r="N287" s="75"/>
      <c r="O287" s="75"/>
      <c r="P287" s="75"/>
      <c r="Q287" s="75"/>
      <c r="R287" s="75"/>
      <c r="S287" s="75"/>
      <c r="T287" s="75"/>
      <c r="U287" s="75"/>
    </row>
    <row r="288" spans="1:21" ht="16.5">
      <c r="A288" s="71">
        <v>9</v>
      </c>
      <c r="B288" s="71">
        <f ca="1" t="shared" si="71"/>
        <v>0.8840384940197882</v>
      </c>
      <c r="C288" s="71">
        <v>24</v>
      </c>
      <c r="D288" s="71">
        <f ca="1" t="shared" si="72"/>
        <v>0.3013983008720963</v>
      </c>
      <c r="E288" s="71">
        <v>39</v>
      </c>
      <c r="F288" s="71">
        <f ca="1" t="shared" si="73"/>
        <v>0.2780130472024964</v>
      </c>
      <c r="G288" s="71">
        <v>54</v>
      </c>
      <c r="H288" s="71">
        <f ca="1" t="shared" si="74"/>
        <v>0.5722846773429381</v>
      </c>
      <c r="I288" s="71">
        <v>69</v>
      </c>
      <c r="J288" s="71">
        <f ca="1" t="shared" si="74"/>
        <v>0.7622915424256295</v>
      </c>
      <c r="L288" s="75"/>
      <c r="M288" s="75"/>
      <c r="N288" s="75"/>
      <c r="O288" s="75"/>
      <c r="P288" s="75"/>
      <c r="Q288" s="75"/>
      <c r="R288" s="75"/>
      <c r="S288" s="75"/>
      <c r="T288" s="75"/>
      <c r="U288" s="75"/>
    </row>
    <row r="289" spans="1:21" ht="16.5">
      <c r="A289" s="71">
        <v>10</v>
      </c>
      <c r="B289" s="71">
        <f ca="1" t="shared" si="71"/>
        <v>0.8672955153286214</v>
      </c>
      <c r="C289" s="71">
        <v>25</v>
      </c>
      <c r="D289" s="71">
        <f ca="1">RAND()</f>
        <v>0.7242456936745572</v>
      </c>
      <c r="E289" s="71">
        <v>40</v>
      </c>
      <c r="F289" s="71">
        <f ca="1" t="shared" si="73"/>
        <v>0.5045456081679262</v>
      </c>
      <c r="G289" s="71">
        <v>55</v>
      </c>
      <c r="H289" s="71">
        <f ca="1" t="shared" si="74"/>
        <v>0.35214122346938725</v>
      </c>
      <c r="I289" s="71">
        <v>70</v>
      </c>
      <c r="J289" s="71">
        <f ca="1" t="shared" si="74"/>
        <v>0.2993845340254625</v>
      </c>
      <c r="L289" s="75"/>
      <c r="M289" s="75"/>
      <c r="N289" s="75"/>
      <c r="O289" s="75"/>
      <c r="P289" s="75"/>
      <c r="Q289" s="75"/>
      <c r="R289" s="75"/>
      <c r="S289" s="75"/>
      <c r="T289" s="75"/>
      <c r="U289" s="75"/>
    </row>
    <row r="290" spans="1:21" ht="16.5">
      <c r="A290" s="71">
        <v>11</v>
      </c>
      <c r="B290" s="71">
        <f ca="1" t="shared" si="71"/>
        <v>0.4201347615420661</v>
      </c>
      <c r="C290" s="71">
        <v>26</v>
      </c>
      <c r="D290" s="71">
        <f ca="1">RAND()</f>
        <v>0.7708318747872033</v>
      </c>
      <c r="E290" s="71">
        <v>41</v>
      </c>
      <c r="F290" s="71">
        <f ca="1" t="shared" si="73"/>
        <v>0.7250617930359124</v>
      </c>
      <c r="G290" s="71">
        <v>56</v>
      </c>
      <c r="H290" s="71">
        <f ca="1" t="shared" si="74"/>
        <v>0.5138274000681277</v>
      </c>
      <c r="I290" s="71">
        <v>71</v>
      </c>
      <c r="J290" s="71">
        <f ca="1" t="shared" si="74"/>
        <v>0.290350305586595</v>
      </c>
      <c r="L290" s="75"/>
      <c r="M290" s="75"/>
      <c r="N290" s="75"/>
      <c r="O290" s="75"/>
      <c r="P290" s="75"/>
      <c r="Q290" s="75"/>
      <c r="R290" s="75"/>
      <c r="S290" s="75"/>
      <c r="T290" s="75"/>
      <c r="U290" s="75"/>
    </row>
    <row r="291" spans="1:21" ht="16.5">
      <c r="A291" s="71">
        <v>12</v>
      </c>
      <c r="B291" s="71">
        <f ca="1" t="shared" si="71"/>
        <v>0.5254688691046183</v>
      </c>
      <c r="C291" s="71">
        <v>27</v>
      </c>
      <c r="D291" s="71">
        <f ca="1">RAND()</f>
        <v>0.5499001608880759</v>
      </c>
      <c r="E291" s="71">
        <v>42</v>
      </c>
      <c r="F291" s="71">
        <f ca="1" t="shared" si="73"/>
        <v>0.4784710118128883</v>
      </c>
      <c r="G291" s="71">
        <v>57</v>
      </c>
      <c r="H291" s="71">
        <f ca="1" t="shared" si="74"/>
        <v>0.9328810338217844</v>
      </c>
      <c r="I291" s="71">
        <v>72</v>
      </c>
      <c r="J291" s="71">
        <f ca="1" t="shared" si="74"/>
        <v>0.8117113226485471</v>
      </c>
      <c r="L291" s="75"/>
      <c r="M291" s="75"/>
      <c r="N291" s="75"/>
      <c r="O291" s="75"/>
      <c r="P291" s="75"/>
      <c r="Q291" s="75"/>
      <c r="R291" s="75"/>
      <c r="S291" s="75"/>
      <c r="T291" s="75"/>
      <c r="U291" s="75"/>
    </row>
    <row r="292" spans="1:21" ht="16.5">
      <c r="A292" s="71">
        <v>13</v>
      </c>
      <c r="B292" s="71">
        <f ca="1" t="shared" si="71"/>
        <v>0.04648397639255997</v>
      </c>
      <c r="C292" s="71">
        <v>28</v>
      </c>
      <c r="D292" s="71">
        <f aca="true" t="shared" si="75" ref="D292:D294">RAND()</f>
        <v>0.1727539482259407</v>
      </c>
      <c r="E292" s="71">
        <v>43</v>
      </c>
      <c r="F292" s="71">
        <f ca="1" t="shared" si="73"/>
        <v>0.8185748255825627</v>
      </c>
      <c r="G292" s="71">
        <v>58</v>
      </c>
      <c r="H292" s="71">
        <f ca="1" t="shared" si="74"/>
        <v>0.037742007288925405</v>
      </c>
      <c r="I292" s="71">
        <v>73</v>
      </c>
      <c r="J292" s="71">
        <f ca="1" t="shared" si="74"/>
        <v>0.27001145321938225</v>
      </c>
      <c r="L292" s="75"/>
      <c r="M292" s="75"/>
      <c r="N292" s="75"/>
      <c r="O292" s="75"/>
      <c r="P292" s="75"/>
      <c r="Q292" s="75"/>
      <c r="R292" s="75"/>
      <c r="S292" s="75"/>
      <c r="T292" s="75"/>
      <c r="U292" s="75"/>
    </row>
    <row r="293" spans="1:21" ht="16.5">
      <c r="A293" s="71">
        <v>14</v>
      </c>
      <c r="B293" s="71">
        <f ca="1" t="shared" si="71"/>
        <v>0.13142066223919313</v>
      </c>
      <c r="C293" s="71">
        <v>29</v>
      </c>
      <c r="D293" s="71">
        <f ca="1" t="shared" si="75"/>
        <v>0.8392617835092208</v>
      </c>
      <c r="E293" s="71">
        <v>44</v>
      </c>
      <c r="F293" s="71">
        <f ca="1" t="shared" si="73"/>
        <v>0.18258962260437184</v>
      </c>
      <c r="G293" s="71">
        <v>59</v>
      </c>
      <c r="H293" s="71">
        <f ca="1" t="shared" si="74"/>
        <v>0.6050694490871016</v>
      </c>
      <c r="I293" s="71">
        <v>74</v>
      </c>
      <c r="J293" s="71">
        <f ca="1" t="shared" si="74"/>
        <v>0.8042261265886056</v>
      </c>
      <c r="L293" s="75"/>
      <c r="M293" s="75"/>
      <c r="N293" s="75"/>
      <c r="O293" s="75"/>
      <c r="P293" s="75"/>
      <c r="Q293" s="75"/>
      <c r="R293" s="75"/>
      <c r="S293" s="75"/>
      <c r="T293" s="75"/>
      <c r="U293" s="75"/>
    </row>
    <row r="294" spans="1:21" ht="16.5">
      <c r="A294" s="71">
        <v>15</v>
      </c>
      <c r="B294" s="71">
        <f ca="1" t="shared" si="71"/>
        <v>0.6509378698495232</v>
      </c>
      <c r="C294" s="71">
        <v>30</v>
      </c>
      <c r="D294" s="71">
        <f ca="1" t="shared" si="75"/>
        <v>0.6379907730484685</v>
      </c>
      <c r="E294" s="71">
        <v>45</v>
      </c>
      <c r="F294" s="71">
        <f ca="1" t="shared" si="73"/>
        <v>0.7980073848569749</v>
      </c>
      <c r="G294" s="71">
        <v>60</v>
      </c>
      <c r="H294" s="71">
        <f ca="1" t="shared" si="74"/>
        <v>0.7463644127465457</v>
      </c>
      <c r="I294" s="71">
        <v>75</v>
      </c>
      <c r="J294" s="71">
        <f ca="1" t="shared" si="74"/>
        <v>0.5325141790062106</v>
      </c>
      <c r="L294" s="75"/>
      <c r="M294" s="75"/>
      <c r="N294" s="75"/>
      <c r="O294" s="75"/>
      <c r="P294" s="75"/>
      <c r="Q294" s="75"/>
      <c r="R294" s="75"/>
      <c r="S294" s="75"/>
      <c r="T294" s="75"/>
      <c r="U294" s="75"/>
    </row>
    <row r="295" spans="11:21" ht="16.5">
      <c r="K295" s="71">
        <v>15</v>
      </c>
      <c r="L295" s="75"/>
      <c r="M295" s="75"/>
      <c r="N295" s="75"/>
      <c r="O295" s="75"/>
      <c r="P295" s="75"/>
      <c r="Q295" s="75"/>
      <c r="R295" s="75"/>
      <c r="S295" s="75"/>
      <c r="T295" s="75"/>
      <c r="U295" s="75"/>
    </row>
    <row r="300" spans="1:21" ht="16.5">
      <c r="A300" s="71">
        <v>1</v>
      </c>
      <c r="B300" s="71">
        <f aca="true" t="shared" si="76" ref="B300:B314">RAND()</f>
        <v>0.1578125222945721</v>
      </c>
      <c r="C300" s="71">
        <v>16</v>
      </c>
      <c r="D300" s="71">
        <f aca="true" t="shared" si="77" ref="D300:D308">RAND()</f>
        <v>0.8251800905543254</v>
      </c>
      <c r="E300" s="71">
        <v>31</v>
      </c>
      <c r="F300" s="71">
        <f aca="true" t="shared" si="78" ref="F300:F314">RAND()</f>
        <v>0.8030441232592735</v>
      </c>
      <c r="G300" s="71">
        <v>46</v>
      </c>
      <c r="H300" s="71">
        <f aca="true" t="shared" si="79" ref="H300:J314">RAND()</f>
        <v>0.6132468195650547</v>
      </c>
      <c r="I300" s="71">
        <v>61</v>
      </c>
      <c r="J300" s="71">
        <f ca="1" t="shared" si="79"/>
        <v>0.9194859318652964</v>
      </c>
      <c r="L300" s="75"/>
      <c r="M300" s="75"/>
      <c r="N300" s="75"/>
      <c r="O300" s="75"/>
      <c r="P300" s="75"/>
      <c r="Q300" s="75"/>
      <c r="R300" s="75"/>
      <c r="S300" s="75"/>
      <c r="T300" s="75"/>
      <c r="U300" s="75"/>
    </row>
    <row r="301" spans="1:21" ht="16.5">
      <c r="A301" s="71">
        <v>2</v>
      </c>
      <c r="B301" s="71">
        <f ca="1" t="shared" si="76"/>
        <v>0.5608689638481351</v>
      </c>
      <c r="C301" s="71">
        <v>17</v>
      </c>
      <c r="D301" s="71">
        <f ca="1" t="shared" si="77"/>
        <v>0.8995948040147017</v>
      </c>
      <c r="E301" s="71">
        <v>32</v>
      </c>
      <c r="F301" s="71">
        <f ca="1" t="shared" si="78"/>
        <v>0.7714300564147216</v>
      </c>
      <c r="G301" s="71">
        <v>47</v>
      </c>
      <c r="H301" s="71">
        <f ca="1" t="shared" si="79"/>
        <v>0.802295357258378</v>
      </c>
      <c r="I301" s="71">
        <v>62</v>
      </c>
      <c r="J301" s="71">
        <f ca="1" t="shared" si="79"/>
        <v>0.6874545293805765</v>
      </c>
      <c r="L301" s="75"/>
      <c r="M301" s="75"/>
      <c r="N301" s="75"/>
      <c r="O301" s="75"/>
      <c r="P301" s="75"/>
      <c r="Q301" s="75"/>
      <c r="R301" s="75"/>
      <c r="S301" s="75"/>
      <c r="T301" s="75"/>
      <c r="U301" s="75"/>
    </row>
    <row r="302" spans="1:21" ht="16.5">
      <c r="A302" s="71">
        <v>3</v>
      </c>
      <c r="B302" s="71">
        <f ca="1" t="shared" si="76"/>
        <v>0.6976477965634857</v>
      </c>
      <c r="C302" s="71">
        <v>18</v>
      </c>
      <c r="D302" s="71">
        <f ca="1" t="shared" si="77"/>
        <v>0.5821795667305939</v>
      </c>
      <c r="E302" s="71">
        <v>33</v>
      </c>
      <c r="F302" s="71">
        <f ca="1" t="shared" si="78"/>
        <v>0.010848842978926965</v>
      </c>
      <c r="G302" s="71">
        <v>48</v>
      </c>
      <c r="H302" s="71">
        <f ca="1" t="shared" si="79"/>
        <v>0.9086783105625301</v>
      </c>
      <c r="I302" s="71">
        <v>63</v>
      </c>
      <c r="J302" s="71">
        <f ca="1" t="shared" si="79"/>
        <v>0.48018979466007927</v>
      </c>
      <c r="L302" s="75"/>
      <c r="M302" s="75"/>
      <c r="N302" s="75"/>
      <c r="O302" s="75"/>
      <c r="P302" s="75"/>
      <c r="Q302" s="75"/>
      <c r="R302" s="75"/>
      <c r="S302" s="75"/>
      <c r="T302" s="75"/>
      <c r="U302" s="75"/>
    </row>
    <row r="303" spans="1:21" ht="16.5">
      <c r="A303" s="71">
        <v>4</v>
      </c>
      <c r="B303" s="71">
        <f ca="1" t="shared" si="76"/>
        <v>0.2965340952885335</v>
      </c>
      <c r="C303" s="71">
        <v>19</v>
      </c>
      <c r="D303" s="71">
        <f ca="1" t="shared" si="77"/>
        <v>0.21957732388528728</v>
      </c>
      <c r="E303" s="71">
        <v>34</v>
      </c>
      <c r="F303" s="71">
        <f ca="1" t="shared" si="78"/>
        <v>0.3168253772485139</v>
      </c>
      <c r="G303" s="71">
        <v>49</v>
      </c>
      <c r="H303" s="71">
        <f ca="1" t="shared" si="79"/>
        <v>0.5565278295392101</v>
      </c>
      <c r="I303" s="71">
        <v>64</v>
      </c>
      <c r="J303" s="71">
        <f ca="1" t="shared" si="79"/>
        <v>0.20772132280553712</v>
      </c>
      <c r="L303" s="75"/>
      <c r="M303" s="75"/>
      <c r="N303" s="75"/>
      <c r="O303" s="75"/>
      <c r="P303" s="75"/>
      <c r="Q303" s="75"/>
      <c r="R303" s="75"/>
      <c r="S303" s="75"/>
      <c r="T303" s="75"/>
      <c r="U303" s="75"/>
    </row>
    <row r="304" spans="1:21" ht="16.5">
      <c r="A304" s="71">
        <v>5</v>
      </c>
      <c r="B304" s="71">
        <f ca="1" t="shared" si="76"/>
        <v>0.13934235118554206</v>
      </c>
      <c r="C304" s="71">
        <v>20</v>
      </c>
      <c r="D304" s="71">
        <f ca="1" t="shared" si="77"/>
        <v>0.663625872939564</v>
      </c>
      <c r="E304" s="71">
        <v>35</v>
      </c>
      <c r="F304" s="71">
        <f ca="1" t="shared" si="78"/>
        <v>0.27639565335759386</v>
      </c>
      <c r="G304" s="71">
        <v>50</v>
      </c>
      <c r="H304" s="71">
        <f ca="1" t="shared" si="79"/>
        <v>0.6774631653737432</v>
      </c>
      <c r="I304" s="71">
        <v>65</v>
      </c>
      <c r="J304" s="71">
        <f ca="1" t="shared" si="79"/>
        <v>0.1082385304624659</v>
      </c>
      <c r="L304" s="75"/>
      <c r="M304" s="75"/>
      <c r="N304" s="75"/>
      <c r="O304" s="75"/>
      <c r="P304" s="75"/>
      <c r="Q304" s="75"/>
      <c r="R304" s="75"/>
      <c r="S304" s="75"/>
      <c r="T304" s="75"/>
      <c r="U304" s="75"/>
    </row>
    <row r="305" spans="1:21" ht="16.5">
      <c r="A305" s="71">
        <v>6</v>
      </c>
      <c r="B305" s="71">
        <f ca="1" t="shared" si="76"/>
        <v>0.8815229723516348</v>
      </c>
      <c r="C305" s="71">
        <v>21</v>
      </c>
      <c r="D305" s="71">
        <f ca="1" t="shared" si="77"/>
        <v>0.03818377735069456</v>
      </c>
      <c r="E305" s="71">
        <v>36</v>
      </c>
      <c r="F305" s="71">
        <f ca="1" t="shared" si="78"/>
        <v>0.8804972118259433</v>
      </c>
      <c r="G305" s="71">
        <v>51</v>
      </c>
      <c r="H305" s="71">
        <f ca="1" t="shared" si="79"/>
        <v>0.4695613571131977</v>
      </c>
      <c r="I305" s="71">
        <v>66</v>
      </c>
      <c r="J305" s="71">
        <f ca="1" t="shared" si="79"/>
        <v>0.8727770146678486</v>
      </c>
      <c r="L305" s="75"/>
      <c r="M305" s="75"/>
      <c r="N305" s="75"/>
      <c r="O305" s="75"/>
      <c r="P305" s="75"/>
      <c r="Q305" s="75"/>
      <c r="R305" s="75"/>
      <c r="S305" s="75"/>
      <c r="T305" s="75"/>
      <c r="U305" s="75"/>
    </row>
    <row r="306" spans="1:21" ht="16.5">
      <c r="A306" s="71">
        <v>7</v>
      </c>
      <c r="B306" s="71">
        <f ca="1" t="shared" si="76"/>
        <v>0.7364265208224077</v>
      </c>
      <c r="C306" s="71">
        <v>22</v>
      </c>
      <c r="D306" s="71">
        <f ca="1" t="shared" si="77"/>
        <v>0.28170470408182613</v>
      </c>
      <c r="E306" s="71">
        <v>37</v>
      </c>
      <c r="F306" s="71">
        <f ca="1" t="shared" si="78"/>
        <v>0.8821138467844617</v>
      </c>
      <c r="G306" s="71">
        <v>52</v>
      </c>
      <c r="H306" s="71">
        <f ca="1" t="shared" si="79"/>
        <v>0.925286052225633</v>
      </c>
      <c r="I306" s="71">
        <v>67</v>
      </c>
      <c r="J306" s="71">
        <f ca="1" t="shared" si="79"/>
        <v>0.6340447474294109</v>
      </c>
      <c r="L306" s="75"/>
      <c r="M306" s="75"/>
      <c r="N306" s="75"/>
      <c r="O306" s="75"/>
      <c r="P306" s="75"/>
      <c r="Q306" s="75"/>
      <c r="R306" s="75"/>
      <c r="S306" s="75"/>
      <c r="T306" s="75"/>
      <c r="U306" s="75"/>
    </row>
    <row r="307" spans="1:21" ht="16.5">
      <c r="A307" s="71">
        <v>8</v>
      </c>
      <c r="B307" s="71">
        <f ca="1" t="shared" si="76"/>
        <v>0.3053804539469587</v>
      </c>
      <c r="C307" s="71">
        <v>23</v>
      </c>
      <c r="D307" s="71">
        <f ca="1" t="shared" si="77"/>
        <v>0.9135218974533283</v>
      </c>
      <c r="E307" s="71">
        <v>38</v>
      </c>
      <c r="F307" s="71">
        <f ca="1" t="shared" si="78"/>
        <v>0.21118225042481042</v>
      </c>
      <c r="G307" s="71">
        <v>53</v>
      </c>
      <c r="H307" s="71">
        <f ca="1" t="shared" si="79"/>
        <v>0.037443945203961104</v>
      </c>
      <c r="I307" s="71">
        <v>68</v>
      </c>
      <c r="J307" s="71">
        <f ca="1" t="shared" si="79"/>
        <v>0.22159129500758412</v>
      </c>
      <c r="L307" s="75"/>
      <c r="M307" s="75"/>
      <c r="N307" s="75"/>
      <c r="O307" s="75"/>
      <c r="P307" s="75"/>
      <c r="Q307" s="75"/>
      <c r="R307" s="75"/>
      <c r="S307" s="75"/>
      <c r="T307" s="75"/>
      <c r="U307" s="75"/>
    </row>
    <row r="308" spans="1:21" ht="16.5">
      <c r="A308" s="71">
        <v>9</v>
      </c>
      <c r="B308" s="71">
        <f ca="1" t="shared" si="76"/>
        <v>0.36588188329803706</v>
      </c>
      <c r="C308" s="71">
        <v>24</v>
      </c>
      <c r="D308" s="71">
        <f ca="1" t="shared" si="77"/>
        <v>0.6844144309764711</v>
      </c>
      <c r="E308" s="71">
        <v>39</v>
      </c>
      <c r="F308" s="71">
        <f ca="1" t="shared" si="78"/>
        <v>0.9444904944994874</v>
      </c>
      <c r="G308" s="71">
        <v>54</v>
      </c>
      <c r="H308" s="71">
        <f ca="1" t="shared" si="79"/>
        <v>0.4645650675852835</v>
      </c>
      <c r="I308" s="71">
        <v>69</v>
      </c>
      <c r="J308" s="71">
        <f ca="1" t="shared" si="79"/>
        <v>0.8340004594397468</v>
      </c>
      <c r="L308" s="75"/>
      <c r="M308" s="75"/>
      <c r="N308" s="75"/>
      <c r="O308" s="75"/>
      <c r="P308" s="75"/>
      <c r="Q308" s="75"/>
      <c r="R308" s="75"/>
      <c r="S308" s="75"/>
      <c r="T308" s="75"/>
      <c r="U308" s="75"/>
    </row>
    <row r="309" spans="1:21" ht="16.5">
      <c r="A309" s="71">
        <v>10</v>
      </c>
      <c r="B309" s="71">
        <f ca="1" t="shared" si="76"/>
        <v>0.5850643540866634</v>
      </c>
      <c r="C309" s="71">
        <v>25</v>
      </c>
      <c r="D309" s="71">
        <f ca="1">RAND()</f>
        <v>0.9491639861779939</v>
      </c>
      <c r="E309" s="71">
        <v>40</v>
      </c>
      <c r="F309" s="71">
        <f ca="1" t="shared" si="78"/>
        <v>0.8039006337622858</v>
      </c>
      <c r="G309" s="71">
        <v>55</v>
      </c>
      <c r="H309" s="71">
        <f ca="1" t="shared" si="79"/>
        <v>0.639289624776545</v>
      </c>
      <c r="I309" s="71">
        <v>70</v>
      </c>
      <c r="J309" s="71">
        <f ca="1" t="shared" si="79"/>
        <v>0.600775429496176</v>
      </c>
      <c r="L309" s="75"/>
      <c r="M309" s="75"/>
      <c r="N309" s="75"/>
      <c r="O309" s="75"/>
      <c r="P309" s="75"/>
      <c r="Q309" s="75"/>
      <c r="R309" s="75"/>
      <c r="S309" s="75"/>
      <c r="T309" s="75"/>
      <c r="U309" s="75"/>
    </row>
    <row r="310" spans="1:21" ht="16.5">
      <c r="A310" s="71">
        <v>11</v>
      </c>
      <c r="B310" s="71">
        <f ca="1" t="shared" si="76"/>
        <v>0.9069754838013927</v>
      </c>
      <c r="C310" s="71">
        <v>26</v>
      </c>
      <c r="D310" s="71">
        <f ca="1">RAND()</f>
        <v>0.7345170493400153</v>
      </c>
      <c r="E310" s="71">
        <v>41</v>
      </c>
      <c r="F310" s="71">
        <f ca="1" t="shared" si="78"/>
        <v>0.9227334282613614</v>
      </c>
      <c r="G310" s="71">
        <v>56</v>
      </c>
      <c r="H310" s="71">
        <f ca="1" t="shared" si="79"/>
        <v>0.2280468652642531</v>
      </c>
      <c r="I310" s="71">
        <v>71</v>
      </c>
      <c r="J310" s="71">
        <f ca="1" t="shared" si="79"/>
        <v>0.883242561713088</v>
      </c>
      <c r="L310" s="75"/>
      <c r="M310" s="75"/>
      <c r="N310" s="75"/>
      <c r="O310" s="75"/>
      <c r="P310" s="75"/>
      <c r="Q310" s="75"/>
      <c r="R310" s="75"/>
      <c r="S310" s="75"/>
      <c r="T310" s="75"/>
      <c r="U310" s="75"/>
    </row>
    <row r="311" spans="1:21" ht="16.5">
      <c r="A311" s="71">
        <v>12</v>
      </c>
      <c r="B311" s="71">
        <f ca="1" t="shared" si="76"/>
        <v>0.3466309702826764</v>
      </c>
      <c r="C311" s="71">
        <v>27</v>
      </c>
      <c r="D311" s="71">
        <f ca="1">RAND()</f>
        <v>0.27731878941946897</v>
      </c>
      <c r="E311" s="71">
        <v>42</v>
      </c>
      <c r="F311" s="71">
        <f ca="1" t="shared" si="78"/>
        <v>0.8166972800327261</v>
      </c>
      <c r="G311" s="71">
        <v>57</v>
      </c>
      <c r="H311" s="71">
        <f ca="1" t="shared" si="79"/>
        <v>0.7057273499086366</v>
      </c>
      <c r="I311" s="71">
        <v>72</v>
      </c>
      <c r="J311" s="71">
        <f ca="1" t="shared" si="79"/>
        <v>0.25102595425635643</v>
      </c>
      <c r="L311" s="75"/>
      <c r="M311" s="75"/>
      <c r="N311" s="75"/>
      <c r="O311" s="75"/>
      <c r="P311" s="75"/>
      <c r="Q311" s="75"/>
      <c r="R311" s="75"/>
      <c r="S311" s="75"/>
      <c r="T311" s="75"/>
      <c r="U311" s="75"/>
    </row>
    <row r="312" spans="1:21" ht="16.5">
      <c r="A312" s="71">
        <v>13</v>
      </c>
      <c r="B312" s="71">
        <f ca="1" t="shared" si="76"/>
        <v>0.7946910275816065</v>
      </c>
      <c r="C312" s="71">
        <v>28</v>
      </c>
      <c r="D312" s="71">
        <f aca="true" t="shared" si="80" ref="D312:D314">RAND()</f>
        <v>0.920262464932407</v>
      </c>
      <c r="E312" s="71">
        <v>43</v>
      </c>
      <c r="F312" s="71">
        <f ca="1" t="shared" si="78"/>
        <v>0.4965588767842918</v>
      </c>
      <c r="G312" s="71">
        <v>58</v>
      </c>
      <c r="H312" s="71">
        <f ca="1" t="shared" si="79"/>
        <v>0.25198996085019554</v>
      </c>
      <c r="I312" s="71">
        <v>73</v>
      </c>
      <c r="J312" s="71">
        <f ca="1" t="shared" si="79"/>
        <v>0.562511321490579</v>
      </c>
      <c r="L312" s="75"/>
      <c r="M312" s="75"/>
      <c r="N312" s="75"/>
      <c r="O312" s="75"/>
      <c r="P312" s="75"/>
      <c r="Q312" s="75"/>
      <c r="R312" s="75"/>
      <c r="S312" s="75"/>
      <c r="T312" s="75"/>
      <c r="U312" s="75"/>
    </row>
    <row r="313" spans="1:21" ht="16.5">
      <c r="A313" s="71">
        <v>14</v>
      </c>
      <c r="B313" s="71">
        <f ca="1" t="shared" si="76"/>
        <v>0.16480844655353521</v>
      </c>
      <c r="C313" s="71">
        <v>29</v>
      </c>
      <c r="D313" s="71">
        <f ca="1" t="shared" si="80"/>
        <v>0.5414597406063714</v>
      </c>
      <c r="E313" s="71">
        <v>44</v>
      </c>
      <c r="F313" s="71">
        <f ca="1" t="shared" si="78"/>
        <v>0.12247637114882193</v>
      </c>
      <c r="G313" s="71">
        <v>59</v>
      </c>
      <c r="H313" s="71">
        <f ca="1" t="shared" si="79"/>
        <v>0.2896188113173269</v>
      </c>
      <c r="I313" s="71">
        <v>74</v>
      </c>
      <c r="J313" s="71">
        <f ca="1" t="shared" si="79"/>
        <v>0.5746549289468184</v>
      </c>
      <c r="L313" s="75"/>
      <c r="M313" s="75"/>
      <c r="N313" s="75"/>
      <c r="O313" s="75"/>
      <c r="P313" s="75"/>
      <c r="Q313" s="75"/>
      <c r="R313" s="75"/>
      <c r="S313" s="75"/>
      <c r="T313" s="75"/>
      <c r="U313" s="75"/>
    </row>
    <row r="314" spans="1:21" ht="16.5">
      <c r="A314" s="71">
        <v>15</v>
      </c>
      <c r="B314" s="71">
        <f ca="1" t="shared" si="76"/>
        <v>0.31336899236577265</v>
      </c>
      <c r="C314" s="71">
        <v>30</v>
      </c>
      <c r="D314" s="71">
        <f ca="1" t="shared" si="80"/>
        <v>0.09442935256137819</v>
      </c>
      <c r="E314" s="71">
        <v>45</v>
      </c>
      <c r="F314" s="71">
        <f ca="1" t="shared" si="78"/>
        <v>0.5340881352083753</v>
      </c>
      <c r="G314" s="71">
        <v>60</v>
      </c>
      <c r="H314" s="71">
        <f ca="1" t="shared" si="79"/>
        <v>0.3673263609335984</v>
      </c>
      <c r="I314" s="71">
        <v>75</v>
      </c>
      <c r="J314" s="71">
        <f ca="1" t="shared" si="79"/>
        <v>0.7490630865061478</v>
      </c>
      <c r="L314" s="75"/>
      <c r="M314" s="75"/>
      <c r="N314" s="75"/>
      <c r="O314" s="75"/>
      <c r="P314" s="75"/>
      <c r="Q314" s="75"/>
      <c r="R314" s="75"/>
      <c r="S314" s="75"/>
      <c r="T314" s="75"/>
      <c r="U314" s="75"/>
    </row>
    <row r="315" spans="11:21" ht="16.5">
      <c r="K315" s="71">
        <v>16</v>
      </c>
      <c r="L315" s="75"/>
      <c r="M315" s="75"/>
      <c r="N315" s="75"/>
      <c r="O315" s="75"/>
      <c r="P315" s="75"/>
      <c r="Q315" s="75"/>
      <c r="R315" s="75"/>
      <c r="S315" s="75"/>
      <c r="T315" s="75"/>
      <c r="U315" s="75"/>
    </row>
    <row r="320" spans="1:21" ht="16.5">
      <c r="A320" s="71">
        <v>1</v>
      </c>
      <c r="B320" s="71">
        <f aca="true" t="shared" si="81" ref="B320:B334">RAND()</f>
        <v>0.4568968346367356</v>
      </c>
      <c r="C320" s="71">
        <v>16</v>
      </c>
      <c r="D320" s="71">
        <f aca="true" t="shared" si="82" ref="D320:D328">RAND()</f>
        <v>0.9986665940115619</v>
      </c>
      <c r="E320" s="71">
        <v>31</v>
      </c>
      <c r="F320" s="71">
        <f aca="true" t="shared" si="83" ref="F320:F334">RAND()</f>
        <v>0.6540734841486731</v>
      </c>
      <c r="G320" s="71">
        <v>46</v>
      </c>
      <c r="H320" s="71">
        <f aca="true" t="shared" si="84" ref="H320:J334">RAND()</f>
        <v>0.8218374418633144</v>
      </c>
      <c r="I320" s="71">
        <v>61</v>
      </c>
      <c r="J320" s="71">
        <f ca="1" t="shared" si="84"/>
        <v>0.5703043960610423</v>
      </c>
      <c r="L320" s="75"/>
      <c r="M320" s="75"/>
      <c r="N320" s="75"/>
      <c r="O320" s="75"/>
      <c r="P320" s="75"/>
      <c r="Q320" s="75"/>
      <c r="R320" s="75"/>
      <c r="S320" s="75"/>
      <c r="T320" s="75"/>
      <c r="U320" s="75"/>
    </row>
    <row r="321" spans="1:21" ht="16.5">
      <c r="A321" s="71">
        <v>2</v>
      </c>
      <c r="B321" s="71">
        <f ca="1" t="shared" si="81"/>
        <v>0.9727506752693476</v>
      </c>
      <c r="C321" s="71">
        <v>17</v>
      </c>
      <c r="D321" s="71">
        <f ca="1" t="shared" si="82"/>
        <v>0.12915445517828172</v>
      </c>
      <c r="E321" s="71">
        <v>32</v>
      </c>
      <c r="F321" s="71">
        <f ca="1" t="shared" si="83"/>
        <v>0.6210649915413665</v>
      </c>
      <c r="G321" s="71">
        <v>47</v>
      </c>
      <c r="H321" s="71">
        <f ca="1" t="shared" si="84"/>
        <v>0.7392754829886918</v>
      </c>
      <c r="I321" s="71">
        <v>62</v>
      </c>
      <c r="J321" s="71">
        <f ca="1" t="shared" si="84"/>
        <v>0.22957026317009788</v>
      </c>
      <c r="L321" s="75"/>
      <c r="M321" s="75"/>
      <c r="N321" s="75"/>
      <c r="O321" s="75"/>
      <c r="P321" s="75"/>
      <c r="Q321" s="75"/>
      <c r="R321" s="75"/>
      <c r="S321" s="75"/>
      <c r="T321" s="75"/>
      <c r="U321" s="75"/>
    </row>
    <row r="322" spans="1:21" ht="16.5">
      <c r="A322" s="71">
        <v>3</v>
      </c>
      <c r="B322" s="71">
        <f ca="1" t="shared" si="81"/>
        <v>0.9773057755973459</v>
      </c>
      <c r="C322" s="71">
        <v>18</v>
      </c>
      <c r="D322" s="71">
        <f ca="1" t="shared" si="82"/>
        <v>0.7706936991861492</v>
      </c>
      <c r="E322" s="71">
        <v>33</v>
      </c>
      <c r="F322" s="71">
        <f ca="1" t="shared" si="83"/>
        <v>0.2164703496586725</v>
      </c>
      <c r="G322" s="71">
        <v>48</v>
      </c>
      <c r="H322" s="71">
        <f ca="1" t="shared" si="84"/>
        <v>0.9017769529519984</v>
      </c>
      <c r="I322" s="71">
        <v>63</v>
      </c>
      <c r="J322" s="71">
        <f ca="1" t="shared" si="84"/>
        <v>0.49091439764388345</v>
      </c>
      <c r="L322" s="75"/>
      <c r="M322" s="75"/>
      <c r="N322" s="75"/>
      <c r="O322" s="75"/>
      <c r="P322" s="75"/>
      <c r="Q322" s="75"/>
      <c r="R322" s="75"/>
      <c r="S322" s="75"/>
      <c r="T322" s="75"/>
      <c r="U322" s="75"/>
    </row>
    <row r="323" spans="1:21" ht="16.5">
      <c r="A323" s="71">
        <v>4</v>
      </c>
      <c r="B323" s="71">
        <f ca="1" t="shared" si="81"/>
        <v>0.08097869889531939</v>
      </c>
      <c r="C323" s="71">
        <v>19</v>
      </c>
      <c r="D323" s="71">
        <f ca="1" t="shared" si="82"/>
        <v>0.40456711343136054</v>
      </c>
      <c r="E323" s="71">
        <v>34</v>
      </c>
      <c r="F323" s="71">
        <f ca="1" t="shared" si="83"/>
        <v>0.06340452521761497</v>
      </c>
      <c r="G323" s="71">
        <v>49</v>
      </c>
      <c r="H323" s="71">
        <f ca="1" t="shared" si="84"/>
        <v>0.905382170980545</v>
      </c>
      <c r="I323" s="71">
        <v>64</v>
      </c>
      <c r="J323" s="71">
        <f ca="1" t="shared" si="84"/>
        <v>0.6896215667673311</v>
      </c>
      <c r="L323" s="75"/>
      <c r="M323" s="75"/>
      <c r="N323" s="75"/>
      <c r="O323" s="75"/>
      <c r="P323" s="75"/>
      <c r="Q323" s="75"/>
      <c r="R323" s="75"/>
      <c r="S323" s="75"/>
      <c r="T323" s="75"/>
      <c r="U323" s="75"/>
    </row>
    <row r="324" spans="1:21" ht="16.5">
      <c r="A324" s="71">
        <v>5</v>
      </c>
      <c r="B324" s="71">
        <f ca="1" t="shared" si="81"/>
        <v>0.3864364594641898</v>
      </c>
      <c r="C324" s="71">
        <v>20</v>
      </c>
      <c r="D324" s="71">
        <f ca="1" t="shared" si="82"/>
        <v>0.26637634419423917</v>
      </c>
      <c r="E324" s="71">
        <v>35</v>
      </c>
      <c r="F324" s="71">
        <f ca="1" t="shared" si="83"/>
        <v>0.09179179120700764</v>
      </c>
      <c r="G324" s="71">
        <v>50</v>
      </c>
      <c r="H324" s="71">
        <f ca="1" t="shared" si="84"/>
        <v>0.4676714756099739</v>
      </c>
      <c r="I324" s="71">
        <v>65</v>
      </c>
      <c r="J324" s="71">
        <f ca="1" t="shared" si="84"/>
        <v>0.9067545391394027</v>
      </c>
      <c r="L324" s="75"/>
      <c r="M324" s="75"/>
      <c r="N324" s="75"/>
      <c r="O324" s="75"/>
      <c r="P324" s="75"/>
      <c r="Q324" s="75"/>
      <c r="R324" s="75"/>
      <c r="S324" s="75"/>
      <c r="T324" s="75"/>
      <c r="U324" s="75"/>
    </row>
    <row r="325" spans="1:21" ht="16.5">
      <c r="A325" s="71">
        <v>6</v>
      </c>
      <c r="B325" s="71">
        <f ca="1" t="shared" si="81"/>
        <v>0.38456138592700095</v>
      </c>
      <c r="C325" s="71">
        <v>21</v>
      </c>
      <c r="D325" s="71">
        <f ca="1" t="shared" si="82"/>
        <v>0.9946574658672338</v>
      </c>
      <c r="E325" s="71">
        <v>36</v>
      </c>
      <c r="F325" s="71">
        <f ca="1" t="shared" si="83"/>
        <v>0.5487150127522924</v>
      </c>
      <c r="G325" s="71">
        <v>51</v>
      </c>
      <c r="H325" s="71">
        <f ca="1" t="shared" si="84"/>
        <v>0.10503907413946201</v>
      </c>
      <c r="I325" s="71">
        <v>66</v>
      </c>
      <c r="J325" s="71">
        <f ca="1" t="shared" si="84"/>
        <v>0.42269451610959463</v>
      </c>
      <c r="L325" s="75"/>
      <c r="M325" s="75"/>
      <c r="N325" s="75"/>
      <c r="O325" s="75"/>
      <c r="P325" s="75"/>
      <c r="Q325" s="75"/>
      <c r="R325" s="75"/>
      <c r="S325" s="75"/>
      <c r="T325" s="75"/>
      <c r="U325" s="75"/>
    </row>
    <row r="326" spans="1:21" ht="16.5">
      <c r="A326" s="71">
        <v>7</v>
      </c>
      <c r="B326" s="71">
        <f ca="1" t="shared" si="81"/>
        <v>0.8247135555591241</v>
      </c>
      <c r="C326" s="71">
        <v>22</v>
      </c>
      <c r="D326" s="71">
        <f ca="1" t="shared" si="82"/>
        <v>0.27034757389744146</v>
      </c>
      <c r="E326" s="71">
        <v>37</v>
      </c>
      <c r="F326" s="71">
        <f ca="1" t="shared" si="83"/>
        <v>0.6434674502177805</v>
      </c>
      <c r="G326" s="71">
        <v>52</v>
      </c>
      <c r="H326" s="71">
        <f ca="1" t="shared" si="84"/>
        <v>0.9168068331750011</v>
      </c>
      <c r="I326" s="71">
        <v>67</v>
      </c>
      <c r="J326" s="71">
        <f ca="1" t="shared" si="84"/>
        <v>0.16481231279864972</v>
      </c>
      <c r="L326" s="75"/>
      <c r="M326" s="75"/>
      <c r="N326" s="75"/>
      <c r="O326" s="75"/>
      <c r="P326" s="75"/>
      <c r="Q326" s="75"/>
      <c r="R326" s="75"/>
      <c r="S326" s="75"/>
      <c r="T326" s="75"/>
      <c r="U326" s="75"/>
    </row>
    <row r="327" spans="1:21" ht="16.5">
      <c r="A327" s="71">
        <v>8</v>
      </c>
      <c r="B327" s="71">
        <f ca="1" t="shared" si="81"/>
        <v>0.12193953942613278</v>
      </c>
      <c r="C327" s="71">
        <v>23</v>
      </c>
      <c r="D327" s="71">
        <f ca="1" t="shared" si="82"/>
        <v>0.34097861286289</v>
      </c>
      <c r="E327" s="71">
        <v>38</v>
      </c>
      <c r="F327" s="71">
        <f ca="1" t="shared" si="83"/>
        <v>0.30098878850906874</v>
      </c>
      <c r="G327" s="71">
        <v>53</v>
      </c>
      <c r="H327" s="71">
        <f ca="1" t="shared" si="84"/>
        <v>0.6561894267040008</v>
      </c>
      <c r="I327" s="71">
        <v>68</v>
      </c>
      <c r="J327" s="71">
        <f ca="1" t="shared" si="84"/>
        <v>0.1950587181425597</v>
      </c>
      <c r="L327" s="75"/>
      <c r="M327" s="75"/>
      <c r="N327" s="75"/>
      <c r="O327" s="75"/>
      <c r="P327" s="75"/>
      <c r="Q327" s="75"/>
      <c r="R327" s="75"/>
      <c r="S327" s="75"/>
      <c r="T327" s="75"/>
      <c r="U327" s="75"/>
    </row>
    <row r="328" spans="1:21" ht="16.5">
      <c r="A328" s="71">
        <v>9</v>
      </c>
      <c r="B328" s="71">
        <f ca="1" t="shared" si="81"/>
        <v>0.9795315220206748</v>
      </c>
      <c r="C328" s="71">
        <v>24</v>
      </c>
      <c r="D328" s="71">
        <f ca="1" t="shared" si="82"/>
        <v>0.4032392153756118</v>
      </c>
      <c r="E328" s="71">
        <v>39</v>
      </c>
      <c r="F328" s="71">
        <f ca="1" t="shared" si="83"/>
        <v>0.3496742818850481</v>
      </c>
      <c r="G328" s="71">
        <v>54</v>
      </c>
      <c r="H328" s="71">
        <f ca="1" t="shared" si="84"/>
        <v>0.28977502897759844</v>
      </c>
      <c r="I328" s="71">
        <v>69</v>
      </c>
      <c r="J328" s="71">
        <f ca="1" t="shared" si="84"/>
        <v>0.5414552142286359</v>
      </c>
      <c r="L328" s="75"/>
      <c r="M328" s="75"/>
      <c r="N328" s="75"/>
      <c r="O328" s="75"/>
      <c r="P328" s="75"/>
      <c r="Q328" s="75"/>
      <c r="R328" s="75"/>
      <c r="S328" s="75"/>
      <c r="T328" s="75"/>
      <c r="U328" s="75"/>
    </row>
    <row r="329" spans="1:21" ht="16.5">
      <c r="A329" s="71">
        <v>10</v>
      </c>
      <c r="B329" s="71">
        <f ca="1" t="shared" si="81"/>
        <v>0.9056844003713356</v>
      </c>
      <c r="C329" s="71">
        <v>25</v>
      </c>
      <c r="D329" s="71">
        <f ca="1">RAND()</f>
        <v>0.15892748465498563</v>
      </c>
      <c r="E329" s="71">
        <v>40</v>
      </c>
      <c r="F329" s="71">
        <f ca="1" t="shared" si="83"/>
        <v>0.3932622217889603</v>
      </c>
      <c r="G329" s="71">
        <v>55</v>
      </c>
      <c r="H329" s="71">
        <f ca="1" t="shared" si="84"/>
        <v>0.18393397089356156</v>
      </c>
      <c r="I329" s="71">
        <v>70</v>
      </c>
      <c r="J329" s="71">
        <f ca="1" t="shared" si="84"/>
        <v>0.3378548630278062</v>
      </c>
      <c r="L329" s="75"/>
      <c r="M329" s="75"/>
      <c r="N329" s="75"/>
      <c r="O329" s="75"/>
      <c r="P329" s="75"/>
      <c r="Q329" s="75"/>
      <c r="R329" s="75"/>
      <c r="S329" s="75"/>
      <c r="T329" s="75"/>
      <c r="U329" s="75"/>
    </row>
    <row r="330" spans="1:21" ht="16.5">
      <c r="A330" s="71">
        <v>11</v>
      </c>
      <c r="B330" s="71">
        <f ca="1" t="shared" si="81"/>
        <v>0.8740976995227859</v>
      </c>
      <c r="C330" s="71">
        <v>26</v>
      </c>
      <c r="D330" s="71">
        <f ca="1">RAND()</f>
        <v>0.8189281330950734</v>
      </c>
      <c r="E330" s="71">
        <v>41</v>
      </c>
      <c r="F330" s="71">
        <f ca="1" t="shared" si="83"/>
        <v>0.24883080279563863</v>
      </c>
      <c r="G330" s="71">
        <v>56</v>
      </c>
      <c r="H330" s="71">
        <f ca="1" t="shared" si="84"/>
        <v>0.662022689386811</v>
      </c>
      <c r="I330" s="71">
        <v>71</v>
      </c>
      <c r="J330" s="71">
        <f ca="1" t="shared" si="84"/>
        <v>0.6470700067857162</v>
      </c>
      <c r="L330" s="75"/>
      <c r="M330" s="75"/>
      <c r="N330" s="75"/>
      <c r="O330" s="75"/>
      <c r="P330" s="75"/>
      <c r="Q330" s="75"/>
      <c r="R330" s="75"/>
      <c r="S330" s="75"/>
      <c r="T330" s="75"/>
      <c r="U330" s="75"/>
    </row>
    <row r="331" spans="1:21" ht="16.5">
      <c r="A331" s="71">
        <v>12</v>
      </c>
      <c r="B331" s="71">
        <f ca="1" t="shared" si="81"/>
        <v>0.1262812288647268</v>
      </c>
      <c r="C331" s="71">
        <v>27</v>
      </c>
      <c r="D331" s="71">
        <f ca="1">RAND()</f>
        <v>0.6081334991572342</v>
      </c>
      <c r="E331" s="71">
        <v>42</v>
      </c>
      <c r="F331" s="71">
        <f ca="1" t="shared" si="83"/>
        <v>0.060560498372733695</v>
      </c>
      <c r="G331" s="71">
        <v>57</v>
      </c>
      <c r="H331" s="71">
        <f ca="1" t="shared" si="84"/>
        <v>0.4398362919181473</v>
      </c>
      <c r="I331" s="71">
        <v>72</v>
      </c>
      <c r="J331" s="71">
        <f ca="1" t="shared" si="84"/>
        <v>0.09137991750103913</v>
      </c>
      <c r="L331" s="75"/>
      <c r="M331" s="75"/>
      <c r="N331" s="75"/>
      <c r="O331" s="75"/>
      <c r="P331" s="75"/>
      <c r="Q331" s="75"/>
      <c r="R331" s="75"/>
      <c r="S331" s="75"/>
      <c r="T331" s="75"/>
      <c r="U331" s="75"/>
    </row>
    <row r="332" spans="1:21" ht="16.5">
      <c r="A332" s="71">
        <v>13</v>
      </c>
      <c r="B332" s="71">
        <f ca="1" t="shared" si="81"/>
        <v>0.3931855866712104</v>
      </c>
      <c r="C332" s="71">
        <v>28</v>
      </c>
      <c r="D332" s="71">
        <f aca="true" t="shared" si="85" ref="D332:D334">RAND()</f>
        <v>0.054633506463699355</v>
      </c>
      <c r="E332" s="71">
        <v>43</v>
      </c>
      <c r="F332" s="71">
        <f ca="1" t="shared" si="83"/>
        <v>0.9512906808608651</v>
      </c>
      <c r="G332" s="71">
        <v>58</v>
      </c>
      <c r="H332" s="71">
        <f ca="1" t="shared" si="84"/>
        <v>0.04594960172773066</v>
      </c>
      <c r="I332" s="71">
        <v>73</v>
      </c>
      <c r="J332" s="71">
        <f ca="1" t="shared" si="84"/>
        <v>0.499467377911901</v>
      </c>
      <c r="L332" s="75"/>
      <c r="M332" s="75"/>
      <c r="N332" s="75"/>
      <c r="O332" s="75"/>
      <c r="P332" s="75"/>
      <c r="Q332" s="75"/>
      <c r="R332" s="75"/>
      <c r="S332" s="75"/>
      <c r="T332" s="75"/>
      <c r="U332" s="75"/>
    </row>
    <row r="333" spans="1:21" ht="16.5">
      <c r="A333" s="71">
        <v>14</v>
      </c>
      <c r="B333" s="71">
        <f ca="1" t="shared" si="81"/>
        <v>0.6170974835545003</v>
      </c>
      <c r="C333" s="71">
        <v>29</v>
      </c>
      <c r="D333" s="71">
        <f ca="1" t="shared" si="85"/>
        <v>0.659610738966869</v>
      </c>
      <c r="E333" s="71">
        <v>44</v>
      </c>
      <c r="F333" s="71">
        <f ca="1" t="shared" si="83"/>
        <v>0.7158649214131508</v>
      </c>
      <c r="G333" s="71">
        <v>59</v>
      </c>
      <c r="H333" s="71">
        <f ca="1" t="shared" si="84"/>
        <v>0.4013819012054436</v>
      </c>
      <c r="I333" s="71">
        <v>74</v>
      </c>
      <c r="J333" s="71">
        <f ca="1" t="shared" si="84"/>
        <v>0.05033426668472141</v>
      </c>
      <c r="L333" s="75"/>
      <c r="M333" s="75"/>
      <c r="N333" s="75"/>
      <c r="O333" s="75"/>
      <c r="P333" s="75"/>
      <c r="Q333" s="75"/>
      <c r="R333" s="75"/>
      <c r="S333" s="75"/>
      <c r="T333" s="75"/>
      <c r="U333" s="75"/>
    </row>
    <row r="334" spans="1:21" ht="16.5">
      <c r="A334" s="71">
        <v>15</v>
      </c>
      <c r="B334" s="71">
        <f ca="1" t="shared" si="81"/>
        <v>0.9967010053035361</v>
      </c>
      <c r="C334" s="71">
        <v>30</v>
      </c>
      <c r="D334" s="71">
        <f ca="1" t="shared" si="85"/>
        <v>0.06996547369731465</v>
      </c>
      <c r="E334" s="71">
        <v>45</v>
      </c>
      <c r="F334" s="71">
        <f ca="1" t="shared" si="83"/>
        <v>0.4158197617358633</v>
      </c>
      <c r="G334" s="71">
        <v>60</v>
      </c>
      <c r="H334" s="71">
        <f ca="1" t="shared" si="84"/>
        <v>0.6374069818700758</v>
      </c>
      <c r="I334" s="71">
        <v>75</v>
      </c>
      <c r="J334" s="71">
        <f ca="1" t="shared" si="84"/>
        <v>0.9319964890935497</v>
      </c>
      <c r="L334" s="75"/>
      <c r="M334" s="75"/>
      <c r="N334" s="75"/>
      <c r="O334" s="75"/>
      <c r="P334" s="75"/>
      <c r="Q334" s="75"/>
      <c r="R334" s="75"/>
      <c r="S334" s="75"/>
      <c r="T334" s="75"/>
      <c r="U334" s="75"/>
    </row>
    <row r="335" spans="11:21" ht="16.5">
      <c r="K335" s="71">
        <v>17</v>
      </c>
      <c r="L335" s="75"/>
      <c r="M335" s="75"/>
      <c r="N335" s="75"/>
      <c r="O335" s="75"/>
      <c r="P335" s="75"/>
      <c r="Q335" s="75"/>
      <c r="R335" s="75"/>
      <c r="S335" s="75"/>
      <c r="T335" s="75"/>
      <c r="U335" s="75"/>
    </row>
    <row r="340" spans="1:21" ht="16.5">
      <c r="A340" s="71">
        <v>1</v>
      </c>
      <c r="B340" s="71">
        <f aca="true" t="shared" si="86" ref="B340:B354">RAND()</f>
        <v>0.29989404917239815</v>
      </c>
      <c r="C340" s="71">
        <v>16</v>
      </c>
      <c r="D340" s="71">
        <f aca="true" t="shared" si="87" ref="D340:D348">RAND()</f>
        <v>0.7562678733535795</v>
      </c>
      <c r="E340" s="71">
        <v>31</v>
      </c>
      <c r="F340" s="71">
        <f aca="true" t="shared" si="88" ref="F340:F354">RAND()</f>
        <v>0.4886153794560456</v>
      </c>
      <c r="G340" s="71">
        <v>46</v>
      </c>
      <c r="H340" s="71">
        <f aca="true" t="shared" si="89" ref="H340:J354">RAND()</f>
        <v>0.19569085236583772</v>
      </c>
      <c r="I340" s="71">
        <v>61</v>
      </c>
      <c r="J340" s="71">
        <f ca="1" t="shared" si="89"/>
        <v>0.15035202848050278</v>
      </c>
      <c r="K340" s="75"/>
      <c r="L340" s="75"/>
      <c r="M340" s="75"/>
      <c r="N340" s="75"/>
      <c r="O340" s="75"/>
      <c r="P340" s="75"/>
      <c r="Q340" s="75"/>
      <c r="R340" s="75"/>
      <c r="S340" s="75"/>
      <c r="T340" s="75"/>
      <c r="U340" s="75"/>
    </row>
    <row r="341" spans="1:21" ht="16.5">
      <c r="A341" s="71">
        <v>2</v>
      </c>
      <c r="B341" s="71">
        <f ca="1" t="shared" si="86"/>
        <v>0.23040310587645296</v>
      </c>
      <c r="C341" s="71">
        <v>17</v>
      </c>
      <c r="D341" s="71">
        <f ca="1" t="shared" si="87"/>
        <v>0.27159295060344746</v>
      </c>
      <c r="E341" s="71">
        <v>32</v>
      </c>
      <c r="F341" s="71">
        <f ca="1" t="shared" si="88"/>
        <v>0.5944822043909809</v>
      </c>
      <c r="G341" s="71">
        <v>47</v>
      </c>
      <c r="H341" s="71">
        <f ca="1" t="shared" si="89"/>
        <v>0.0985386512698424</v>
      </c>
      <c r="I341" s="71">
        <v>62</v>
      </c>
      <c r="J341" s="71">
        <f ca="1" t="shared" si="89"/>
        <v>0.5706235017443566</v>
      </c>
      <c r="K341" s="75"/>
      <c r="L341" s="75"/>
      <c r="M341" s="75"/>
      <c r="N341" s="75"/>
      <c r="O341" s="75"/>
      <c r="P341" s="75"/>
      <c r="Q341" s="75"/>
      <c r="R341" s="75"/>
      <c r="S341" s="75"/>
      <c r="T341" s="75"/>
      <c r="U341" s="75"/>
    </row>
    <row r="342" spans="1:21" ht="16.5">
      <c r="A342" s="71">
        <v>3</v>
      </c>
      <c r="B342" s="71">
        <f ca="1" t="shared" si="86"/>
        <v>0.693904389873345</v>
      </c>
      <c r="C342" s="71">
        <v>18</v>
      </c>
      <c r="D342" s="71">
        <f ca="1" t="shared" si="87"/>
        <v>0.760682563426493</v>
      </c>
      <c r="E342" s="71">
        <v>33</v>
      </c>
      <c r="F342" s="71">
        <f ca="1" t="shared" si="88"/>
        <v>0.24923541593519616</v>
      </c>
      <c r="G342" s="71">
        <v>48</v>
      </c>
      <c r="H342" s="71">
        <f ca="1" t="shared" si="89"/>
        <v>0.48562270975048394</v>
      </c>
      <c r="I342" s="71">
        <v>63</v>
      </c>
      <c r="J342" s="71">
        <f ca="1" t="shared" si="89"/>
        <v>0.5541786567181745</v>
      </c>
      <c r="K342" s="75"/>
      <c r="L342" s="75"/>
      <c r="M342" s="75"/>
      <c r="N342" s="75"/>
      <c r="O342" s="75"/>
      <c r="P342" s="75"/>
      <c r="Q342" s="75"/>
      <c r="R342" s="75"/>
      <c r="S342" s="75"/>
      <c r="T342" s="75"/>
      <c r="U342" s="75"/>
    </row>
    <row r="343" spans="1:21" ht="16.5">
      <c r="A343" s="71">
        <v>4</v>
      </c>
      <c r="B343" s="71">
        <f ca="1" t="shared" si="86"/>
        <v>0.907551174190539</v>
      </c>
      <c r="C343" s="71">
        <v>19</v>
      </c>
      <c r="D343" s="71">
        <f ca="1" t="shared" si="87"/>
        <v>0.6087536291634204</v>
      </c>
      <c r="E343" s="71">
        <v>34</v>
      </c>
      <c r="F343" s="71">
        <f ca="1" t="shared" si="88"/>
        <v>0.7346411513701263</v>
      </c>
      <c r="G343" s="71">
        <v>49</v>
      </c>
      <c r="H343" s="71">
        <f ca="1" t="shared" si="89"/>
        <v>0.7446152727365809</v>
      </c>
      <c r="I343" s="71">
        <v>64</v>
      </c>
      <c r="J343" s="71">
        <f ca="1" t="shared" si="89"/>
        <v>0.9244127576015403</v>
      </c>
      <c r="K343" s="75"/>
      <c r="L343" s="75"/>
      <c r="M343" s="75"/>
      <c r="N343" s="75"/>
      <c r="O343" s="75"/>
      <c r="P343" s="75"/>
      <c r="Q343" s="75"/>
      <c r="R343" s="75"/>
      <c r="S343" s="75"/>
      <c r="T343" s="75"/>
      <c r="U343" s="75"/>
    </row>
    <row r="344" spans="1:21" ht="16.5">
      <c r="A344" s="71">
        <v>5</v>
      </c>
      <c r="B344" s="71">
        <f ca="1" t="shared" si="86"/>
        <v>0.8694397690702197</v>
      </c>
      <c r="C344" s="71">
        <v>20</v>
      </c>
      <c r="D344" s="71">
        <f ca="1" t="shared" si="87"/>
        <v>0.8282273088349824</v>
      </c>
      <c r="E344" s="71">
        <v>35</v>
      </c>
      <c r="F344" s="71">
        <f ca="1" t="shared" si="88"/>
        <v>0.09496377644437726</v>
      </c>
      <c r="G344" s="71">
        <v>50</v>
      </c>
      <c r="H344" s="71">
        <f ca="1" t="shared" si="89"/>
        <v>0.06094619889378383</v>
      </c>
      <c r="I344" s="71">
        <v>65</v>
      </c>
      <c r="J344" s="71">
        <f ca="1" t="shared" si="89"/>
        <v>0.8496138979326208</v>
      </c>
      <c r="K344" s="75"/>
      <c r="L344" s="75"/>
      <c r="M344" s="75"/>
      <c r="N344" s="75"/>
      <c r="O344" s="75"/>
      <c r="P344" s="75"/>
      <c r="Q344" s="75"/>
      <c r="R344" s="75"/>
      <c r="S344" s="75"/>
      <c r="T344" s="75"/>
      <c r="U344" s="75"/>
    </row>
    <row r="345" spans="1:21" ht="16.5">
      <c r="A345" s="71">
        <v>6</v>
      </c>
      <c r="B345" s="71">
        <f ca="1" t="shared" si="86"/>
        <v>0.19904071425936642</v>
      </c>
      <c r="C345" s="71">
        <v>21</v>
      </c>
      <c r="D345" s="71">
        <f ca="1" t="shared" si="87"/>
        <v>0.0416151220833646</v>
      </c>
      <c r="E345" s="71">
        <v>36</v>
      </c>
      <c r="F345" s="71">
        <f ca="1" t="shared" si="88"/>
        <v>0.5635146328032942</v>
      </c>
      <c r="G345" s="71">
        <v>51</v>
      </c>
      <c r="H345" s="71">
        <f ca="1" t="shared" si="89"/>
        <v>0.3841992129986703</v>
      </c>
      <c r="I345" s="71">
        <v>66</v>
      </c>
      <c r="J345" s="71">
        <f ca="1" t="shared" si="89"/>
        <v>0.8165688760538529</v>
      </c>
      <c r="K345" s="75"/>
      <c r="L345" s="75"/>
      <c r="M345" s="75"/>
      <c r="N345" s="75"/>
      <c r="O345" s="75"/>
      <c r="P345" s="75"/>
      <c r="Q345" s="75"/>
      <c r="R345" s="75"/>
      <c r="S345" s="75"/>
      <c r="T345" s="75"/>
      <c r="U345" s="75"/>
    </row>
    <row r="346" spans="1:21" ht="16.5">
      <c r="A346" s="71">
        <v>7</v>
      </c>
      <c r="B346" s="71">
        <f ca="1" t="shared" si="86"/>
        <v>0.5003719826122246</v>
      </c>
      <c r="C346" s="71">
        <v>22</v>
      </c>
      <c r="D346" s="71">
        <f ca="1" t="shared" si="87"/>
        <v>0.8044995856157116</v>
      </c>
      <c r="E346" s="71">
        <v>37</v>
      </c>
      <c r="F346" s="71">
        <f ca="1" t="shared" si="88"/>
        <v>0.5618441572273205</v>
      </c>
      <c r="G346" s="71">
        <v>52</v>
      </c>
      <c r="H346" s="71">
        <f ca="1" t="shared" si="89"/>
        <v>0.21803939581095433</v>
      </c>
      <c r="I346" s="71">
        <v>67</v>
      </c>
      <c r="J346" s="71">
        <f ca="1" t="shared" si="89"/>
        <v>0.23015318788913686</v>
      </c>
      <c r="K346" s="75"/>
      <c r="L346" s="75"/>
      <c r="M346" s="75"/>
      <c r="N346" s="75"/>
      <c r="O346" s="75"/>
      <c r="P346" s="75"/>
      <c r="Q346" s="75"/>
      <c r="R346" s="75"/>
      <c r="S346" s="75"/>
      <c r="T346" s="75"/>
      <c r="U346" s="75"/>
    </row>
    <row r="347" spans="1:21" ht="16.5">
      <c r="A347" s="71">
        <v>8</v>
      </c>
      <c r="B347" s="71">
        <f ca="1" t="shared" si="86"/>
        <v>0.15215183399674614</v>
      </c>
      <c r="C347" s="71">
        <v>23</v>
      </c>
      <c r="D347" s="71">
        <f ca="1" t="shared" si="87"/>
        <v>0.3724360424517409</v>
      </c>
      <c r="E347" s="71">
        <v>38</v>
      </c>
      <c r="F347" s="71">
        <f ca="1" t="shared" si="88"/>
        <v>0.7464930968450009</v>
      </c>
      <c r="G347" s="71">
        <v>53</v>
      </c>
      <c r="H347" s="71">
        <f ca="1" t="shared" si="89"/>
        <v>0.30676120046049093</v>
      </c>
      <c r="I347" s="71">
        <v>68</v>
      </c>
      <c r="J347" s="71">
        <f ca="1" t="shared" si="89"/>
        <v>0.0042095675052841175</v>
      </c>
      <c r="K347" s="75"/>
      <c r="L347" s="75"/>
      <c r="M347" s="75"/>
      <c r="N347" s="75"/>
      <c r="O347" s="75"/>
      <c r="P347" s="75"/>
      <c r="Q347" s="75"/>
      <c r="R347" s="75"/>
      <c r="S347" s="75"/>
      <c r="T347" s="75"/>
      <c r="U347" s="75"/>
    </row>
    <row r="348" spans="1:21" ht="16.5">
      <c r="A348" s="71">
        <v>9</v>
      </c>
      <c r="B348" s="71">
        <f ca="1" t="shared" si="86"/>
        <v>0.1604334182317495</v>
      </c>
      <c r="C348" s="71">
        <v>24</v>
      </c>
      <c r="D348" s="71">
        <f ca="1" t="shared" si="87"/>
        <v>0.4554399912789172</v>
      </c>
      <c r="E348" s="71">
        <v>39</v>
      </c>
      <c r="F348" s="71">
        <f ca="1" t="shared" si="88"/>
        <v>0.1314144374596523</v>
      </c>
      <c r="G348" s="71">
        <v>54</v>
      </c>
      <c r="H348" s="71">
        <f ca="1" t="shared" si="89"/>
        <v>0.9522855528966353</v>
      </c>
      <c r="I348" s="71">
        <v>69</v>
      </c>
      <c r="J348" s="71">
        <f ca="1" t="shared" si="89"/>
        <v>0.7277192774238923</v>
      </c>
      <c r="K348" s="75"/>
      <c r="L348" s="75"/>
      <c r="M348" s="75"/>
      <c r="N348" s="75"/>
      <c r="O348" s="75"/>
      <c r="P348" s="75"/>
      <c r="Q348" s="75"/>
      <c r="R348" s="75"/>
      <c r="S348" s="75"/>
      <c r="T348" s="75"/>
      <c r="U348" s="75"/>
    </row>
    <row r="349" spans="1:21" ht="16.5">
      <c r="A349" s="71">
        <v>10</v>
      </c>
      <c r="B349" s="71">
        <f ca="1" t="shared" si="86"/>
        <v>0.05301456146180916</v>
      </c>
      <c r="C349" s="71">
        <v>25</v>
      </c>
      <c r="D349" s="71">
        <f ca="1">RAND()</f>
        <v>0.7077687399892534</v>
      </c>
      <c r="E349" s="71">
        <v>40</v>
      </c>
      <c r="F349" s="71">
        <f ca="1" t="shared" si="88"/>
        <v>0.393558431884093</v>
      </c>
      <c r="G349" s="71">
        <v>55</v>
      </c>
      <c r="H349" s="71">
        <f ca="1" t="shared" si="89"/>
        <v>0.11174270322229485</v>
      </c>
      <c r="I349" s="71">
        <v>70</v>
      </c>
      <c r="J349" s="71">
        <f ca="1" t="shared" si="89"/>
        <v>0.011077615322493628</v>
      </c>
      <c r="K349" s="75"/>
      <c r="L349" s="75"/>
      <c r="M349" s="75"/>
      <c r="N349" s="75"/>
      <c r="O349" s="75"/>
      <c r="P349" s="75"/>
      <c r="Q349" s="75"/>
      <c r="R349" s="75"/>
      <c r="S349" s="75"/>
      <c r="T349" s="75"/>
      <c r="U349" s="75"/>
    </row>
    <row r="350" spans="1:21" ht="16.5">
      <c r="A350" s="71">
        <v>11</v>
      </c>
      <c r="B350" s="71">
        <f ca="1" t="shared" si="86"/>
        <v>0.3914555861869814</v>
      </c>
      <c r="C350" s="71">
        <v>26</v>
      </c>
      <c r="D350" s="71">
        <f ca="1">RAND()</f>
        <v>0.11996171025286373</v>
      </c>
      <c r="E350" s="71">
        <v>41</v>
      </c>
      <c r="F350" s="71">
        <f ca="1" t="shared" si="88"/>
        <v>0.6302179320493022</v>
      </c>
      <c r="G350" s="71">
        <v>56</v>
      </c>
      <c r="H350" s="71">
        <f ca="1" t="shared" si="89"/>
        <v>0.5364067274703809</v>
      </c>
      <c r="I350" s="71">
        <v>71</v>
      </c>
      <c r="J350" s="71">
        <f ca="1" t="shared" si="89"/>
        <v>0.5897180380894445</v>
      </c>
      <c r="K350" s="75"/>
      <c r="L350" s="75"/>
      <c r="M350" s="75"/>
      <c r="N350" s="75"/>
      <c r="O350" s="75"/>
      <c r="P350" s="75"/>
      <c r="Q350" s="75"/>
      <c r="R350" s="75"/>
      <c r="S350" s="75"/>
      <c r="T350" s="75"/>
      <c r="U350" s="75"/>
    </row>
    <row r="351" spans="1:21" ht="16.5">
      <c r="A351" s="71">
        <v>12</v>
      </c>
      <c r="B351" s="71">
        <f ca="1" t="shared" si="86"/>
        <v>0.6010311193897954</v>
      </c>
      <c r="C351" s="71">
        <v>27</v>
      </c>
      <c r="D351" s="71">
        <f ca="1">RAND()</f>
        <v>0.7186611247281591</v>
      </c>
      <c r="E351" s="71">
        <v>42</v>
      </c>
      <c r="F351" s="71">
        <f ca="1" t="shared" si="88"/>
        <v>0.3030379624212536</v>
      </c>
      <c r="G351" s="71">
        <v>57</v>
      </c>
      <c r="H351" s="71">
        <f ca="1" t="shared" si="89"/>
        <v>0.1853157293037756</v>
      </c>
      <c r="I351" s="71">
        <v>72</v>
      </c>
      <c r="J351" s="71">
        <f ca="1" t="shared" si="89"/>
        <v>0.5278903720852088</v>
      </c>
      <c r="K351" s="75"/>
      <c r="L351" s="75"/>
      <c r="M351" s="75"/>
      <c r="N351" s="75"/>
      <c r="O351" s="75"/>
      <c r="P351" s="75"/>
      <c r="Q351" s="75"/>
      <c r="R351" s="75"/>
      <c r="S351" s="75"/>
      <c r="T351" s="75"/>
      <c r="U351" s="75"/>
    </row>
    <row r="352" spans="1:21" ht="16.5">
      <c r="A352" s="71">
        <v>13</v>
      </c>
      <c r="B352" s="71">
        <f ca="1" t="shared" si="86"/>
        <v>0.9831088863880403</v>
      </c>
      <c r="C352" s="71">
        <v>28</v>
      </c>
      <c r="D352" s="71">
        <f aca="true" t="shared" si="90" ref="D352:D354">RAND()</f>
        <v>0.29241962486456063</v>
      </c>
      <c r="E352" s="71">
        <v>43</v>
      </c>
      <c r="F352" s="71">
        <f ca="1" t="shared" si="88"/>
        <v>0.4082677478028971</v>
      </c>
      <c r="G352" s="71">
        <v>58</v>
      </c>
      <c r="H352" s="71">
        <f ca="1" t="shared" si="89"/>
        <v>0.31849066052452224</v>
      </c>
      <c r="I352" s="71">
        <v>73</v>
      </c>
      <c r="J352" s="71">
        <f ca="1" t="shared" si="89"/>
        <v>0.778880078767577</v>
      </c>
      <c r="K352" s="75"/>
      <c r="L352" s="75"/>
      <c r="M352" s="75"/>
      <c r="N352" s="75"/>
      <c r="O352" s="75"/>
      <c r="P352" s="75"/>
      <c r="Q352" s="75"/>
      <c r="R352" s="75"/>
      <c r="S352" s="75"/>
      <c r="T352" s="75"/>
      <c r="U352" s="75"/>
    </row>
    <row r="353" spans="1:21" ht="16.5">
      <c r="A353" s="71">
        <v>14</v>
      </c>
      <c r="B353" s="71">
        <f ca="1" t="shared" si="86"/>
        <v>0.03660280249018577</v>
      </c>
      <c r="C353" s="71">
        <v>29</v>
      </c>
      <c r="D353" s="71">
        <f ca="1" t="shared" si="90"/>
        <v>0.5657423428840149</v>
      </c>
      <c r="E353" s="71">
        <v>44</v>
      </c>
      <c r="F353" s="71">
        <f ca="1" t="shared" si="88"/>
        <v>0.29224747895798775</v>
      </c>
      <c r="G353" s="71">
        <v>59</v>
      </c>
      <c r="H353" s="71">
        <f ca="1" t="shared" si="89"/>
        <v>0.7550463035805342</v>
      </c>
      <c r="I353" s="71">
        <v>74</v>
      </c>
      <c r="J353" s="71">
        <f ca="1" t="shared" si="89"/>
        <v>0.5796307901503867</v>
      </c>
      <c r="L353" s="75"/>
      <c r="M353" s="75"/>
      <c r="N353" s="75"/>
      <c r="O353" s="75"/>
      <c r="P353" s="75"/>
      <c r="Q353" s="75"/>
      <c r="R353" s="75"/>
      <c r="S353" s="75"/>
      <c r="T353" s="75"/>
      <c r="U353" s="75"/>
    </row>
    <row r="354" spans="1:21" ht="16.5">
      <c r="A354" s="71">
        <v>15</v>
      </c>
      <c r="B354" s="71">
        <f ca="1" t="shared" si="86"/>
        <v>0.9487401004087035</v>
      </c>
      <c r="C354" s="71">
        <v>30</v>
      </c>
      <c r="D354" s="71">
        <f ca="1" t="shared" si="90"/>
        <v>0.9250602164817807</v>
      </c>
      <c r="E354" s="71">
        <v>45</v>
      </c>
      <c r="F354" s="71">
        <f ca="1" t="shared" si="88"/>
        <v>0.47342267472254185</v>
      </c>
      <c r="G354" s="71">
        <v>60</v>
      </c>
      <c r="H354" s="71">
        <f ca="1" t="shared" si="89"/>
        <v>0.28014470664382995</v>
      </c>
      <c r="I354" s="71">
        <v>75</v>
      </c>
      <c r="J354" s="71">
        <f ca="1" t="shared" si="89"/>
        <v>0.3063882554034306</v>
      </c>
      <c r="L354" s="75"/>
      <c r="M354" s="75"/>
      <c r="N354" s="75"/>
      <c r="O354" s="75"/>
      <c r="P354" s="75"/>
      <c r="Q354" s="75"/>
      <c r="R354" s="75"/>
      <c r="S354" s="75"/>
      <c r="T354" s="75"/>
      <c r="U354" s="75"/>
    </row>
    <row r="355" spans="11:21" ht="16.5">
      <c r="K355" s="71">
        <v>18</v>
      </c>
      <c r="L355" s="75"/>
      <c r="M355" s="75"/>
      <c r="N355" s="75"/>
      <c r="O355" s="75"/>
      <c r="P355" s="75"/>
      <c r="Q355" s="75"/>
      <c r="R355" s="75"/>
      <c r="S355" s="75"/>
      <c r="T355" s="75"/>
      <c r="U355" s="75"/>
    </row>
    <row r="360" spans="1:21" ht="16.5">
      <c r="A360" s="71">
        <v>1</v>
      </c>
      <c r="B360" s="71">
        <f aca="true" t="shared" si="91" ref="B360:B374">RAND()</f>
        <v>0.999333345957331</v>
      </c>
      <c r="C360" s="71">
        <v>16</v>
      </c>
      <c r="D360" s="71">
        <f aca="true" t="shared" si="92" ref="D360:D368">RAND()</f>
        <v>0.8210272635391618</v>
      </c>
      <c r="E360" s="71">
        <v>31</v>
      </c>
      <c r="F360" s="71">
        <f aca="true" t="shared" si="93" ref="F360:F374">RAND()</f>
        <v>0.3790371292895798</v>
      </c>
      <c r="G360" s="71">
        <v>46</v>
      </c>
      <c r="H360" s="71">
        <f aca="true" t="shared" si="94" ref="H360:J374">RAND()</f>
        <v>0.627061636988096</v>
      </c>
      <c r="I360" s="71">
        <v>61</v>
      </c>
      <c r="J360" s="71">
        <f ca="1" t="shared" si="94"/>
        <v>0.7790542413999703</v>
      </c>
      <c r="L360" s="75"/>
      <c r="M360" s="75"/>
      <c r="N360" s="75"/>
      <c r="O360" s="75"/>
      <c r="P360" s="75"/>
      <c r="Q360" s="75"/>
      <c r="R360" s="75"/>
      <c r="S360" s="75"/>
      <c r="T360" s="75"/>
      <c r="U360" s="75"/>
    </row>
    <row r="361" spans="1:21" ht="16.5">
      <c r="A361" s="71">
        <v>2</v>
      </c>
      <c r="B361" s="71">
        <f ca="1" t="shared" si="91"/>
        <v>0.43484360610172146</v>
      </c>
      <c r="C361" s="71">
        <v>17</v>
      </c>
      <c r="D361" s="71">
        <f ca="1" t="shared" si="92"/>
        <v>0.16058719816483413</v>
      </c>
      <c r="E361" s="71">
        <v>32</v>
      </c>
      <c r="F361" s="71">
        <f ca="1" t="shared" si="93"/>
        <v>0.2633081253988352</v>
      </c>
      <c r="G361" s="71">
        <v>47</v>
      </c>
      <c r="H361" s="71">
        <f ca="1" t="shared" si="94"/>
        <v>0.18966377674460455</v>
      </c>
      <c r="I361" s="71">
        <v>62</v>
      </c>
      <c r="J361" s="71">
        <f ca="1" t="shared" si="94"/>
        <v>0.5935345080061962</v>
      </c>
      <c r="L361" s="75"/>
      <c r="M361" s="75"/>
      <c r="N361" s="75"/>
      <c r="O361" s="75"/>
      <c r="P361" s="75"/>
      <c r="Q361" s="75"/>
      <c r="R361" s="75"/>
      <c r="S361" s="75"/>
      <c r="T361" s="75"/>
      <c r="U361" s="75"/>
    </row>
    <row r="362" spans="1:21" ht="16.5">
      <c r="A362" s="71">
        <v>3</v>
      </c>
      <c r="B362" s="71">
        <f ca="1" t="shared" si="91"/>
        <v>0.8724087369905229</v>
      </c>
      <c r="C362" s="71">
        <v>18</v>
      </c>
      <c r="D362" s="71">
        <f ca="1" t="shared" si="92"/>
        <v>0.024632514262513783</v>
      </c>
      <c r="E362" s="71">
        <v>33</v>
      </c>
      <c r="F362" s="71">
        <f ca="1" t="shared" si="93"/>
        <v>0.375528416235276</v>
      </c>
      <c r="G362" s="71">
        <v>48</v>
      </c>
      <c r="H362" s="71">
        <f ca="1" t="shared" si="94"/>
        <v>0.9096590432777578</v>
      </c>
      <c r="I362" s="71">
        <v>63</v>
      </c>
      <c r="J362" s="71">
        <f ca="1" t="shared" si="94"/>
        <v>0.6625854749851866</v>
      </c>
      <c r="L362" s="75"/>
      <c r="M362" s="75"/>
      <c r="N362" s="75"/>
      <c r="O362" s="75"/>
      <c r="P362" s="75"/>
      <c r="Q362" s="75"/>
      <c r="R362" s="75"/>
      <c r="S362" s="75"/>
      <c r="T362" s="75"/>
      <c r="U362" s="75"/>
    </row>
    <row r="363" spans="1:21" ht="16.5">
      <c r="A363" s="71">
        <v>4</v>
      </c>
      <c r="B363" s="71">
        <f ca="1" t="shared" si="91"/>
        <v>0.4589032757058301</v>
      </c>
      <c r="C363" s="71">
        <v>19</v>
      </c>
      <c r="D363" s="71">
        <f ca="1" t="shared" si="92"/>
        <v>0.6849225597473179</v>
      </c>
      <c r="E363" s="71">
        <v>34</v>
      </c>
      <c r="F363" s="71">
        <f ca="1" t="shared" si="93"/>
        <v>0.340909054913082</v>
      </c>
      <c r="G363" s="71">
        <v>49</v>
      </c>
      <c r="H363" s="71">
        <f ca="1" t="shared" si="94"/>
        <v>0.6749604311604174</v>
      </c>
      <c r="I363" s="71">
        <v>64</v>
      </c>
      <c r="J363" s="71">
        <f ca="1" t="shared" si="94"/>
        <v>0.9142517982617787</v>
      </c>
      <c r="L363" s="75"/>
      <c r="M363" s="75"/>
      <c r="N363" s="75"/>
      <c r="O363" s="75"/>
      <c r="P363" s="75"/>
      <c r="Q363" s="75"/>
      <c r="R363" s="75"/>
      <c r="S363" s="75"/>
      <c r="T363" s="75"/>
      <c r="U363" s="75"/>
    </row>
    <row r="364" spans="1:21" ht="16.5">
      <c r="A364" s="71">
        <v>5</v>
      </c>
      <c r="B364" s="71">
        <f ca="1" t="shared" si="91"/>
        <v>0.11684786346237752</v>
      </c>
      <c r="C364" s="71">
        <v>20</v>
      </c>
      <c r="D364" s="71">
        <f ca="1" t="shared" si="92"/>
        <v>0.673599543070234</v>
      </c>
      <c r="E364" s="71">
        <v>35</v>
      </c>
      <c r="F364" s="71">
        <f ca="1" t="shared" si="93"/>
        <v>0.04639870460657125</v>
      </c>
      <c r="G364" s="71">
        <v>50</v>
      </c>
      <c r="H364" s="71">
        <f ca="1" t="shared" si="94"/>
        <v>0.15471106515275757</v>
      </c>
      <c r="I364" s="71">
        <v>65</v>
      </c>
      <c r="J364" s="71">
        <f ca="1" t="shared" si="94"/>
        <v>0.5423964463872502</v>
      </c>
      <c r="L364" s="75"/>
      <c r="M364" s="75"/>
      <c r="N364" s="75"/>
      <c r="O364" s="75"/>
      <c r="P364" s="75"/>
      <c r="Q364" s="75"/>
      <c r="R364" s="75"/>
      <c r="S364" s="75"/>
      <c r="T364" s="75"/>
      <c r="U364" s="75"/>
    </row>
    <row r="365" spans="1:21" ht="16.5">
      <c r="A365" s="71">
        <v>6</v>
      </c>
      <c r="B365" s="71">
        <f ca="1" t="shared" si="91"/>
        <v>0.04228972295488509</v>
      </c>
      <c r="C365" s="71">
        <v>21</v>
      </c>
      <c r="D365" s="71">
        <f ca="1" t="shared" si="92"/>
        <v>0.5269458069277565</v>
      </c>
      <c r="E365" s="71">
        <v>36</v>
      </c>
      <c r="F365" s="71">
        <f ca="1" t="shared" si="93"/>
        <v>0.060330255415837364</v>
      </c>
      <c r="G365" s="71">
        <v>51</v>
      </c>
      <c r="H365" s="71">
        <f ca="1" t="shared" si="94"/>
        <v>0.8377589375494435</v>
      </c>
      <c r="I365" s="71">
        <v>66</v>
      </c>
      <c r="J365" s="71">
        <f ca="1" t="shared" si="94"/>
        <v>0.646456116447156</v>
      </c>
      <c r="L365" s="75"/>
      <c r="M365" s="75"/>
      <c r="N365" s="75"/>
      <c r="O365" s="75"/>
      <c r="P365" s="75"/>
      <c r="Q365" s="75"/>
      <c r="R365" s="75"/>
      <c r="S365" s="75"/>
      <c r="T365" s="75"/>
      <c r="U365" s="75"/>
    </row>
    <row r="366" spans="1:21" ht="16.5">
      <c r="A366" s="71">
        <v>7</v>
      </c>
      <c r="B366" s="71">
        <f ca="1" t="shared" si="91"/>
        <v>0.6452943833246597</v>
      </c>
      <c r="C366" s="71">
        <v>22</v>
      </c>
      <c r="D366" s="71">
        <f ca="1" t="shared" si="92"/>
        <v>0.7138609887624613</v>
      </c>
      <c r="E366" s="71">
        <v>37</v>
      </c>
      <c r="F366" s="71">
        <f ca="1" t="shared" si="93"/>
        <v>0.5873319508573263</v>
      </c>
      <c r="G366" s="71">
        <v>52</v>
      </c>
      <c r="H366" s="71">
        <f ca="1" t="shared" si="94"/>
        <v>0.3340430630706731</v>
      </c>
      <c r="I366" s="71">
        <v>67</v>
      </c>
      <c r="J366" s="71">
        <f ca="1" t="shared" si="94"/>
        <v>0.7729492184141088</v>
      </c>
      <c r="L366" s="75"/>
      <c r="M366" s="75"/>
      <c r="N366" s="75"/>
      <c r="O366" s="75"/>
      <c r="P366" s="75"/>
      <c r="Q366" s="75"/>
      <c r="R366" s="75"/>
      <c r="S366" s="75"/>
      <c r="T366" s="75"/>
      <c r="U366" s="75"/>
    </row>
    <row r="367" spans="1:21" ht="16.5">
      <c r="A367" s="71">
        <v>8</v>
      </c>
      <c r="B367" s="71">
        <f ca="1" t="shared" si="91"/>
        <v>0.9804573596881693</v>
      </c>
      <c r="C367" s="71">
        <v>23</v>
      </c>
      <c r="D367" s="71">
        <f ca="1" t="shared" si="92"/>
        <v>0.26279844546860587</v>
      </c>
      <c r="E367" s="71">
        <v>38</v>
      </c>
      <c r="F367" s="71">
        <f ca="1" t="shared" si="93"/>
        <v>0.9691922227619338</v>
      </c>
      <c r="G367" s="71">
        <v>53</v>
      </c>
      <c r="H367" s="71">
        <f ca="1" t="shared" si="94"/>
        <v>0.6496519518756939</v>
      </c>
      <c r="I367" s="71">
        <v>68</v>
      </c>
      <c r="J367" s="71">
        <f ca="1" t="shared" si="94"/>
        <v>0.36430388588687534</v>
      </c>
      <c r="L367" s="75"/>
      <c r="M367" s="75"/>
      <c r="N367" s="75"/>
      <c r="O367" s="75"/>
      <c r="P367" s="75"/>
      <c r="Q367" s="75"/>
      <c r="R367" s="75"/>
      <c r="S367" s="75"/>
      <c r="T367" s="75"/>
      <c r="U367" s="75"/>
    </row>
    <row r="368" spans="1:21" ht="16.5">
      <c r="A368" s="71">
        <v>9</v>
      </c>
      <c r="B368" s="71">
        <f ca="1" t="shared" si="91"/>
        <v>0.046691857519162605</v>
      </c>
      <c r="C368" s="71">
        <v>24</v>
      </c>
      <c r="D368" s="71">
        <f ca="1" t="shared" si="92"/>
        <v>0.33886764212835974</v>
      </c>
      <c r="E368" s="71">
        <v>39</v>
      </c>
      <c r="F368" s="71">
        <f ca="1" t="shared" si="93"/>
        <v>0.4256726037715536</v>
      </c>
      <c r="G368" s="71">
        <v>54</v>
      </c>
      <c r="H368" s="71">
        <f ca="1" t="shared" si="94"/>
        <v>0.7618657408473629</v>
      </c>
      <c r="I368" s="71">
        <v>69</v>
      </c>
      <c r="J368" s="71">
        <f ca="1" t="shared" si="94"/>
        <v>0.5923977396157336</v>
      </c>
      <c r="L368" s="75"/>
      <c r="M368" s="75"/>
      <c r="N368" s="75"/>
      <c r="O368" s="75"/>
      <c r="P368" s="75"/>
      <c r="Q368" s="75"/>
      <c r="R368" s="75"/>
      <c r="S368" s="75"/>
      <c r="T368" s="75"/>
      <c r="U368" s="75"/>
    </row>
    <row r="369" spans="1:21" ht="16.5">
      <c r="A369" s="71">
        <v>10</v>
      </c>
      <c r="B369" s="71">
        <f ca="1" t="shared" si="91"/>
        <v>0.7965446293390938</v>
      </c>
      <c r="C369" s="71">
        <v>25</v>
      </c>
      <c r="D369" s="71">
        <f ca="1">RAND()</f>
        <v>0.06903261399895566</v>
      </c>
      <c r="E369" s="71">
        <v>40</v>
      </c>
      <c r="F369" s="71">
        <f ca="1" t="shared" si="93"/>
        <v>0.3793948495545636</v>
      </c>
      <c r="G369" s="71">
        <v>55</v>
      </c>
      <c r="H369" s="71">
        <f ca="1" t="shared" si="94"/>
        <v>0.6508642137633804</v>
      </c>
      <c r="I369" s="71">
        <v>70</v>
      </c>
      <c r="J369" s="71">
        <f ca="1" t="shared" si="94"/>
        <v>0.7895508325047432</v>
      </c>
      <c r="L369" s="75"/>
      <c r="M369" s="75"/>
      <c r="N369" s="75"/>
      <c r="O369" s="75"/>
      <c r="P369" s="75"/>
      <c r="Q369" s="75"/>
      <c r="R369" s="75"/>
      <c r="S369" s="75"/>
      <c r="T369" s="75"/>
      <c r="U369" s="75"/>
    </row>
    <row r="370" spans="1:21" ht="16.5">
      <c r="A370" s="71">
        <v>11</v>
      </c>
      <c r="B370" s="71">
        <f ca="1" t="shared" si="91"/>
        <v>0.3556936710869978</v>
      </c>
      <c r="C370" s="71">
        <v>26</v>
      </c>
      <c r="D370" s="71">
        <f ca="1">RAND()</f>
        <v>0.18557826056128013</v>
      </c>
      <c r="E370" s="71">
        <v>41</v>
      </c>
      <c r="F370" s="71">
        <f ca="1" t="shared" si="93"/>
        <v>0.4283522603731187</v>
      </c>
      <c r="G370" s="71">
        <v>56</v>
      </c>
      <c r="H370" s="71">
        <f ca="1" t="shared" si="94"/>
        <v>0.3769681422627389</v>
      </c>
      <c r="I370" s="71">
        <v>71</v>
      </c>
      <c r="J370" s="71">
        <f ca="1" t="shared" si="94"/>
        <v>0.00476238585770139</v>
      </c>
      <c r="L370" s="75"/>
      <c r="M370" s="75"/>
      <c r="N370" s="75"/>
      <c r="O370" s="75"/>
      <c r="P370" s="75"/>
      <c r="Q370" s="75"/>
      <c r="R370" s="75"/>
      <c r="S370" s="75"/>
      <c r="T370" s="75"/>
      <c r="U370" s="75"/>
    </row>
    <row r="371" spans="1:21" ht="16.5">
      <c r="A371" s="71">
        <v>12</v>
      </c>
      <c r="B371" s="71">
        <f ca="1" t="shared" si="91"/>
        <v>0.7430237913753929</v>
      </c>
      <c r="C371" s="71">
        <v>27</v>
      </c>
      <c r="D371" s="71">
        <f ca="1">RAND()</f>
        <v>0.7092804592491466</v>
      </c>
      <c r="E371" s="71">
        <v>42</v>
      </c>
      <c r="F371" s="71">
        <f ca="1" t="shared" si="93"/>
        <v>0.22350442165821516</v>
      </c>
      <c r="G371" s="71">
        <v>57</v>
      </c>
      <c r="H371" s="71">
        <f ca="1" t="shared" si="94"/>
        <v>0.5686812243259756</v>
      </c>
      <c r="I371" s="71">
        <v>72</v>
      </c>
      <c r="J371" s="71">
        <f ca="1" t="shared" si="94"/>
        <v>0.9259184919045957</v>
      </c>
      <c r="L371" s="75"/>
      <c r="M371" s="75"/>
      <c r="N371" s="75"/>
      <c r="O371" s="75"/>
      <c r="P371" s="75"/>
      <c r="Q371" s="75"/>
      <c r="R371" s="75"/>
      <c r="S371" s="75"/>
      <c r="T371" s="75"/>
      <c r="U371" s="75"/>
    </row>
    <row r="372" spans="1:21" ht="16.5">
      <c r="A372" s="71">
        <v>13</v>
      </c>
      <c r="B372" s="71">
        <f ca="1" t="shared" si="91"/>
        <v>0.9171233724055127</v>
      </c>
      <c r="C372" s="71">
        <v>28</v>
      </c>
      <c r="D372" s="71">
        <f aca="true" t="shared" si="95" ref="D372:D374">RAND()</f>
        <v>0.6804041018743762</v>
      </c>
      <c r="E372" s="71">
        <v>43</v>
      </c>
      <c r="F372" s="71">
        <f ca="1" t="shared" si="93"/>
        <v>0.5726428468738619</v>
      </c>
      <c r="G372" s="71">
        <v>58</v>
      </c>
      <c r="H372" s="71">
        <f ca="1" t="shared" si="94"/>
        <v>0.17764998176490554</v>
      </c>
      <c r="I372" s="71">
        <v>73</v>
      </c>
      <c r="J372" s="71">
        <f ca="1" t="shared" si="94"/>
        <v>0.04244828150304458</v>
      </c>
      <c r="L372" s="75"/>
      <c r="M372" s="75"/>
      <c r="N372" s="75"/>
      <c r="O372" s="75"/>
      <c r="P372" s="75"/>
      <c r="Q372" s="75"/>
      <c r="R372" s="75"/>
      <c r="S372" s="75"/>
      <c r="T372" s="75"/>
      <c r="U372" s="75"/>
    </row>
    <row r="373" spans="1:21" ht="16.5">
      <c r="A373" s="71">
        <v>14</v>
      </c>
      <c r="B373" s="71">
        <f ca="1" t="shared" si="91"/>
        <v>0.9181121443985966</v>
      </c>
      <c r="C373" s="71">
        <v>29</v>
      </c>
      <c r="D373" s="71">
        <f ca="1" t="shared" si="95"/>
        <v>0.5086375703209393</v>
      </c>
      <c r="E373" s="71">
        <v>44</v>
      </c>
      <c r="F373" s="71">
        <f ca="1" t="shared" si="93"/>
        <v>0.5717767809085649</v>
      </c>
      <c r="G373" s="71">
        <v>59</v>
      </c>
      <c r="H373" s="71">
        <f ca="1" t="shared" si="94"/>
        <v>0.5790865272255735</v>
      </c>
      <c r="I373" s="71">
        <v>74</v>
      </c>
      <c r="J373" s="71">
        <f ca="1" t="shared" si="94"/>
        <v>0.6269983584880132</v>
      </c>
      <c r="L373" s="75"/>
      <c r="M373" s="75"/>
      <c r="N373" s="75"/>
      <c r="O373" s="75"/>
      <c r="P373" s="75"/>
      <c r="Q373" s="75"/>
      <c r="R373" s="75"/>
      <c r="S373" s="75"/>
      <c r="T373" s="75"/>
      <c r="U373" s="75"/>
    </row>
    <row r="374" spans="1:21" ht="16.5">
      <c r="A374" s="71">
        <v>15</v>
      </c>
      <c r="B374" s="71">
        <f ca="1" t="shared" si="91"/>
        <v>0.12702981436585958</v>
      </c>
      <c r="C374" s="71">
        <v>30</v>
      </c>
      <c r="D374" s="71">
        <f ca="1" t="shared" si="95"/>
        <v>0.7045468084388257</v>
      </c>
      <c r="E374" s="71">
        <v>45</v>
      </c>
      <c r="F374" s="71">
        <f ca="1" t="shared" si="93"/>
        <v>0.9110002282124171</v>
      </c>
      <c r="G374" s="71">
        <v>60</v>
      </c>
      <c r="H374" s="71">
        <f ca="1" t="shared" si="94"/>
        <v>0.829355827054808</v>
      </c>
      <c r="I374" s="71">
        <v>75</v>
      </c>
      <c r="J374" s="71">
        <f ca="1" t="shared" si="94"/>
        <v>0.31980412061601793</v>
      </c>
      <c r="L374" s="75"/>
      <c r="M374" s="75"/>
      <c r="N374" s="75"/>
      <c r="O374" s="75"/>
      <c r="P374" s="75"/>
      <c r="Q374" s="75"/>
      <c r="R374" s="75"/>
      <c r="S374" s="75"/>
      <c r="T374" s="75"/>
      <c r="U374" s="75"/>
    </row>
    <row r="375" spans="11:21" ht="16.5">
      <c r="K375" s="71">
        <v>19</v>
      </c>
      <c r="L375" s="75"/>
      <c r="M375" s="75"/>
      <c r="N375" s="75"/>
      <c r="O375" s="75"/>
      <c r="P375" s="75"/>
      <c r="Q375" s="75"/>
      <c r="R375" s="75"/>
      <c r="S375" s="75"/>
      <c r="T375" s="75"/>
      <c r="U375" s="75"/>
    </row>
    <row r="380" spans="1:21" ht="16.5">
      <c r="A380" s="71">
        <v>1</v>
      </c>
      <c r="B380" s="71">
        <f aca="true" t="shared" si="96" ref="B380:B394">RAND()</f>
        <v>0.3224498145226494</v>
      </c>
      <c r="C380" s="71">
        <v>16</v>
      </c>
      <c r="D380" s="71">
        <f aca="true" t="shared" si="97" ref="D380:D388">RAND()</f>
        <v>0.931768907893741</v>
      </c>
      <c r="E380" s="71">
        <v>31</v>
      </c>
      <c r="F380" s="71">
        <f aca="true" t="shared" si="98" ref="F380:F394">RAND()</f>
        <v>0.594523477451893</v>
      </c>
      <c r="G380" s="71">
        <v>46</v>
      </c>
      <c r="H380" s="71">
        <f aca="true" t="shared" si="99" ref="H380:J394">RAND()</f>
        <v>0.6492568510829237</v>
      </c>
      <c r="I380" s="71">
        <v>61</v>
      </c>
      <c r="J380" s="71">
        <f ca="1" t="shared" si="99"/>
        <v>0.22868269903748484</v>
      </c>
      <c r="L380" s="75"/>
      <c r="M380" s="75"/>
      <c r="N380" s="75"/>
      <c r="O380" s="75"/>
      <c r="P380" s="75"/>
      <c r="Q380" s="75"/>
      <c r="R380" s="75"/>
      <c r="S380" s="75"/>
      <c r="T380" s="75"/>
      <c r="U380" s="75"/>
    </row>
    <row r="381" spans="1:21" ht="16.5">
      <c r="A381" s="71">
        <v>2</v>
      </c>
      <c r="B381" s="71">
        <f ca="1" t="shared" si="96"/>
        <v>0.17024807449795487</v>
      </c>
      <c r="C381" s="71">
        <v>17</v>
      </c>
      <c r="D381" s="71">
        <f ca="1" t="shared" si="97"/>
        <v>0.31199693545127216</v>
      </c>
      <c r="E381" s="71">
        <v>32</v>
      </c>
      <c r="F381" s="71">
        <f ca="1" t="shared" si="98"/>
        <v>0.8051100302640357</v>
      </c>
      <c r="G381" s="71">
        <v>47</v>
      </c>
      <c r="H381" s="71">
        <f ca="1" t="shared" si="99"/>
        <v>0.12553814896574023</v>
      </c>
      <c r="I381" s="71">
        <v>62</v>
      </c>
      <c r="J381" s="71">
        <f ca="1" t="shared" si="99"/>
        <v>0.7635997211668377</v>
      </c>
      <c r="L381" s="75"/>
      <c r="M381" s="75"/>
      <c r="N381" s="75"/>
      <c r="O381" s="75"/>
      <c r="P381" s="75"/>
      <c r="Q381" s="75"/>
      <c r="R381" s="75"/>
      <c r="S381" s="75"/>
      <c r="T381" s="75"/>
      <c r="U381" s="75"/>
    </row>
    <row r="382" spans="1:21" ht="16.5">
      <c r="A382" s="71">
        <v>3</v>
      </c>
      <c r="B382" s="71">
        <f ca="1" t="shared" si="96"/>
        <v>0.7861363151328575</v>
      </c>
      <c r="C382" s="71">
        <v>18</v>
      </c>
      <c r="D382" s="71">
        <f ca="1" t="shared" si="97"/>
        <v>0.18578366433221072</v>
      </c>
      <c r="E382" s="71">
        <v>33</v>
      </c>
      <c r="F382" s="71">
        <f ca="1" t="shared" si="98"/>
        <v>0.9473511669566994</v>
      </c>
      <c r="G382" s="71">
        <v>48</v>
      </c>
      <c r="H382" s="71">
        <f ca="1" t="shared" si="99"/>
        <v>0.7173308116735059</v>
      </c>
      <c r="I382" s="71">
        <v>63</v>
      </c>
      <c r="J382" s="71">
        <f ca="1" t="shared" si="99"/>
        <v>0.16524291281405146</v>
      </c>
      <c r="L382" s="75"/>
      <c r="M382" s="75"/>
      <c r="N382" s="75"/>
      <c r="O382" s="75"/>
      <c r="P382" s="75"/>
      <c r="Q382" s="75"/>
      <c r="R382" s="75"/>
      <c r="S382" s="75"/>
      <c r="T382" s="75"/>
      <c r="U382" s="75"/>
    </row>
    <row r="383" spans="1:21" ht="16.5">
      <c r="A383" s="71">
        <v>4</v>
      </c>
      <c r="B383" s="71">
        <f ca="1" t="shared" si="96"/>
        <v>0.18064811233141354</v>
      </c>
      <c r="C383" s="71">
        <v>19</v>
      </c>
      <c r="D383" s="71">
        <f ca="1" t="shared" si="97"/>
        <v>0.4594036906636011</v>
      </c>
      <c r="E383" s="71">
        <v>34</v>
      </c>
      <c r="F383" s="71">
        <f ca="1" t="shared" si="98"/>
        <v>0.10201624636232787</v>
      </c>
      <c r="G383" s="71">
        <v>49</v>
      </c>
      <c r="H383" s="71">
        <f ca="1" t="shared" si="99"/>
        <v>0.4712118420047434</v>
      </c>
      <c r="I383" s="71">
        <v>64</v>
      </c>
      <c r="J383" s="71">
        <f ca="1" t="shared" si="99"/>
        <v>0.17784237122542412</v>
      </c>
      <c r="L383" s="75"/>
      <c r="M383" s="75"/>
      <c r="N383" s="75"/>
      <c r="O383" s="75"/>
      <c r="P383" s="75"/>
      <c r="Q383" s="75"/>
      <c r="R383" s="75"/>
      <c r="S383" s="75"/>
      <c r="T383" s="75"/>
      <c r="U383" s="75"/>
    </row>
    <row r="384" spans="1:21" ht="16.5">
      <c r="A384" s="71">
        <v>5</v>
      </c>
      <c r="B384" s="71">
        <f ca="1" t="shared" si="96"/>
        <v>0.38073421955799946</v>
      </c>
      <c r="C384" s="71">
        <v>20</v>
      </c>
      <c r="D384" s="71">
        <f ca="1" t="shared" si="97"/>
        <v>0.5499995919178562</v>
      </c>
      <c r="E384" s="71">
        <v>35</v>
      </c>
      <c r="F384" s="71">
        <f ca="1" t="shared" si="98"/>
        <v>0.8569497556688065</v>
      </c>
      <c r="G384" s="71">
        <v>50</v>
      </c>
      <c r="H384" s="71">
        <f ca="1" t="shared" si="99"/>
        <v>0.8836636206365356</v>
      </c>
      <c r="I384" s="71">
        <v>65</v>
      </c>
      <c r="J384" s="71">
        <f ca="1" t="shared" si="99"/>
        <v>0.48383908293806743</v>
      </c>
      <c r="L384" s="75"/>
      <c r="M384" s="75"/>
      <c r="N384" s="75"/>
      <c r="O384" s="75"/>
      <c r="P384" s="75"/>
      <c r="Q384" s="75"/>
      <c r="R384" s="75"/>
      <c r="S384" s="75"/>
      <c r="T384" s="75"/>
      <c r="U384" s="75"/>
    </row>
    <row r="385" spans="1:21" ht="16.5">
      <c r="A385" s="71">
        <v>6</v>
      </c>
      <c r="B385" s="71">
        <f ca="1" t="shared" si="96"/>
        <v>0.5393811069016677</v>
      </c>
      <c r="C385" s="71">
        <v>21</v>
      </c>
      <c r="D385" s="71">
        <f ca="1" t="shared" si="97"/>
        <v>0.9992553618447688</v>
      </c>
      <c r="E385" s="71">
        <v>36</v>
      </c>
      <c r="F385" s="71">
        <f ca="1" t="shared" si="98"/>
        <v>0.655211913729194</v>
      </c>
      <c r="G385" s="71">
        <v>51</v>
      </c>
      <c r="H385" s="71">
        <f ca="1" t="shared" si="99"/>
        <v>0.12657387315005053</v>
      </c>
      <c r="I385" s="71">
        <v>66</v>
      </c>
      <c r="J385" s="71">
        <f ca="1" t="shared" si="99"/>
        <v>0.854002430609284</v>
      </c>
      <c r="L385" s="75"/>
      <c r="M385" s="75"/>
      <c r="N385" s="75"/>
      <c r="O385" s="75"/>
      <c r="P385" s="75"/>
      <c r="Q385" s="75"/>
      <c r="R385" s="75"/>
      <c r="S385" s="75"/>
      <c r="T385" s="75"/>
      <c r="U385" s="75"/>
    </row>
    <row r="386" spans="1:21" ht="16.5">
      <c r="A386" s="71">
        <v>7</v>
      </c>
      <c r="B386" s="71">
        <f ca="1" t="shared" si="96"/>
        <v>0.971250810828413</v>
      </c>
      <c r="C386" s="71">
        <v>22</v>
      </c>
      <c r="D386" s="71">
        <f ca="1" t="shared" si="97"/>
        <v>0.906739303842424</v>
      </c>
      <c r="E386" s="71">
        <v>37</v>
      </c>
      <c r="F386" s="71">
        <f ca="1" t="shared" si="98"/>
        <v>0.13896625610060975</v>
      </c>
      <c r="G386" s="71">
        <v>52</v>
      </c>
      <c r="H386" s="71">
        <f ca="1" t="shared" si="99"/>
        <v>0.9845594254173565</v>
      </c>
      <c r="I386" s="71">
        <v>67</v>
      </c>
      <c r="J386" s="71">
        <f ca="1" t="shared" si="99"/>
        <v>0.5318795380427317</v>
      </c>
      <c r="L386" s="75"/>
      <c r="M386" s="75"/>
      <c r="N386" s="75"/>
      <c r="O386" s="75"/>
      <c r="P386" s="75"/>
      <c r="Q386" s="75"/>
      <c r="R386" s="75"/>
      <c r="S386" s="75"/>
      <c r="T386" s="75"/>
      <c r="U386" s="75"/>
    </row>
    <row r="387" spans="1:21" ht="16.5">
      <c r="A387" s="71">
        <v>8</v>
      </c>
      <c r="B387" s="71">
        <f ca="1" t="shared" si="96"/>
        <v>0.2641708034423833</v>
      </c>
      <c r="C387" s="71">
        <v>23</v>
      </c>
      <c r="D387" s="71">
        <f ca="1" t="shared" si="97"/>
        <v>0.9636720030505186</v>
      </c>
      <c r="E387" s="71">
        <v>38</v>
      </c>
      <c r="F387" s="71">
        <f ca="1" t="shared" si="98"/>
        <v>0.28094180264696167</v>
      </c>
      <c r="G387" s="71">
        <v>53</v>
      </c>
      <c r="H387" s="71">
        <f ca="1" t="shared" si="99"/>
        <v>0.4721505472597076</v>
      </c>
      <c r="I387" s="71">
        <v>68</v>
      </c>
      <c r="J387" s="71">
        <f ca="1" t="shared" si="99"/>
        <v>0.5140300967750435</v>
      </c>
      <c r="L387" s="75"/>
      <c r="M387" s="75"/>
      <c r="N387" s="75"/>
      <c r="O387" s="75"/>
      <c r="P387" s="75"/>
      <c r="Q387" s="75"/>
      <c r="R387" s="75"/>
      <c r="S387" s="75"/>
      <c r="T387" s="75"/>
      <c r="U387" s="75"/>
    </row>
    <row r="388" spans="1:21" ht="16.5">
      <c r="A388" s="71">
        <v>9</v>
      </c>
      <c r="B388" s="71">
        <f ca="1" t="shared" si="96"/>
        <v>0.8362970083605336</v>
      </c>
      <c r="C388" s="71">
        <v>24</v>
      </c>
      <c r="D388" s="71">
        <f ca="1" t="shared" si="97"/>
        <v>0.7953469931471281</v>
      </c>
      <c r="E388" s="71">
        <v>39</v>
      </c>
      <c r="F388" s="71">
        <f ca="1" t="shared" si="98"/>
        <v>0.06199034623874089</v>
      </c>
      <c r="G388" s="71">
        <v>54</v>
      </c>
      <c r="H388" s="71">
        <f ca="1" t="shared" si="99"/>
        <v>0.23972629627843245</v>
      </c>
      <c r="I388" s="71">
        <v>69</v>
      </c>
      <c r="J388" s="71">
        <f ca="1" t="shared" si="99"/>
        <v>0.22851748692283025</v>
      </c>
      <c r="L388" s="75"/>
      <c r="M388" s="75"/>
      <c r="N388" s="75"/>
      <c r="O388" s="75"/>
      <c r="P388" s="75"/>
      <c r="Q388" s="75"/>
      <c r="R388" s="75"/>
      <c r="S388" s="75"/>
      <c r="T388" s="75"/>
      <c r="U388" s="75"/>
    </row>
    <row r="389" spans="1:21" ht="16.5">
      <c r="A389" s="71">
        <v>10</v>
      </c>
      <c r="B389" s="71">
        <f ca="1" t="shared" si="96"/>
        <v>0.6340861322203292</v>
      </c>
      <c r="C389" s="71">
        <v>25</v>
      </c>
      <c r="D389" s="71">
        <f ca="1">RAND()</f>
        <v>0.8262626877743047</v>
      </c>
      <c r="E389" s="71">
        <v>40</v>
      </c>
      <c r="F389" s="71">
        <f ca="1" t="shared" si="98"/>
        <v>0.9954394080680163</v>
      </c>
      <c r="G389" s="71">
        <v>55</v>
      </c>
      <c r="H389" s="71">
        <f ca="1" t="shared" si="99"/>
        <v>0.935709851434655</v>
      </c>
      <c r="I389" s="71">
        <v>70</v>
      </c>
      <c r="J389" s="71">
        <f ca="1" t="shared" si="99"/>
        <v>0.8816929104706407</v>
      </c>
      <c r="L389" s="75"/>
      <c r="M389" s="75"/>
      <c r="N389" s="75"/>
      <c r="O389" s="75"/>
      <c r="P389" s="75"/>
      <c r="Q389" s="75"/>
      <c r="R389" s="75"/>
      <c r="S389" s="75"/>
      <c r="T389" s="75"/>
      <c r="U389" s="75"/>
    </row>
    <row r="390" spans="1:21" ht="16.5">
      <c r="A390" s="71">
        <v>11</v>
      </c>
      <c r="B390" s="71">
        <f ca="1" t="shared" si="96"/>
        <v>0.9766925225045708</v>
      </c>
      <c r="C390" s="71">
        <v>26</v>
      </c>
      <c r="D390" s="71">
        <f ca="1">RAND()</f>
        <v>0.12330791595690149</v>
      </c>
      <c r="E390" s="71">
        <v>41</v>
      </c>
      <c r="F390" s="71">
        <f ca="1" t="shared" si="98"/>
        <v>0.2040558702275722</v>
      </c>
      <c r="G390" s="71">
        <v>56</v>
      </c>
      <c r="H390" s="71">
        <f ca="1" t="shared" si="99"/>
        <v>0.9466196117508753</v>
      </c>
      <c r="I390" s="71">
        <v>71</v>
      </c>
      <c r="J390" s="71">
        <f ca="1" t="shared" si="99"/>
        <v>0.4904313944025106</v>
      </c>
      <c r="L390" s="75"/>
      <c r="M390" s="75"/>
      <c r="N390" s="75"/>
      <c r="O390" s="75"/>
      <c r="P390" s="75"/>
      <c r="Q390" s="75"/>
      <c r="R390" s="75"/>
      <c r="S390" s="75"/>
      <c r="T390" s="75"/>
      <c r="U390" s="75"/>
    </row>
    <row r="391" spans="1:21" ht="16.5">
      <c r="A391" s="71">
        <v>12</v>
      </c>
      <c r="B391" s="71">
        <f ca="1" t="shared" si="96"/>
        <v>0.5651006327842298</v>
      </c>
      <c r="C391" s="71">
        <v>27</v>
      </c>
      <c r="D391" s="71">
        <f ca="1">RAND()</f>
        <v>0.015675264786358722</v>
      </c>
      <c r="E391" s="71">
        <v>42</v>
      </c>
      <c r="F391" s="71">
        <f ca="1" t="shared" si="98"/>
        <v>0.31079665140655666</v>
      </c>
      <c r="G391" s="71">
        <v>57</v>
      </c>
      <c r="H391" s="71">
        <f ca="1" t="shared" si="99"/>
        <v>0.4747945490920641</v>
      </c>
      <c r="I391" s="71">
        <v>72</v>
      </c>
      <c r="J391" s="71">
        <f ca="1" t="shared" si="99"/>
        <v>0.03009316339538326</v>
      </c>
      <c r="L391" s="75"/>
      <c r="M391" s="75"/>
      <c r="N391" s="75"/>
      <c r="O391" s="75"/>
      <c r="P391" s="75"/>
      <c r="Q391" s="75"/>
      <c r="R391" s="75"/>
      <c r="S391" s="75"/>
      <c r="T391" s="75"/>
      <c r="U391" s="75"/>
    </row>
    <row r="392" spans="1:21" ht="16.5">
      <c r="A392" s="71">
        <v>13</v>
      </c>
      <c r="B392" s="71">
        <f ca="1" t="shared" si="96"/>
        <v>0.15735955125877676</v>
      </c>
      <c r="C392" s="71">
        <v>28</v>
      </c>
      <c r="D392" s="71">
        <f aca="true" t="shared" si="100" ref="D392:D394">RAND()</f>
        <v>0.4948088416021199</v>
      </c>
      <c r="E392" s="71">
        <v>43</v>
      </c>
      <c r="F392" s="71">
        <f ca="1" t="shared" si="98"/>
        <v>0.4758029218848032</v>
      </c>
      <c r="G392" s="71">
        <v>58</v>
      </c>
      <c r="H392" s="71">
        <f ca="1" t="shared" si="99"/>
        <v>0.10138261063804133</v>
      </c>
      <c r="I392" s="71">
        <v>73</v>
      </c>
      <c r="J392" s="71">
        <f ca="1" t="shared" si="99"/>
        <v>0.7269492536173443</v>
      </c>
      <c r="L392" s="75"/>
      <c r="M392" s="75"/>
      <c r="N392" s="75"/>
      <c r="O392" s="75"/>
      <c r="P392" s="75"/>
      <c r="Q392" s="75"/>
      <c r="R392" s="75"/>
      <c r="S392" s="75"/>
      <c r="T392" s="75"/>
      <c r="U392" s="75"/>
    </row>
    <row r="393" spans="1:21" ht="16.5">
      <c r="A393" s="71">
        <v>14</v>
      </c>
      <c r="B393" s="71">
        <f ca="1" t="shared" si="96"/>
        <v>0.3777836695101586</v>
      </c>
      <c r="C393" s="71">
        <v>29</v>
      </c>
      <c r="D393" s="71">
        <f ca="1" t="shared" si="100"/>
        <v>0.020794095076414054</v>
      </c>
      <c r="E393" s="71">
        <v>44</v>
      </c>
      <c r="F393" s="71">
        <f ca="1" t="shared" si="98"/>
        <v>0.5557320337399245</v>
      </c>
      <c r="G393" s="71">
        <v>59</v>
      </c>
      <c r="H393" s="71">
        <f ca="1" t="shared" si="99"/>
        <v>0.029823472936872042</v>
      </c>
      <c r="I393" s="71">
        <v>74</v>
      </c>
      <c r="J393" s="71">
        <f ca="1" t="shared" si="99"/>
        <v>0.3930406684608452</v>
      </c>
      <c r="L393" s="75"/>
      <c r="M393" s="75"/>
      <c r="N393" s="75"/>
      <c r="O393" s="75"/>
      <c r="P393" s="75"/>
      <c r="Q393" s="75"/>
      <c r="R393" s="75"/>
      <c r="S393" s="75"/>
      <c r="T393" s="75"/>
      <c r="U393" s="75"/>
    </row>
    <row r="394" spans="1:21" ht="16.5">
      <c r="A394" s="71">
        <v>15</v>
      </c>
      <c r="B394" s="71">
        <f ca="1" t="shared" si="96"/>
        <v>0.42800341356020233</v>
      </c>
      <c r="C394" s="71">
        <v>30</v>
      </c>
      <c r="D394" s="71">
        <f ca="1" t="shared" si="100"/>
        <v>0.5932310227582248</v>
      </c>
      <c r="E394" s="71">
        <v>45</v>
      </c>
      <c r="F394" s="71">
        <f ca="1" t="shared" si="98"/>
        <v>0.7990302661464735</v>
      </c>
      <c r="G394" s="71">
        <v>60</v>
      </c>
      <c r="H394" s="71">
        <f ca="1" t="shared" si="99"/>
        <v>0.08469653040676572</v>
      </c>
      <c r="I394" s="71">
        <v>75</v>
      </c>
      <c r="J394" s="71">
        <f ca="1" t="shared" si="99"/>
        <v>0.14728516704916372</v>
      </c>
      <c r="L394" s="75"/>
      <c r="M394" s="75"/>
      <c r="N394" s="75"/>
      <c r="O394" s="75"/>
      <c r="P394" s="75"/>
      <c r="Q394" s="75"/>
      <c r="R394" s="75"/>
      <c r="S394" s="75"/>
      <c r="T394" s="75"/>
      <c r="U394" s="75"/>
    </row>
    <row r="395" spans="11:21" ht="16.5">
      <c r="K395" s="71">
        <v>20</v>
      </c>
      <c r="L395" s="75"/>
      <c r="M395" s="75"/>
      <c r="N395" s="75"/>
      <c r="O395" s="75"/>
      <c r="P395" s="75"/>
      <c r="Q395" s="75"/>
      <c r="R395" s="75"/>
      <c r="S395" s="75"/>
      <c r="T395" s="75"/>
      <c r="U395" s="75"/>
    </row>
    <row r="400" spans="1:21" ht="16.5">
      <c r="A400" s="71">
        <v>1</v>
      </c>
      <c r="B400" s="71">
        <f aca="true" t="shared" si="101" ref="B400:B414">RAND()</f>
        <v>0.19992984116460777</v>
      </c>
      <c r="C400" s="71">
        <v>16</v>
      </c>
      <c r="D400" s="71">
        <f aca="true" t="shared" si="102" ref="D400:D408">RAND()</f>
        <v>0.3030172163006598</v>
      </c>
      <c r="E400" s="71">
        <v>31</v>
      </c>
      <c r="F400" s="71">
        <f aca="true" t="shared" si="103" ref="F400:F414">RAND()</f>
        <v>0.3670543542548331</v>
      </c>
      <c r="G400" s="71">
        <v>46</v>
      </c>
      <c r="H400" s="71">
        <f aca="true" t="shared" si="104" ref="H400:J414">RAND()</f>
        <v>0.9520164990838366</v>
      </c>
      <c r="I400" s="71">
        <v>61</v>
      </c>
      <c r="J400" s="71">
        <f ca="1" t="shared" si="104"/>
        <v>0.8090542618062675</v>
      </c>
      <c r="L400" s="75"/>
      <c r="M400" s="75"/>
      <c r="N400" s="75"/>
      <c r="O400" s="75"/>
      <c r="P400" s="75"/>
      <c r="Q400" s="75"/>
      <c r="R400" s="75"/>
      <c r="S400" s="75"/>
      <c r="T400" s="75"/>
      <c r="U400" s="75"/>
    </row>
    <row r="401" spans="1:21" ht="16.5">
      <c r="A401" s="71">
        <v>2</v>
      </c>
      <c r="B401" s="71">
        <f ca="1" t="shared" si="101"/>
        <v>0.7499524261411958</v>
      </c>
      <c r="C401" s="71">
        <v>17</v>
      </c>
      <c r="D401" s="71">
        <f ca="1" t="shared" si="102"/>
        <v>0.6730823130666509</v>
      </c>
      <c r="E401" s="71">
        <v>32</v>
      </c>
      <c r="F401" s="71">
        <f ca="1" t="shared" si="103"/>
        <v>0.2880777462659798</v>
      </c>
      <c r="G401" s="71">
        <v>47</v>
      </c>
      <c r="H401" s="71">
        <f ca="1" t="shared" si="104"/>
        <v>0.553917092940922</v>
      </c>
      <c r="I401" s="71">
        <v>62</v>
      </c>
      <c r="J401" s="71">
        <f ca="1" t="shared" si="104"/>
        <v>0.5744074933615044</v>
      </c>
      <c r="L401" s="75"/>
      <c r="M401" s="75"/>
      <c r="N401" s="75"/>
      <c r="O401" s="75"/>
      <c r="P401" s="75"/>
      <c r="Q401" s="75"/>
      <c r="R401" s="75"/>
      <c r="S401" s="75"/>
      <c r="T401" s="75"/>
      <c r="U401" s="75"/>
    </row>
    <row r="402" spans="1:21" ht="16.5">
      <c r="A402" s="71">
        <v>3</v>
      </c>
      <c r="B402" s="71">
        <f ca="1" t="shared" si="101"/>
        <v>0.7250528742814268</v>
      </c>
      <c r="C402" s="71">
        <v>18</v>
      </c>
      <c r="D402" s="71">
        <f ca="1" t="shared" si="102"/>
        <v>0.1297412868446154</v>
      </c>
      <c r="E402" s="71">
        <v>33</v>
      </c>
      <c r="F402" s="71">
        <f ca="1" t="shared" si="103"/>
        <v>0.43757113649933965</v>
      </c>
      <c r="G402" s="71">
        <v>48</v>
      </c>
      <c r="H402" s="71">
        <f ca="1" t="shared" si="104"/>
        <v>0.7032158022591625</v>
      </c>
      <c r="I402" s="71">
        <v>63</v>
      </c>
      <c r="J402" s="71">
        <f ca="1" t="shared" si="104"/>
        <v>0.7631837462465824</v>
      </c>
      <c r="L402" s="75"/>
      <c r="M402" s="75"/>
      <c r="N402" s="75"/>
      <c r="O402" s="75"/>
      <c r="P402" s="75"/>
      <c r="Q402" s="75"/>
      <c r="R402" s="75"/>
      <c r="S402" s="75"/>
      <c r="T402" s="75"/>
      <c r="U402" s="75"/>
    </row>
    <row r="403" spans="1:21" ht="16.5">
      <c r="A403" s="71">
        <v>4</v>
      </c>
      <c r="B403" s="71">
        <f ca="1" t="shared" si="101"/>
        <v>0.21853862770150945</v>
      </c>
      <c r="C403" s="71">
        <v>19</v>
      </c>
      <c r="D403" s="71">
        <f ca="1" t="shared" si="102"/>
        <v>0.590086261381351</v>
      </c>
      <c r="E403" s="71">
        <v>34</v>
      </c>
      <c r="F403" s="71">
        <f ca="1" t="shared" si="103"/>
        <v>0.8382347361935938</v>
      </c>
      <c r="G403" s="71">
        <v>49</v>
      </c>
      <c r="H403" s="71">
        <f ca="1" t="shared" si="104"/>
        <v>0.8901583814689588</v>
      </c>
      <c r="I403" s="71">
        <v>64</v>
      </c>
      <c r="J403" s="71">
        <f ca="1" t="shared" si="104"/>
        <v>0.9529278479603046</v>
      </c>
      <c r="L403" s="75"/>
      <c r="M403" s="75"/>
      <c r="N403" s="75"/>
      <c r="O403" s="75"/>
      <c r="P403" s="75"/>
      <c r="Q403" s="75"/>
      <c r="R403" s="75"/>
      <c r="S403" s="75"/>
      <c r="T403" s="75"/>
      <c r="U403" s="75"/>
    </row>
    <row r="404" spans="1:21" ht="16.5">
      <c r="A404" s="71">
        <v>5</v>
      </c>
      <c r="B404" s="71">
        <f ca="1" t="shared" si="101"/>
        <v>0.8644454076495646</v>
      </c>
      <c r="C404" s="71">
        <v>20</v>
      </c>
      <c r="D404" s="71">
        <f ca="1" t="shared" si="102"/>
        <v>0.9949463554151842</v>
      </c>
      <c r="E404" s="71">
        <v>35</v>
      </c>
      <c r="F404" s="71">
        <f ca="1" t="shared" si="103"/>
        <v>0.9674855387022243</v>
      </c>
      <c r="G404" s="71">
        <v>50</v>
      </c>
      <c r="H404" s="71">
        <f ca="1" t="shared" si="104"/>
        <v>0.6153023476228702</v>
      </c>
      <c r="I404" s="71">
        <v>65</v>
      </c>
      <c r="J404" s="71">
        <f ca="1" t="shared" si="104"/>
        <v>0.8856800597962935</v>
      </c>
      <c r="L404" s="75"/>
      <c r="M404" s="75"/>
      <c r="N404" s="75"/>
      <c r="O404" s="75"/>
      <c r="P404" s="75"/>
      <c r="Q404" s="75"/>
      <c r="R404" s="75"/>
      <c r="S404" s="75"/>
      <c r="T404" s="75"/>
      <c r="U404" s="75"/>
    </row>
    <row r="405" spans="1:21" ht="16.5">
      <c r="A405" s="71">
        <v>6</v>
      </c>
      <c r="B405" s="71">
        <f ca="1" t="shared" si="101"/>
        <v>0.5757095505013707</v>
      </c>
      <c r="C405" s="71">
        <v>21</v>
      </c>
      <c r="D405" s="71">
        <f ca="1" t="shared" si="102"/>
        <v>0.31840823857608036</v>
      </c>
      <c r="E405" s="71">
        <v>36</v>
      </c>
      <c r="F405" s="71">
        <f ca="1" t="shared" si="103"/>
        <v>0.21193796605386794</v>
      </c>
      <c r="G405" s="71">
        <v>51</v>
      </c>
      <c r="H405" s="71">
        <f ca="1" t="shared" si="104"/>
        <v>0.734375981232289</v>
      </c>
      <c r="I405" s="71">
        <v>66</v>
      </c>
      <c r="J405" s="71">
        <f ca="1" t="shared" si="104"/>
        <v>0.8643665692142164</v>
      </c>
      <c r="L405" s="75"/>
      <c r="M405" s="75"/>
      <c r="N405" s="75"/>
      <c r="O405" s="75"/>
      <c r="P405" s="75"/>
      <c r="Q405" s="75"/>
      <c r="R405" s="75"/>
      <c r="S405" s="75"/>
      <c r="T405" s="75"/>
      <c r="U405" s="75"/>
    </row>
    <row r="406" spans="1:21" ht="16.5">
      <c r="A406" s="71">
        <v>7</v>
      </c>
      <c r="B406" s="71">
        <f ca="1" t="shared" si="101"/>
        <v>0.8501116763956305</v>
      </c>
      <c r="C406" s="71">
        <v>22</v>
      </c>
      <c r="D406" s="71">
        <f ca="1" t="shared" si="102"/>
        <v>0.3402460479692081</v>
      </c>
      <c r="E406" s="71">
        <v>37</v>
      </c>
      <c r="F406" s="71">
        <f ca="1" t="shared" si="103"/>
        <v>0.6214547596799799</v>
      </c>
      <c r="G406" s="71">
        <v>52</v>
      </c>
      <c r="H406" s="71">
        <f ca="1" t="shared" si="104"/>
        <v>0.1562639292617789</v>
      </c>
      <c r="I406" s="71">
        <v>67</v>
      </c>
      <c r="J406" s="71">
        <f ca="1" t="shared" si="104"/>
        <v>0.4102845706128432</v>
      </c>
      <c r="L406" s="75"/>
      <c r="M406" s="75"/>
      <c r="N406" s="75"/>
      <c r="O406" s="75"/>
      <c r="P406" s="75"/>
      <c r="Q406" s="75"/>
      <c r="R406" s="75"/>
      <c r="S406" s="75"/>
      <c r="T406" s="75"/>
      <c r="U406" s="75"/>
    </row>
    <row r="407" spans="1:21" ht="16.5">
      <c r="A407" s="71">
        <v>8</v>
      </c>
      <c r="B407" s="71">
        <f ca="1" t="shared" si="101"/>
        <v>0.8685687454672444</v>
      </c>
      <c r="C407" s="71">
        <v>23</v>
      </c>
      <c r="D407" s="71">
        <f ca="1" t="shared" si="102"/>
        <v>0.8316148338751833</v>
      </c>
      <c r="E407" s="71">
        <v>38</v>
      </c>
      <c r="F407" s="71">
        <f ca="1" t="shared" si="103"/>
        <v>0.20594521125957377</v>
      </c>
      <c r="G407" s="71">
        <v>53</v>
      </c>
      <c r="H407" s="71">
        <f ca="1" t="shared" si="104"/>
        <v>0.6686306486294064</v>
      </c>
      <c r="I407" s="71">
        <v>68</v>
      </c>
      <c r="J407" s="71">
        <f ca="1" t="shared" si="104"/>
        <v>0.7720973163475028</v>
      </c>
      <c r="L407" s="75"/>
      <c r="M407" s="75"/>
      <c r="N407" s="75"/>
      <c r="O407" s="75"/>
      <c r="P407" s="75"/>
      <c r="Q407" s="75"/>
      <c r="R407" s="75"/>
      <c r="S407" s="75"/>
      <c r="T407" s="75"/>
      <c r="U407" s="75"/>
    </row>
    <row r="408" spans="1:21" ht="16.5">
      <c r="A408" s="71">
        <v>9</v>
      </c>
      <c r="B408" s="71">
        <f ca="1" t="shared" si="101"/>
        <v>0.6578056697325604</v>
      </c>
      <c r="C408" s="71">
        <v>24</v>
      </c>
      <c r="D408" s="71">
        <f ca="1" t="shared" si="102"/>
        <v>0.011467639557159126</v>
      </c>
      <c r="E408" s="71">
        <v>39</v>
      </c>
      <c r="F408" s="71">
        <f ca="1" t="shared" si="103"/>
        <v>0.18061393421968108</v>
      </c>
      <c r="G408" s="71">
        <v>54</v>
      </c>
      <c r="H408" s="71">
        <f ca="1" t="shared" si="104"/>
        <v>0.9319305539546712</v>
      </c>
      <c r="I408" s="71">
        <v>69</v>
      </c>
      <c r="J408" s="71">
        <f ca="1" t="shared" si="104"/>
        <v>0.2765615811830211</v>
      </c>
      <c r="L408" s="75"/>
      <c r="M408" s="75"/>
      <c r="N408" s="75"/>
      <c r="O408" s="75"/>
      <c r="P408" s="75"/>
      <c r="Q408" s="75"/>
      <c r="R408" s="75"/>
      <c r="S408" s="75"/>
      <c r="T408" s="75"/>
      <c r="U408" s="75"/>
    </row>
    <row r="409" spans="1:21" ht="16.5">
      <c r="A409" s="71">
        <v>10</v>
      </c>
      <c r="B409" s="71">
        <f ca="1" t="shared" si="101"/>
        <v>0.08350439651059083</v>
      </c>
      <c r="C409" s="71">
        <v>25</v>
      </c>
      <c r="D409" s="71">
        <f ca="1">RAND()</f>
        <v>0.63598132959167</v>
      </c>
      <c r="E409" s="71">
        <v>40</v>
      </c>
      <c r="F409" s="71">
        <f ca="1" t="shared" si="103"/>
        <v>0.75732705982003</v>
      </c>
      <c r="G409" s="71">
        <v>55</v>
      </c>
      <c r="H409" s="71">
        <f ca="1" t="shared" si="104"/>
        <v>0.36188661208053974</v>
      </c>
      <c r="I409" s="71">
        <v>70</v>
      </c>
      <c r="J409" s="71">
        <f ca="1" t="shared" si="104"/>
        <v>0.5573514357990382</v>
      </c>
      <c r="L409" s="75"/>
      <c r="M409" s="75"/>
      <c r="N409" s="75"/>
      <c r="O409" s="75"/>
      <c r="P409" s="75"/>
      <c r="Q409" s="75"/>
      <c r="R409" s="75"/>
      <c r="S409" s="75"/>
      <c r="T409" s="75"/>
      <c r="U409" s="75"/>
    </row>
    <row r="410" spans="1:21" ht="16.5">
      <c r="A410" s="71">
        <v>11</v>
      </c>
      <c r="B410" s="71">
        <f ca="1" t="shared" si="101"/>
        <v>0.9160805509146898</v>
      </c>
      <c r="C410" s="71">
        <v>26</v>
      </c>
      <c r="D410" s="71">
        <f ca="1">RAND()</f>
        <v>0.181907521806963</v>
      </c>
      <c r="E410" s="71">
        <v>41</v>
      </c>
      <c r="F410" s="71">
        <f ca="1" t="shared" si="103"/>
        <v>0.5223577411377248</v>
      </c>
      <c r="G410" s="71">
        <v>56</v>
      </c>
      <c r="H410" s="71">
        <f ca="1" t="shared" si="104"/>
        <v>0.5859222941731588</v>
      </c>
      <c r="I410" s="71">
        <v>71</v>
      </c>
      <c r="J410" s="71">
        <f ca="1" t="shared" si="104"/>
        <v>0.36884785853242963</v>
      </c>
      <c r="L410" s="75"/>
      <c r="M410" s="75"/>
      <c r="N410" s="75"/>
      <c r="O410" s="75"/>
      <c r="P410" s="75"/>
      <c r="Q410" s="75"/>
      <c r="R410" s="75"/>
      <c r="S410" s="75"/>
      <c r="T410" s="75"/>
      <c r="U410" s="75"/>
    </row>
    <row r="411" spans="1:21" ht="16.5">
      <c r="A411" s="71">
        <v>12</v>
      </c>
      <c r="B411" s="71">
        <f ca="1" t="shared" si="101"/>
        <v>0.39429426255603683</v>
      </c>
      <c r="C411" s="71">
        <v>27</v>
      </c>
      <c r="D411" s="71">
        <f ca="1">RAND()</f>
        <v>0.6298676750891813</v>
      </c>
      <c r="E411" s="71">
        <v>42</v>
      </c>
      <c r="F411" s="71">
        <f ca="1" t="shared" si="103"/>
        <v>0.4503960322627448</v>
      </c>
      <c r="G411" s="71">
        <v>57</v>
      </c>
      <c r="H411" s="71">
        <f ca="1" t="shared" si="104"/>
        <v>0.3421893343156328</v>
      </c>
      <c r="I411" s="71">
        <v>72</v>
      </c>
      <c r="J411" s="71">
        <f ca="1" t="shared" si="104"/>
        <v>0.917959254637281</v>
      </c>
      <c r="L411" s="75"/>
      <c r="M411" s="75"/>
      <c r="N411" s="75"/>
      <c r="O411" s="75"/>
      <c r="P411" s="75"/>
      <c r="Q411" s="75"/>
      <c r="R411" s="75"/>
      <c r="S411" s="75"/>
      <c r="T411" s="75"/>
      <c r="U411" s="75"/>
    </row>
    <row r="412" spans="1:21" ht="16.5">
      <c r="A412" s="71">
        <v>13</v>
      </c>
      <c r="B412" s="71">
        <f ca="1" t="shared" si="101"/>
        <v>0.9428657590157912</v>
      </c>
      <c r="C412" s="71">
        <v>28</v>
      </c>
      <c r="D412" s="71">
        <f aca="true" t="shared" si="105" ref="D412:D414">RAND()</f>
        <v>0.5105457065233884</v>
      </c>
      <c r="E412" s="71">
        <v>43</v>
      </c>
      <c r="F412" s="71">
        <f ca="1" t="shared" si="103"/>
        <v>0.37548300316118133</v>
      </c>
      <c r="G412" s="71">
        <v>58</v>
      </c>
      <c r="H412" s="71">
        <f ca="1" t="shared" si="104"/>
        <v>0.7392888803431312</v>
      </c>
      <c r="I412" s="71">
        <v>73</v>
      </c>
      <c r="J412" s="71">
        <f ca="1" t="shared" si="104"/>
        <v>0.7850923855161008</v>
      </c>
      <c r="L412" s="75"/>
      <c r="M412" s="75"/>
      <c r="N412" s="75"/>
      <c r="O412" s="75"/>
      <c r="P412" s="75"/>
      <c r="Q412" s="75"/>
      <c r="R412" s="75"/>
      <c r="S412" s="75"/>
      <c r="T412" s="75"/>
      <c r="U412" s="75"/>
    </row>
    <row r="413" spans="1:21" ht="16.5">
      <c r="A413" s="71">
        <v>14</v>
      </c>
      <c r="B413" s="71">
        <f ca="1" t="shared" si="101"/>
        <v>0.28802777763226595</v>
      </c>
      <c r="C413" s="71">
        <v>29</v>
      </c>
      <c r="D413" s="71">
        <f ca="1" t="shared" si="105"/>
        <v>0.3375265241129032</v>
      </c>
      <c r="E413" s="71">
        <v>44</v>
      </c>
      <c r="F413" s="71">
        <f ca="1" t="shared" si="103"/>
        <v>0.6081904874493328</v>
      </c>
      <c r="G413" s="71">
        <v>59</v>
      </c>
      <c r="H413" s="71">
        <f ca="1" t="shared" si="104"/>
        <v>0.11818785802537013</v>
      </c>
      <c r="I413" s="71">
        <v>74</v>
      </c>
      <c r="J413" s="71">
        <f ca="1" t="shared" si="104"/>
        <v>0.08652319052874202</v>
      </c>
      <c r="L413" s="75"/>
      <c r="M413" s="75"/>
      <c r="N413" s="75"/>
      <c r="O413" s="75"/>
      <c r="P413" s="75"/>
      <c r="Q413" s="75"/>
      <c r="R413" s="75"/>
      <c r="S413" s="75"/>
      <c r="T413" s="75"/>
      <c r="U413" s="75"/>
    </row>
    <row r="414" spans="1:21" ht="16.5">
      <c r="A414" s="71">
        <v>15</v>
      </c>
      <c r="B414" s="71">
        <f ca="1" t="shared" si="101"/>
        <v>0.8748590402163752</v>
      </c>
      <c r="C414" s="71">
        <v>30</v>
      </c>
      <c r="D414" s="71">
        <f ca="1" t="shared" si="105"/>
        <v>0.6172126789530761</v>
      </c>
      <c r="E414" s="71">
        <v>45</v>
      </c>
      <c r="F414" s="71">
        <f ca="1" t="shared" si="103"/>
        <v>0.8124920938251395</v>
      </c>
      <c r="G414" s="71">
        <v>60</v>
      </c>
      <c r="H414" s="71">
        <f ca="1" t="shared" si="104"/>
        <v>0.03931290226514972</v>
      </c>
      <c r="I414" s="71">
        <v>75</v>
      </c>
      <c r="J414" s="71">
        <f ca="1" t="shared" si="104"/>
        <v>0.48687401736247715</v>
      </c>
      <c r="L414" s="75"/>
      <c r="M414" s="75"/>
      <c r="N414" s="75"/>
      <c r="O414" s="75"/>
      <c r="P414" s="75"/>
      <c r="Q414" s="75"/>
      <c r="R414" s="75"/>
      <c r="S414" s="75"/>
      <c r="T414" s="75"/>
      <c r="U414" s="75"/>
    </row>
    <row r="415" spans="11:21" ht="16.5">
      <c r="K415" s="71">
        <v>21</v>
      </c>
      <c r="L415" s="75"/>
      <c r="M415" s="75"/>
      <c r="N415" s="75"/>
      <c r="O415" s="75"/>
      <c r="P415" s="75"/>
      <c r="Q415" s="75"/>
      <c r="R415" s="75"/>
      <c r="S415" s="75"/>
      <c r="T415" s="75"/>
      <c r="U415" s="75"/>
    </row>
    <row r="420" spans="1:21" ht="16.5">
      <c r="A420" s="71">
        <v>1</v>
      </c>
      <c r="B420" s="71">
        <f aca="true" t="shared" si="106" ref="B420:B434">RAND()</f>
        <v>0.30662415301514534</v>
      </c>
      <c r="C420" s="71">
        <v>16</v>
      </c>
      <c r="D420" s="71">
        <f aca="true" t="shared" si="107" ref="D420:D428">RAND()</f>
        <v>0.021801795197969764</v>
      </c>
      <c r="E420" s="71">
        <v>31</v>
      </c>
      <c r="F420" s="71">
        <f aca="true" t="shared" si="108" ref="F420:F434">RAND()</f>
        <v>0.32917121003138883</v>
      </c>
      <c r="G420" s="71">
        <v>46</v>
      </c>
      <c r="H420" s="71">
        <f aca="true" t="shared" si="109" ref="H420:J434">RAND()</f>
        <v>0.7529588818524316</v>
      </c>
      <c r="I420" s="71">
        <v>61</v>
      </c>
      <c r="J420" s="71">
        <f ca="1" t="shared" si="109"/>
        <v>0.08190656652440687</v>
      </c>
      <c r="K420" s="75"/>
      <c r="L420" s="75"/>
      <c r="M420" s="75"/>
      <c r="N420" s="75"/>
      <c r="O420" s="75"/>
      <c r="P420" s="75"/>
      <c r="Q420" s="75"/>
      <c r="R420" s="75"/>
      <c r="S420" s="75"/>
      <c r="T420" s="75"/>
      <c r="U420" s="75"/>
    </row>
    <row r="421" spans="1:21" ht="16.5">
      <c r="A421" s="71">
        <v>2</v>
      </c>
      <c r="B421" s="71">
        <f ca="1" t="shared" si="106"/>
        <v>0.0018406352542506</v>
      </c>
      <c r="C421" s="71">
        <v>17</v>
      </c>
      <c r="D421" s="71">
        <f ca="1" t="shared" si="107"/>
        <v>0.720426347904188</v>
      </c>
      <c r="E421" s="71">
        <v>32</v>
      </c>
      <c r="F421" s="71">
        <f ca="1" t="shared" si="108"/>
        <v>0.7407956956347745</v>
      </c>
      <c r="G421" s="71">
        <v>47</v>
      </c>
      <c r="H421" s="71">
        <f ca="1" t="shared" si="109"/>
        <v>0.07006605922556508</v>
      </c>
      <c r="I421" s="71">
        <v>62</v>
      </c>
      <c r="J421" s="71">
        <f ca="1" t="shared" si="109"/>
        <v>0.7874797642788157</v>
      </c>
      <c r="K421" s="75"/>
      <c r="L421" s="75"/>
      <c r="M421" s="75"/>
      <c r="N421" s="75"/>
      <c r="O421" s="75"/>
      <c r="P421" s="75"/>
      <c r="Q421" s="75"/>
      <c r="R421" s="75"/>
      <c r="S421" s="75"/>
      <c r="T421" s="75"/>
      <c r="U421" s="75"/>
    </row>
    <row r="422" spans="1:21" ht="16.5">
      <c r="A422" s="71">
        <v>3</v>
      </c>
      <c r="B422" s="71">
        <f ca="1" t="shared" si="106"/>
        <v>0.541016106697968</v>
      </c>
      <c r="C422" s="71">
        <v>18</v>
      </c>
      <c r="D422" s="71">
        <f ca="1" t="shared" si="107"/>
        <v>0.6354283120687897</v>
      </c>
      <c r="E422" s="71">
        <v>33</v>
      </c>
      <c r="F422" s="71">
        <f ca="1" t="shared" si="108"/>
        <v>0.1830013611292206</v>
      </c>
      <c r="G422" s="71">
        <v>48</v>
      </c>
      <c r="H422" s="71">
        <f ca="1" t="shared" si="109"/>
        <v>0.6092698994926571</v>
      </c>
      <c r="I422" s="71">
        <v>63</v>
      </c>
      <c r="J422" s="71">
        <f ca="1" t="shared" si="109"/>
        <v>0.9403160598940625</v>
      </c>
      <c r="K422" s="75"/>
      <c r="L422" s="75"/>
      <c r="M422" s="75"/>
      <c r="N422" s="75"/>
      <c r="O422" s="75"/>
      <c r="P422" s="75"/>
      <c r="Q422" s="75"/>
      <c r="R422" s="75"/>
      <c r="S422" s="75"/>
      <c r="T422" s="75"/>
      <c r="U422" s="75"/>
    </row>
    <row r="423" spans="1:21" ht="16.5">
      <c r="A423" s="71">
        <v>4</v>
      </c>
      <c r="B423" s="71">
        <f ca="1" t="shared" si="106"/>
        <v>0.9625417077463984</v>
      </c>
      <c r="C423" s="71">
        <v>19</v>
      </c>
      <c r="D423" s="71">
        <f ca="1" t="shared" si="107"/>
        <v>0.3931879385028656</v>
      </c>
      <c r="E423" s="71">
        <v>34</v>
      </c>
      <c r="F423" s="71">
        <f ca="1" t="shared" si="108"/>
        <v>0.18055891462018014</v>
      </c>
      <c r="G423" s="71">
        <v>49</v>
      </c>
      <c r="H423" s="71">
        <f ca="1" t="shared" si="109"/>
        <v>0.3469995550879452</v>
      </c>
      <c r="I423" s="71">
        <v>64</v>
      </c>
      <c r="J423" s="71">
        <f ca="1" t="shared" si="109"/>
        <v>0.5010690257013941</v>
      </c>
      <c r="K423" s="75"/>
      <c r="L423" s="75"/>
      <c r="M423" s="75"/>
      <c r="N423" s="75"/>
      <c r="O423" s="75"/>
      <c r="P423" s="75"/>
      <c r="Q423" s="75"/>
      <c r="R423" s="75"/>
      <c r="S423" s="75"/>
      <c r="T423" s="75"/>
      <c r="U423" s="75"/>
    </row>
    <row r="424" spans="1:21" ht="16.5">
      <c r="A424" s="71">
        <v>5</v>
      </c>
      <c r="B424" s="71">
        <f ca="1" t="shared" si="106"/>
        <v>0.8118078312707138</v>
      </c>
      <c r="C424" s="71">
        <v>20</v>
      </c>
      <c r="D424" s="71">
        <f ca="1" t="shared" si="107"/>
        <v>0.9988846098342883</v>
      </c>
      <c r="E424" s="71">
        <v>35</v>
      </c>
      <c r="F424" s="71">
        <f ca="1" t="shared" si="108"/>
        <v>0.7403451801608241</v>
      </c>
      <c r="G424" s="71">
        <v>50</v>
      </c>
      <c r="H424" s="71">
        <f ca="1" t="shared" si="109"/>
        <v>0.8748318192897004</v>
      </c>
      <c r="I424" s="71">
        <v>65</v>
      </c>
      <c r="J424" s="71">
        <f ca="1" t="shared" si="109"/>
        <v>0.3195165884969291</v>
      </c>
      <c r="K424" s="75"/>
      <c r="L424" s="75"/>
      <c r="M424" s="75"/>
      <c r="N424" s="75"/>
      <c r="O424" s="75"/>
      <c r="P424" s="75"/>
      <c r="Q424" s="75"/>
      <c r="R424" s="75"/>
      <c r="S424" s="75"/>
      <c r="T424" s="75"/>
      <c r="U424" s="75"/>
    </row>
    <row r="425" spans="1:21" ht="16.5">
      <c r="A425" s="71">
        <v>6</v>
      </c>
      <c r="B425" s="71">
        <f ca="1" t="shared" si="106"/>
        <v>0.11366404843010691</v>
      </c>
      <c r="C425" s="71">
        <v>21</v>
      </c>
      <c r="D425" s="71">
        <f ca="1" t="shared" si="107"/>
        <v>0.16221986747022132</v>
      </c>
      <c r="E425" s="71">
        <v>36</v>
      </c>
      <c r="F425" s="71">
        <f ca="1" t="shared" si="108"/>
        <v>0.16128669805043894</v>
      </c>
      <c r="G425" s="71">
        <v>51</v>
      </c>
      <c r="H425" s="71">
        <f ca="1" t="shared" si="109"/>
        <v>0.4714269336869117</v>
      </c>
      <c r="I425" s="71">
        <v>66</v>
      </c>
      <c r="J425" s="71">
        <f ca="1" t="shared" si="109"/>
        <v>0.39143324124542744</v>
      </c>
      <c r="K425" s="75"/>
      <c r="L425" s="75"/>
      <c r="M425" s="75"/>
      <c r="N425" s="75"/>
      <c r="O425" s="75"/>
      <c r="P425" s="75"/>
      <c r="Q425" s="75"/>
      <c r="R425" s="75"/>
      <c r="S425" s="75"/>
      <c r="T425" s="75"/>
      <c r="U425" s="75"/>
    </row>
    <row r="426" spans="1:21" ht="16.5">
      <c r="A426" s="71">
        <v>7</v>
      </c>
      <c r="B426" s="71">
        <f ca="1" t="shared" si="106"/>
        <v>0.698682697150493</v>
      </c>
      <c r="C426" s="71">
        <v>22</v>
      </c>
      <c r="D426" s="71">
        <f ca="1" t="shared" si="107"/>
        <v>0.9337698580506117</v>
      </c>
      <c r="E426" s="71">
        <v>37</v>
      </c>
      <c r="F426" s="71">
        <f ca="1" t="shared" si="108"/>
        <v>0.301214886065333</v>
      </c>
      <c r="G426" s="71">
        <v>52</v>
      </c>
      <c r="H426" s="71">
        <f ca="1" t="shared" si="109"/>
        <v>0.10520826836760322</v>
      </c>
      <c r="I426" s="71">
        <v>67</v>
      </c>
      <c r="J426" s="71">
        <f ca="1" t="shared" si="109"/>
        <v>0.3035360187276762</v>
      </c>
      <c r="K426" s="75"/>
      <c r="L426" s="75"/>
      <c r="M426" s="75"/>
      <c r="N426" s="75"/>
      <c r="O426" s="75"/>
      <c r="P426" s="75"/>
      <c r="Q426" s="75"/>
      <c r="R426" s="75"/>
      <c r="S426" s="75"/>
      <c r="T426" s="75"/>
      <c r="U426" s="75"/>
    </row>
    <row r="427" spans="1:21" ht="16.5">
      <c r="A427" s="71">
        <v>8</v>
      </c>
      <c r="B427" s="71">
        <f ca="1" t="shared" si="106"/>
        <v>0.37270970015047733</v>
      </c>
      <c r="C427" s="71">
        <v>23</v>
      </c>
      <c r="D427" s="71">
        <f ca="1" t="shared" si="107"/>
        <v>0.16626957263925635</v>
      </c>
      <c r="E427" s="71">
        <v>38</v>
      </c>
      <c r="F427" s="71">
        <f ca="1" t="shared" si="108"/>
        <v>0.7340538675298288</v>
      </c>
      <c r="G427" s="71">
        <v>53</v>
      </c>
      <c r="H427" s="71">
        <f ca="1" t="shared" si="109"/>
        <v>0.8903614527574925</v>
      </c>
      <c r="I427" s="71">
        <v>68</v>
      </c>
      <c r="J427" s="71">
        <f ca="1" t="shared" si="109"/>
        <v>0.9439333644230148</v>
      </c>
      <c r="K427" s="75"/>
      <c r="L427" s="75"/>
      <c r="M427" s="75"/>
      <c r="N427" s="75"/>
      <c r="O427" s="75"/>
      <c r="P427" s="75"/>
      <c r="Q427" s="75"/>
      <c r="R427" s="75"/>
      <c r="S427" s="75"/>
      <c r="T427" s="75"/>
      <c r="U427" s="75"/>
    </row>
    <row r="428" spans="1:21" ht="16.5">
      <c r="A428" s="71">
        <v>9</v>
      </c>
      <c r="B428" s="71">
        <f ca="1" t="shared" si="106"/>
        <v>0.09729823807902416</v>
      </c>
      <c r="C428" s="71">
        <v>24</v>
      </c>
      <c r="D428" s="71">
        <f ca="1" t="shared" si="107"/>
        <v>0.7601351858989853</v>
      </c>
      <c r="E428" s="71">
        <v>39</v>
      </c>
      <c r="F428" s="71">
        <f ca="1" t="shared" si="108"/>
        <v>0.669961354289864</v>
      </c>
      <c r="G428" s="71">
        <v>54</v>
      </c>
      <c r="H428" s="71">
        <f ca="1" t="shared" si="109"/>
        <v>0.7816325127204382</v>
      </c>
      <c r="I428" s="71">
        <v>69</v>
      </c>
      <c r="J428" s="71">
        <f ca="1" t="shared" si="109"/>
        <v>0.671409405849471</v>
      </c>
      <c r="K428" s="75"/>
      <c r="L428" s="75"/>
      <c r="M428" s="75"/>
      <c r="N428" s="75"/>
      <c r="O428" s="75"/>
      <c r="P428" s="75"/>
      <c r="Q428" s="75"/>
      <c r="R428" s="75"/>
      <c r="S428" s="75"/>
      <c r="T428" s="75"/>
      <c r="U428" s="75"/>
    </row>
    <row r="429" spans="1:21" ht="16.5">
      <c r="A429" s="71">
        <v>10</v>
      </c>
      <c r="B429" s="71">
        <f ca="1" t="shared" si="106"/>
        <v>0.9264634483604558</v>
      </c>
      <c r="C429" s="71">
        <v>25</v>
      </c>
      <c r="D429" s="71">
        <f ca="1">RAND()</f>
        <v>0.9276402948454069</v>
      </c>
      <c r="E429" s="71">
        <v>40</v>
      </c>
      <c r="F429" s="71">
        <f ca="1" t="shared" si="108"/>
        <v>0.8602414776497412</v>
      </c>
      <c r="G429" s="71">
        <v>55</v>
      </c>
      <c r="H429" s="71">
        <f ca="1" t="shared" si="109"/>
        <v>0.34251899110464556</v>
      </c>
      <c r="I429" s="71">
        <v>70</v>
      </c>
      <c r="J429" s="71">
        <f ca="1" t="shared" si="109"/>
        <v>0.5758762359143331</v>
      </c>
      <c r="K429" s="75"/>
      <c r="L429" s="75"/>
      <c r="M429" s="75"/>
      <c r="N429" s="75"/>
      <c r="O429" s="75"/>
      <c r="P429" s="75"/>
      <c r="Q429" s="75"/>
      <c r="R429" s="75"/>
      <c r="S429" s="75"/>
      <c r="T429" s="75"/>
      <c r="U429" s="75"/>
    </row>
    <row r="430" spans="1:21" ht="16.5">
      <c r="A430" s="71">
        <v>11</v>
      </c>
      <c r="B430" s="71">
        <f ca="1" t="shared" si="106"/>
        <v>0.4816876969305277</v>
      </c>
      <c r="C430" s="71">
        <v>26</v>
      </c>
      <c r="D430" s="71">
        <f ca="1">RAND()</f>
        <v>0.7456658168027324</v>
      </c>
      <c r="E430" s="71">
        <v>41</v>
      </c>
      <c r="F430" s="71">
        <f ca="1" t="shared" si="108"/>
        <v>0.5934453450716931</v>
      </c>
      <c r="G430" s="71">
        <v>56</v>
      </c>
      <c r="H430" s="71">
        <f ca="1" t="shared" si="109"/>
        <v>0.5900982651339608</v>
      </c>
      <c r="I430" s="71">
        <v>71</v>
      </c>
      <c r="J430" s="71">
        <f ca="1" t="shared" si="109"/>
        <v>0.41637675105333927</v>
      </c>
      <c r="K430" s="75"/>
      <c r="L430" s="75"/>
      <c r="M430" s="75"/>
      <c r="N430" s="75"/>
      <c r="O430" s="75"/>
      <c r="P430" s="75"/>
      <c r="Q430" s="75"/>
      <c r="R430" s="75"/>
      <c r="S430" s="75"/>
      <c r="T430" s="75"/>
      <c r="U430" s="75"/>
    </row>
    <row r="431" spans="1:21" ht="16.5">
      <c r="A431" s="71">
        <v>12</v>
      </c>
      <c r="B431" s="71">
        <f ca="1" t="shared" si="106"/>
        <v>0.38373856682363583</v>
      </c>
      <c r="C431" s="71">
        <v>27</v>
      </c>
      <c r="D431" s="71">
        <f ca="1">RAND()</f>
        <v>0.8016055546350276</v>
      </c>
      <c r="E431" s="71">
        <v>42</v>
      </c>
      <c r="F431" s="71">
        <f ca="1" t="shared" si="108"/>
        <v>0.7640132224799401</v>
      </c>
      <c r="G431" s="71">
        <v>57</v>
      </c>
      <c r="H431" s="71">
        <f ca="1" t="shared" si="109"/>
        <v>0.6435283510456026</v>
      </c>
      <c r="I431" s="71">
        <v>72</v>
      </c>
      <c r="J431" s="71">
        <f ca="1" t="shared" si="109"/>
        <v>0.25957299913020326</v>
      </c>
      <c r="K431" s="75"/>
      <c r="L431" s="75"/>
      <c r="M431" s="75"/>
      <c r="N431" s="75"/>
      <c r="O431" s="75"/>
      <c r="P431" s="75"/>
      <c r="Q431" s="75"/>
      <c r="R431" s="75"/>
      <c r="S431" s="75"/>
      <c r="T431" s="75"/>
      <c r="U431" s="75"/>
    </row>
    <row r="432" spans="1:21" ht="16.5">
      <c r="A432" s="71">
        <v>13</v>
      </c>
      <c r="B432" s="71">
        <f ca="1" t="shared" si="106"/>
        <v>0.052705912619318784</v>
      </c>
      <c r="C432" s="71">
        <v>28</v>
      </c>
      <c r="D432" s="71">
        <f aca="true" t="shared" si="110" ref="D432:D434">RAND()</f>
        <v>0.21371200469140184</v>
      </c>
      <c r="E432" s="71">
        <v>43</v>
      </c>
      <c r="F432" s="71">
        <f ca="1" t="shared" si="108"/>
        <v>0.2790407463615675</v>
      </c>
      <c r="G432" s="71">
        <v>58</v>
      </c>
      <c r="H432" s="71">
        <f ca="1" t="shared" si="109"/>
        <v>0.9516135658040481</v>
      </c>
      <c r="I432" s="71">
        <v>73</v>
      </c>
      <c r="J432" s="71">
        <f ca="1" t="shared" si="109"/>
        <v>0.9266093989313605</v>
      </c>
      <c r="K432" s="75"/>
      <c r="L432" s="75"/>
      <c r="M432" s="75"/>
      <c r="N432" s="75"/>
      <c r="O432" s="75"/>
      <c r="P432" s="75"/>
      <c r="Q432" s="75"/>
      <c r="R432" s="75"/>
      <c r="S432" s="75"/>
      <c r="T432" s="75"/>
      <c r="U432" s="75"/>
    </row>
    <row r="433" spans="1:21" ht="16.5">
      <c r="A433" s="71">
        <v>14</v>
      </c>
      <c r="B433" s="71">
        <f ca="1" t="shared" si="106"/>
        <v>0.49963376803122683</v>
      </c>
      <c r="C433" s="71">
        <v>29</v>
      </c>
      <c r="D433" s="71">
        <f ca="1" t="shared" si="110"/>
        <v>0.3201180857233833</v>
      </c>
      <c r="E433" s="71">
        <v>44</v>
      </c>
      <c r="F433" s="71">
        <f ca="1" t="shared" si="108"/>
        <v>0.43878304920292177</v>
      </c>
      <c r="G433" s="71">
        <v>59</v>
      </c>
      <c r="H433" s="71">
        <f ca="1" t="shared" si="109"/>
        <v>0.32667506127026413</v>
      </c>
      <c r="I433" s="71">
        <v>74</v>
      </c>
      <c r="J433" s="71">
        <f ca="1" t="shared" si="109"/>
        <v>0.5635247497869118</v>
      </c>
      <c r="L433" s="75"/>
      <c r="M433" s="75"/>
      <c r="N433" s="75"/>
      <c r="O433" s="75"/>
      <c r="P433" s="75"/>
      <c r="Q433" s="75"/>
      <c r="R433" s="75"/>
      <c r="S433" s="75"/>
      <c r="T433" s="75"/>
      <c r="U433" s="75"/>
    </row>
    <row r="434" spans="1:21" ht="16.5">
      <c r="A434" s="71">
        <v>15</v>
      </c>
      <c r="B434" s="71">
        <f ca="1" t="shared" si="106"/>
        <v>0.7549870705353399</v>
      </c>
      <c r="C434" s="71">
        <v>30</v>
      </c>
      <c r="D434" s="71">
        <f ca="1" t="shared" si="110"/>
        <v>0.8717249995683283</v>
      </c>
      <c r="E434" s="71">
        <v>45</v>
      </c>
      <c r="F434" s="71">
        <f ca="1" t="shared" si="108"/>
        <v>0.039003345931647115</v>
      </c>
      <c r="G434" s="71">
        <v>60</v>
      </c>
      <c r="H434" s="71">
        <f ca="1" t="shared" si="109"/>
        <v>0.5062171653869472</v>
      </c>
      <c r="I434" s="71">
        <v>75</v>
      </c>
      <c r="J434" s="71">
        <f ca="1" t="shared" si="109"/>
        <v>0.047604438413858086</v>
      </c>
      <c r="L434" s="75"/>
      <c r="M434" s="75"/>
      <c r="N434" s="75"/>
      <c r="O434" s="75"/>
      <c r="P434" s="75"/>
      <c r="Q434" s="75"/>
      <c r="R434" s="75"/>
      <c r="S434" s="75"/>
      <c r="T434" s="75"/>
      <c r="U434" s="75"/>
    </row>
    <row r="435" spans="11:21" ht="16.5">
      <c r="K435" s="71">
        <v>22</v>
      </c>
      <c r="L435" s="75"/>
      <c r="M435" s="75"/>
      <c r="N435" s="75"/>
      <c r="O435" s="75"/>
      <c r="P435" s="75"/>
      <c r="Q435" s="75"/>
      <c r="R435" s="75"/>
      <c r="S435" s="75"/>
      <c r="T435" s="75"/>
      <c r="U435" s="75"/>
    </row>
    <row r="440" spans="1:21" ht="16.5">
      <c r="A440" s="71">
        <v>1</v>
      </c>
      <c r="B440" s="71">
        <f aca="true" t="shared" si="111" ref="B440:B454">RAND()</f>
        <v>0.08748758341128116</v>
      </c>
      <c r="C440" s="71">
        <v>16</v>
      </c>
      <c r="D440" s="71">
        <f aca="true" t="shared" si="112" ref="D440:D448">RAND()</f>
        <v>0.14332296923912613</v>
      </c>
      <c r="E440" s="71">
        <v>31</v>
      </c>
      <c r="F440" s="71">
        <f aca="true" t="shared" si="113" ref="F440:F454">RAND()</f>
        <v>0.9123147237025624</v>
      </c>
      <c r="G440" s="71">
        <v>46</v>
      </c>
      <c r="H440" s="71">
        <f aca="true" t="shared" si="114" ref="H440:J454">RAND()</f>
        <v>0.4008843818687964</v>
      </c>
      <c r="I440" s="71">
        <v>61</v>
      </c>
      <c r="J440" s="71">
        <f ca="1" t="shared" si="114"/>
        <v>0.18576665130475367</v>
      </c>
      <c r="L440" s="75"/>
      <c r="M440" s="75"/>
      <c r="N440" s="75"/>
      <c r="O440" s="75"/>
      <c r="P440" s="75"/>
      <c r="Q440" s="75"/>
      <c r="R440" s="75"/>
      <c r="S440" s="75"/>
      <c r="T440" s="75"/>
      <c r="U440" s="75"/>
    </row>
    <row r="441" spans="1:21" ht="16.5">
      <c r="A441" s="71">
        <v>2</v>
      </c>
      <c r="B441" s="71">
        <f ca="1" t="shared" si="111"/>
        <v>0.20032948009761975</v>
      </c>
      <c r="C441" s="71">
        <v>17</v>
      </c>
      <c r="D441" s="71">
        <f ca="1" t="shared" si="112"/>
        <v>0.8172859797306994</v>
      </c>
      <c r="E441" s="71">
        <v>32</v>
      </c>
      <c r="F441" s="71">
        <f ca="1" t="shared" si="113"/>
        <v>0.5918408715892223</v>
      </c>
      <c r="G441" s="71">
        <v>47</v>
      </c>
      <c r="H441" s="71">
        <f ca="1" t="shared" si="114"/>
        <v>0.34253863365209214</v>
      </c>
      <c r="I441" s="71">
        <v>62</v>
      </c>
      <c r="J441" s="71">
        <f ca="1" t="shared" si="114"/>
        <v>0.723061760422571</v>
      </c>
      <c r="L441" s="75"/>
      <c r="M441" s="75"/>
      <c r="N441" s="75"/>
      <c r="O441" s="75"/>
      <c r="P441" s="75"/>
      <c r="Q441" s="75"/>
      <c r="R441" s="75"/>
      <c r="S441" s="75"/>
      <c r="T441" s="75"/>
      <c r="U441" s="75"/>
    </row>
    <row r="442" spans="1:21" ht="16.5">
      <c r="A442" s="71">
        <v>3</v>
      </c>
      <c r="B442" s="71">
        <f ca="1" t="shared" si="111"/>
        <v>0.33793486371670456</v>
      </c>
      <c r="C442" s="71">
        <v>18</v>
      </c>
      <c r="D442" s="71">
        <f ca="1" t="shared" si="112"/>
        <v>0.14921991160302328</v>
      </c>
      <c r="E442" s="71">
        <v>33</v>
      </c>
      <c r="F442" s="71">
        <f ca="1" t="shared" si="113"/>
        <v>0.37593657677246517</v>
      </c>
      <c r="G442" s="71">
        <v>48</v>
      </c>
      <c r="H442" s="71">
        <f ca="1" t="shared" si="114"/>
        <v>0.2231502660272473</v>
      </c>
      <c r="I442" s="71">
        <v>63</v>
      </c>
      <c r="J442" s="71">
        <f ca="1" t="shared" si="114"/>
        <v>0.9682872752742059</v>
      </c>
      <c r="L442" s="75"/>
      <c r="M442" s="75"/>
      <c r="N442" s="75"/>
      <c r="O442" s="75"/>
      <c r="P442" s="75"/>
      <c r="Q442" s="75"/>
      <c r="R442" s="75"/>
      <c r="S442" s="75"/>
      <c r="T442" s="75"/>
      <c r="U442" s="75"/>
    </row>
    <row r="443" spans="1:21" ht="16.5">
      <c r="A443" s="71">
        <v>4</v>
      </c>
      <c r="B443" s="71">
        <f ca="1" t="shared" si="111"/>
        <v>0.222137059474372</v>
      </c>
      <c r="C443" s="71">
        <v>19</v>
      </c>
      <c r="D443" s="71">
        <f ca="1" t="shared" si="112"/>
        <v>0.22505351057684042</v>
      </c>
      <c r="E443" s="71">
        <v>34</v>
      </c>
      <c r="F443" s="71">
        <f ca="1" t="shared" si="113"/>
        <v>0.4817222460663927</v>
      </c>
      <c r="G443" s="71">
        <v>49</v>
      </c>
      <c r="H443" s="71">
        <f ca="1" t="shared" si="114"/>
        <v>0.08555927121136986</v>
      </c>
      <c r="I443" s="71">
        <v>64</v>
      </c>
      <c r="J443" s="71">
        <f ca="1" t="shared" si="114"/>
        <v>0.6053435944992147</v>
      </c>
      <c r="L443" s="75"/>
      <c r="M443" s="75"/>
      <c r="N443" s="75"/>
      <c r="O443" s="75"/>
      <c r="P443" s="75"/>
      <c r="Q443" s="75"/>
      <c r="R443" s="75"/>
      <c r="S443" s="75"/>
      <c r="T443" s="75"/>
      <c r="U443" s="75"/>
    </row>
    <row r="444" spans="1:21" ht="16.5">
      <c r="A444" s="71">
        <v>5</v>
      </c>
      <c r="B444" s="71">
        <f ca="1" t="shared" si="111"/>
        <v>0.33409452176411003</v>
      </c>
      <c r="C444" s="71">
        <v>20</v>
      </c>
      <c r="D444" s="71">
        <f ca="1" t="shared" si="112"/>
        <v>0.2062675353842891</v>
      </c>
      <c r="E444" s="71">
        <v>35</v>
      </c>
      <c r="F444" s="71">
        <f ca="1" t="shared" si="113"/>
        <v>0.017293341576306798</v>
      </c>
      <c r="G444" s="71">
        <v>50</v>
      </c>
      <c r="H444" s="71">
        <f ca="1" t="shared" si="114"/>
        <v>0.331359359183237</v>
      </c>
      <c r="I444" s="71">
        <v>65</v>
      </c>
      <c r="J444" s="71">
        <f ca="1" t="shared" si="114"/>
        <v>0.8187106255265011</v>
      </c>
      <c r="L444" s="75"/>
      <c r="M444" s="75"/>
      <c r="N444" s="75"/>
      <c r="O444" s="75"/>
      <c r="P444" s="75"/>
      <c r="Q444" s="75"/>
      <c r="R444" s="75"/>
      <c r="S444" s="75"/>
      <c r="T444" s="75"/>
      <c r="U444" s="75"/>
    </row>
    <row r="445" spans="1:21" ht="16.5">
      <c r="A445" s="71">
        <v>6</v>
      </c>
      <c r="B445" s="71">
        <f ca="1" t="shared" si="111"/>
        <v>0.8761825874060097</v>
      </c>
      <c r="C445" s="71">
        <v>21</v>
      </c>
      <c r="D445" s="71">
        <f ca="1" t="shared" si="112"/>
        <v>0.3852051516074644</v>
      </c>
      <c r="E445" s="71">
        <v>36</v>
      </c>
      <c r="F445" s="71">
        <f ca="1" t="shared" si="113"/>
        <v>0.18894762126971387</v>
      </c>
      <c r="G445" s="71">
        <v>51</v>
      </c>
      <c r="H445" s="71">
        <f ca="1" t="shared" si="114"/>
        <v>0.171117015923948</v>
      </c>
      <c r="I445" s="71">
        <v>66</v>
      </c>
      <c r="J445" s="71">
        <f ca="1" t="shared" si="114"/>
        <v>0.1986841844476288</v>
      </c>
      <c r="L445" s="75"/>
      <c r="M445" s="75"/>
      <c r="N445" s="75"/>
      <c r="O445" s="75"/>
      <c r="P445" s="75"/>
      <c r="Q445" s="75"/>
      <c r="R445" s="75"/>
      <c r="S445" s="75"/>
      <c r="T445" s="75"/>
      <c r="U445" s="75"/>
    </row>
    <row r="446" spans="1:21" ht="16.5">
      <c r="A446" s="71">
        <v>7</v>
      </c>
      <c r="B446" s="71">
        <f ca="1" t="shared" si="111"/>
        <v>0.2783893894892978</v>
      </c>
      <c r="C446" s="71">
        <v>22</v>
      </c>
      <c r="D446" s="71">
        <f ca="1" t="shared" si="112"/>
        <v>0.845351932888499</v>
      </c>
      <c r="E446" s="71">
        <v>37</v>
      </c>
      <c r="F446" s="71">
        <f ca="1" t="shared" si="113"/>
        <v>0.6920412312180361</v>
      </c>
      <c r="G446" s="71">
        <v>52</v>
      </c>
      <c r="H446" s="71">
        <f ca="1" t="shared" si="114"/>
        <v>0.5544738531752621</v>
      </c>
      <c r="I446" s="71">
        <v>67</v>
      </c>
      <c r="J446" s="71">
        <f ca="1" t="shared" si="114"/>
        <v>0.35116607275087186</v>
      </c>
      <c r="L446" s="75"/>
      <c r="M446" s="75"/>
      <c r="N446" s="75"/>
      <c r="O446" s="75"/>
      <c r="P446" s="75"/>
      <c r="Q446" s="75"/>
      <c r="R446" s="75"/>
      <c r="S446" s="75"/>
      <c r="T446" s="75"/>
      <c r="U446" s="75"/>
    </row>
    <row r="447" spans="1:21" ht="16.5">
      <c r="A447" s="71">
        <v>8</v>
      </c>
      <c r="B447" s="71">
        <f ca="1" t="shared" si="111"/>
        <v>0.9898159445922574</v>
      </c>
      <c r="C447" s="71">
        <v>23</v>
      </c>
      <c r="D447" s="71">
        <f ca="1" t="shared" si="112"/>
        <v>0.9191173019400154</v>
      </c>
      <c r="E447" s="71">
        <v>38</v>
      </c>
      <c r="F447" s="71">
        <f ca="1" t="shared" si="113"/>
        <v>0.9582557222010665</v>
      </c>
      <c r="G447" s="71">
        <v>53</v>
      </c>
      <c r="H447" s="71">
        <f ca="1" t="shared" si="114"/>
        <v>0.59514192152638</v>
      </c>
      <c r="I447" s="71">
        <v>68</v>
      </c>
      <c r="J447" s="71">
        <f ca="1" t="shared" si="114"/>
        <v>0.17093142418330542</v>
      </c>
      <c r="L447" s="75"/>
      <c r="M447" s="75"/>
      <c r="N447" s="75"/>
      <c r="O447" s="75"/>
      <c r="P447" s="75"/>
      <c r="Q447" s="75"/>
      <c r="R447" s="75"/>
      <c r="S447" s="75"/>
      <c r="T447" s="75"/>
      <c r="U447" s="75"/>
    </row>
    <row r="448" spans="1:21" ht="16.5">
      <c r="A448" s="71">
        <v>9</v>
      </c>
      <c r="B448" s="71">
        <f ca="1" t="shared" si="111"/>
        <v>0.7051289631721255</v>
      </c>
      <c r="C448" s="71">
        <v>24</v>
      </c>
      <c r="D448" s="71">
        <f ca="1" t="shared" si="112"/>
        <v>0.4819161013273291</v>
      </c>
      <c r="E448" s="71">
        <v>39</v>
      </c>
      <c r="F448" s="71">
        <f ca="1" t="shared" si="113"/>
        <v>0.1565122226955089</v>
      </c>
      <c r="G448" s="71">
        <v>54</v>
      </c>
      <c r="H448" s="71">
        <f ca="1" t="shared" si="114"/>
        <v>0.272971557629645</v>
      </c>
      <c r="I448" s="71">
        <v>69</v>
      </c>
      <c r="J448" s="71">
        <f ca="1" t="shared" si="114"/>
        <v>0.4954313438657084</v>
      </c>
      <c r="L448" s="75"/>
      <c r="M448" s="75"/>
      <c r="N448" s="75"/>
      <c r="O448" s="75"/>
      <c r="P448" s="75"/>
      <c r="Q448" s="75"/>
      <c r="R448" s="75"/>
      <c r="S448" s="75"/>
      <c r="T448" s="75"/>
      <c r="U448" s="75"/>
    </row>
    <row r="449" spans="1:21" ht="16.5">
      <c r="A449" s="71">
        <v>10</v>
      </c>
      <c r="B449" s="71">
        <f ca="1" t="shared" si="111"/>
        <v>0.887588460871611</v>
      </c>
      <c r="C449" s="71">
        <v>25</v>
      </c>
      <c r="D449" s="71">
        <f ca="1">RAND()</f>
        <v>0.5422932115152193</v>
      </c>
      <c r="E449" s="71">
        <v>40</v>
      </c>
      <c r="F449" s="71">
        <f ca="1" t="shared" si="113"/>
        <v>0.10993267235575466</v>
      </c>
      <c r="G449" s="71">
        <v>55</v>
      </c>
      <c r="H449" s="71">
        <f ca="1" t="shared" si="114"/>
        <v>0.31361771467781485</v>
      </c>
      <c r="I449" s="71">
        <v>70</v>
      </c>
      <c r="J449" s="71">
        <f ca="1" t="shared" si="114"/>
        <v>0.7255132033386861</v>
      </c>
      <c r="L449" s="75"/>
      <c r="M449" s="75"/>
      <c r="N449" s="75"/>
      <c r="O449" s="75"/>
      <c r="P449" s="75"/>
      <c r="Q449" s="75"/>
      <c r="R449" s="75"/>
      <c r="S449" s="75"/>
      <c r="T449" s="75"/>
      <c r="U449" s="75"/>
    </row>
    <row r="450" spans="1:21" ht="16.5">
      <c r="A450" s="71">
        <v>11</v>
      </c>
      <c r="B450" s="71">
        <f ca="1" t="shared" si="111"/>
        <v>0.7366380145485631</v>
      </c>
      <c r="C450" s="71">
        <v>26</v>
      </c>
      <c r="D450" s="71">
        <f ca="1">RAND()</f>
        <v>0.6820454001799414</v>
      </c>
      <c r="E450" s="71">
        <v>41</v>
      </c>
      <c r="F450" s="71">
        <f ca="1" t="shared" si="113"/>
        <v>0.2405862390949025</v>
      </c>
      <c r="G450" s="71">
        <v>56</v>
      </c>
      <c r="H450" s="71">
        <f ca="1" t="shared" si="114"/>
        <v>0.930919859063474</v>
      </c>
      <c r="I450" s="71">
        <v>71</v>
      </c>
      <c r="J450" s="71">
        <f ca="1" t="shared" si="114"/>
        <v>0.597974328032372</v>
      </c>
      <c r="L450" s="75"/>
      <c r="M450" s="75"/>
      <c r="N450" s="75"/>
      <c r="O450" s="75"/>
      <c r="P450" s="75"/>
      <c r="Q450" s="75"/>
      <c r="R450" s="75"/>
      <c r="S450" s="75"/>
      <c r="T450" s="75"/>
      <c r="U450" s="75"/>
    </row>
    <row r="451" spans="1:21" ht="16.5">
      <c r="A451" s="71">
        <v>12</v>
      </c>
      <c r="B451" s="71">
        <f ca="1" t="shared" si="111"/>
        <v>0.18803432743268267</v>
      </c>
      <c r="C451" s="71">
        <v>27</v>
      </c>
      <c r="D451" s="71">
        <f ca="1">RAND()</f>
        <v>0.02251104046935326</v>
      </c>
      <c r="E451" s="71">
        <v>42</v>
      </c>
      <c r="F451" s="71">
        <f ca="1" t="shared" si="113"/>
        <v>0.5901091740819088</v>
      </c>
      <c r="G451" s="71">
        <v>57</v>
      </c>
      <c r="H451" s="71">
        <f ca="1" t="shared" si="114"/>
        <v>0.37761113817237735</v>
      </c>
      <c r="I451" s="71">
        <v>72</v>
      </c>
      <c r="J451" s="71">
        <f ca="1" t="shared" si="114"/>
        <v>0.7210024506968612</v>
      </c>
      <c r="L451" s="75"/>
      <c r="M451" s="75"/>
      <c r="N451" s="75"/>
      <c r="O451" s="75"/>
      <c r="P451" s="75"/>
      <c r="Q451" s="75"/>
      <c r="R451" s="75"/>
      <c r="S451" s="75"/>
      <c r="T451" s="75"/>
      <c r="U451" s="75"/>
    </row>
    <row r="452" spans="1:21" ht="16.5">
      <c r="A452" s="71">
        <v>13</v>
      </c>
      <c r="B452" s="71">
        <f ca="1" t="shared" si="111"/>
        <v>0.2982858647196335</v>
      </c>
      <c r="C452" s="71">
        <v>28</v>
      </c>
      <c r="D452" s="71">
        <f aca="true" t="shared" si="115" ref="D452:D454">RAND()</f>
        <v>0.3793988278226734</v>
      </c>
      <c r="E452" s="71">
        <v>43</v>
      </c>
      <c r="F452" s="71">
        <f ca="1" t="shared" si="113"/>
        <v>0.41011435081999226</v>
      </c>
      <c r="G452" s="71">
        <v>58</v>
      </c>
      <c r="H452" s="71">
        <f ca="1" t="shared" si="114"/>
        <v>0.9260940689713305</v>
      </c>
      <c r="I452" s="71">
        <v>73</v>
      </c>
      <c r="J452" s="71">
        <f ca="1" t="shared" si="114"/>
        <v>0.08526226687146099</v>
      </c>
      <c r="L452" s="75"/>
      <c r="M452" s="75"/>
      <c r="N452" s="75"/>
      <c r="O452" s="75"/>
      <c r="P452" s="75"/>
      <c r="Q452" s="75"/>
      <c r="R452" s="75"/>
      <c r="S452" s="75"/>
      <c r="T452" s="75"/>
      <c r="U452" s="75"/>
    </row>
    <row r="453" spans="1:21" ht="16.5">
      <c r="A453" s="71">
        <v>14</v>
      </c>
      <c r="B453" s="71">
        <f ca="1" t="shared" si="111"/>
        <v>0.2973267733288091</v>
      </c>
      <c r="C453" s="71">
        <v>29</v>
      </c>
      <c r="D453" s="71">
        <f ca="1" t="shared" si="115"/>
        <v>0.6039037545139934</v>
      </c>
      <c r="E453" s="71">
        <v>44</v>
      </c>
      <c r="F453" s="71">
        <f ca="1" t="shared" si="113"/>
        <v>0.7238096262483759</v>
      </c>
      <c r="G453" s="71">
        <v>59</v>
      </c>
      <c r="H453" s="71">
        <f ca="1" t="shared" si="114"/>
        <v>0.2142877195640871</v>
      </c>
      <c r="I453" s="71">
        <v>74</v>
      </c>
      <c r="J453" s="71">
        <f ca="1" t="shared" si="114"/>
        <v>0.11355046161559124</v>
      </c>
      <c r="L453" s="75"/>
      <c r="M453" s="75"/>
      <c r="N453" s="75"/>
      <c r="O453" s="75"/>
      <c r="P453" s="75"/>
      <c r="Q453" s="75"/>
      <c r="R453" s="75"/>
      <c r="S453" s="75"/>
      <c r="T453" s="75"/>
      <c r="U453" s="75"/>
    </row>
    <row r="454" spans="1:21" ht="16.5">
      <c r="A454" s="71">
        <v>15</v>
      </c>
      <c r="B454" s="71">
        <f ca="1" t="shared" si="111"/>
        <v>0.24941965182709214</v>
      </c>
      <c r="C454" s="71">
        <v>30</v>
      </c>
      <c r="D454" s="71">
        <f ca="1" t="shared" si="115"/>
        <v>0.2943151919161071</v>
      </c>
      <c r="E454" s="71">
        <v>45</v>
      </c>
      <c r="F454" s="71">
        <f ca="1" t="shared" si="113"/>
        <v>0.5030541185647122</v>
      </c>
      <c r="G454" s="71">
        <v>60</v>
      </c>
      <c r="H454" s="71">
        <f ca="1" t="shared" si="114"/>
        <v>0.6956466430597013</v>
      </c>
      <c r="I454" s="71">
        <v>75</v>
      </c>
      <c r="J454" s="71">
        <f ca="1" t="shared" si="114"/>
        <v>0.780958655636515</v>
      </c>
      <c r="L454" s="75"/>
      <c r="M454" s="75"/>
      <c r="N454" s="75"/>
      <c r="O454" s="75"/>
      <c r="P454" s="75"/>
      <c r="Q454" s="75"/>
      <c r="R454" s="75"/>
      <c r="S454" s="75"/>
      <c r="T454" s="75"/>
      <c r="U454" s="75"/>
    </row>
    <row r="455" spans="11:21" ht="16.5">
      <c r="K455" s="71">
        <v>23</v>
      </c>
      <c r="L455" s="75"/>
      <c r="M455" s="75"/>
      <c r="N455" s="75"/>
      <c r="O455" s="75"/>
      <c r="P455" s="75"/>
      <c r="Q455" s="75"/>
      <c r="R455" s="75"/>
      <c r="S455" s="75"/>
      <c r="T455" s="75"/>
      <c r="U455" s="75"/>
    </row>
    <row r="460" spans="1:21" ht="16.5">
      <c r="A460" s="71">
        <v>1</v>
      </c>
      <c r="B460" s="71">
        <f aca="true" t="shared" si="116" ref="B460:B474">RAND()</f>
        <v>0.9017012676100216</v>
      </c>
      <c r="C460" s="71">
        <v>16</v>
      </c>
      <c r="D460" s="71">
        <f aca="true" t="shared" si="117" ref="D460:D468">RAND()</f>
        <v>0.6096133709848359</v>
      </c>
      <c r="E460" s="71">
        <v>31</v>
      </c>
      <c r="F460" s="71">
        <f aca="true" t="shared" si="118" ref="F460:F474">RAND()</f>
        <v>0.026234189921785278</v>
      </c>
      <c r="G460" s="71">
        <v>46</v>
      </c>
      <c r="H460" s="71">
        <f aca="true" t="shared" si="119" ref="H460:J474">RAND()</f>
        <v>0.2971489911254278</v>
      </c>
      <c r="I460" s="71">
        <v>61</v>
      </c>
      <c r="J460" s="71">
        <f ca="1" t="shared" si="119"/>
        <v>0.6946714084280999</v>
      </c>
      <c r="L460" s="75"/>
      <c r="M460" s="75"/>
      <c r="N460" s="75"/>
      <c r="O460" s="75"/>
      <c r="P460" s="75"/>
      <c r="Q460" s="75"/>
      <c r="R460" s="75"/>
      <c r="S460" s="75"/>
      <c r="T460" s="75"/>
      <c r="U460" s="75"/>
    </row>
    <row r="461" spans="1:21" ht="16.5">
      <c r="A461" s="71">
        <v>2</v>
      </c>
      <c r="B461" s="71">
        <f ca="1" t="shared" si="116"/>
        <v>0.28161904755363076</v>
      </c>
      <c r="C461" s="71">
        <v>17</v>
      </c>
      <c r="D461" s="71">
        <f ca="1" t="shared" si="117"/>
        <v>0.9275751361123762</v>
      </c>
      <c r="E461" s="71">
        <v>32</v>
      </c>
      <c r="F461" s="71">
        <f ca="1" t="shared" si="118"/>
        <v>0.4478479833661051</v>
      </c>
      <c r="G461" s="71">
        <v>47</v>
      </c>
      <c r="H461" s="71">
        <f ca="1" t="shared" si="119"/>
        <v>0.6558190961128747</v>
      </c>
      <c r="I461" s="71">
        <v>62</v>
      </c>
      <c r="J461" s="71">
        <f ca="1" t="shared" si="119"/>
        <v>0.6349245825994255</v>
      </c>
      <c r="L461" s="75"/>
      <c r="M461" s="75"/>
      <c r="N461" s="75"/>
      <c r="O461" s="75"/>
      <c r="P461" s="75"/>
      <c r="Q461" s="75"/>
      <c r="R461" s="75"/>
      <c r="S461" s="75"/>
      <c r="T461" s="75"/>
      <c r="U461" s="75"/>
    </row>
    <row r="462" spans="1:21" ht="16.5">
      <c r="A462" s="71">
        <v>3</v>
      </c>
      <c r="B462" s="71">
        <f ca="1" t="shared" si="116"/>
        <v>0.6665881952994134</v>
      </c>
      <c r="C462" s="71">
        <v>18</v>
      </c>
      <c r="D462" s="71">
        <f ca="1" t="shared" si="117"/>
        <v>0.10560561887960529</v>
      </c>
      <c r="E462" s="71">
        <v>33</v>
      </c>
      <c r="F462" s="71">
        <f ca="1" t="shared" si="118"/>
        <v>0.8699300758085037</v>
      </c>
      <c r="G462" s="71">
        <v>48</v>
      </c>
      <c r="H462" s="71">
        <f ca="1" t="shared" si="119"/>
        <v>0.815967828200343</v>
      </c>
      <c r="I462" s="71">
        <v>63</v>
      </c>
      <c r="J462" s="71">
        <f ca="1" t="shared" si="119"/>
        <v>0.5579036427232076</v>
      </c>
      <c r="L462" s="75"/>
      <c r="M462" s="75"/>
      <c r="N462" s="75"/>
      <c r="O462" s="75"/>
      <c r="P462" s="75"/>
      <c r="Q462" s="75"/>
      <c r="R462" s="75"/>
      <c r="S462" s="75"/>
      <c r="T462" s="75"/>
      <c r="U462" s="75"/>
    </row>
    <row r="463" spans="1:21" ht="16.5">
      <c r="A463" s="71">
        <v>4</v>
      </c>
      <c r="B463" s="71">
        <f ca="1" t="shared" si="116"/>
        <v>0.07567034900256187</v>
      </c>
      <c r="C463" s="71">
        <v>19</v>
      </c>
      <c r="D463" s="71">
        <f ca="1" t="shared" si="117"/>
        <v>0.6114458570860054</v>
      </c>
      <c r="E463" s="71">
        <v>34</v>
      </c>
      <c r="F463" s="71">
        <f ca="1" t="shared" si="118"/>
        <v>0.5172328568591588</v>
      </c>
      <c r="G463" s="71">
        <v>49</v>
      </c>
      <c r="H463" s="71">
        <f ca="1" t="shared" si="119"/>
        <v>0.9490809494927073</v>
      </c>
      <c r="I463" s="71">
        <v>64</v>
      </c>
      <c r="J463" s="71">
        <f ca="1" t="shared" si="119"/>
        <v>0.010161206636452591</v>
      </c>
      <c r="L463" s="75"/>
      <c r="M463" s="75"/>
      <c r="N463" s="75"/>
      <c r="O463" s="75"/>
      <c r="P463" s="75"/>
      <c r="Q463" s="75"/>
      <c r="R463" s="75"/>
      <c r="S463" s="75"/>
      <c r="T463" s="75"/>
      <c r="U463" s="75"/>
    </row>
    <row r="464" spans="1:21" ht="16.5">
      <c r="A464" s="71">
        <v>5</v>
      </c>
      <c r="B464" s="71">
        <f ca="1" t="shared" si="116"/>
        <v>0.2991396042562907</v>
      </c>
      <c r="C464" s="71">
        <v>20</v>
      </c>
      <c r="D464" s="71">
        <f ca="1" t="shared" si="117"/>
        <v>0.9639046550155812</v>
      </c>
      <c r="E464" s="71">
        <v>35</v>
      </c>
      <c r="F464" s="71">
        <f ca="1" t="shared" si="118"/>
        <v>0.644046389894063</v>
      </c>
      <c r="G464" s="71">
        <v>50</v>
      </c>
      <c r="H464" s="71">
        <f ca="1" t="shared" si="119"/>
        <v>0.5587283752274675</v>
      </c>
      <c r="I464" s="71">
        <v>65</v>
      </c>
      <c r="J464" s="71">
        <f ca="1" t="shared" si="119"/>
        <v>0.34275370904883906</v>
      </c>
      <c r="L464" s="75"/>
      <c r="M464" s="75"/>
      <c r="N464" s="75"/>
      <c r="O464" s="75"/>
      <c r="P464" s="75"/>
      <c r="Q464" s="75"/>
      <c r="R464" s="75"/>
      <c r="S464" s="75"/>
      <c r="T464" s="75"/>
      <c r="U464" s="75"/>
    </row>
    <row r="465" spans="1:21" ht="16.5">
      <c r="A465" s="71">
        <v>6</v>
      </c>
      <c r="B465" s="71">
        <f ca="1" t="shared" si="116"/>
        <v>0.14306071238591234</v>
      </c>
      <c r="C465" s="71">
        <v>21</v>
      </c>
      <c r="D465" s="71">
        <f ca="1" t="shared" si="117"/>
        <v>0.7060183481287445</v>
      </c>
      <c r="E465" s="71">
        <v>36</v>
      </c>
      <c r="F465" s="71">
        <f ca="1" t="shared" si="118"/>
        <v>0.11478465358603851</v>
      </c>
      <c r="G465" s="71">
        <v>51</v>
      </c>
      <c r="H465" s="71">
        <f ca="1" t="shared" si="119"/>
        <v>0.706676230480989</v>
      </c>
      <c r="I465" s="71">
        <v>66</v>
      </c>
      <c r="J465" s="71">
        <f ca="1" t="shared" si="119"/>
        <v>0.7429735119084652</v>
      </c>
      <c r="L465" s="75"/>
      <c r="M465" s="75"/>
      <c r="N465" s="75"/>
      <c r="O465" s="75"/>
      <c r="P465" s="75"/>
      <c r="Q465" s="75"/>
      <c r="R465" s="75"/>
      <c r="S465" s="75"/>
      <c r="T465" s="75"/>
      <c r="U465" s="75"/>
    </row>
    <row r="466" spans="1:21" ht="16.5">
      <c r="A466" s="71">
        <v>7</v>
      </c>
      <c r="B466" s="71">
        <f ca="1" t="shared" si="116"/>
        <v>0.6200084386762496</v>
      </c>
      <c r="C466" s="71">
        <v>22</v>
      </c>
      <c r="D466" s="71">
        <f ca="1" t="shared" si="117"/>
        <v>0.23024571496081803</v>
      </c>
      <c r="E466" s="71">
        <v>37</v>
      </c>
      <c r="F466" s="71">
        <f ca="1" t="shared" si="118"/>
        <v>0.6640918038239003</v>
      </c>
      <c r="G466" s="71">
        <v>52</v>
      </c>
      <c r="H466" s="71">
        <f ca="1" t="shared" si="119"/>
        <v>0.4607135714833883</v>
      </c>
      <c r="I466" s="71">
        <v>67</v>
      </c>
      <c r="J466" s="71">
        <f ca="1" t="shared" si="119"/>
        <v>0.30609303136070654</v>
      </c>
      <c r="L466" s="75"/>
      <c r="M466" s="75"/>
      <c r="N466" s="75"/>
      <c r="O466" s="75"/>
      <c r="P466" s="75"/>
      <c r="Q466" s="75"/>
      <c r="R466" s="75"/>
      <c r="S466" s="75"/>
      <c r="T466" s="75"/>
      <c r="U466" s="75"/>
    </row>
    <row r="467" spans="1:21" ht="16.5">
      <c r="A467" s="71">
        <v>8</v>
      </c>
      <c r="B467" s="71">
        <f ca="1" t="shared" si="116"/>
        <v>0.4778840836217444</v>
      </c>
      <c r="C467" s="71">
        <v>23</v>
      </c>
      <c r="D467" s="71">
        <f ca="1" t="shared" si="117"/>
        <v>0.09193981535475337</v>
      </c>
      <c r="E467" s="71">
        <v>38</v>
      </c>
      <c r="F467" s="71">
        <f ca="1" t="shared" si="118"/>
        <v>0.13163682739561722</v>
      </c>
      <c r="G467" s="71">
        <v>53</v>
      </c>
      <c r="H467" s="71">
        <f ca="1" t="shared" si="119"/>
        <v>0.03273013639487876</v>
      </c>
      <c r="I467" s="71">
        <v>68</v>
      </c>
      <c r="J467" s="71">
        <f ca="1" t="shared" si="119"/>
        <v>0.7231344684821757</v>
      </c>
      <c r="L467" s="75"/>
      <c r="M467" s="75"/>
      <c r="N467" s="75"/>
      <c r="O467" s="75"/>
      <c r="P467" s="75"/>
      <c r="Q467" s="75"/>
      <c r="R467" s="75"/>
      <c r="S467" s="75"/>
      <c r="T467" s="75"/>
      <c r="U467" s="75"/>
    </row>
    <row r="468" spans="1:21" ht="16.5">
      <c r="A468" s="71">
        <v>9</v>
      </c>
      <c r="B468" s="71">
        <f ca="1" t="shared" si="116"/>
        <v>0.8522297330896161</v>
      </c>
      <c r="C468" s="71">
        <v>24</v>
      </c>
      <c r="D468" s="71">
        <f ca="1" t="shared" si="117"/>
        <v>0.15134692195457844</v>
      </c>
      <c r="E468" s="71">
        <v>39</v>
      </c>
      <c r="F468" s="71">
        <f ca="1" t="shared" si="118"/>
        <v>0.9343233227095669</v>
      </c>
      <c r="G468" s="71">
        <v>54</v>
      </c>
      <c r="H468" s="71">
        <f ca="1" t="shared" si="119"/>
        <v>0.27200263874833974</v>
      </c>
      <c r="I468" s="71">
        <v>69</v>
      </c>
      <c r="J468" s="71">
        <f ca="1" t="shared" si="119"/>
        <v>0.5434566931228592</v>
      </c>
      <c r="L468" s="75"/>
      <c r="M468" s="75"/>
      <c r="N468" s="75"/>
      <c r="O468" s="75"/>
      <c r="P468" s="75"/>
      <c r="Q468" s="75"/>
      <c r="R468" s="75"/>
      <c r="S468" s="75"/>
      <c r="T468" s="75"/>
      <c r="U468" s="75"/>
    </row>
    <row r="469" spans="1:21" ht="16.5">
      <c r="A469" s="71">
        <v>10</v>
      </c>
      <c r="B469" s="71">
        <f ca="1" t="shared" si="116"/>
        <v>0.2629209727922448</v>
      </c>
      <c r="C469" s="71">
        <v>25</v>
      </c>
      <c r="D469" s="71">
        <f ca="1">RAND()</f>
        <v>0.4397633849809608</v>
      </c>
      <c r="E469" s="71">
        <v>40</v>
      </c>
      <c r="F469" s="71">
        <f ca="1" t="shared" si="118"/>
        <v>0.270926846837769</v>
      </c>
      <c r="G469" s="71">
        <v>55</v>
      </c>
      <c r="H469" s="71">
        <f ca="1" t="shared" si="119"/>
        <v>0.9521912763146279</v>
      </c>
      <c r="I469" s="71">
        <v>70</v>
      </c>
      <c r="J469" s="71">
        <f ca="1" t="shared" si="119"/>
        <v>0.5777856497592136</v>
      </c>
      <c r="L469" s="75"/>
      <c r="M469" s="75"/>
      <c r="N469" s="75"/>
      <c r="O469" s="75"/>
      <c r="P469" s="75"/>
      <c r="Q469" s="75"/>
      <c r="R469" s="75"/>
      <c r="S469" s="75"/>
      <c r="T469" s="75"/>
      <c r="U469" s="75"/>
    </row>
    <row r="470" spans="1:21" ht="16.5">
      <c r="A470" s="71">
        <v>11</v>
      </c>
      <c r="B470" s="71">
        <f ca="1" t="shared" si="116"/>
        <v>0.5739498390908012</v>
      </c>
      <c r="C470" s="71">
        <v>26</v>
      </c>
      <c r="D470" s="71">
        <f ca="1">RAND()</f>
        <v>0.07273394202743899</v>
      </c>
      <c r="E470" s="71">
        <v>41</v>
      </c>
      <c r="F470" s="71">
        <f ca="1" t="shared" si="118"/>
        <v>0.7263366899000356</v>
      </c>
      <c r="G470" s="71">
        <v>56</v>
      </c>
      <c r="H470" s="71">
        <f ca="1" t="shared" si="119"/>
        <v>0.6734129133169353</v>
      </c>
      <c r="I470" s="71">
        <v>71</v>
      </c>
      <c r="J470" s="71">
        <f ca="1" t="shared" si="119"/>
        <v>0.9990210973275168</v>
      </c>
      <c r="L470" s="75"/>
      <c r="M470" s="75"/>
      <c r="N470" s="75"/>
      <c r="O470" s="75"/>
      <c r="P470" s="75"/>
      <c r="Q470" s="75"/>
      <c r="R470" s="75"/>
      <c r="S470" s="75"/>
      <c r="T470" s="75"/>
      <c r="U470" s="75"/>
    </row>
    <row r="471" spans="1:21" ht="16.5">
      <c r="A471" s="71">
        <v>12</v>
      </c>
      <c r="B471" s="71">
        <f ca="1" t="shared" si="116"/>
        <v>0.1798763987065718</v>
      </c>
      <c r="C471" s="71">
        <v>27</v>
      </c>
      <c r="D471" s="71">
        <f ca="1">RAND()</f>
        <v>0.04302741104023733</v>
      </c>
      <c r="E471" s="71">
        <v>42</v>
      </c>
      <c r="F471" s="71">
        <f ca="1" t="shared" si="118"/>
        <v>0.8733029375176317</v>
      </c>
      <c r="G471" s="71">
        <v>57</v>
      </c>
      <c r="H471" s="71">
        <f ca="1" t="shared" si="119"/>
        <v>0.40153134465740203</v>
      </c>
      <c r="I471" s="71">
        <v>72</v>
      </c>
      <c r="J471" s="71">
        <f ca="1" t="shared" si="119"/>
        <v>0.8330334565143116</v>
      </c>
      <c r="L471" s="75"/>
      <c r="M471" s="75"/>
      <c r="N471" s="75"/>
      <c r="O471" s="75"/>
      <c r="P471" s="75"/>
      <c r="Q471" s="75"/>
      <c r="R471" s="75"/>
      <c r="S471" s="75"/>
      <c r="T471" s="75"/>
      <c r="U471" s="75"/>
    </row>
    <row r="472" spans="1:21" ht="16.5">
      <c r="A472" s="71">
        <v>13</v>
      </c>
      <c r="B472" s="71">
        <f ca="1" t="shared" si="116"/>
        <v>0.533245755841135</v>
      </c>
      <c r="C472" s="71">
        <v>28</v>
      </c>
      <c r="D472" s="71">
        <f aca="true" t="shared" si="120" ref="D472:D474">RAND()</f>
        <v>0.881593900534052</v>
      </c>
      <c r="E472" s="71">
        <v>43</v>
      </c>
      <c r="F472" s="71">
        <f ca="1" t="shared" si="118"/>
        <v>0.05491932994391868</v>
      </c>
      <c r="G472" s="71">
        <v>58</v>
      </c>
      <c r="H472" s="71">
        <f ca="1" t="shared" si="119"/>
        <v>0.09478487303888639</v>
      </c>
      <c r="I472" s="71">
        <v>73</v>
      </c>
      <c r="J472" s="71">
        <f ca="1" t="shared" si="119"/>
        <v>0.10570491527476289</v>
      </c>
      <c r="L472" s="75"/>
      <c r="M472" s="75"/>
      <c r="N472" s="75"/>
      <c r="O472" s="75"/>
      <c r="P472" s="75"/>
      <c r="Q472" s="75"/>
      <c r="R472" s="75"/>
      <c r="S472" s="75"/>
      <c r="T472" s="75"/>
      <c r="U472" s="75"/>
    </row>
    <row r="473" spans="1:21" ht="16.5">
      <c r="A473" s="71">
        <v>14</v>
      </c>
      <c r="B473" s="71">
        <f ca="1" t="shared" si="116"/>
        <v>0.93744468489755</v>
      </c>
      <c r="C473" s="71">
        <v>29</v>
      </c>
      <c r="D473" s="71">
        <f ca="1" t="shared" si="120"/>
        <v>0.06633829287201043</v>
      </c>
      <c r="E473" s="71">
        <v>44</v>
      </c>
      <c r="F473" s="71">
        <f ca="1" t="shared" si="118"/>
        <v>0.5889414567756345</v>
      </c>
      <c r="G473" s="71">
        <v>59</v>
      </c>
      <c r="H473" s="71">
        <f ca="1" t="shared" si="119"/>
        <v>0.731531291098024</v>
      </c>
      <c r="I473" s="71">
        <v>74</v>
      </c>
      <c r="J473" s="71">
        <f ca="1" t="shared" si="119"/>
        <v>0.16802337650760268</v>
      </c>
      <c r="L473" s="75"/>
      <c r="M473" s="75"/>
      <c r="N473" s="75"/>
      <c r="O473" s="75"/>
      <c r="P473" s="75"/>
      <c r="Q473" s="75"/>
      <c r="R473" s="75"/>
      <c r="S473" s="75"/>
      <c r="T473" s="75"/>
      <c r="U473" s="75"/>
    </row>
    <row r="474" spans="1:21" ht="16.5">
      <c r="A474" s="71">
        <v>15</v>
      </c>
      <c r="B474" s="71">
        <f ca="1" t="shared" si="116"/>
        <v>0.3487573591239269</v>
      </c>
      <c r="C474" s="71">
        <v>30</v>
      </c>
      <c r="D474" s="71">
        <f ca="1" t="shared" si="120"/>
        <v>0.9866883910858789</v>
      </c>
      <c r="E474" s="71">
        <v>45</v>
      </c>
      <c r="F474" s="71">
        <f ca="1" t="shared" si="118"/>
        <v>0.043000471193613055</v>
      </c>
      <c r="G474" s="71">
        <v>60</v>
      </c>
      <c r="H474" s="71">
        <f ca="1" t="shared" si="119"/>
        <v>0.3677240334002798</v>
      </c>
      <c r="I474" s="71">
        <v>75</v>
      </c>
      <c r="J474" s="71">
        <f ca="1" t="shared" si="119"/>
        <v>0.36736033430133064</v>
      </c>
      <c r="L474" s="75"/>
      <c r="M474" s="75"/>
      <c r="N474" s="75"/>
      <c r="O474" s="75"/>
      <c r="P474" s="75"/>
      <c r="Q474" s="75"/>
      <c r="R474" s="75"/>
      <c r="S474" s="75"/>
      <c r="T474" s="75"/>
      <c r="U474" s="75"/>
    </row>
    <row r="475" spans="11:21" ht="16.5">
      <c r="K475" s="71">
        <v>24</v>
      </c>
      <c r="L475" s="75"/>
      <c r="M475" s="75"/>
      <c r="N475" s="75"/>
      <c r="O475" s="75"/>
      <c r="P475" s="75"/>
      <c r="Q475" s="75"/>
      <c r="R475" s="75"/>
      <c r="S475" s="75"/>
      <c r="T475" s="75"/>
      <c r="U475" s="75"/>
    </row>
    <row r="480" spans="1:21" ht="16.5">
      <c r="A480" s="71">
        <v>1</v>
      </c>
      <c r="B480" s="71">
        <f aca="true" t="shared" si="121" ref="B480:B494">RAND()</f>
        <v>0.881150851220399</v>
      </c>
      <c r="C480" s="71">
        <v>16</v>
      </c>
      <c r="D480" s="71">
        <f aca="true" t="shared" si="122" ref="D480:D488">RAND()</f>
        <v>0.11062682492647646</v>
      </c>
      <c r="E480" s="71">
        <v>31</v>
      </c>
      <c r="F480" s="71">
        <f aca="true" t="shared" si="123" ref="F480:F494">RAND()</f>
        <v>0.4215760338569531</v>
      </c>
      <c r="G480" s="71">
        <v>46</v>
      </c>
      <c r="H480" s="71">
        <f aca="true" t="shared" si="124" ref="H480:J494">RAND()</f>
        <v>0.9639375405360949</v>
      </c>
      <c r="I480" s="71">
        <v>61</v>
      </c>
      <c r="J480" s="71">
        <f ca="1" t="shared" si="124"/>
        <v>0.010133225420465797</v>
      </c>
      <c r="L480" s="75"/>
      <c r="M480" s="75"/>
      <c r="N480" s="75"/>
      <c r="O480" s="75"/>
      <c r="P480" s="75"/>
      <c r="Q480" s="75"/>
      <c r="R480" s="75"/>
      <c r="S480" s="75"/>
      <c r="T480" s="75"/>
      <c r="U480" s="75"/>
    </row>
    <row r="481" spans="1:21" ht="16.5">
      <c r="A481" s="71">
        <v>2</v>
      </c>
      <c r="B481" s="71">
        <f ca="1" t="shared" si="121"/>
        <v>0.8026626303488759</v>
      </c>
      <c r="C481" s="71">
        <v>17</v>
      </c>
      <c r="D481" s="71">
        <f ca="1" t="shared" si="122"/>
        <v>0.5580965466623872</v>
      </c>
      <c r="E481" s="71">
        <v>32</v>
      </c>
      <c r="F481" s="71">
        <f ca="1" t="shared" si="123"/>
        <v>0.07586185754573127</v>
      </c>
      <c r="G481" s="71">
        <v>47</v>
      </c>
      <c r="H481" s="71">
        <f ca="1" t="shared" si="124"/>
        <v>0.7688121513367666</v>
      </c>
      <c r="I481" s="71">
        <v>62</v>
      </c>
      <c r="J481" s="71">
        <f ca="1" t="shared" si="124"/>
        <v>0.32316567231800786</v>
      </c>
      <c r="L481" s="75"/>
      <c r="M481" s="75"/>
      <c r="N481" s="75"/>
      <c r="O481" s="75"/>
      <c r="P481" s="75"/>
      <c r="Q481" s="75"/>
      <c r="R481" s="75"/>
      <c r="S481" s="75"/>
      <c r="T481" s="75"/>
      <c r="U481" s="75"/>
    </row>
    <row r="482" spans="1:21" ht="16.5">
      <c r="A482" s="71">
        <v>3</v>
      </c>
      <c r="B482" s="71">
        <f ca="1" t="shared" si="121"/>
        <v>0.22431256686828893</v>
      </c>
      <c r="C482" s="71">
        <v>18</v>
      </c>
      <c r="D482" s="71">
        <f ca="1" t="shared" si="122"/>
        <v>0.4702700216911192</v>
      </c>
      <c r="E482" s="71">
        <v>33</v>
      </c>
      <c r="F482" s="71">
        <f ca="1" t="shared" si="123"/>
        <v>0.5035619280264819</v>
      </c>
      <c r="G482" s="71">
        <v>48</v>
      </c>
      <c r="H482" s="71">
        <f ca="1" t="shared" si="124"/>
        <v>0.24199732365239768</v>
      </c>
      <c r="I482" s="71">
        <v>63</v>
      </c>
      <c r="J482" s="71">
        <f ca="1" t="shared" si="124"/>
        <v>0.7993089899852182</v>
      </c>
      <c r="L482" s="75"/>
      <c r="M482" s="75"/>
      <c r="N482" s="75"/>
      <c r="O482" s="75"/>
      <c r="P482" s="75"/>
      <c r="Q482" s="75"/>
      <c r="R482" s="75"/>
      <c r="S482" s="75"/>
      <c r="T482" s="75"/>
      <c r="U482" s="75"/>
    </row>
    <row r="483" spans="1:21" ht="16.5">
      <c r="A483" s="71">
        <v>4</v>
      </c>
      <c r="B483" s="71">
        <f ca="1" t="shared" si="121"/>
        <v>0.6268209602123893</v>
      </c>
      <c r="C483" s="71">
        <v>19</v>
      </c>
      <c r="D483" s="71">
        <f ca="1" t="shared" si="122"/>
        <v>0.24575958031428502</v>
      </c>
      <c r="E483" s="71">
        <v>34</v>
      </c>
      <c r="F483" s="71">
        <f ca="1" t="shared" si="123"/>
        <v>0.2005207420473285</v>
      </c>
      <c r="G483" s="71">
        <v>49</v>
      </c>
      <c r="H483" s="71">
        <f ca="1" t="shared" si="124"/>
        <v>0.5178040858622428</v>
      </c>
      <c r="I483" s="71">
        <v>64</v>
      </c>
      <c r="J483" s="71">
        <f ca="1" t="shared" si="124"/>
        <v>0.10798533966903268</v>
      </c>
      <c r="L483" s="75"/>
      <c r="M483" s="75"/>
      <c r="N483" s="75"/>
      <c r="O483" s="75"/>
      <c r="P483" s="75"/>
      <c r="Q483" s="75"/>
      <c r="R483" s="75"/>
      <c r="S483" s="75"/>
      <c r="T483" s="75"/>
      <c r="U483" s="75"/>
    </row>
    <row r="484" spans="1:21" ht="16.5">
      <c r="A484" s="71">
        <v>5</v>
      </c>
      <c r="B484" s="71">
        <f ca="1" t="shared" si="121"/>
        <v>0.7271705962616944</v>
      </c>
      <c r="C484" s="71">
        <v>20</v>
      </c>
      <c r="D484" s="71">
        <f ca="1" t="shared" si="122"/>
        <v>0.4884422593249982</v>
      </c>
      <c r="E484" s="71">
        <v>35</v>
      </c>
      <c r="F484" s="71">
        <f ca="1" t="shared" si="123"/>
        <v>0.9994209990717793</v>
      </c>
      <c r="G484" s="71">
        <v>50</v>
      </c>
      <c r="H484" s="71">
        <f ca="1" t="shared" si="124"/>
        <v>0.3621421705258767</v>
      </c>
      <c r="I484" s="71">
        <v>65</v>
      </c>
      <c r="J484" s="71">
        <f ca="1" t="shared" si="124"/>
        <v>0.8659839606780024</v>
      </c>
      <c r="L484" s="75"/>
      <c r="M484" s="75"/>
      <c r="N484" s="75"/>
      <c r="O484" s="75"/>
      <c r="P484" s="75"/>
      <c r="Q484" s="75"/>
      <c r="R484" s="75"/>
      <c r="S484" s="75"/>
      <c r="T484" s="75"/>
      <c r="U484" s="75"/>
    </row>
    <row r="485" spans="1:21" ht="16.5">
      <c r="A485" s="71">
        <v>6</v>
      </c>
      <c r="B485" s="71">
        <f ca="1" t="shared" si="121"/>
        <v>0.5206280690126052</v>
      </c>
      <c r="C485" s="71">
        <v>21</v>
      </c>
      <c r="D485" s="71">
        <f ca="1" t="shared" si="122"/>
        <v>0.11997680254554144</v>
      </c>
      <c r="E485" s="71">
        <v>36</v>
      </c>
      <c r="F485" s="71">
        <f ca="1" t="shared" si="123"/>
        <v>0.7536467672984566</v>
      </c>
      <c r="G485" s="71">
        <v>51</v>
      </c>
      <c r="H485" s="71">
        <f ca="1" t="shared" si="124"/>
        <v>0.3463816419528939</v>
      </c>
      <c r="I485" s="71">
        <v>66</v>
      </c>
      <c r="J485" s="71">
        <f ca="1" t="shared" si="124"/>
        <v>0.20859544689880094</v>
      </c>
      <c r="L485" s="75"/>
      <c r="M485" s="75"/>
      <c r="N485" s="75"/>
      <c r="O485" s="75"/>
      <c r="P485" s="75"/>
      <c r="Q485" s="75"/>
      <c r="R485" s="75"/>
      <c r="S485" s="75"/>
      <c r="T485" s="75"/>
      <c r="U485" s="75"/>
    </row>
    <row r="486" spans="1:21" ht="16.5">
      <c r="A486" s="71">
        <v>7</v>
      </c>
      <c r="B486" s="71">
        <f ca="1" t="shared" si="121"/>
        <v>0.5917499598805189</v>
      </c>
      <c r="C486" s="71">
        <v>22</v>
      </c>
      <c r="D486" s="71">
        <f ca="1" t="shared" si="122"/>
        <v>0.9301207343714699</v>
      </c>
      <c r="E486" s="71">
        <v>37</v>
      </c>
      <c r="F486" s="71">
        <f ca="1" t="shared" si="123"/>
        <v>0.5066265118299118</v>
      </c>
      <c r="G486" s="71">
        <v>52</v>
      </c>
      <c r="H486" s="71">
        <f ca="1" t="shared" si="124"/>
        <v>0.4383818633302995</v>
      </c>
      <c r="I486" s="71">
        <v>67</v>
      </c>
      <c r="J486" s="71">
        <f ca="1" t="shared" si="124"/>
        <v>0.23003269730898535</v>
      </c>
      <c r="L486" s="75"/>
      <c r="M486" s="75"/>
      <c r="N486" s="75"/>
      <c r="O486" s="75"/>
      <c r="P486" s="75"/>
      <c r="Q486" s="75"/>
      <c r="R486" s="75"/>
      <c r="S486" s="75"/>
      <c r="T486" s="75"/>
      <c r="U486" s="75"/>
    </row>
    <row r="487" spans="1:21" ht="16.5">
      <c r="A487" s="71">
        <v>8</v>
      </c>
      <c r="B487" s="71">
        <f ca="1" t="shared" si="121"/>
        <v>0.4070413308345744</v>
      </c>
      <c r="C487" s="71">
        <v>23</v>
      </c>
      <c r="D487" s="71">
        <f ca="1" t="shared" si="122"/>
        <v>0.11947465304248195</v>
      </c>
      <c r="E487" s="71">
        <v>38</v>
      </c>
      <c r="F487" s="71">
        <f ca="1" t="shared" si="123"/>
        <v>0.023457813628406043</v>
      </c>
      <c r="G487" s="71">
        <v>53</v>
      </c>
      <c r="H487" s="71">
        <f ca="1" t="shared" si="124"/>
        <v>0.283980319730344</v>
      </c>
      <c r="I487" s="71">
        <v>68</v>
      </c>
      <c r="J487" s="71">
        <f ca="1" t="shared" si="124"/>
        <v>0.8361243997200146</v>
      </c>
      <c r="L487" s="75"/>
      <c r="M487" s="75"/>
      <c r="N487" s="75"/>
      <c r="O487" s="75"/>
      <c r="P487" s="75"/>
      <c r="Q487" s="75"/>
      <c r="R487" s="75"/>
      <c r="S487" s="75"/>
      <c r="T487" s="75"/>
      <c r="U487" s="75"/>
    </row>
    <row r="488" spans="1:21" ht="16.5">
      <c r="A488" s="71">
        <v>9</v>
      </c>
      <c r="B488" s="71">
        <f ca="1" t="shared" si="121"/>
        <v>0.3915882928326051</v>
      </c>
      <c r="C488" s="71">
        <v>24</v>
      </c>
      <c r="D488" s="71">
        <f ca="1" t="shared" si="122"/>
        <v>0.21467701936066386</v>
      </c>
      <c r="E488" s="71">
        <v>39</v>
      </c>
      <c r="F488" s="71">
        <f ca="1" t="shared" si="123"/>
        <v>0.6019087610209735</v>
      </c>
      <c r="G488" s="71">
        <v>54</v>
      </c>
      <c r="H488" s="71">
        <f ca="1" t="shared" si="124"/>
        <v>0.718223484719169</v>
      </c>
      <c r="I488" s="71">
        <v>69</v>
      </c>
      <c r="J488" s="71">
        <f ca="1" t="shared" si="124"/>
        <v>0.0719232312528193</v>
      </c>
      <c r="L488" s="75"/>
      <c r="M488" s="75"/>
      <c r="N488" s="75"/>
      <c r="O488" s="75"/>
      <c r="P488" s="75"/>
      <c r="Q488" s="75"/>
      <c r="R488" s="75"/>
      <c r="S488" s="75"/>
      <c r="T488" s="75"/>
      <c r="U488" s="75"/>
    </row>
    <row r="489" spans="1:21" ht="16.5">
      <c r="A489" s="71">
        <v>10</v>
      </c>
      <c r="B489" s="71">
        <f ca="1" t="shared" si="121"/>
        <v>0.8882226879917648</v>
      </c>
      <c r="C489" s="71">
        <v>25</v>
      </c>
      <c r="D489" s="71">
        <f ca="1">RAND()</f>
        <v>0.8609049269521782</v>
      </c>
      <c r="E489" s="71">
        <v>40</v>
      </c>
      <c r="F489" s="71">
        <f ca="1" t="shared" si="123"/>
        <v>0.95462020457251</v>
      </c>
      <c r="G489" s="71">
        <v>55</v>
      </c>
      <c r="H489" s="71">
        <f ca="1" t="shared" si="124"/>
        <v>0.9512788252826375</v>
      </c>
      <c r="I489" s="71">
        <v>70</v>
      </c>
      <c r="J489" s="71">
        <f ca="1" t="shared" si="124"/>
        <v>0.9120798273482733</v>
      </c>
      <c r="L489" s="75"/>
      <c r="M489" s="75"/>
      <c r="N489" s="75"/>
      <c r="O489" s="75"/>
      <c r="P489" s="75"/>
      <c r="Q489" s="75"/>
      <c r="R489" s="75"/>
      <c r="S489" s="75"/>
      <c r="T489" s="75"/>
      <c r="U489" s="75"/>
    </row>
    <row r="490" spans="1:21" ht="16.5">
      <c r="A490" s="71">
        <v>11</v>
      </c>
      <c r="B490" s="71">
        <f ca="1" t="shared" si="121"/>
        <v>0.9005997882118266</v>
      </c>
      <c r="C490" s="71">
        <v>26</v>
      </c>
      <c r="D490" s="71">
        <f ca="1">RAND()</f>
        <v>0.40324657578762635</v>
      </c>
      <c r="E490" s="71">
        <v>41</v>
      </c>
      <c r="F490" s="71">
        <f ca="1" t="shared" si="123"/>
        <v>0.5892916986705066</v>
      </c>
      <c r="G490" s="71">
        <v>56</v>
      </c>
      <c r="H490" s="71">
        <f ca="1" t="shared" si="124"/>
        <v>0.37159533699317826</v>
      </c>
      <c r="I490" s="71">
        <v>71</v>
      </c>
      <c r="J490" s="71">
        <f ca="1" t="shared" si="124"/>
        <v>0.9807844401090289</v>
      </c>
      <c r="L490" s="75"/>
      <c r="M490" s="75"/>
      <c r="N490" s="75"/>
      <c r="O490" s="75"/>
      <c r="P490" s="75"/>
      <c r="Q490" s="75"/>
      <c r="R490" s="75"/>
      <c r="S490" s="75"/>
      <c r="T490" s="75"/>
      <c r="U490" s="75"/>
    </row>
    <row r="491" spans="1:21" ht="16.5">
      <c r="A491" s="71">
        <v>12</v>
      </c>
      <c r="B491" s="71">
        <f ca="1" t="shared" si="121"/>
        <v>0.2757461775886083</v>
      </c>
      <c r="C491" s="71">
        <v>27</v>
      </c>
      <c r="D491" s="71">
        <f ca="1">RAND()</f>
        <v>0.2771470552543044</v>
      </c>
      <c r="E491" s="71">
        <v>42</v>
      </c>
      <c r="F491" s="71">
        <f ca="1" t="shared" si="123"/>
        <v>0.07770901226702587</v>
      </c>
      <c r="G491" s="71">
        <v>57</v>
      </c>
      <c r="H491" s="71">
        <f ca="1" t="shared" si="124"/>
        <v>0.5552411116510534</v>
      </c>
      <c r="I491" s="71">
        <v>72</v>
      </c>
      <c r="J491" s="71">
        <f ca="1" t="shared" si="124"/>
        <v>0.8986302434967669</v>
      </c>
      <c r="L491" s="75"/>
      <c r="M491" s="75"/>
      <c r="N491" s="75"/>
      <c r="O491" s="75"/>
      <c r="P491" s="75"/>
      <c r="Q491" s="75"/>
      <c r="R491" s="75"/>
      <c r="S491" s="75"/>
      <c r="T491" s="75"/>
      <c r="U491" s="75"/>
    </row>
    <row r="492" spans="1:21" ht="16.5">
      <c r="A492" s="71">
        <v>13</v>
      </c>
      <c r="B492" s="71">
        <f ca="1" t="shared" si="121"/>
        <v>0.27626596014494265</v>
      </c>
      <c r="C492" s="71">
        <v>28</v>
      </c>
      <c r="D492" s="71">
        <f aca="true" t="shared" si="125" ref="D492:D494">RAND()</f>
        <v>0.1546275391745876</v>
      </c>
      <c r="E492" s="71">
        <v>43</v>
      </c>
      <c r="F492" s="71">
        <f ca="1" t="shared" si="123"/>
        <v>0.6104622620609679</v>
      </c>
      <c r="G492" s="71">
        <v>58</v>
      </c>
      <c r="H492" s="71">
        <f ca="1" t="shared" si="124"/>
        <v>0.7869128376300026</v>
      </c>
      <c r="I492" s="71">
        <v>73</v>
      </c>
      <c r="J492" s="71">
        <f ca="1" t="shared" si="124"/>
        <v>0.45312473167858847</v>
      </c>
      <c r="L492" s="75"/>
      <c r="M492" s="75"/>
      <c r="N492" s="75"/>
      <c r="O492" s="75"/>
      <c r="P492" s="75"/>
      <c r="Q492" s="75"/>
      <c r="R492" s="75"/>
      <c r="S492" s="75"/>
      <c r="T492" s="75"/>
      <c r="U492" s="75"/>
    </row>
    <row r="493" spans="1:21" ht="16.5">
      <c r="A493" s="71">
        <v>14</v>
      </c>
      <c r="B493" s="71">
        <f ca="1" t="shared" si="121"/>
        <v>0.2513590396214439</v>
      </c>
      <c r="C493" s="71">
        <v>29</v>
      </c>
      <c r="D493" s="71">
        <f ca="1" t="shared" si="125"/>
        <v>0.4135381413663992</v>
      </c>
      <c r="E493" s="71">
        <v>44</v>
      </c>
      <c r="F493" s="71">
        <f ca="1" t="shared" si="123"/>
        <v>0.7356720791586532</v>
      </c>
      <c r="G493" s="71">
        <v>59</v>
      </c>
      <c r="H493" s="71">
        <f ca="1" t="shared" si="124"/>
        <v>0.4996580168319458</v>
      </c>
      <c r="I493" s="71">
        <v>74</v>
      </c>
      <c r="J493" s="71">
        <f ca="1" t="shared" si="124"/>
        <v>0.5932677639406376</v>
      </c>
      <c r="L493" s="75"/>
      <c r="M493" s="75"/>
      <c r="N493" s="75"/>
      <c r="O493" s="75"/>
      <c r="P493" s="75"/>
      <c r="Q493" s="75"/>
      <c r="R493" s="75"/>
      <c r="S493" s="75"/>
      <c r="T493" s="75"/>
      <c r="U493" s="75"/>
    </row>
    <row r="494" spans="1:21" ht="16.5">
      <c r="A494" s="71">
        <v>15</v>
      </c>
      <c r="B494" s="71">
        <f ca="1" t="shared" si="121"/>
        <v>0.9212537037089669</v>
      </c>
      <c r="C494" s="71">
        <v>30</v>
      </c>
      <c r="D494" s="71">
        <f ca="1" t="shared" si="125"/>
        <v>0.6633688972840878</v>
      </c>
      <c r="E494" s="71">
        <v>45</v>
      </c>
      <c r="F494" s="71">
        <f ca="1" t="shared" si="123"/>
        <v>0.5855543313850973</v>
      </c>
      <c r="G494" s="71">
        <v>60</v>
      </c>
      <c r="H494" s="71">
        <f ca="1" t="shared" si="124"/>
        <v>0.14133517737909285</v>
      </c>
      <c r="I494" s="71">
        <v>75</v>
      </c>
      <c r="J494" s="71">
        <f ca="1" t="shared" si="124"/>
        <v>0.047504194290504564</v>
      </c>
      <c r="L494" s="75"/>
      <c r="M494" s="75"/>
      <c r="N494" s="75"/>
      <c r="O494" s="75"/>
      <c r="P494" s="75"/>
      <c r="Q494" s="75"/>
      <c r="R494" s="75"/>
      <c r="S494" s="75"/>
      <c r="T494" s="75"/>
      <c r="U494" s="75"/>
    </row>
    <row r="495" spans="11:21" ht="16.5">
      <c r="K495" s="71">
        <v>25</v>
      </c>
      <c r="L495" s="75"/>
      <c r="M495" s="75"/>
      <c r="N495" s="75"/>
      <c r="O495" s="75"/>
      <c r="P495" s="75"/>
      <c r="Q495" s="75"/>
      <c r="R495" s="75"/>
      <c r="S495" s="75"/>
      <c r="T495" s="75"/>
      <c r="U495" s="75"/>
    </row>
    <row r="500" spans="1:21" ht="16.5">
      <c r="A500" s="71">
        <v>1</v>
      </c>
      <c r="B500" s="71">
        <f aca="true" t="shared" si="126" ref="B500:B514">RAND()</f>
        <v>0.21934971672710002</v>
      </c>
      <c r="C500" s="71">
        <v>16</v>
      </c>
      <c r="D500" s="71">
        <f aca="true" t="shared" si="127" ref="D500:D508">RAND()</f>
        <v>0.6530981667424399</v>
      </c>
      <c r="E500" s="71">
        <v>31</v>
      </c>
      <c r="F500" s="71">
        <f aca="true" t="shared" si="128" ref="F500:F514">RAND()</f>
        <v>0.6130027108244778</v>
      </c>
      <c r="G500" s="71">
        <v>46</v>
      </c>
      <c r="H500" s="71">
        <f aca="true" t="shared" si="129" ref="H500:J514">RAND()</f>
        <v>0.09984050602341865</v>
      </c>
      <c r="I500" s="71">
        <v>61</v>
      </c>
      <c r="J500" s="71">
        <f ca="1" t="shared" si="129"/>
        <v>0.7322245373996398</v>
      </c>
      <c r="K500" s="75"/>
      <c r="L500" s="75"/>
      <c r="M500" s="75"/>
      <c r="N500" s="75"/>
      <c r="O500" s="75"/>
      <c r="P500" s="75"/>
      <c r="Q500" s="75"/>
      <c r="R500" s="75"/>
      <c r="S500" s="75"/>
      <c r="T500" s="75"/>
      <c r="U500" s="75"/>
    </row>
    <row r="501" spans="1:21" ht="16.5">
      <c r="A501" s="71">
        <v>2</v>
      </c>
      <c r="B501" s="71">
        <f ca="1" t="shared" si="126"/>
        <v>0.36206723678125297</v>
      </c>
      <c r="C501" s="71">
        <v>17</v>
      </c>
      <c r="D501" s="71">
        <f ca="1" t="shared" si="127"/>
        <v>0.5432243007496381</v>
      </c>
      <c r="E501" s="71">
        <v>32</v>
      </c>
      <c r="F501" s="71">
        <f ca="1" t="shared" si="128"/>
        <v>0.807983146083798</v>
      </c>
      <c r="G501" s="71">
        <v>47</v>
      </c>
      <c r="H501" s="71">
        <f ca="1" t="shared" si="129"/>
        <v>0.225418748467327</v>
      </c>
      <c r="I501" s="71">
        <v>62</v>
      </c>
      <c r="J501" s="71">
        <f ca="1" t="shared" si="129"/>
        <v>0.9808755351964239</v>
      </c>
      <c r="K501" s="75"/>
      <c r="L501" s="75"/>
      <c r="M501" s="75"/>
      <c r="N501" s="75"/>
      <c r="O501" s="75"/>
      <c r="P501" s="75"/>
      <c r="Q501" s="75"/>
      <c r="R501" s="75"/>
      <c r="S501" s="75"/>
      <c r="T501" s="75"/>
      <c r="U501" s="75"/>
    </row>
    <row r="502" spans="1:21" ht="16.5">
      <c r="A502" s="71">
        <v>3</v>
      </c>
      <c r="B502" s="71">
        <f ca="1" t="shared" si="126"/>
        <v>0.0803631180314941</v>
      </c>
      <c r="C502" s="71">
        <v>18</v>
      </c>
      <c r="D502" s="71">
        <f ca="1" t="shared" si="127"/>
        <v>0.9452194324893872</v>
      </c>
      <c r="E502" s="71">
        <v>33</v>
      </c>
      <c r="F502" s="71">
        <f ca="1" t="shared" si="128"/>
        <v>0.9091823308918862</v>
      </c>
      <c r="G502" s="71">
        <v>48</v>
      </c>
      <c r="H502" s="71">
        <f ca="1" t="shared" si="129"/>
        <v>0.5999469988038831</v>
      </c>
      <c r="I502" s="71">
        <v>63</v>
      </c>
      <c r="J502" s="71">
        <f ca="1" t="shared" si="129"/>
        <v>0.22518347874466904</v>
      </c>
      <c r="K502" s="75"/>
      <c r="L502" s="75"/>
      <c r="M502" s="75"/>
      <c r="N502" s="75"/>
      <c r="O502" s="75"/>
      <c r="P502" s="75"/>
      <c r="Q502" s="75"/>
      <c r="R502" s="75"/>
      <c r="S502" s="75"/>
      <c r="T502" s="75"/>
      <c r="U502" s="75"/>
    </row>
    <row r="503" spans="1:21" ht="16.5">
      <c r="A503" s="71">
        <v>4</v>
      </c>
      <c r="B503" s="71">
        <f ca="1" t="shared" si="126"/>
        <v>0.2050136632958608</v>
      </c>
      <c r="C503" s="71">
        <v>19</v>
      </c>
      <c r="D503" s="71">
        <f ca="1" t="shared" si="127"/>
        <v>0.6635156381386587</v>
      </c>
      <c r="E503" s="71">
        <v>34</v>
      </c>
      <c r="F503" s="71">
        <f ca="1" t="shared" si="128"/>
        <v>0.6833922408384259</v>
      </c>
      <c r="G503" s="71">
        <v>49</v>
      </c>
      <c r="H503" s="71">
        <f ca="1" t="shared" si="129"/>
        <v>0.9720307803238099</v>
      </c>
      <c r="I503" s="71">
        <v>64</v>
      </c>
      <c r="J503" s="71">
        <f ca="1" t="shared" si="129"/>
        <v>0.9530102550715196</v>
      </c>
      <c r="K503" s="75"/>
      <c r="L503" s="75"/>
      <c r="M503" s="75"/>
      <c r="N503" s="75"/>
      <c r="O503" s="75"/>
      <c r="P503" s="75"/>
      <c r="Q503" s="75"/>
      <c r="R503" s="75"/>
      <c r="S503" s="75"/>
      <c r="T503" s="75"/>
      <c r="U503" s="75"/>
    </row>
    <row r="504" spans="1:21" ht="16.5">
      <c r="A504" s="71">
        <v>5</v>
      </c>
      <c r="B504" s="71">
        <f ca="1" t="shared" si="126"/>
        <v>0.45632349956704066</v>
      </c>
      <c r="C504" s="71">
        <v>20</v>
      </c>
      <c r="D504" s="71">
        <f ca="1" t="shared" si="127"/>
        <v>0.4352200409147914</v>
      </c>
      <c r="E504" s="71">
        <v>35</v>
      </c>
      <c r="F504" s="71">
        <f ca="1" t="shared" si="128"/>
        <v>0.35001405545599873</v>
      </c>
      <c r="G504" s="71">
        <v>50</v>
      </c>
      <c r="H504" s="71">
        <f ca="1" t="shared" si="129"/>
        <v>0.17774389261721946</v>
      </c>
      <c r="I504" s="71">
        <v>65</v>
      </c>
      <c r="J504" s="71">
        <f ca="1" t="shared" si="129"/>
        <v>0.7981013645381843</v>
      </c>
      <c r="K504" s="75"/>
      <c r="L504" s="75"/>
      <c r="M504" s="75"/>
      <c r="N504" s="75"/>
      <c r="O504" s="75"/>
      <c r="P504" s="75"/>
      <c r="Q504" s="75"/>
      <c r="R504" s="75"/>
      <c r="S504" s="75"/>
      <c r="T504" s="75"/>
      <c r="U504" s="75"/>
    </row>
    <row r="505" spans="1:21" ht="16.5">
      <c r="A505" s="71">
        <v>6</v>
      </c>
      <c r="B505" s="71">
        <f ca="1" t="shared" si="126"/>
        <v>0.826400671958605</v>
      </c>
      <c r="C505" s="71">
        <v>21</v>
      </c>
      <c r="D505" s="71">
        <f ca="1" t="shared" si="127"/>
        <v>0.6378027869725914</v>
      </c>
      <c r="E505" s="71">
        <v>36</v>
      </c>
      <c r="F505" s="71">
        <f ca="1" t="shared" si="128"/>
        <v>0.9728481426062379</v>
      </c>
      <c r="G505" s="71">
        <v>51</v>
      </c>
      <c r="H505" s="71">
        <f ca="1" t="shared" si="129"/>
        <v>0.3605132350160166</v>
      </c>
      <c r="I505" s="71">
        <v>66</v>
      </c>
      <c r="J505" s="71">
        <f ca="1" t="shared" si="129"/>
        <v>0.6446213393859527</v>
      </c>
      <c r="K505" s="75"/>
      <c r="L505" s="75"/>
      <c r="M505" s="75"/>
      <c r="N505" s="75"/>
      <c r="O505" s="75"/>
      <c r="P505" s="75"/>
      <c r="Q505" s="75"/>
      <c r="R505" s="75"/>
      <c r="S505" s="75"/>
      <c r="T505" s="75"/>
      <c r="U505" s="75"/>
    </row>
    <row r="506" spans="1:21" ht="16.5">
      <c r="A506" s="71">
        <v>7</v>
      </c>
      <c r="B506" s="71">
        <f ca="1" t="shared" si="126"/>
        <v>0.8088718556794416</v>
      </c>
      <c r="C506" s="71">
        <v>22</v>
      </c>
      <c r="D506" s="71">
        <f ca="1" t="shared" si="127"/>
        <v>0.6735091558949156</v>
      </c>
      <c r="E506" s="71">
        <v>37</v>
      </c>
      <c r="F506" s="71">
        <f ca="1" t="shared" si="128"/>
        <v>0.14894326813613246</v>
      </c>
      <c r="G506" s="71">
        <v>52</v>
      </c>
      <c r="H506" s="71">
        <f ca="1" t="shared" si="129"/>
        <v>0.18163748239450628</v>
      </c>
      <c r="I506" s="71">
        <v>67</v>
      </c>
      <c r="J506" s="71">
        <f ca="1" t="shared" si="129"/>
        <v>0.071508174123318</v>
      </c>
      <c r="K506" s="75"/>
      <c r="L506" s="75"/>
      <c r="M506" s="75"/>
      <c r="N506" s="75"/>
      <c r="O506" s="75"/>
      <c r="P506" s="75"/>
      <c r="Q506" s="75"/>
      <c r="R506" s="75"/>
      <c r="S506" s="75"/>
      <c r="T506" s="75"/>
      <c r="U506" s="75"/>
    </row>
    <row r="507" spans="1:21" ht="16.5">
      <c r="A507" s="71">
        <v>8</v>
      </c>
      <c r="B507" s="71">
        <f ca="1" t="shared" si="126"/>
        <v>0.8555457230349284</v>
      </c>
      <c r="C507" s="71">
        <v>23</v>
      </c>
      <c r="D507" s="71">
        <f ca="1" t="shared" si="127"/>
        <v>0.9115227521696763</v>
      </c>
      <c r="E507" s="71">
        <v>38</v>
      </c>
      <c r="F507" s="71">
        <f ca="1" t="shared" si="128"/>
        <v>0.15904433250568206</v>
      </c>
      <c r="G507" s="71">
        <v>53</v>
      </c>
      <c r="H507" s="71">
        <f ca="1" t="shared" si="129"/>
        <v>0.7301021684810794</v>
      </c>
      <c r="I507" s="71">
        <v>68</v>
      </c>
      <c r="J507" s="71">
        <f ca="1" t="shared" si="129"/>
        <v>0.045680983399957076</v>
      </c>
      <c r="K507" s="75"/>
      <c r="L507" s="75"/>
      <c r="M507" s="75"/>
      <c r="N507" s="75"/>
      <c r="O507" s="75"/>
      <c r="P507" s="75"/>
      <c r="Q507" s="75"/>
      <c r="R507" s="75"/>
      <c r="S507" s="75"/>
      <c r="T507" s="75"/>
      <c r="U507" s="75"/>
    </row>
    <row r="508" spans="1:21" ht="16.5">
      <c r="A508" s="71">
        <v>9</v>
      </c>
      <c r="B508" s="71">
        <f ca="1" t="shared" si="126"/>
        <v>0.18758631069529919</v>
      </c>
      <c r="C508" s="71">
        <v>24</v>
      </c>
      <c r="D508" s="71">
        <f ca="1" t="shared" si="127"/>
        <v>0.2016654708807849</v>
      </c>
      <c r="E508" s="71">
        <v>39</v>
      </c>
      <c r="F508" s="71">
        <f ca="1" t="shared" si="128"/>
        <v>0.11438492598296979</v>
      </c>
      <c r="G508" s="71">
        <v>54</v>
      </c>
      <c r="H508" s="71">
        <f ca="1" t="shared" si="129"/>
        <v>0.21600822482942694</v>
      </c>
      <c r="I508" s="71">
        <v>69</v>
      </c>
      <c r="J508" s="71">
        <f ca="1" t="shared" si="129"/>
        <v>0.4278812049422124</v>
      </c>
      <c r="K508" s="75"/>
      <c r="L508" s="75"/>
      <c r="M508" s="75"/>
      <c r="N508" s="75"/>
      <c r="O508" s="75"/>
      <c r="P508" s="75"/>
      <c r="Q508" s="75"/>
      <c r="R508" s="75"/>
      <c r="S508" s="75"/>
      <c r="T508" s="75"/>
      <c r="U508" s="75"/>
    </row>
    <row r="509" spans="1:21" ht="16.5">
      <c r="A509" s="71">
        <v>10</v>
      </c>
      <c r="B509" s="71">
        <f ca="1" t="shared" si="126"/>
        <v>0.7745627972171685</v>
      </c>
      <c r="C509" s="71">
        <v>25</v>
      </c>
      <c r="D509" s="71">
        <f ca="1">RAND()</f>
        <v>0.5194590786279173</v>
      </c>
      <c r="E509" s="71">
        <v>40</v>
      </c>
      <c r="F509" s="71">
        <f ca="1" t="shared" si="128"/>
        <v>0.77273008552934</v>
      </c>
      <c r="G509" s="71">
        <v>55</v>
      </c>
      <c r="H509" s="71">
        <f ca="1" t="shared" si="129"/>
        <v>0.5546552858791056</v>
      </c>
      <c r="I509" s="71">
        <v>70</v>
      </c>
      <c r="J509" s="71">
        <f ca="1" t="shared" si="129"/>
        <v>0.9830456481321316</v>
      </c>
      <c r="K509" s="75"/>
      <c r="L509" s="75"/>
      <c r="M509" s="75"/>
      <c r="N509" s="75"/>
      <c r="O509" s="75"/>
      <c r="P509" s="75"/>
      <c r="Q509" s="75"/>
      <c r="R509" s="75"/>
      <c r="S509" s="75"/>
      <c r="T509" s="75"/>
      <c r="U509" s="75"/>
    </row>
    <row r="510" spans="1:21" ht="16.5">
      <c r="A510" s="71">
        <v>11</v>
      </c>
      <c r="B510" s="71">
        <f ca="1" t="shared" si="126"/>
        <v>0.19910662236599885</v>
      </c>
      <c r="C510" s="71">
        <v>26</v>
      </c>
      <c r="D510" s="71">
        <f ca="1">RAND()</f>
        <v>0.9310421943727751</v>
      </c>
      <c r="E510" s="71">
        <v>41</v>
      </c>
      <c r="F510" s="71">
        <f ca="1" t="shared" si="128"/>
        <v>0.41283600715528257</v>
      </c>
      <c r="G510" s="71">
        <v>56</v>
      </c>
      <c r="H510" s="71">
        <f ca="1" t="shared" si="129"/>
        <v>0.40150570373775496</v>
      </c>
      <c r="I510" s="71">
        <v>71</v>
      </c>
      <c r="J510" s="71">
        <f ca="1" t="shared" si="129"/>
        <v>0.6867153238002808</v>
      </c>
      <c r="K510" s="75"/>
      <c r="L510" s="75"/>
      <c r="M510" s="75"/>
      <c r="N510" s="75"/>
      <c r="O510" s="75"/>
      <c r="P510" s="75"/>
      <c r="Q510" s="75"/>
      <c r="R510" s="75"/>
      <c r="S510" s="75"/>
      <c r="T510" s="75"/>
      <c r="U510" s="75"/>
    </row>
    <row r="511" spans="1:21" ht="16.5">
      <c r="A511" s="71">
        <v>12</v>
      </c>
      <c r="B511" s="71">
        <f ca="1" t="shared" si="126"/>
        <v>0.484324150254303</v>
      </c>
      <c r="C511" s="71">
        <v>27</v>
      </c>
      <c r="D511" s="71">
        <f ca="1">RAND()</f>
        <v>0.9395292292841715</v>
      </c>
      <c r="E511" s="71">
        <v>42</v>
      </c>
      <c r="F511" s="71">
        <f ca="1" t="shared" si="128"/>
        <v>0.7443309149657334</v>
      </c>
      <c r="G511" s="71">
        <v>57</v>
      </c>
      <c r="H511" s="71">
        <f ca="1" t="shared" si="129"/>
        <v>0.17688406915295574</v>
      </c>
      <c r="I511" s="71">
        <v>72</v>
      </c>
      <c r="J511" s="71">
        <f ca="1" t="shared" si="129"/>
        <v>0.8318810647589009</v>
      </c>
      <c r="K511" s="75"/>
      <c r="L511" s="75"/>
      <c r="M511" s="75"/>
      <c r="N511" s="75"/>
      <c r="O511" s="75"/>
      <c r="P511" s="75"/>
      <c r="Q511" s="75"/>
      <c r="R511" s="75"/>
      <c r="S511" s="75"/>
      <c r="T511" s="75"/>
      <c r="U511" s="75"/>
    </row>
    <row r="512" spans="1:21" ht="16.5">
      <c r="A512" s="71">
        <v>13</v>
      </c>
      <c r="B512" s="71">
        <f ca="1" t="shared" si="126"/>
        <v>0.6839414682185075</v>
      </c>
      <c r="C512" s="71">
        <v>28</v>
      </c>
      <c r="D512" s="71">
        <f aca="true" t="shared" si="130" ref="D512:D514">RAND()</f>
        <v>0.2953814936456669</v>
      </c>
      <c r="E512" s="71">
        <v>43</v>
      </c>
      <c r="F512" s="71">
        <f ca="1" t="shared" si="128"/>
        <v>0.424541106353851</v>
      </c>
      <c r="G512" s="71">
        <v>58</v>
      </c>
      <c r="H512" s="71">
        <f ca="1" t="shared" si="129"/>
        <v>0.26184200345919106</v>
      </c>
      <c r="I512" s="71">
        <v>73</v>
      </c>
      <c r="J512" s="71">
        <f ca="1" t="shared" si="129"/>
        <v>0.3878820963513727</v>
      </c>
      <c r="K512" s="75"/>
      <c r="L512" s="75"/>
      <c r="M512" s="75"/>
      <c r="N512" s="75"/>
      <c r="O512" s="75"/>
      <c r="P512" s="75"/>
      <c r="Q512" s="75"/>
      <c r="R512" s="75"/>
      <c r="S512" s="75"/>
      <c r="T512" s="75"/>
      <c r="U512" s="75"/>
    </row>
    <row r="513" spans="1:21" ht="16.5">
      <c r="A513" s="71">
        <v>14</v>
      </c>
      <c r="B513" s="71">
        <f ca="1" t="shared" si="126"/>
        <v>0.7523485961927412</v>
      </c>
      <c r="C513" s="71">
        <v>29</v>
      </c>
      <c r="D513" s="71">
        <f ca="1" t="shared" si="130"/>
        <v>0.04219383536890475</v>
      </c>
      <c r="E513" s="71">
        <v>44</v>
      </c>
      <c r="F513" s="71">
        <f ca="1" t="shared" si="128"/>
        <v>0.2902803160722196</v>
      </c>
      <c r="G513" s="71">
        <v>59</v>
      </c>
      <c r="H513" s="71">
        <f ca="1" t="shared" si="129"/>
        <v>0.8352709446104662</v>
      </c>
      <c r="I513" s="71">
        <v>74</v>
      </c>
      <c r="J513" s="71">
        <f ca="1" t="shared" si="129"/>
        <v>0.796051851679304</v>
      </c>
      <c r="L513" s="75"/>
      <c r="M513" s="75"/>
      <c r="N513" s="75"/>
      <c r="O513" s="75"/>
      <c r="P513" s="75"/>
      <c r="Q513" s="75"/>
      <c r="R513" s="75"/>
      <c r="S513" s="75"/>
      <c r="T513" s="75"/>
      <c r="U513" s="75"/>
    </row>
    <row r="514" spans="1:21" ht="16.5">
      <c r="A514" s="71">
        <v>15</v>
      </c>
      <c r="B514" s="71">
        <f ca="1" t="shared" si="126"/>
        <v>0.7187102831744268</v>
      </c>
      <c r="C514" s="71">
        <v>30</v>
      </c>
      <c r="D514" s="71">
        <f ca="1" t="shared" si="130"/>
        <v>0.5816391158290714</v>
      </c>
      <c r="E514" s="71">
        <v>45</v>
      </c>
      <c r="F514" s="71">
        <f ca="1" t="shared" si="128"/>
        <v>0.5588759218010647</v>
      </c>
      <c r="G514" s="71">
        <v>60</v>
      </c>
      <c r="H514" s="71">
        <f ca="1" t="shared" si="129"/>
        <v>0.8102379699646028</v>
      </c>
      <c r="I514" s="71">
        <v>75</v>
      </c>
      <c r="J514" s="71">
        <f ca="1" t="shared" si="129"/>
        <v>0.8762405106415913</v>
      </c>
      <c r="L514" s="75"/>
      <c r="M514" s="75"/>
      <c r="N514" s="75"/>
      <c r="O514" s="75"/>
      <c r="P514" s="75"/>
      <c r="Q514" s="75"/>
      <c r="R514" s="75"/>
      <c r="S514" s="75"/>
      <c r="T514" s="75"/>
      <c r="U514" s="75"/>
    </row>
    <row r="515" spans="11:21" ht="16.5">
      <c r="K515" s="71">
        <v>26</v>
      </c>
      <c r="L515" s="75"/>
      <c r="M515" s="75"/>
      <c r="N515" s="75"/>
      <c r="O515" s="75"/>
      <c r="P515" s="75"/>
      <c r="Q515" s="75"/>
      <c r="R515" s="75"/>
      <c r="S515" s="75"/>
      <c r="T515" s="75"/>
      <c r="U515" s="75"/>
    </row>
    <row r="520" spans="1:21" ht="16.5">
      <c r="A520" s="71">
        <v>1</v>
      </c>
      <c r="B520" s="71">
        <f aca="true" t="shared" si="131" ref="B520:B534">RAND()</f>
        <v>0.47352953431858136</v>
      </c>
      <c r="C520" s="71">
        <v>16</v>
      </c>
      <c r="D520" s="71">
        <f aca="true" t="shared" si="132" ref="D520:D528">RAND()</f>
        <v>0.44034306588113636</v>
      </c>
      <c r="E520" s="71">
        <v>31</v>
      </c>
      <c r="F520" s="71">
        <f aca="true" t="shared" si="133" ref="F520:F534">RAND()</f>
        <v>0.41357877440796087</v>
      </c>
      <c r="G520" s="71">
        <v>46</v>
      </c>
      <c r="H520" s="71">
        <f aca="true" t="shared" si="134" ref="H520:J534">RAND()</f>
        <v>0.5270796694177549</v>
      </c>
      <c r="I520" s="71">
        <v>61</v>
      </c>
      <c r="J520" s="71">
        <f ca="1" t="shared" si="134"/>
        <v>0.37069246069736383</v>
      </c>
      <c r="L520" s="75"/>
      <c r="M520" s="75"/>
      <c r="N520" s="75"/>
      <c r="O520" s="75"/>
      <c r="P520" s="75"/>
      <c r="Q520" s="75"/>
      <c r="R520" s="75"/>
      <c r="S520" s="75"/>
      <c r="T520" s="75"/>
      <c r="U520" s="75"/>
    </row>
    <row r="521" spans="1:21" ht="16.5">
      <c r="A521" s="71">
        <v>2</v>
      </c>
      <c r="B521" s="71">
        <f ca="1" t="shared" si="131"/>
        <v>0.006621398514947585</v>
      </c>
      <c r="C521" s="71">
        <v>17</v>
      </c>
      <c r="D521" s="71">
        <f ca="1" t="shared" si="132"/>
        <v>0.9228522326962445</v>
      </c>
      <c r="E521" s="71">
        <v>32</v>
      </c>
      <c r="F521" s="71">
        <f ca="1" t="shared" si="133"/>
        <v>0.6107062978796957</v>
      </c>
      <c r="G521" s="71">
        <v>47</v>
      </c>
      <c r="H521" s="71">
        <f ca="1" t="shared" si="134"/>
        <v>0.05985745187651437</v>
      </c>
      <c r="I521" s="71">
        <v>62</v>
      </c>
      <c r="J521" s="71">
        <f ca="1" t="shared" si="134"/>
        <v>0.47275597916862566</v>
      </c>
      <c r="L521" s="75"/>
      <c r="M521" s="75"/>
      <c r="N521" s="75"/>
      <c r="O521" s="75"/>
      <c r="P521" s="75"/>
      <c r="Q521" s="75"/>
      <c r="R521" s="75"/>
      <c r="S521" s="75"/>
      <c r="T521" s="75"/>
      <c r="U521" s="75"/>
    </row>
    <row r="522" spans="1:21" ht="16.5">
      <c r="A522" s="71">
        <v>3</v>
      </c>
      <c r="B522" s="71">
        <f ca="1" t="shared" si="131"/>
        <v>0.5848867034329995</v>
      </c>
      <c r="C522" s="71">
        <v>18</v>
      </c>
      <c r="D522" s="71">
        <f ca="1" t="shared" si="132"/>
        <v>0.318396999764461</v>
      </c>
      <c r="E522" s="71">
        <v>33</v>
      </c>
      <c r="F522" s="71">
        <f ca="1" t="shared" si="133"/>
        <v>0.3761102096619996</v>
      </c>
      <c r="G522" s="71">
        <v>48</v>
      </c>
      <c r="H522" s="71">
        <f ca="1" t="shared" si="134"/>
        <v>0.4823368059188131</v>
      </c>
      <c r="I522" s="71">
        <v>63</v>
      </c>
      <c r="J522" s="71">
        <f ca="1" t="shared" si="134"/>
        <v>0.4106243512002994</v>
      </c>
      <c r="L522" s="75"/>
      <c r="M522" s="75"/>
      <c r="N522" s="75"/>
      <c r="O522" s="75"/>
      <c r="P522" s="75"/>
      <c r="Q522" s="75"/>
      <c r="R522" s="75"/>
      <c r="S522" s="75"/>
      <c r="T522" s="75"/>
      <c r="U522" s="75"/>
    </row>
    <row r="523" spans="1:21" ht="16.5">
      <c r="A523" s="71">
        <v>4</v>
      </c>
      <c r="B523" s="71">
        <f ca="1" t="shared" si="131"/>
        <v>0.2949470541200804</v>
      </c>
      <c r="C523" s="71">
        <v>19</v>
      </c>
      <c r="D523" s="71">
        <f ca="1" t="shared" si="132"/>
        <v>0.7329527389686553</v>
      </c>
      <c r="E523" s="71">
        <v>34</v>
      </c>
      <c r="F523" s="71">
        <f ca="1" t="shared" si="133"/>
        <v>0.7585357983970884</v>
      </c>
      <c r="G523" s="71">
        <v>49</v>
      </c>
      <c r="H523" s="71">
        <f ca="1" t="shared" si="134"/>
        <v>0.7539794250954607</v>
      </c>
      <c r="I523" s="71">
        <v>64</v>
      </c>
      <c r="J523" s="71">
        <f ca="1" t="shared" si="134"/>
        <v>0.4028815861710958</v>
      </c>
      <c r="L523" s="75"/>
      <c r="M523" s="75"/>
      <c r="N523" s="75"/>
      <c r="O523" s="75"/>
      <c r="P523" s="75"/>
      <c r="Q523" s="75"/>
      <c r="R523" s="75"/>
      <c r="S523" s="75"/>
      <c r="T523" s="75"/>
      <c r="U523" s="75"/>
    </row>
    <row r="524" spans="1:21" ht="16.5">
      <c r="A524" s="71">
        <v>5</v>
      </c>
      <c r="B524" s="71">
        <f ca="1" t="shared" si="131"/>
        <v>0.06361369597261324</v>
      </c>
      <c r="C524" s="71">
        <v>20</v>
      </c>
      <c r="D524" s="71">
        <f ca="1" t="shared" si="132"/>
        <v>0.09720145002401459</v>
      </c>
      <c r="E524" s="71">
        <v>35</v>
      </c>
      <c r="F524" s="71">
        <f ca="1" t="shared" si="133"/>
        <v>0.29548793868914547</v>
      </c>
      <c r="G524" s="71">
        <v>50</v>
      </c>
      <c r="H524" s="71">
        <f ca="1" t="shared" si="134"/>
        <v>0.052035727850617386</v>
      </c>
      <c r="I524" s="71">
        <v>65</v>
      </c>
      <c r="J524" s="71">
        <f ca="1" t="shared" si="134"/>
        <v>0.8039602643864346</v>
      </c>
      <c r="L524" s="75"/>
      <c r="M524" s="75"/>
      <c r="N524" s="75"/>
      <c r="O524" s="75"/>
      <c r="P524" s="75"/>
      <c r="Q524" s="75"/>
      <c r="R524" s="75"/>
      <c r="S524" s="75"/>
      <c r="T524" s="75"/>
      <c r="U524" s="75"/>
    </row>
    <row r="525" spans="1:21" ht="16.5">
      <c r="A525" s="71">
        <v>6</v>
      </c>
      <c r="B525" s="71">
        <f ca="1" t="shared" si="131"/>
        <v>0.8294561426947622</v>
      </c>
      <c r="C525" s="71">
        <v>21</v>
      </c>
      <c r="D525" s="71">
        <f ca="1" t="shared" si="132"/>
        <v>0.6121010648363715</v>
      </c>
      <c r="E525" s="71">
        <v>36</v>
      </c>
      <c r="F525" s="71">
        <f ca="1" t="shared" si="133"/>
        <v>0.1785020551415094</v>
      </c>
      <c r="G525" s="71">
        <v>51</v>
      </c>
      <c r="H525" s="71">
        <f ca="1" t="shared" si="134"/>
        <v>0.8715805929892763</v>
      </c>
      <c r="I525" s="71">
        <v>66</v>
      </c>
      <c r="J525" s="71">
        <f ca="1" t="shared" si="134"/>
        <v>0.5448943478058441</v>
      </c>
      <c r="L525" s="75"/>
      <c r="M525" s="75"/>
      <c r="N525" s="75"/>
      <c r="O525" s="75"/>
      <c r="P525" s="75"/>
      <c r="Q525" s="75"/>
      <c r="R525" s="75"/>
      <c r="S525" s="75"/>
      <c r="T525" s="75"/>
      <c r="U525" s="75"/>
    </row>
    <row r="526" spans="1:21" ht="16.5">
      <c r="A526" s="71">
        <v>7</v>
      </c>
      <c r="B526" s="71">
        <f ca="1" t="shared" si="131"/>
        <v>0.17751090912754652</v>
      </c>
      <c r="C526" s="71">
        <v>22</v>
      </c>
      <c r="D526" s="71">
        <f ca="1" t="shared" si="132"/>
        <v>0.9229063758737165</v>
      </c>
      <c r="E526" s="71">
        <v>37</v>
      </c>
      <c r="F526" s="71">
        <f ca="1" t="shared" si="133"/>
        <v>0.5479684832589017</v>
      </c>
      <c r="G526" s="71">
        <v>52</v>
      </c>
      <c r="H526" s="71">
        <f ca="1" t="shared" si="134"/>
        <v>0.6797956544174215</v>
      </c>
      <c r="I526" s="71">
        <v>67</v>
      </c>
      <c r="J526" s="71">
        <f ca="1" t="shared" si="134"/>
        <v>0.030044986820173647</v>
      </c>
      <c r="L526" s="75"/>
      <c r="M526" s="75"/>
      <c r="N526" s="75"/>
      <c r="O526" s="75"/>
      <c r="P526" s="75"/>
      <c r="Q526" s="75"/>
      <c r="R526" s="75"/>
      <c r="S526" s="75"/>
      <c r="T526" s="75"/>
      <c r="U526" s="75"/>
    </row>
    <row r="527" spans="1:21" ht="16.5">
      <c r="A527" s="71">
        <v>8</v>
      </c>
      <c r="B527" s="71">
        <f ca="1" t="shared" si="131"/>
        <v>0.24952815439709908</v>
      </c>
      <c r="C527" s="71">
        <v>23</v>
      </c>
      <c r="D527" s="71">
        <f ca="1" t="shared" si="132"/>
        <v>0.509015825438183</v>
      </c>
      <c r="E527" s="71">
        <v>38</v>
      </c>
      <c r="F527" s="71">
        <f ca="1" t="shared" si="133"/>
        <v>0.6923244371464975</v>
      </c>
      <c r="G527" s="71">
        <v>53</v>
      </c>
      <c r="H527" s="71">
        <f ca="1" t="shared" si="134"/>
        <v>0.8285710317296177</v>
      </c>
      <c r="I527" s="71">
        <v>68</v>
      </c>
      <c r="J527" s="71">
        <f ca="1" t="shared" si="134"/>
        <v>0.9861569004200758</v>
      </c>
      <c r="L527" s="75"/>
      <c r="M527" s="75"/>
      <c r="N527" s="75"/>
      <c r="O527" s="75"/>
      <c r="P527" s="75"/>
      <c r="Q527" s="75"/>
      <c r="R527" s="75"/>
      <c r="S527" s="75"/>
      <c r="T527" s="75"/>
      <c r="U527" s="75"/>
    </row>
    <row r="528" spans="1:21" ht="16.5">
      <c r="A528" s="71">
        <v>9</v>
      </c>
      <c r="B528" s="71">
        <f ca="1" t="shared" si="131"/>
        <v>0.09303134006236236</v>
      </c>
      <c r="C528" s="71">
        <v>24</v>
      </c>
      <c r="D528" s="71">
        <f ca="1" t="shared" si="132"/>
        <v>0.9339497530188553</v>
      </c>
      <c r="E528" s="71">
        <v>39</v>
      </c>
      <c r="F528" s="71">
        <f ca="1" t="shared" si="133"/>
        <v>0.5887768685784172</v>
      </c>
      <c r="G528" s="71">
        <v>54</v>
      </c>
      <c r="H528" s="71">
        <f ca="1" t="shared" si="134"/>
        <v>0.2223888430740597</v>
      </c>
      <c r="I528" s="71">
        <v>69</v>
      </c>
      <c r="J528" s="71">
        <f ca="1" t="shared" si="134"/>
        <v>0.6220363762444727</v>
      </c>
      <c r="L528" s="75"/>
      <c r="M528" s="75"/>
      <c r="N528" s="75"/>
      <c r="O528" s="75"/>
      <c r="P528" s="75"/>
      <c r="Q528" s="75"/>
      <c r="R528" s="75"/>
      <c r="S528" s="75"/>
      <c r="T528" s="75"/>
      <c r="U528" s="75"/>
    </row>
    <row r="529" spans="1:21" ht="16.5">
      <c r="A529" s="71">
        <v>10</v>
      </c>
      <c r="B529" s="71">
        <f ca="1" t="shared" si="131"/>
        <v>0.31363880438842295</v>
      </c>
      <c r="C529" s="71">
        <v>25</v>
      </c>
      <c r="D529" s="71">
        <f ca="1">RAND()</f>
        <v>0.40017878484026803</v>
      </c>
      <c r="E529" s="71">
        <v>40</v>
      </c>
      <c r="F529" s="71">
        <f ca="1" t="shared" si="133"/>
        <v>0.382947574651627</v>
      </c>
      <c r="G529" s="71">
        <v>55</v>
      </c>
      <c r="H529" s="71">
        <f ca="1" t="shared" si="134"/>
        <v>0.10117631316855646</v>
      </c>
      <c r="I529" s="71">
        <v>70</v>
      </c>
      <c r="J529" s="71">
        <f ca="1" t="shared" si="134"/>
        <v>0.5081152569944404</v>
      </c>
      <c r="L529" s="75"/>
      <c r="M529" s="75"/>
      <c r="N529" s="75"/>
      <c r="O529" s="75"/>
      <c r="P529" s="75"/>
      <c r="Q529" s="75"/>
      <c r="R529" s="75"/>
      <c r="S529" s="75"/>
      <c r="T529" s="75"/>
      <c r="U529" s="75"/>
    </row>
    <row r="530" spans="1:21" ht="16.5">
      <c r="A530" s="71">
        <v>11</v>
      </c>
      <c r="B530" s="71">
        <f ca="1" t="shared" si="131"/>
        <v>0.13183994835814516</v>
      </c>
      <c r="C530" s="71">
        <v>26</v>
      </c>
      <c r="D530" s="71">
        <f ca="1">RAND()</f>
        <v>0.023448482237310442</v>
      </c>
      <c r="E530" s="71">
        <v>41</v>
      </c>
      <c r="F530" s="71">
        <f ca="1" t="shared" si="133"/>
        <v>0.2873537728476585</v>
      </c>
      <c r="G530" s="71">
        <v>56</v>
      </c>
      <c r="H530" s="71">
        <f ca="1" t="shared" si="134"/>
        <v>0.3695840601448015</v>
      </c>
      <c r="I530" s="71">
        <v>71</v>
      </c>
      <c r="J530" s="71">
        <f ca="1" t="shared" si="134"/>
        <v>0.464776344834431</v>
      </c>
      <c r="L530" s="75"/>
      <c r="M530" s="75"/>
      <c r="N530" s="75"/>
      <c r="O530" s="75"/>
      <c r="P530" s="75"/>
      <c r="Q530" s="75"/>
      <c r="R530" s="75"/>
      <c r="S530" s="75"/>
      <c r="T530" s="75"/>
      <c r="U530" s="75"/>
    </row>
    <row r="531" spans="1:21" ht="16.5">
      <c r="A531" s="71">
        <v>12</v>
      </c>
      <c r="B531" s="71">
        <f ca="1" t="shared" si="131"/>
        <v>0.5959218360449585</v>
      </c>
      <c r="C531" s="71">
        <v>27</v>
      </c>
      <c r="D531" s="71">
        <f ca="1">RAND()</f>
        <v>0.3513412254606849</v>
      </c>
      <c r="E531" s="71">
        <v>42</v>
      </c>
      <c r="F531" s="71">
        <f ca="1" t="shared" si="133"/>
        <v>0.7865503873858115</v>
      </c>
      <c r="G531" s="71">
        <v>57</v>
      </c>
      <c r="H531" s="71">
        <f ca="1" t="shared" si="134"/>
        <v>0.93643742306099</v>
      </c>
      <c r="I531" s="71">
        <v>72</v>
      </c>
      <c r="J531" s="71">
        <f ca="1" t="shared" si="134"/>
        <v>0.6651226487730525</v>
      </c>
      <c r="L531" s="75"/>
      <c r="M531" s="75"/>
      <c r="N531" s="75"/>
      <c r="O531" s="75"/>
      <c r="P531" s="75"/>
      <c r="Q531" s="75"/>
      <c r="R531" s="75"/>
      <c r="S531" s="75"/>
      <c r="T531" s="75"/>
      <c r="U531" s="75"/>
    </row>
    <row r="532" spans="1:21" ht="16.5">
      <c r="A532" s="71">
        <v>13</v>
      </c>
      <c r="B532" s="71">
        <f ca="1" t="shared" si="131"/>
        <v>0.32667893181694496</v>
      </c>
      <c r="C532" s="71">
        <v>28</v>
      </c>
      <c r="D532" s="71">
        <f aca="true" t="shared" si="135" ref="D532:D534">RAND()</f>
        <v>0.7631460374871218</v>
      </c>
      <c r="E532" s="71">
        <v>43</v>
      </c>
      <c r="F532" s="71">
        <f ca="1" t="shared" si="133"/>
        <v>0.6731392376102758</v>
      </c>
      <c r="G532" s="71">
        <v>58</v>
      </c>
      <c r="H532" s="71">
        <f ca="1" t="shared" si="134"/>
        <v>0.9073513611112285</v>
      </c>
      <c r="I532" s="71">
        <v>73</v>
      </c>
      <c r="J532" s="71">
        <f ca="1" t="shared" si="134"/>
        <v>0.9385319226293439</v>
      </c>
      <c r="L532" s="75"/>
      <c r="M532" s="75"/>
      <c r="N532" s="75"/>
      <c r="O532" s="75"/>
      <c r="P532" s="75"/>
      <c r="Q532" s="75"/>
      <c r="R532" s="75"/>
      <c r="S532" s="75"/>
      <c r="T532" s="75"/>
      <c r="U532" s="75"/>
    </row>
    <row r="533" spans="1:21" ht="16.5">
      <c r="A533" s="71">
        <v>14</v>
      </c>
      <c r="B533" s="71">
        <f ca="1" t="shared" si="131"/>
        <v>0.23099441024112144</v>
      </c>
      <c r="C533" s="71">
        <v>29</v>
      </c>
      <c r="D533" s="71">
        <f ca="1" t="shared" si="135"/>
        <v>0.06470204609507213</v>
      </c>
      <c r="E533" s="71">
        <v>44</v>
      </c>
      <c r="F533" s="71">
        <f ca="1" t="shared" si="133"/>
        <v>0.5460708705517184</v>
      </c>
      <c r="G533" s="71">
        <v>59</v>
      </c>
      <c r="H533" s="71">
        <f ca="1" t="shared" si="134"/>
        <v>0.5080959709683359</v>
      </c>
      <c r="I533" s="71">
        <v>74</v>
      </c>
      <c r="J533" s="71">
        <f ca="1" t="shared" si="134"/>
        <v>0.8397521610758609</v>
      </c>
      <c r="L533" s="75"/>
      <c r="M533" s="75"/>
      <c r="N533" s="75"/>
      <c r="O533" s="75"/>
      <c r="P533" s="75"/>
      <c r="Q533" s="75"/>
      <c r="R533" s="75"/>
      <c r="S533" s="75"/>
      <c r="T533" s="75"/>
      <c r="U533" s="75"/>
    </row>
    <row r="534" spans="1:21" ht="16.5">
      <c r="A534" s="71">
        <v>15</v>
      </c>
      <c r="B534" s="71">
        <f ca="1" t="shared" si="131"/>
        <v>0.06378948753514113</v>
      </c>
      <c r="C534" s="71">
        <v>30</v>
      </c>
      <c r="D534" s="71">
        <f ca="1" t="shared" si="135"/>
        <v>0.7924724922706774</v>
      </c>
      <c r="E534" s="71">
        <v>45</v>
      </c>
      <c r="F534" s="71">
        <f ca="1" t="shared" si="133"/>
        <v>0.27107138274703113</v>
      </c>
      <c r="G534" s="71">
        <v>60</v>
      </c>
      <c r="H534" s="71">
        <f ca="1" t="shared" si="134"/>
        <v>0.9786144176826497</v>
      </c>
      <c r="I534" s="71">
        <v>75</v>
      </c>
      <c r="J534" s="71">
        <f ca="1" t="shared" si="134"/>
        <v>0.5074827375477923</v>
      </c>
      <c r="L534" s="75"/>
      <c r="M534" s="75"/>
      <c r="N534" s="75"/>
      <c r="O534" s="75"/>
      <c r="P534" s="75"/>
      <c r="Q534" s="75"/>
      <c r="R534" s="75"/>
      <c r="S534" s="75"/>
      <c r="T534" s="75"/>
      <c r="U534" s="75"/>
    </row>
    <row r="535" spans="11:21" ht="16.5">
      <c r="K535" s="71">
        <v>27</v>
      </c>
      <c r="L535" s="75"/>
      <c r="M535" s="75"/>
      <c r="N535" s="75"/>
      <c r="O535" s="75"/>
      <c r="P535" s="75"/>
      <c r="Q535" s="75"/>
      <c r="R535" s="75"/>
      <c r="S535" s="75"/>
      <c r="T535" s="75"/>
      <c r="U535" s="75"/>
    </row>
    <row r="540" spans="1:21" ht="16.5">
      <c r="A540" s="71">
        <v>1</v>
      </c>
      <c r="B540" s="71">
        <f aca="true" t="shared" si="136" ref="B540:B554">RAND()</f>
        <v>0.26333608591779534</v>
      </c>
      <c r="C540" s="71">
        <v>16</v>
      </c>
      <c r="D540" s="71">
        <f aca="true" t="shared" si="137" ref="D540:D548">RAND()</f>
        <v>0.17541647571541708</v>
      </c>
      <c r="E540" s="71">
        <v>31</v>
      </c>
      <c r="F540" s="71">
        <f aca="true" t="shared" si="138" ref="F540:F554">RAND()</f>
        <v>0.4870379169600173</v>
      </c>
      <c r="G540" s="71">
        <v>46</v>
      </c>
      <c r="H540" s="71">
        <f aca="true" t="shared" si="139" ref="H540:J554">RAND()</f>
        <v>0.10106077491336551</v>
      </c>
      <c r="I540" s="71">
        <v>61</v>
      </c>
      <c r="J540" s="71">
        <f ca="1" t="shared" si="139"/>
        <v>0.5955626977122452</v>
      </c>
      <c r="L540" s="75"/>
      <c r="M540" s="75"/>
      <c r="N540" s="75"/>
      <c r="O540" s="75"/>
      <c r="P540" s="75"/>
      <c r="Q540" s="75"/>
      <c r="R540" s="75"/>
      <c r="S540" s="75"/>
      <c r="T540" s="75"/>
      <c r="U540" s="75"/>
    </row>
    <row r="541" spans="1:21" ht="16.5">
      <c r="A541" s="71">
        <v>2</v>
      </c>
      <c r="B541" s="71">
        <f ca="1" t="shared" si="136"/>
        <v>0.0918628485469214</v>
      </c>
      <c r="C541" s="71">
        <v>17</v>
      </c>
      <c r="D541" s="71">
        <f ca="1" t="shared" si="137"/>
        <v>0.4162018658460743</v>
      </c>
      <c r="E541" s="71">
        <v>32</v>
      </c>
      <c r="F541" s="71">
        <f ca="1" t="shared" si="138"/>
        <v>0.5389916746389423</v>
      </c>
      <c r="G541" s="71">
        <v>47</v>
      </c>
      <c r="H541" s="71">
        <f ca="1" t="shared" si="139"/>
        <v>0.8512838505571759</v>
      </c>
      <c r="I541" s="71">
        <v>62</v>
      </c>
      <c r="J541" s="71">
        <f ca="1" t="shared" si="139"/>
        <v>0.025076869581163508</v>
      </c>
      <c r="L541" s="75"/>
      <c r="M541" s="75"/>
      <c r="N541" s="75"/>
      <c r="O541" s="75"/>
      <c r="P541" s="75"/>
      <c r="Q541" s="75"/>
      <c r="R541" s="75"/>
      <c r="S541" s="75"/>
      <c r="T541" s="75"/>
      <c r="U541" s="75"/>
    </row>
    <row r="542" spans="1:21" ht="16.5">
      <c r="A542" s="71">
        <v>3</v>
      </c>
      <c r="B542" s="71">
        <f ca="1" t="shared" si="136"/>
        <v>0.3897627861717571</v>
      </c>
      <c r="C542" s="71">
        <v>18</v>
      </c>
      <c r="D542" s="71">
        <f ca="1" t="shared" si="137"/>
        <v>0.7865870741984825</v>
      </c>
      <c r="E542" s="71">
        <v>33</v>
      </c>
      <c r="F542" s="71">
        <f ca="1" t="shared" si="138"/>
        <v>0.11195773260033437</v>
      </c>
      <c r="G542" s="71">
        <v>48</v>
      </c>
      <c r="H542" s="71">
        <f ca="1" t="shared" si="139"/>
        <v>0.1919268360709392</v>
      </c>
      <c r="I542" s="71">
        <v>63</v>
      </c>
      <c r="J542" s="71">
        <f ca="1" t="shared" si="139"/>
        <v>0.4833279594226053</v>
      </c>
      <c r="L542" s="75"/>
      <c r="M542" s="75"/>
      <c r="N542" s="75"/>
      <c r="O542" s="75"/>
      <c r="P542" s="75"/>
      <c r="Q542" s="75"/>
      <c r="R542" s="75"/>
      <c r="S542" s="75"/>
      <c r="T542" s="75"/>
      <c r="U542" s="75"/>
    </row>
    <row r="543" spans="1:21" ht="16.5">
      <c r="A543" s="71">
        <v>4</v>
      </c>
      <c r="B543" s="71">
        <f ca="1" t="shared" si="136"/>
        <v>0.0416860877388151</v>
      </c>
      <c r="C543" s="71">
        <v>19</v>
      </c>
      <c r="D543" s="71">
        <f ca="1" t="shared" si="137"/>
        <v>0.7875925029148626</v>
      </c>
      <c r="E543" s="71">
        <v>34</v>
      </c>
      <c r="F543" s="71">
        <f ca="1" t="shared" si="138"/>
        <v>0.7332273304771533</v>
      </c>
      <c r="G543" s="71">
        <v>49</v>
      </c>
      <c r="H543" s="71">
        <f ca="1" t="shared" si="139"/>
        <v>0.4194966822058085</v>
      </c>
      <c r="I543" s="71">
        <v>64</v>
      </c>
      <c r="J543" s="71">
        <f ca="1" t="shared" si="139"/>
        <v>0.0024533432597616533</v>
      </c>
      <c r="L543" s="75"/>
      <c r="M543" s="75"/>
      <c r="N543" s="75"/>
      <c r="O543" s="75"/>
      <c r="P543" s="75"/>
      <c r="Q543" s="75"/>
      <c r="R543" s="75"/>
      <c r="S543" s="75"/>
      <c r="T543" s="75"/>
      <c r="U543" s="75"/>
    </row>
    <row r="544" spans="1:21" ht="16.5">
      <c r="A544" s="71">
        <v>5</v>
      </c>
      <c r="B544" s="71">
        <f ca="1" t="shared" si="136"/>
        <v>0.39126632640036174</v>
      </c>
      <c r="C544" s="71">
        <v>20</v>
      </c>
      <c r="D544" s="71">
        <f ca="1" t="shared" si="137"/>
        <v>0.722893309639382</v>
      </c>
      <c r="E544" s="71">
        <v>35</v>
      </c>
      <c r="F544" s="71">
        <f ca="1" t="shared" si="138"/>
        <v>0.4201032651851566</v>
      </c>
      <c r="G544" s="71">
        <v>50</v>
      </c>
      <c r="H544" s="71">
        <f ca="1" t="shared" si="139"/>
        <v>0.773819311890282</v>
      </c>
      <c r="I544" s="71">
        <v>65</v>
      </c>
      <c r="J544" s="71">
        <f ca="1" t="shared" si="139"/>
        <v>0.21795550717482515</v>
      </c>
      <c r="L544" s="75"/>
      <c r="M544" s="75"/>
      <c r="N544" s="75"/>
      <c r="O544" s="75"/>
      <c r="P544" s="75"/>
      <c r="Q544" s="75"/>
      <c r="R544" s="75"/>
      <c r="S544" s="75"/>
      <c r="T544" s="75"/>
      <c r="U544" s="75"/>
    </row>
    <row r="545" spans="1:21" ht="16.5">
      <c r="A545" s="71">
        <v>6</v>
      </c>
      <c r="B545" s="71">
        <f ca="1" t="shared" si="136"/>
        <v>0.7849981131009097</v>
      </c>
      <c r="C545" s="71">
        <v>21</v>
      </c>
      <c r="D545" s="71">
        <f ca="1" t="shared" si="137"/>
        <v>0.47247401780377596</v>
      </c>
      <c r="E545" s="71">
        <v>36</v>
      </c>
      <c r="F545" s="71">
        <f ca="1" t="shared" si="138"/>
        <v>0.17281604957047858</v>
      </c>
      <c r="G545" s="71">
        <v>51</v>
      </c>
      <c r="H545" s="71">
        <f ca="1" t="shared" si="139"/>
        <v>0.7107119221580424</v>
      </c>
      <c r="I545" s="71">
        <v>66</v>
      </c>
      <c r="J545" s="71">
        <f ca="1" t="shared" si="139"/>
        <v>0.4169867537881293</v>
      </c>
      <c r="L545" s="75"/>
      <c r="M545" s="75"/>
      <c r="N545" s="75"/>
      <c r="O545" s="75"/>
      <c r="P545" s="75"/>
      <c r="Q545" s="75"/>
      <c r="R545" s="75"/>
      <c r="S545" s="75"/>
      <c r="T545" s="75"/>
      <c r="U545" s="75"/>
    </row>
    <row r="546" spans="1:21" ht="16.5">
      <c r="A546" s="71">
        <v>7</v>
      </c>
      <c r="B546" s="71">
        <f ca="1" t="shared" si="136"/>
        <v>0.02910551434324893</v>
      </c>
      <c r="C546" s="71">
        <v>22</v>
      </c>
      <c r="D546" s="71">
        <f ca="1" t="shared" si="137"/>
        <v>0.11506941624670652</v>
      </c>
      <c r="E546" s="71">
        <v>37</v>
      </c>
      <c r="F546" s="71">
        <f ca="1" t="shared" si="138"/>
        <v>0.603579206864851</v>
      </c>
      <c r="G546" s="71">
        <v>52</v>
      </c>
      <c r="H546" s="71">
        <f ca="1" t="shared" si="139"/>
        <v>0.16352329303386826</v>
      </c>
      <c r="I546" s="71">
        <v>67</v>
      </c>
      <c r="J546" s="71">
        <f ca="1" t="shared" si="139"/>
        <v>0.17931114826970884</v>
      </c>
      <c r="L546" s="75"/>
      <c r="M546" s="75"/>
      <c r="N546" s="75"/>
      <c r="O546" s="75"/>
      <c r="P546" s="75"/>
      <c r="Q546" s="75"/>
      <c r="R546" s="75"/>
      <c r="S546" s="75"/>
      <c r="T546" s="75"/>
      <c r="U546" s="75"/>
    </row>
    <row r="547" spans="1:21" ht="16.5">
      <c r="A547" s="71">
        <v>8</v>
      </c>
      <c r="B547" s="71">
        <f ca="1" t="shared" si="136"/>
        <v>0.9819106924666486</v>
      </c>
      <c r="C547" s="71">
        <v>23</v>
      </c>
      <c r="D547" s="71">
        <f ca="1" t="shared" si="137"/>
        <v>0.22701627327300966</v>
      </c>
      <c r="E547" s="71">
        <v>38</v>
      </c>
      <c r="F547" s="71">
        <f ca="1" t="shared" si="138"/>
        <v>0.6555371404756154</v>
      </c>
      <c r="G547" s="71">
        <v>53</v>
      </c>
      <c r="H547" s="71">
        <f ca="1" t="shared" si="139"/>
        <v>0.4835708100332822</v>
      </c>
      <c r="I547" s="71">
        <v>68</v>
      </c>
      <c r="J547" s="71">
        <f ca="1" t="shared" si="139"/>
        <v>0.9568057228933606</v>
      </c>
      <c r="L547" s="75"/>
      <c r="M547" s="75"/>
      <c r="N547" s="75"/>
      <c r="O547" s="75"/>
      <c r="P547" s="75"/>
      <c r="Q547" s="75"/>
      <c r="R547" s="75"/>
      <c r="S547" s="75"/>
      <c r="T547" s="75"/>
      <c r="U547" s="75"/>
    </row>
    <row r="548" spans="1:21" ht="16.5">
      <c r="A548" s="71">
        <v>9</v>
      </c>
      <c r="B548" s="71">
        <f ca="1" t="shared" si="136"/>
        <v>0.2772763702485658</v>
      </c>
      <c r="C548" s="71">
        <v>24</v>
      </c>
      <c r="D548" s="71">
        <f ca="1" t="shared" si="137"/>
        <v>0.15128675727231922</v>
      </c>
      <c r="E548" s="71">
        <v>39</v>
      </c>
      <c r="F548" s="71">
        <f ca="1" t="shared" si="138"/>
        <v>0.1393497374566416</v>
      </c>
      <c r="G548" s="71">
        <v>54</v>
      </c>
      <c r="H548" s="71">
        <f ca="1" t="shared" si="139"/>
        <v>0.28927201414505976</v>
      </c>
      <c r="I548" s="71">
        <v>69</v>
      </c>
      <c r="J548" s="71">
        <f ca="1" t="shared" si="139"/>
        <v>0.015504035554857354</v>
      </c>
      <c r="L548" s="75"/>
      <c r="M548" s="75"/>
      <c r="N548" s="75"/>
      <c r="O548" s="75"/>
      <c r="P548" s="75"/>
      <c r="Q548" s="75"/>
      <c r="R548" s="75"/>
      <c r="S548" s="75"/>
      <c r="T548" s="75"/>
      <c r="U548" s="75"/>
    </row>
    <row r="549" spans="1:21" ht="16.5">
      <c r="A549" s="71">
        <v>10</v>
      </c>
      <c r="B549" s="71">
        <f ca="1" t="shared" si="136"/>
        <v>0.8571634195464752</v>
      </c>
      <c r="C549" s="71">
        <v>25</v>
      </c>
      <c r="D549" s="71">
        <f ca="1">RAND()</f>
        <v>0.860677902987054</v>
      </c>
      <c r="E549" s="71">
        <v>40</v>
      </c>
      <c r="F549" s="71">
        <f ca="1" t="shared" si="138"/>
        <v>0.9340365860309168</v>
      </c>
      <c r="G549" s="71">
        <v>55</v>
      </c>
      <c r="H549" s="71">
        <f ca="1" t="shared" si="139"/>
        <v>0.3389528535039167</v>
      </c>
      <c r="I549" s="71">
        <v>70</v>
      </c>
      <c r="J549" s="71">
        <f ca="1" t="shared" si="139"/>
        <v>0.23596037905794343</v>
      </c>
      <c r="L549" s="75"/>
      <c r="M549" s="75"/>
      <c r="N549" s="75"/>
      <c r="O549" s="75"/>
      <c r="P549" s="75"/>
      <c r="Q549" s="75"/>
      <c r="R549" s="75"/>
      <c r="S549" s="75"/>
      <c r="T549" s="75"/>
      <c r="U549" s="75"/>
    </row>
    <row r="550" spans="1:21" ht="16.5">
      <c r="A550" s="71">
        <v>11</v>
      </c>
      <c r="B550" s="71">
        <f ca="1" t="shared" si="136"/>
        <v>0.8052605660507832</v>
      </c>
      <c r="C550" s="71">
        <v>26</v>
      </c>
      <c r="D550" s="71">
        <f ca="1">RAND()</f>
        <v>0.08782081194507507</v>
      </c>
      <c r="E550" s="71">
        <v>41</v>
      </c>
      <c r="F550" s="71">
        <f ca="1" t="shared" si="138"/>
        <v>0.8013994172586915</v>
      </c>
      <c r="G550" s="71">
        <v>56</v>
      </c>
      <c r="H550" s="71">
        <f ca="1" t="shared" si="139"/>
        <v>0.6647424708769436</v>
      </c>
      <c r="I550" s="71">
        <v>71</v>
      </c>
      <c r="J550" s="71">
        <f ca="1" t="shared" si="139"/>
        <v>0.7792624269171766</v>
      </c>
      <c r="L550" s="75"/>
      <c r="M550" s="75"/>
      <c r="N550" s="75"/>
      <c r="O550" s="75"/>
      <c r="P550" s="75"/>
      <c r="Q550" s="75"/>
      <c r="R550" s="75"/>
      <c r="S550" s="75"/>
      <c r="T550" s="75"/>
      <c r="U550" s="75"/>
    </row>
    <row r="551" spans="1:21" ht="16.5">
      <c r="A551" s="71">
        <v>12</v>
      </c>
      <c r="B551" s="71">
        <f ca="1" t="shared" si="136"/>
        <v>0.13324198477011084</v>
      </c>
      <c r="C551" s="71">
        <v>27</v>
      </c>
      <c r="D551" s="71">
        <f ca="1">RAND()</f>
        <v>0.6987766509585187</v>
      </c>
      <c r="E551" s="71">
        <v>42</v>
      </c>
      <c r="F551" s="71">
        <f ca="1" t="shared" si="138"/>
        <v>0.9325653112058265</v>
      </c>
      <c r="G551" s="71">
        <v>57</v>
      </c>
      <c r="H551" s="71">
        <f ca="1" t="shared" si="139"/>
        <v>0.02157306700711714</v>
      </c>
      <c r="I551" s="71">
        <v>72</v>
      </c>
      <c r="J551" s="71">
        <f ca="1" t="shared" si="139"/>
        <v>0.41712028888744945</v>
      </c>
      <c r="L551" s="75"/>
      <c r="M551" s="75"/>
      <c r="N551" s="75"/>
      <c r="O551" s="75"/>
      <c r="P551" s="75"/>
      <c r="Q551" s="75"/>
      <c r="R551" s="75"/>
      <c r="S551" s="75"/>
      <c r="T551" s="75"/>
      <c r="U551" s="75"/>
    </row>
    <row r="552" spans="1:21" ht="16.5">
      <c r="A552" s="71">
        <v>13</v>
      </c>
      <c r="B552" s="71">
        <f ca="1" t="shared" si="136"/>
        <v>0.9319793262880443</v>
      </c>
      <c r="C552" s="71">
        <v>28</v>
      </c>
      <c r="D552" s="71">
        <f aca="true" t="shared" si="140" ref="D552:D554">RAND()</f>
        <v>0.15130640808314455</v>
      </c>
      <c r="E552" s="71">
        <v>43</v>
      </c>
      <c r="F552" s="71">
        <f ca="1" t="shared" si="138"/>
        <v>0.6319255686445305</v>
      </c>
      <c r="G552" s="71">
        <v>58</v>
      </c>
      <c r="H552" s="71">
        <f ca="1" t="shared" si="139"/>
        <v>0.41406910443574674</v>
      </c>
      <c r="I552" s="71">
        <v>73</v>
      </c>
      <c r="J552" s="71">
        <f ca="1" t="shared" si="139"/>
        <v>0.21189359055131785</v>
      </c>
      <c r="L552" s="75"/>
      <c r="M552" s="75"/>
      <c r="N552" s="75"/>
      <c r="O552" s="75"/>
      <c r="P552" s="75"/>
      <c r="Q552" s="75"/>
      <c r="R552" s="75"/>
      <c r="S552" s="75"/>
      <c r="T552" s="75"/>
      <c r="U552" s="75"/>
    </row>
    <row r="553" spans="1:21" ht="16.5">
      <c r="A553" s="71">
        <v>14</v>
      </c>
      <c r="B553" s="71">
        <f ca="1" t="shared" si="136"/>
        <v>0.33953894490134273</v>
      </c>
      <c r="C553" s="71">
        <v>29</v>
      </c>
      <c r="D553" s="71">
        <f ca="1" t="shared" si="140"/>
        <v>0.522025595305262</v>
      </c>
      <c r="E553" s="71">
        <v>44</v>
      </c>
      <c r="F553" s="71">
        <f ca="1" t="shared" si="138"/>
        <v>0.26954357765697645</v>
      </c>
      <c r="G553" s="71">
        <v>59</v>
      </c>
      <c r="H553" s="71">
        <f ca="1" t="shared" si="139"/>
        <v>0.9318821864020703</v>
      </c>
      <c r="I553" s="71">
        <v>74</v>
      </c>
      <c r="J553" s="71">
        <f ca="1" t="shared" si="139"/>
        <v>0.3993066635211985</v>
      </c>
      <c r="L553" s="75"/>
      <c r="M553" s="75"/>
      <c r="N553" s="75"/>
      <c r="O553" s="75"/>
      <c r="P553" s="75"/>
      <c r="Q553" s="75"/>
      <c r="R553" s="75"/>
      <c r="S553" s="75"/>
      <c r="T553" s="75"/>
      <c r="U553" s="75"/>
    </row>
    <row r="554" spans="1:21" ht="16.5">
      <c r="A554" s="71">
        <v>15</v>
      </c>
      <c r="B554" s="71">
        <f ca="1" t="shared" si="136"/>
        <v>0.18819993829097903</v>
      </c>
      <c r="C554" s="71">
        <v>30</v>
      </c>
      <c r="D554" s="71">
        <f ca="1" t="shared" si="140"/>
        <v>0.5009782170551502</v>
      </c>
      <c r="E554" s="71">
        <v>45</v>
      </c>
      <c r="F554" s="71">
        <f ca="1" t="shared" si="138"/>
        <v>0.3953318000527365</v>
      </c>
      <c r="G554" s="71">
        <v>60</v>
      </c>
      <c r="H554" s="71">
        <f ca="1" t="shared" si="139"/>
        <v>0.50656002656576</v>
      </c>
      <c r="I554" s="71">
        <v>75</v>
      </c>
      <c r="J554" s="71">
        <f ca="1" t="shared" si="139"/>
        <v>0.2337872142559877</v>
      </c>
      <c r="L554" s="75"/>
      <c r="M554" s="75"/>
      <c r="N554" s="75"/>
      <c r="O554" s="75"/>
      <c r="P554" s="75"/>
      <c r="Q554" s="75"/>
      <c r="R554" s="75"/>
      <c r="S554" s="75"/>
      <c r="T554" s="75"/>
      <c r="U554" s="75"/>
    </row>
    <row r="555" spans="11:21" ht="16.5">
      <c r="K555" s="71">
        <v>28</v>
      </c>
      <c r="L555" s="75"/>
      <c r="M555" s="75"/>
      <c r="N555" s="75"/>
      <c r="O555" s="75"/>
      <c r="P555" s="75"/>
      <c r="Q555" s="75"/>
      <c r="R555" s="75"/>
      <c r="S555" s="75"/>
      <c r="T555" s="75"/>
      <c r="U555" s="75"/>
    </row>
    <row r="560" spans="1:21" ht="16.5">
      <c r="A560" s="71">
        <v>1</v>
      </c>
      <c r="B560" s="71">
        <f aca="true" t="shared" si="141" ref="B560:B574">RAND()</f>
        <v>0.18047275121172845</v>
      </c>
      <c r="C560" s="71">
        <v>16</v>
      </c>
      <c r="D560" s="71">
        <f aca="true" t="shared" si="142" ref="D560:D568">RAND()</f>
        <v>0.754552565292881</v>
      </c>
      <c r="E560" s="71">
        <v>31</v>
      </c>
      <c r="F560" s="71">
        <f aca="true" t="shared" si="143" ref="F560:F574">RAND()</f>
        <v>0.4837630545458097</v>
      </c>
      <c r="G560" s="71">
        <v>46</v>
      </c>
      <c r="H560" s="71">
        <f aca="true" t="shared" si="144" ref="H560:J574">RAND()</f>
        <v>0.6084614141412538</v>
      </c>
      <c r="I560" s="71">
        <v>61</v>
      </c>
      <c r="J560" s="71">
        <f ca="1" t="shared" si="144"/>
        <v>0.19862154145965583</v>
      </c>
      <c r="L560" s="75"/>
      <c r="M560" s="75"/>
      <c r="N560" s="75"/>
      <c r="O560" s="75"/>
      <c r="P560" s="75"/>
      <c r="Q560" s="75"/>
      <c r="R560" s="75"/>
      <c r="S560" s="75"/>
      <c r="T560" s="75"/>
      <c r="U560" s="75"/>
    </row>
    <row r="561" spans="1:21" ht="16.5">
      <c r="A561" s="71">
        <v>2</v>
      </c>
      <c r="B561" s="71">
        <f ca="1" t="shared" si="141"/>
        <v>0.1689885747146712</v>
      </c>
      <c r="C561" s="71">
        <v>17</v>
      </c>
      <c r="D561" s="71">
        <f ca="1" t="shared" si="142"/>
        <v>0.3116993570581885</v>
      </c>
      <c r="E561" s="71">
        <v>32</v>
      </c>
      <c r="F561" s="71">
        <f ca="1" t="shared" si="143"/>
        <v>0.11038468266038914</v>
      </c>
      <c r="G561" s="71">
        <v>47</v>
      </c>
      <c r="H561" s="71">
        <f ca="1" t="shared" si="144"/>
        <v>7.473624941867207E-05</v>
      </c>
      <c r="I561" s="71">
        <v>62</v>
      </c>
      <c r="J561" s="71">
        <f ca="1" t="shared" si="144"/>
        <v>0.36231777986228897</v>
      </c>
      <c r="L561" s="75"/>
      <c r="M561" s="75"/>
      <c r="N561" s="75"/>
      <c r="O561" s="75"/>
      <c r="P561" s="75"/>
      <c r="Q561" s="75"/>
      <c r="R561" s="75"/>
      <c r="S561" s="75"/>
      <c r="T561" s="75"/>
      <c r="U561" s="75"/>
    </row>
    <row r="562" spans="1:21" ht="16.5">
      <c r="A562" s="71">
        <v>3</v>
      </c>
      <c r="B562" s="71">
        <f ca="1" t="shared" si="141"/>
        <v>0.04730556410308928</v>
      </c>
      <c r="C562" s="71">
        <v>18</v>
      </c>
      <c r="D562" s="71">
        <f ca="1" t="shared" si="142"/>
        <v>0.9184530246897347</v>
      </c>
      <c r="E562" s="71">
        <v>33</v>
      </c>
      <c r="F562" s="71">
        <f ca="1" t="shared" si="143"/>
        <v>0.534140397558746</v>
      </c>
      <c r="G562" s="71">
        <v>48</v>
      </c>
      <c r="H562" s="71">
        <f ca="1" t="shared" si="144"/>
        <v>0.12672624979283442</v>
      </c>
      <c r="I562" s="71">
        <v>63</v>
      </c>
      <c r="J562" s="71">
        <f ca="1" t="shared" si="144"/>
        <v>0.18980623725224843</v>
      </c>
      <c r="L562" s="75"/>
      <c r="M562" s="75"/>
      <c r="N562" s="75"/>
      <c r="O562" s="75"/>
      <c r="P562" s="75"/>
      <c r="Q562" s="75"/>
      <c r="R562" s="75"/>
      <c r="S562" s="75"/>
      <c r="T562" s="75"/>
      <c r="U562" s="75"/>
    </row>
    <row r="563" spans="1:21" ht="16.5">
      <c r="A563" s="71">
        <v>4</v>
      </c>
      <c r="B563" s="71">
        <f ca="1" t="shared" si="141"/>
        <v>0.5931141950811121</v>
      </c>
      <c r="C563" s="71">
        <v>19</v>
      </c>
      <c r="D563" s="71">
        <f ca="1" t="shared" si="142"/>
        <v>0.5432570569264907</v>
      </c>
      <c r="E563" s="71">
        <v>34</v>
      </c>
      <c r="F563" s="71">
        <f ca="1" t="shared" si="143"/>
        <v>0.18366810483436502</v>
      </c>
      <c r="G563" s="71">
        <v>49</v>
      </c>
      <c r="H563" s="71">
        <f ca="1" t="shared" si="144"/>
        <v>0.6388888235059628</v>
      </c>
      <c r="I563" s="71">
        <v>64</v>
      </c>
      <c r="J563" s="71">
        <f ca="1" t="shared" si="144"/>
        <v>0.873507871346224</v>
      </c>
      <c r="L563" s="75"/>
      <c r="M563" s="75"/>
      <c r="N563" s="75"/>
      <c r="O563" s="75"/>
      <c r="P563" s="75"/>
      <c r="Q563" s="75"/>
      <c r="R563" s="75"/>
      <c r="S563" s="75"/>
      <c r="T563" s="75"/>
      <c r="U563" s="75"/>
    </row>
    <row r="564" spans="1:21" ht="16.5">
      <c r="A564" s="71">
        <v>5</v>
      </c>
      <c r="B564" s="71">
        <f ca="1" t="shared" si="141"/>
        <v>0.9598754297364177</v>
      </c>
      <c r="C564" s="71">
        <v>20</v>
      </c>
      <c r="D564" s="71">
        <f ca="1" t="shared" si="142"/>
        <v>0.21580049004775492</v>
      </c>
      <c r="E564" s="71">
        <v>35</v>
      </c>
      <c r="F564" s="71">
        <f ca="1" t="shared" si="143"/>
        <v>0.8479416358897826</v>
      </c>
      <c r="G564" s="71">
        <v>50</v>
      </c>
      <c r="H564" s="71">
        <f ca="1" t="shared" si="144"/>
        <v>0.7543322273269368</v>
      </c>
      <c r="I564" s="71">
        <v>65</v>
      </c>
      <c r="J564" s="71">
        <f ca="1" t="shared" si="144"/>
        <v>0.03042872556262144</v>
      </c>
      <c r="L564" s="75"/>
      <c r="M564" s="75"/>
      <c r="N564" s="75"/>
      <c r="O564" s="75"/>
      <c r="P564" s="75"/>
      <c r="Q564" s="75"/>
      <c r="R564" s="75"/>
      <c r="S564" s="75"/>
      <c r="T564" s="75"/>
      <c r="U564" s="75"/>
    </row>
    <row r="565" spans="1:21" ht="16.5">
      <c r="A565" s="71">
        <v>6</v>
      </c>
      <c r="B565" s="71">
        <f ca="1" t="shared" si="141"/>
        <v>0.34273497492720095</v>
      </c>
      <c r="C565" s="71">
        <v>21</v>
      </c>
      <c r="D565" s="71">
        <f ca="1" t="shared" si="142"/>
        <v>0.7186414134419228</v>
      </c>
      <c r="E565" s="71">
        <v>36</v>
      </c>
      <c r="F565" s="71">
        <f ca="1" t="shared" si="143"/>
        <v>0.6580071202308387</v>
      </c>
      <c r="G565" s="71">
        <v>51</v>
      </c>
      <c r="H565" s="71">
        <f ca="1" t="shared" si="144"/>
        <v>0.16554954318041737</v>
      </c>
      <c r="I565" s="71">
        <v>66</v>
      </c>
      <c r="J565" s="71">
        <f ca="1" t="shared" si="144"/>
        <v>0.47804406520479237</v>
      </c>
      <c r="L565" s="75"/>
      <c r="M565" s="75"/>
      <c r="N565" s="75"/>
      <c r="O565" s="75"/>
      <c r="P565" s="75"/>
      <c r="Q565" s="75"/>
      <c r="R565" s="75"/>
      <c r="S565" s="75"/>
      <c r="T565" s="75"/>
      <c r="U565" s="75"/>
    </row>
    <row r="566" spans="1:21" ht="16.5">
      <c r="A566" s="71">
        <v>7</v>
      </c>
      <c r="B566" s="71">
        <f ca="1" t="shared" si="141"/>
        <v>0.5334417734430307</v>
      </c>
      <c r="C566" s="71">
        <v>22</v>
      </c>
      <c r="D566" s="71">
        <f ca="1" t="shared" si="142"/>
        <v>0.37600763887101907</v>
      </c>
      <c r="E566" s="71">
        <v>37</v>
      </c>
      <c r="F566" s="71">
        <f ca="1" t="shared" si="143"/>
        <v>0.5814032464927237</v>
      </c>
      <c r="G566" s="71">
        <v>52</v>
      </c>
      <c r="H566" s="71">
        <f ca="1" t="shared" si="144"/>
        <v>0.9567990059664616</v>
      </c>
      <c r="I566" s="71">
        <v>67</v>
      </c>
      <c r="J566" s="71">
        <f ca="1" t="shared" si="144"/>
        <v>0.00805257524706482</v>
      </c>
      <c r="L566" s="75"/>
      <c r="M566" s="75"/>
      <c r="N566" s="75"/>
      <c r="O566" s="75"/>
      <c r="P566" s="75"/>
      <c r="Q566" s="75"/>
      <c r="R566" s="75"/>
      <c r="S566" s="75"/>
      <c r="T566" s="75"/>
      <c r="U566" s="75"/>
    </row>
    <row r="567" spans="1:21" ht="16.5">
      <c r="A567" s="71">
        <v>8</v>
      </c>
      <c r="B567" s="71">
        <f ca="1" t="shared" si="141"/>
        <v>0.9746776074284246</v>
      </c>
      <c r="C567" s="71">
        <v>23</v>
      </c>
      <c r="D567" s="71">
        <f ca="1" t="shared" si="142"/>
        <v>0.954620952510913</v>
      </c>
      <c r="E567" s="71">
        <v>38</v>
      </c>
      <c r="F567" s="71">
        <f ca="1" t="shared" si="143"/>
        <v>0.9669293170310167</v>
      </c>
      <c r="G567" s="71">
        <v>53</v>
      </c>
      <c r="H567" s="71">
        <f ca="1" t="shared" si="144"/>
        <v>0.3728483843239552</v>
      </c>
      <c r="I567" s="71">
        <v>68</v>
      </c>
      <c r="J567" s="71">
        <f ca="1" t="shared" si="144"/>
        <v>0.6215694001228591</v>
      </c>
      <c r="L567" s="75"/>
      <c r="M567" s="75"/>
      <c r="N567" s="75"/>
      <c r="O567" s="75"/>
      <c r="P567" s="75"/>
      <c r="Q567" s="75"/>
      <c r="R567" s="75"/>
      <c r="S567" s="75"/>
      <c r="T567" s="75"/>
      <c r="U567" s="75"/>
    </row>
    <row r="568" spans="1:21" ht="16.5">
      <c r="A568" s="71">
        <v>9</v>
      </c>
      <c r="B568" s="71">
        <f ca="1" t="shared" si="141"/>
        <v>0.34591686518744713</v>
      </c>
      <c r="C568" s="71">
        <v>24</v>
      </c>
      <c r="D568" s="71">
        <f ca="1" t="shared" si="142"/>
        <v>0.6373533709225733</v>
      </c>
      <c r="E568" s="71">
        <v>39</v>
      </c>
      <c r="F568" s="71">
        <f ca="1" t="shared" si="143"/>
        <v>0.6342831215150352</v>
      </c>
      <c r="G568" s="71">
        <v>54</v>
      </c>
      <c r="H568" s="71">
        <f ca="1" t="shared" si="144"/>
        <v>0.031898956543388035</v>
      </c>
      <c r="I568" s="71">
        <v>69</v>
      </c>
      <c r="J568" s="71">
        <f ca="1" t="shared" si="144"/>
        <v>0.19846428799736227</v>
      </c>
      <c r="L568" s="75"/>
      <c r="M568" s="75"/>
      <c r="N568" s="75"/>
      <c r="O568" s="75"/>
      <c r="P568" s="75"/>
      <c r="Q568" s="75"/>
      <c r="R568" s="75"/>
      <c r="S568" s="75"/>
      <c r="T568" s="75"/>
      <c r="U568" s="75"/>
    </row>
    <row r="569" spans="1:21" ht="16.5">
      <c r="A569" s="71">
        <v>10</v>
      </c>
      <c r="B569" s="71">
        <f ca="1" t="shared" si="141"/>
        <v>0.7393293517121241</v>
      </c>
      <c r="C569" s="71">
        <v>25</v>
      </c>
      <c r="D569" s="71">
        <f ca="1">RAND()</f>
        <v>0.2643744638755804</v>
      </c>
      <c r="E569" s="71">
        <v>40</v>
      </c>
      <c r="F569" s="71">
        <f ca="1" t="shared" si="143"/>
        <v>0.43470217771076936</v>
      </c>
      <c r="G569" s="71">
        <v>55</v>
      </c>
      <c r="H569" s="71">
        <f ca="1" t="shared" si="144"/>
        <v>0.8520128934804475</v>
      </c>
      <c r="I569" s="71">
        <v>70</v>
      </c>
      <c r="J569" s="71">
        <f ca="1" t="shared" si="144"/>
        <v>0.24716930334265308</v>
      </c>
      <c r="L569" s="75"/>
      <c r="M569" s="75"/>
      <c r="N569" s="75"/>
      <c r="O569" s="75"/>
      <c r="P569" s="75"/>
      <c r="Q569" s="75"/>
      <c r="R569" s="75"/>
      <c r="S569" s="75"/>
      <c r="T569" s="75"/>
      <c r="U569" s="75"/>
    </row>
    <row r="570" spans="1:21" ht="16.5">
      <c r="A570" s="71">
        <v>11</v>
      </c>
      <c r="B570" s="71">
        <f ca="1" t="shared" si="141"/>
        <v>0.33632479825818795</v>
      </c>
      <c r="C570" s="71">
        <v>26</v>
      </c>
      <c r="D570" s="71">
        <f ca="1">RAND()</f>
        <v>0.948172693887164</v>
      </c>
      <c r="E570" s="71">
        <v>41</v>
      </c>
      <c r="F570" s="71">
        <f ca="1" t="shared" si="143"/>
        <v>0.8443413975127296</v>
      </c>
      <c r="G570" s="71">
        <v>56</v>
      </c>
      <c r="H570" s="71">
        <f ca="1" t="shared" si="144"/>
        <v>0.7336906144307341</v>
      </c>
      <c r="I570" s="71">
        <v>71</v>
      </c>
      <c r="J570" s="71">
        <f ca="1" t="shared" si="144"/>
        <v>0.8428971592705166</v>
      </c>
      <c r="L570" s="75"/>
      <c r="M570" s="75"/>
      <c r="N570" s="75"/>
      <c r="O570" s="75"/>
      <c r="P570" s="75"/>
      <c r="Q570" s="75"/>
      <c r="R570" s="75"/>
      <c r="S570" s="75"/>
      <c r="T570" s="75"/>
      <c r="U570" s="75"/>
    </row>
    <row r="571" spans="1:21" ht="16.5">
      <c r="A571" s="71">
        <v>12</v>
      </c>
      <c r="B571" s="71">
        <f ca="1" t="shared" si="141"/>
        <v>0.6508066714487152</v>
      </c>
      <c r="C571" s="71">
        <v>27</v>
      </c>
      <c r="D571" s="71">
        <f ca="1">RAND()</f>
        <v>0.300643738236292</v>
      </c>
      <c r="E571" s="71">
        <v>42</v>
      </c>
      <c r="F571" s="71">
        <f ca="1" t="shared" si="143"/>
        <v>0.7540971177053362</v>
      </c>
      <c r="G571" s="71">
        <v>57</v>
      </c>
      <c r="H571" s="71">
        <f ca="1" t="shared" si="144"/>
        <v>0.9515719954684054</v>
      </c>
      <c r="I571" s="71">
        <v>72</v>
      </c>
      <c r="J571" s="71">
        <f ca="1" t="shared" si="144"/>
        <v>0.029823421996700183</v>
      </c>
      <c r="L571" s="75"/>
      <c r="M571" s="75"/>
      <c r="N571" s="75"/>
      <c r="O571" s="75"/>
      <c r="P571" s="75"/>
      <c r="Q571" s="75"/>
      <c r="R571" s="75"/>
      <c r="S571" s="75"/>
      <c r="T571" s="75"/>
      <c r="U571" s="75"/>
    </row>
    <row r="572" spans="1:21" ht="16.5">
      <c r="A572" s="71">
        <v>13</v>
      </c>
      <c r="B572" s="71">
        <f ca="1" t="shared" si="141"/>
        <v>0.5174655373356782</v>
      </c>
      <c r="C572" s="71">
        <v>28</v>
      </c>
      <c r="D572" s="71">
        <f aca="true" t="shared" si="145" ref="D572:D574">RAND()</f>
        <v>0.28884328362815803</v>
      </c>
      <c r="E572" s="71">
        <v>43</v>
      </c>
      <c r="F572" s="71">
        <f ca="1" t="shared" si="143"/>
        <v>0.1132004511830772</v>
      </c>
      <c r="G572" s="71">
        <v>58</v>
      </c>
      <c r="H572" s="71">
        <f ca="1" t="shared" si="144"/>
        <v>0.26868955290856134</v>
      </c>
      <c r="I572" s="71">
        <v>73</v>
      </c>
      <c r="J572" s="71">
        <f ca="1" t="shared" si="144"/>
        <v>0.8941552045240486</v>
      </c>
      <c r="L572" s="75"/>
      <c r="M572" s="75"/>
      <c r="N572" s="75"/>
      <c r="O572" s="75"/>
      <c r="P572" s="75"/>
      <c r="Q572" s="75"/>
      <c r="R572" s="75"/>
      <c r="S572" s="75"/>
      <c r="T572" s="75"/>
      <c r="U572" s="75"/>
    </row>
    <row r="573" spans="1:21" ht="16.5">
      <c r="A573" s="71">
        <v>14</v>
      </c>
      <c r="B573" s="71">
        <f ca="1" t="shared" si="141"/>
        <v>0.4315175458640219</v>
      </c>
      <c r="C573" s="71">
        <v>29</v>
      </c>
      <c r="D573" s="71">
        <f ca="1" t="shared" si="145"/>
        <v>0.03657345882255125</v>
      </c>
      <c r="E573" s="71">
        <v>44</v>
      </c>
      <c r="F573" s="71">
        <f ca="1" t="shared" si="143"/>
        <v>0.7493799756985837</v>
      </c>
      <c r="G573" s="71">
        <v>59</v>
      </c>
      <c r="H573" s="71">
        <f ca="1" t="shared" si="144"/>
        <v>0.9678871298692113</v>
      </c>
      <c r="I573" s="71">
        <v>74</v>
      </c>
      <c r="J573" s="71">
        <f ca="1" t="shared" si="144"/>
        <v>0.1309399547256035</v>
      </c>
      <c r="L573" s="75"/>
      <c r="M573" s="75"/>
      <c r="N573" s="75"/>
      <c r="O573" s="75"/>
      <c r="P573" s="75"/>
      <c r="Q573" s="75"/>
      <c r="R573" s="75"/>
      <c r="S573" s="75"/>
      <c r="T573" s="75"/>
      <c r="U573" s="75"/>
    </row>
    <row r="574" spans="1:21" ht="16.5">
      <c r="A574" s="71">
        <v>15</v>
      </c>
      <c r="B574" s="71">
        <f ca="1" t="shared" si="141"/>
        <v>0.12414124240166602</v>
      </c>
      <c r="C574" s="71">
        <v>30</v>
      </c>
      <c r="D574" s="71">
        <f ca="1" t="shared" si="145"/>
        <v>0.7095220278326013</v>
      </c>
      <c r="E574" s="71">
        <v>45</v>
      </c>
      <c r="F574" s="71">
        <f ca="1" t="shared" si="143"/>
        <v>0.1284432799657088</v>
      </c>
      <c r="G574" s="71">
        <v>60</v>
      </c>
      <c r="H574" s="71">
        <f ca="1" t="shared" si="144"/>
        <v>0.46826976547098165</v>
      </c>
      <c r="I574" s="71">
        <v>75</v>
      </c>
      <c r="J574" s="71">
        <f ca="1" t="shared" si="144"/>
        <v>0.05699559113349173</v>
      </c>
      <c r="L574" s="75"/>
      <c r="M574" s="75"/>
      <c r="N574" s="75"/>
      <c r="O574" s="75"/>
      <c r="P574" s="75"/>
      <c r="Q574" s="75"/>
      <c r="R574" s="75"/>
      <c r="S574" s="75"/>
      <c r="T574" s="75"/>
      <c r="U574" s="75"/>
    </row>
    <row r="575" spans="11:21" ht="16.5">
      <c r="K575" s="71">
        <v>29</v>
      </c>
      <c r="L575" s="75"/>
      <c r="M575" s="75"/>
      <c r="N575" s="75"/>
      <c r="O575" s="75"/>
      <c r="P575" s="75"/>
      <c r="Q575" s="75"/>
      <c r="R575" s="75"/>
      <c r="S575" s="75"/>
      <c r="T575" s="75"/>
      <c r="U575" s="75"/>
    </row>
    <row r="580" spans="1:21" ht="16.5">
      <c r="A580" s="71">
        <v>1</v>
      </c>
      <c r="B580" s="71">
        <f aca="true" t="shared" si="146" ref="B580:B594">RAND()</f>
        <v>0.35716350145134335</v>
      </c>
      <c r="C580" s="71">
        <v>16</v>
      </c>
      <c r="D580" s="71">
        <f aca="true" t="shared" si="147" ref="D580:D588">RAND()</f>
        <v>0.13679801873642206</v>
      </c>
      <c r="E580" s="71">
        <v>31</v>
      </c>
      <c r="F580" s="71">
        <f aca="true" t="shared" si="148" ref="F580:F594">RAND()</f>
        <v>0.8012256718281433</v>
      </c>
      <c r="G580" s="71">
        <v>46</v>
      </c>
      <c r="H580" s="71">
        <f aca="true" t="shared" si="149" ref="H580:J594">RAND()</f>
        <v>0.47623825957416566</v>
      </c>
      <c r="I580" s="71">
        <v>61</v>
      </c>
      <c r="J580" s="71">
        <f ca="1" t="shared" si="149"/>
        <v>0.3101771880120595</v>
      </c>
      <c r="K580" s="75"/>
      <c r="L580" s="75"/>
      <c r="M580" s="75"/>
      <c r="N580" s="75"/>
      <c r="O580" s="75"/>
      <c r="P580" s="75"/>
      <c r="Q580" s="75"/>
      <c r="R580" s="75"/>
      <c r="S580" s="75"/>
      <c r="T580" s="75"/>
      <c r="U580" s="75"/>
    </row>
    <row r="581" spans="1:21" ht="16.5">
      <c r="A581" s="71">
        <v>2</v>
      </c>
      <c r="B581" s="71">
        <f ca="1" t="shared" si="146"/>
        <v>0.7662684938516472</v>
      </c>
      <c r="C581" s="71">
        <v>17</v>
      </c>
      <c r="D581" s="71">
        <f ca="1" t="shared" si="147"/>
        <v>0.5493046155324302</v>
      </c>
      <c r="E581" s="71">
        <v>32</v>
      </c>
      <c r="F581" s="71">
        <f ca="1" t="shared" si="148"/>
        <v>0.5483376735217939</v>
      </c>
      <c r="G581" s="71">
        <v>47</v>
      </c>
      <c r="H581" s="71">
        <f ca="1" t="shared" si="149"/>
        <v>0.5214785880306136</v>
      </c>
      <c r="I581" s="71">
        <v>62</v>
      </c>
      <c r="J581" s="71">
        <f ca="1" t="shared" si="149"/>
        <v>0.8631760621824914</v>
      </c>
      <c r="K581" s="75"/>
      <c r="L581" s="75"/>
      <c r="M581" s="75"/>
      <c r="N581" s="75"/>
      <c r="O581" s="75"/>
      <c r="P581" s="75"/>
      <c r="Q581" s="75"/>
      <c r="R581" s="75"/>
      <c r="S581" s="75"/>
      <c r="T581" s="75"/>
      <c r="U581" s="75"/>
    </row>
    <row r="582" spans="1:21" ht="16.5">
      <c r="A582" s="71">
        <v>3</v>
      </c>
      <c r="B582" s="71">
        <f ca="1" t="shared" si="146"/>
        <v>0.4777264720558144</v>
      </c>
      <c r="C582" s="71">
        <v>18</v>
      </c>
      <c r="D582" s="71">
        <f ca="1" t="shared" si="147"/>
        <v>0.2894672615675149</v>
      </c>
      <c r="E582" s="71">
        <v>33</v>
      </c>
      <c r="F582" s="71">
        <f ca="1" t="shared" si="148"/>
        <v>0.6819142804552093</v>
      </c>
      <c r="G582" s="71">
        <v>48</v>
      </c>
      <c r="H582" s="71">
        <f ca="1" t="shared" si="149"/>
        <v>0.07555599107577893</v>
      </c>
      <c r="I582" s="71">
        <v>63</v>
      </c>
      <c r="J582" s="71">
        <f ca="1" t="shared" si="149"/>
        <v>0.413990478235884</v>
      </c>
      <c r="K582" s="75"/>
      <c r="L582" s="75"/>
      <c r="M582" s="75"/>
      <c r="N582" s="75"/>
      <c r="O582" s="75"/>
      <c r="P582" s="75"/>
      <c r="Q582" s="75"/>
      <c r="R582" s="75"/>
      <c r="S582" s="75"/>
      <c r="T582" s="75"/>
      <c r="U582" s="75"/>
    </row>
    <row r="583" spans="1:21" ht="16.5">
      <c r="A583" s="71">
        <v>4</v>
      </c>
      <c r="B583" s="71">
        <f ca="1" t="shared" si="146"/>
        <v>0.98850454278824</v>
      </c>
      <c r="C583" s="71">
        <v>19</v>
      </c>
      <c r="D583" s="71">
        <f ca="1" t="shared" si="147"/>
        <v>0.31597351724931755</v>
      </c>
      <c r="E583" s="71">
        <v>34</v>
      </c>
      <c r="F583" s="71">
        <f ca="1" t="shared" si="148"/>
        <v>0.5844583401614104</v>
      </c>
      <c r="G583" s="71">
        <v>49</v>
      </c>
      <c r="H583" s="71">
        <f ca="1" t="shared" si="149"/>
        <v>0.7699185937614084</v>
      </c>
      <c r="I583" s="71">
        <v>64</v>
      </c>
      <c r="J583" s="71">
        <f ca="1" t="shared" si="149"/>
        <v>0.4057352810882582</v>
      </c>
      <c r="K583" s="75"/>
      <c r="L583" s="75"/>
      <c r="M583" s="75"/>
      <c r="N583" s="75"/>
      <c r="O583" s="75"/>
      <c r="P583" s="75"/>
      <c r="Q583" s="75"/>
      <c r="R583" s="75"/>
      <c r="S583" s="75"/>
      <c r="T583" s="75"/>
      <c r="U583" s="75"/>
    </row>
    <row r="584" spans="1:21" ht="16.5">
      <c r="A584" s="71">
        <v>5</v>
      </c>
      <c r="B584" s="71">
        <f ca="1" t="shared" si="146"/>
        <v>0.2643332413086721</v>
      </c>
      <c r="C584" s="71">
        <v>20</v>
      </c>
      <c r="D584" s="71">
        <f ca="1" t="shared" si="147"/>
        <v>0.5399573142612651</v>
      </c>
      <c r="E584" s="71">
        <v>35</v>
      </c>
      <c r="F584" s="71">
        <f ca="1" t="shared" si="148"/>
        <v>0.026483356918091783</v>
      </c>
      <c r="G584" s="71">
        <v>50</v>
      </c>
      <c r="H584" s="71">
        <f ca="1" t="shared" si="149"/>
        <v>0.8928398518095683</v>
      </c>
      <c r="I584" s="71">
        <v>65</v>
      </c>
      <c r="J584" s="71">
        <f ca="1" t="shared" si="149"/>
        <v>0.11557602514353293</v>
      </c>
      <c r="K584" s="75"/>
      <c r="L584" s="75"/>
      <c r="M584" s="75"/>
      <c r="N584" s="75"/>
      <c r="O584" s="75"/>
      <c r="P584" s="75"/>
      <c r="Q584" s="75"/>
      <c r="R584" s="75"/>
      <c r="S584" s="75"/>
      <c r="T584" s="75"/>
      <c r="U584" s="75"/>
    </row>
    <row r="585" spans="1:21" ht="16.5">
      <c r="A585" s="71">
        <v>6</v>
      </c>
      <c r="B585" s="71">
        <f ca="1" t="shared" si="146"/>
        <v>0.6187111988451589</v>
      </c>
      <c r="C585" s="71">
        <v>21</v>
      </c>
      <c r="D585" s="71">
        <f ca="1" t="shared" si="147"/>
        <v>0.624286766036889</v>
      </c>
      <c r="E585" s="71">
        <v>36</v>
      </c>
      <c r="F585" s="71">
        <f ca="1" t="shared" si="148"/>
        <v>0.8849605179547188</v>
      </c>
      <c r="G585" s="71">
        <v>51</v>
      </c>
      <c r="H585" s="71">
        <f ca="1" t="shared" si="149"/>
        <v>0.6598859230511303</v>
      </c>
      <c r="I585" s="71">
        <v>66</v>
      </c>
      <c r="J585" s="71">
        <f ca="1" t="shared" si="149"/>
        <v>0.5455367354221446</v>
      </c>
      <c r="K585" s="75"/>
      <c r="L585" s="75"/>
      <c r="M585" s="75"/>
      <c r="N585" s="75"/>
      <c r="O585" s="75"/>
      <c r="P585" s="75"/>
      <c r="Q585" s="75"/>
      <c r="R585" s="75"/>
      <c r="S585" s="75"/>
      <c r="T585" s="75"/>
      <c r="U585" s="75"/>
    </row>
    <row r="586" spans="1:21" ht="16.5">
      <c r="A586" s="71">
        <v>7</v>
      </c>
      <c r="B586" s="71">
        <f ca="1" t="shared" si="146"/>
        <v>0.27822428821300915</v>
      </c>
      <c r="C586" s="71">
        <v>22</v>
      </c>
      <c r="D586" s="71">
        <f ca="1" t="shared" si="147"/>
        <v>0.6469317601067299</v>
      </c>
      <c r="E586" s="71">
        <v>37</v>
      </c>
      <c r="F586" s="71">
        <f ca="1" t="shared" si="148"/>
        <v>0.8800954170595723</v>
      </c>
      <c r="G586" s="71">
        <v>52</v>
      </c>
      <c r="H586" s="71">
        <f ca="1" t="shared" si="149"/>
        <v>0.8237934274585753</v>
      </c>
      <c r="I586" s="71">
        <v>67</v>
      </c>
      <c r="J586" s="71">
        <f ca="1" t="shared" si="149"/>
        <v>0.12885947372814277</v>
      </c>
      <c r="K586" s="75"/>
      <c r="L586" s="75"/>
      <c r="M586" s="75"/>
      <c r="N586" s="75"/>
      <c r="O586" s="75"/>
      <c r="P586" s="75"/>
      <c r="Q586" s="75"/>
      <c r="R586" s="75"/>
      <c r="S586" s="75"/>
      <c r="T586" s="75"/>
      <c r="U586" s="75"/>
    </row>
    <row r="587" spans="1:21" ht="16.5">
      <c r="A587" s="71">
        <v>8</v>
      </c>
      <c r="B587" s="71">
        <f ca="1" t="shared" si="146"/>
        <v>0.5438673754357947</v>
      </c>
      <c r="C587" s="71">
        <v>23</v>
      </c>
      <c r="D587" s="71">
        <f ca="1" t="shared" si="147"/>
        <v>0.7929706443824022</v>
      </c>
      <c r="E587" s="71">
        <v>38</v>
      </c>
      <c r="F587" s="71">
        <f ca="1" t="shared" si="148"/>
        <v>0.20313359464235758</v>
      </c>
      <c r="G587" s="71">
        <v>53</v>
      </c>
      <c r="H587" s="71">
        <f ca="1" t="shared" si="149"/>
        <v>0.2815839755391679</v>
      </c>
      <c r="I587" s="71">
        <v>68</v>
      </c>
      <c r="J587" s="71">
        <f ca="1" t="shared" si="149"/>
        <v>0.9409469910842331</v>
      </c>
      <c r="K587" s="75"/>
      <c r="L587" s="75"/>
      <c r="M587" s="75"/>
      <c r="N587" s="75"/>
      <c r="O587" s="75"/>
      <c r="P587" s="75"/>
      <c r="Q587" s="75"/>
      <c r="R587" s="75"/>
      <c r="S587" s="75"/>
      <c r="T587" s="75"/>
      <c r="U587" s="75"/>
    </row>
    <row r="588" spans="1:21" ht="16.5">
      <c r="A588" s="71">
        <v>9</v>
      </c>
      <c r="B588" s="71">
        <f ca="1" t="shared" si="146"/>
        <v>0.12220617268253708</v>
      </c>
      <c r="C588" s="71">
        <v>24</v>
      </c>
      <c r="D588" s="71">
        <f ca="1" t="shared" si="147"/>
        <v>0.96388964416569</v>
      </c>
      <c r="E588" s="71">
        <v>39</v>
      </c>
      <c r="F588" s="71">
        <f ca="1" t="shared" si="148"/>
        <v>0.03901759009488259</v>
      </c>
      <c r="G588" s="71">
        <v>54</v>
      </c>
      <c r="H588" s="71">
        <f ca="1" t="shared" si="149"/>
        <v>0.3179767002417897</v>
      </c>
      <c r="I588" s="71">
        <v>69</v>
      </c>
      <c r="J588" s="71">
        <f ca="1" t="shared" si="149"/>
        <v>0.6087030524224527</v>
      </c>
      <c r="K588" s="75"/>
      <c r="L588" s="75"/>
      <c r="M588" s="75"/>
      <c r="N588" s="75"/>
      <c r="O588" s="75"/>
      <c r="P588" s="75"/>
      <c r="Q588" s="75"/>
      <c r="R588" s="75"/>
      <c r="S588" s="75"/>
      <c r="T588" s="75"/>
      <c r="U588" s="75"/>
    </row>
    <row r="589" spans="1:21" ht="16.5">
      <c r="A589" s="71">
        <v>10</v>
      </c>
      <c r="B589" s="71">
        <f ca="1" t="shared" si="146"/>
        <v>0.8105336043565883</v>
      </c>
      <c r="C589" s="71">
        <v>25</v>
      </c>
      <c r="D589" s="71">
        <f ca="1">RAND()</f>
        <v>0.6912699787863972</v>
      </c>
      <c r="E589" s="71">
        <v>40</v>
      </c>
      <c r="F589" s="71">
        <f ca="1" t="shared" si="148"/>
        <v>0.08136033673308074</v>
      </c>
      <c r="G589" s="71">
        <v>55</v>
      </c>
      <c r="H589" s="71">
        <f ca="1" t="shared" si="149"/>
        <v>0.19211646236374336</v>
      </c>
      <c r="I589" s="71">
        <v>70</v>
      </c>
      <c r="J589" s="71">
        <f ca="1" t="shared" si="149"/>
        <v>0.6651576016650536</v>
      </c>
      <c r="K589" s="75"/>
      <c r="L589" s="75"/>
      <c r="M589" s="75"/>
      <c r="N589" s="75"/>
      <c r="O589" s="75"/>
      <c r="P589" s="75"/>
      <c r="Q589" s="75"/>
      <c r="R589" s="75"/>
      <c r="S589" s="75"/>
      <c r="T589" s="75"/>
      <c r="U589" s="75"/>
    </row>
    <row r="590" spans="1:21" ht="16.5">
      <c r="A590" s="71">
        <v>11</v>
      </c>
      <c r="B590" s="71">
        <f ca="1" t="shared" si="146"/>
        <v>0.8865513657666089</v>
      </c>
      <c r="C590" s="71">
        <v>26</v>
      </c>
      <c r="D590" s="71">
        <f ca="1">RAND()</f>
        <v>0.40562088076726</v>
      </c>
      <c r="E590" s="71">
        <v>41</v>
      </c>
      <c r="F590" s="71">
        <f ca="1" t="shared" si="148"/>
        <v>0.47242088321457476</v>
      </c>
      <c r="G590" s="71">
        <v>56</v>
      </c>
      <c r="H590" s="71">
        <f ca="1" t="shared" si="149"/>
        <v>0.6462959166291907</v>
      </c>
      <c r="I590" s="71">
        <v>71</v>
      </c>
      <c r="J590" s="71">
        <f ca="1" t="shared" si="149"/>
        <v>0.8578322698312141</v>
      </c>
      <c r="K590" s="75"/>
      <c r="L590" s="75"/>
      <c r="M590" s="75"/>
      <c r="N590" s="75"/>
      <c r="O590" s="75"/>
      <c r="P590" s="75"/>
      <c r="Q590" s="75"/>
      <c r="R590" s="75"/>
      <c r="S590" s="75"/>
      <c r="T590" s="75"/>
      <c r="U590" s="75"/>
    </row>
    <row r="591" spans="1:21" ht="16.5">
      <c r="A591" s="71">
        <v>12</v>
      </c>
      <c r="B591" s="71">
        <f ca="1" t="shared" si="146"/>
        <v>0.15243693477441422</v>
      </c>
      <c r="C591" s="71">
        <v>27</v>
      </c>
      <c r="D591" s="71">
        <f ca="1">RAND()</f>
        <v>0.7158482228864378</v>
      </c>
      <c r="E591" s="71">
        <v>42</v>
      </c>
      <c r="F591" s="71">
        <f ca="1" t="shared" si="148"/>
        <v>0.9434356746366357</v>
      </c>
      <c r="G591" s="71">
        <v>57</v>
      </c>
      <c r="H591" s="71">
        <f ca="1" t="shared" si="149"/>
        <v>0.4231775129315144</v>
      </c>
      <c r="I591" s="71">
        <v>72</v>
      </c>
      <c r="J591" s="71">
        <f ca="1" t="shared" si="149"/>
        <v>0.15239354743524924</v>
      </c>
      <c r="K591" s="75"/>
      <c r="L591" s="75"/>
      <c r="M591" s="75"/>
      <c r="N591" s="75"/>
      <c r="O591" s="75"/>
      <c r="P591" s="75"/>
      <c r="Q591" s="75"/>
      <c r="R591" s="75"/>
      <c r="S591" s="75"/>
      <c r="T591" s="75"/>
      <c r="U591" s="75"/>
    </row>
    <row r="592" spans="1:21" ht="16.5">
      <c r="A592" s="71">
        <v>13</v>
      </c>
      <c r="B592" s="71">
        <f ca="1" t="shared" si="146"/>
        <v>0.9660350228313201</v>
      </c>
      <c r="C592" s="71">
        <v>28</v>
      </c>
      <c r="D592" s="71">
        <f aca="true" t="shared" si="150" ref="D592:D594">RAND()</f>
        <v>0.3135570210167794</v>
      </c>
      <c r="E592" s="71">
        <v>43</v>
      </c>
      <c r="F592" s="71">
        <f ca="1" t="shared" si="148"/>
        <v>0.9286399593739745</v>
      </c>
      <c r="G592" s="71">
        <v>58</v>
      </c>
      <c r="H592" s="71">
        <f ca="1" t="shared" si="149"/>
        <v>0.3981241795843944</v>
      </c>
      <c r="I592" s="71">
        <v>73</v>
      </c>
      <c r="J592" s="71">
        <f ca="1" t="shared" si="149"/>
        <v>0.09607899062019476</v>
      </c>
      <c r="K592" s="75"/>
      <c r="L592" s="75"/>
      <c r="M592" s="75"/>
      <c r="N592" s="75"/>
      <c r="O592" s="75"/>
      <c r="P592" s="75"/>
      <c r="Q592" s="75"/>
      <c r="R592" s="75"/>
      <c r="S592" s="75"/>
      <c r="T592" s="75"/>
      <c r="U592" s="75"/>
    </row>
    <row r="593" spans="1:21" ht="16.5">
      <c r="A593" s="71">
        <v>14</v>
      </c>
      <c r="B593" s="71">
        <f ca="1" t="shared" si="146"/>
        <v>0.1253602013907199</v>
      </c>
      <c r="C593" s="71">
        <v>29</v>
      </c>
      <c r="D593" s="71">
        <f ca="1" t="shared" si="150"/>
        <v>0.26952189348015354</v>
      </c>
      <c r="E593" s="71">
        <v>44</v>
      </c>
      <c r="F593" s="71">
        <f ca="1" t="shared" si="148"/>
        <v>0.470897397999113</v>
      </c>
      <c r="G593" s="71">
        <v>59</v>
      </c>
      <c r="H593" s="71">
        <f ca="1" t="shared" si="149"/>
        <v>0.8512970893545467</v>
      </c>
      <c r="I593" s="71">
        <v>74</v>
      </c>
      <c r="J593" s="71">
        <f ca="1" t="shared" si="149"/>
        <v>0.2894137639272577</v>
      </c>
      <c r="L593" s="75"/>
      <c r="M593" s="75"/>
      <c r="N593" s="75"/>
      <c r="O593" s="75"/>
      <c r="P593" s="75"/>
      <c r="Q593" s="75"/>
      <c r="R593" s="75"/>
      <c r="S593" s="75"/>
      <c r="T593" s="75"/>
      <c r="U593" s="75"/>
    </row>
    <row r="594" spans="1:21" ht="16.5">
      <c r="A594" s="71">
        <v>15</v>
      </c>
      <c r="B594" s="71">
        <f ca="1" t="shared" si="146"/>
        <v>0.6406311904327886</v>
      </c>
      <c r="C594" s="71">
        <v>30</v>
      </c>
      <c r="D594" s="71">
        <f ca="1" t="shared" si="150"/>
        <v>0.964364268581205</v>
      </c>
      <c r="E594" s="71">
        <v>45</v>
      </c>
      <c r="F594" s="71">
        <f ca="1" t="shared" si="148"/>
        <v>0.9226472098351215</v>
      </c>
      <c r="G594" s="71">
        <v>60</v>
      </c>
      <c r="H594" s="71">
        <f ca="1" t="shared" si="149"/>
        <v>0.18318911766533075</v>
      </c>
      <c r="I594" s="71">
        <v>75</v>
      </c>
      <c r="J594" s="71">
        <f ca="1" t="shared" si="149"/>
        <v>0.17686488136583045</v>
      </c>
      <c r="L594" s="75"/>
      <c r="M594" s="75"/>
      <c r="N594" s="75"/>
      <c r="O594" s="75"/>
      <c r="P594" s="75"/>
      <c r="Q594" s="75"/>
      <c r="R594" s="75"/>
      <c r="S594" s="75"/>
      <c r="T594" s="75"/>
      <c r="U594" s="75"/>
    </row>
    <row r="595" spans="11:21" ht="16.5">
      <c r="K595" s="71">
        <v>30</v>
      </c>
      <c r="L595" s="75"/>
      <c r="M595" s="75"/>
      <c r="N595" s="75"/>
      <c r="O595" s="75"/>
      <c r="P595" s="75"/>
      <c r="Q595" s="75"/>
      <c r="R595" s="75"/>
      <c r="S595" s="75"/>
      <c r="T595" s="75"/>
      <c r="U595" s="75"/>
    </row>
    <row r="600" spans="1:21" ht="16.5">
      <c r="A600" s="71">
        <v>1</v>
      </c>
      <c r="B600" s="71">
        <f aca="true" t="shared" si="151" ref="B600:B614">RAND()</f>
        <v>0.09448762561257507</v>
      </c>
      <c r="C600" s="71">
        <v>16</v>
      </c>
      <c r="D600" s="71">
        <f aca="true" t="shared" si="152" ref="D600:D608">RAND()</f>
        <v>0.5055556253416347</v>
      </c>
      <c r="E600" s="71">
        <v>31</v>
      </c>
      <c r="F600" s="71">
        <f aca="true" t="shared" si="153" ref="F600:F614">RAND()</f>
        <v>0.9955823131367281</v>
      </c>
      <c r="G600" s="71">
        <v>46</v>
      </c>
      <c r="H600" s="71">
        <f aca="true" t="shared" si="154" ref="H600:J614">RAND()</f>
        <v>0.895999524426133</v>
      </c>
      <c r="I600" s="71">
        <v>61</v>
      </c>
      <c r="J600" s="71">
        <f ca="1" t="shared" si="154"/>
        <v>0.26905321201652155</v>
      </c>
      <c r="L600" s="75"/>
      <c r="M600" s="75"/>
      <c r="N600" s="75"/>
      <c r="O600" s="75"/>
      <c r="P600" s="75"/>
      <c r="Q600" s="75"/>
      <c r="R600" s="75"/>
      <c r="S600" s="75"/>
      <c r="T600" s="75"/>
      <c r="U600" s="75"/>
    </row>
    <row r="601" spans="1:21" ht="16.5">
      <c r="A601" s="71">
        <v>2</v>
      </c>
      <c r="B601" s="71">
        <f ca="1" t="shared" si="151"/>
        <v>0.28513126617611895</v>
      </c>
      <c r="C601" s="71">
        <v>17</v>
      </c>
      <c r="D601" s="71">
        <f ca="1" t="shared" si="152"/>
        <v>0.46190785398698675</v>
      </c>
      <c r="E601" s="71">
        <v>32</v>
      </c>
      <c r="F601" s="71">
        <f ca="1" t="shared" si="153"/>
        <v>0.9498904379485636</v>
      </c>
      <c r="G601" s="71">
        <v>47</v>
      </c>
      <c r="H601" s="71">
        <f ca="1" t="shared" si="154"/>
        <v>0.9646663646255504</v>
      </c>
      <c r="I601" s="71">
        <v>62</v>
      </c>
      <c r="J601" s="71">
        <f ca="1" t="shared" si="154"/>
        <v>0.2693072425235167</v>
      </c>
      <c r="L601" s="75"/>
      <c r="M601" s="75"/>
      <c r="N601" s="75"/>
      <c r="O601" s="75"/>
      <c r="P601" s="75"/>
      <c r="Q601" s="75"/>
      <c r="R601" s="75"/>
      <c r="S601" s="75"/>
      <c r="T601" s="75"/>
      <c r="U601" s="75"/>
    </row>
    <row r="602" spans="1:21" ht="16.5">
      <c r="A602" s="71">
        <v>3</v>
      </c>
      <c r="B602" s="71">
        <f ca="1" t="shared" si="151"/>
        <v>0.06268584317514425</v>
      </c>
      <c r="C602" s="71">
        <v>18</v>
      </c>
      <c r="D602" s="71">
        <f ca="1" t="shared" si="152"/>
        <v>0.5178912139993499</v>
      </c>
      <c r="E602" s="71">
        <v>33</v>
      </c>
      <c r="F602" s="71">
        <f ca="1" t="shared" si="153"/>
        <v>0.5443457712713794</v>
      </c>
      <c r="G602" s="71">
        <v>48</v>
      </c>
      <c r="H602" s="71">
        <f ca="1" t="shared" si="154"/>
        <v>0.5991953405360936</v>
      </c>
      <c r="I602" s="71">
        <v>63</v>
      </c>
      <c r="J602" s="71">
        <f ca="1" t="shared" si="154"/>
        <v>0.19985879012594787</v>
      </c>
      <c r="L602" s="75"/>
      <c r="M602" s="75"/>
      <c r="N602" s="75"/>
      <c r="O602" s="75"/>
      <c r="P602" s="75"/>
      <c r="Q602" s="75"/>
      <c r="R602" s="75"/>
      <c r="S602" s="75"/>
      <c r="T602" s="75"/>
      <c r="U602" s="75"/>
    </row>
    <row r="603" spans="1:21" ht="16.5">
      <c r="A603" s="71">
        <v>4</v>
      </c>
      <c r="B603" s="71">
        <f ca="1" t="shared" si="151"/>
        <v>0.3093403598227269</v>
      </c>
      <c r="C603" s="71">
        <v>19</v>
      </c>
      <c r="D603" s="71">
        <f ca="1" t="shared" si="152"/>
        <v>0.35558203170016955</v>
      </c>
      <c r="E603" s="71">
        <v>34</v>
      </c>
      <c r="F603" s="71">
        <f ca="1" t="shared" si="153"/>
        <v>0.6131252577598143</v>
      </c>
      <c r="G603" s="71">
        <v>49</v>
      </c>
      <c r="H603" s="71">
        <f ca="1" t="shared" si="154"/>
        <v>0.18787064560891598</v>
      </c>
      <c r="I603" s="71">
        <v>64</v>
      </c>
      <c r="J603" s="71">
        <f ca="1" t="shared" si="154"/>
        <v>0.8537135232355884</v>
      </c>
      <c r="L603" s="75"/>
      <c r="M603" s="75"/>
      <c r="N603" s="75"/>
      <c r="O603" s="75"/>
      <c r="P603" s="75"/>
      <c r="Q603" s="75"/>
      <c r="R603" s="75"/>
      <c r="S603" s="75"/>
      <c r="T603" s="75"/>
      <c r="U603" s="75"/>
    </row>
    <row r="604" spans="1:21" ht="16.5">
      <c r="A604" s="71">
        <v>5</v>
      </c>
      <c r="B604" s="71">
        <f ca="1" t="shared" si="151"/>
        <v>0.28540888164243405</v>
      </c>
      <c r="C604" s="71">
        <v>20</v>
      </c>
      <c r="D604" s="71">
        <f ca="1" t="shared" si="152"/>
        <v>0.5955427030942637</v>
      </c>
      <c r="E604" s="71">
        <v>35</v>
      </c>
      <c r="F604" s="71">
        <f ca="1" t="shared" si="153"/>
        <v>0.9259916866321252</v>
      </c>
      <c r="G604" s="71">
        <v>50</v>
      </c>
      <c r="H604" s="71">
        <f ca="1" t="shared" si="154"/>
        <v>0.4234411596031187</v>
      </c>
      <c r="I604" s="71">
        <v>65</v>
      </c>
      <c r="J604" s="71">
        <f ca="1" t="shared" si="154"/>
        <v>0.3713978958254499</v>
      </c>
      <c r="L604" s="75"/>
      <c r="M604" s="75"/>
      <c r="N604" s="75"/>
      <c r="O604" s="75"/>
      <c r="P604" s="75"/>
      <c r="Q604" s="75"/>
      <c r="R604" s="75"/>
      <c r="S604" s="75"/>
      <c r="T604" s="75"/>
      <c r="U604" s="75"/>
    </row>
    <row r="605" spans="1:21" ht="16.5">
      <c r="A605" s="71">
        <v>6</v>
      </c>
      <c r="B605" s="71">
        <f ca="1" t="shared" si="151"/>
        <v>0.8395292713908058</v>
      </c>
      <c r="C605" s="71">
        <v>21</v>
      </c>
      <c r="D605" s="71">
        <f ca="1" t="shared" si="152"/>
        <v>0.13441210691037553</v>
      </c>
      <c r="E605" s="71">
        <v>36</v>
      </c>
      <c r="F605" s="71">
        <f ca="1" t="shared" si="153"/>
        <v>0.6832700038445174</v>
      </c>
      <c r="G605" s="71">
        <v>51</v>
      </c>
      <c r="H605" s="71">
        <f ca="1" t="shared" si="154"/>
        <v>0.5879201724122748</v>
      </c>
      <c r="I605" s="71">
        <v>66</v>
      </c>
      <c r="J605" s="71">
        <f ca="1" t="shared" si="154"/>
        <v>0.30143564931933886</v>
      </c>
      <c r="L605" s="75"/>
      <c r="M605" s="75"/>
      <c r="N605" s="75"/>
      <c r="O605" s="75"/>
      <c r="P605" s="75"/>
      <c r="Q605" s="75"/>
      <c r="R605" s="75"/>
      <c r="S605" s="75"/>
      <c r="T605" s="75"/>
      <c r="U605" s="75"/>
    </row>
    <row r="606" spans="1:21" ht="16.5">
      <c r="A606" s="71">
        <v>7</v>
      </c>
      <c r="B606" s="71">
        <f ca="1" t="shared" si="151"/>
        <v>0.758612340986855</v>
      </c>
      <c r="C606" s="71">
        <v>22</v>
      </c>
      <c r="D606" s="71">
        <f ca="1" t="shared" si="152"/>
        <v>0.23407638222313454</v>
      </c>
      <c r="E606" s="71">
        <v>37</v>
      </c>
      <c r="F606" s="71">
        <f ca="1" t="shared" si="153"/>
        <v>0.32016020590688476</v>
      </c>
      <c r="G606" s="71">
        <v>52</v>
      </c>
      <c r="H606" s="71">
        <f ca="1" t="shared" si="154"/>
        <v>0.33407107464724906</v>
      </c>
      <c r="I606" s="71">
        <v>67</v>
      </c>
      <c r="J606" s="71">
        <f ca="1" t="shared" si="154"/>
        <v>0.2438790152266389</v>
      </c>
      <c r="L606" s="75"/>
      <c r="M606" s="75"/>
      <c r="N606" s="75"/>
      <c r="O606" s="75"/>
      <c r="P606" s="75"/>
      <c r="Q606" s="75"/>
      <c r="R606" s="75"/>
      <c r="S606" s="75"/>
      <c r="T606" s="75"/>
      <c r="U606" s="75"/>
    </row>
    <row r="607" spans="1:21" ht="16.5">
      <c r="A607" s="71">
        <v>8</v>
      </c>
      <c r="B607" s="71">
        <f ca="1" t="shared" si="151"/>
        <v>0.9300984888278797</v>
      </c>
      <c r="C607" s="71">
        <v>23</v>
      </c>
      <c r="D607" s="71">
        <f ca="1" t="shared" si="152"/>
        <v>0.6488419178539979</v>
      </c>
      <c r="E607" s="71">
        <v>38</v>
      </c>
      <c r="F607" s="71">
        <f ca="1" t="shared" si="153"/>
        <v>0.1173613170612059</v>
      </c>
      <c r="G607" s="71">
        <v>53</v>
      </c>
      <c r="H607" s="71">
        <f ca="1" t="shared" si="154"/>
        <v>0.9640040382309977</v>
      </c>
      <c r="I607" s="71">
        <v>68</v>
      </c>
      <c r="J607" s="71">
        <f ca="1" t="shared" si="154"/>
        <v>0.09940059447390992</v>
      </c>
      <c r="L607" s="75"/>
      <c r="M607" s="75"/>
      <c r="N607" s="75"/>
      <c r="O607" s="75"/>
      <c r="P607" s="75"/>
      <c r="Q607" s="75"/>
      <c r="R607" s="75"/>
      <c r="S607" s="75"/>
      <c r="T607" s="75"/>
      <c r="U607" s="75"/>
    </row>
    <row r="608" spans="1:21" ht="16.5">
      <c r="A608" s="71">
        <v>9</v>
      </c>
      <c r="B608" s="71">
        <f ca="1" t="shared" si="151"/>
        <v>0.0505722127648387</v>
      </c>
      <c r="C608" s="71">
        <v>24</v>
      </c>
      <c r="D608" s="71">
        <f ca="1" t="shared" si="152"/>
        <v>0.6777562501960765</v>
      </c>
      <c r="E608" s="71">
        <v>39</v>
      </c>
      <c r="F608" s="71">
        <f ca="1" t="shared" si="153"/>
        <v>0.5270800893384892</v>
      </c>
      <c r="G608" s="71">
        <v>54</v>
      </c>
      <c r="H608" s="71">
        <f ca="1" t="shared" si="154"/>
        <v>0.2622302088166425</v>
      </c>
      <c r="I608" s="71">
        <v>69</v>
      </c>
      <c r="J608" s="71">
        <f ca="1" t="shared" si="154"/>
        <v>0.15653459185936147</v>
      </c>
      <c r="L608" s="75"/>
      <c r="M608" s="75"/>
      <c r="N608" s="75"/>
      <c r="O608" s="75"/>
      <c r="P608" s="75"/>
      <c r="Q608" s="75"/>
      <c r="R608" s="75"/>
      <c r="S608" s="75"/>
      <c r="T608" s="75"/>
      <c r="U608" s="75"/>
    </row>
    <row r="609" spans="1:21" ht="16.5">
      <c r="A609" s="71">
        <v>10</v>
      </c>
      <c r="B609" s="71">
        <f ca="1" t="shared" si="151"/>
        <v>0.7573360495708079</v>
      </c>
      <c r="C609" s="71">
        <v>25</v>
      </c>
      <c r="D609" s="71">
        <f ca="1">RAND()</f>
        <v>0.25893984438279927</v>
      </c>
      <c r="E609" s="71">
        <v>40</v>
      </c>
      <c r="F609" s="71">
        <f ca="1" t="shared" si="153"/>
        <v>0.026454562990882113</v>
      </c>
      <c r="G609" s="71">
        <v>55</v>
      </c>
      <c r="H609" s="71">
        <f ca="1" t="shared" si="154"/>
        <v>0.2288165482611345</v>
      </c>
      <c r="I609" s="71">
        <v>70</v>
      </c>
      <c r="J609" s="71">
        <f ca="1" t="shared" si="154"/>
        <v>0.23686399620213072</v>
      </c>
      <c r="L609" s="75"/>
      <c r="M609" s="75"/>
      <c r="N609" s="75"/>
      <c r="O609" s="75"/>
      <c r="P609" s="75"/>
      <c r="Q609" s="75"/>
      <c r="R609" s="75"/>
      <c r="S609" s="75"/>
      <c r="T609" s="75"/>
      <c r="U609" s="75"/>
    </row>
    <row r="610" spans="1:21" ht="16.5">
      <c r="A610" s="71">
        <v>11</v>
      </c>
      <c r="B610" s="71">
        <f ca="1" t="shared" si="151"/>
        <v>0.3543482877749399</v>
      </c>
      <c r="C610" s="71">
        <v>26</v>
      </c>
      <c r="D610" s="71">
        <f ca="1">RAND()</f>
        <v>0.0699359372907723</v>
      </c>
      <c r="E610" s="71">
        <v>41</v>
      </c>
      <c r="F610" s="71">
        <f ca="1" t="shared" si="153"/>
        <v>0.23222474957459693</v>
      </c>
      <c r="G610" s="71">
        <v>56</v>
      </c>
      <c r="H610" s="71">
        <f ca="1" t="shared" si="154"/>
        <v>0.5147686570982085</v>
      </c>
      <c r="I610" s="71">
        <v>71</v>
      </c>
      <c r="J610" s="71">
        <f ca="1" t="shared" si="154"/>
        <v>0.9499866048476461</v>
      </c>
      <c r="L610" s="75"/>
      <c r="M610" s="75"/>
      <c r="N610" s="75"/>
      <c r="O610" s="75"/>
      <c r="P610" s="75"/>
      <c r="Q610" s="75"/>
      <c r="R610" s="75"/>
      <c r="S610" s="75"/>
      <c r="T610" s="75"/>
      <c r="U610" s="75"/>
    </row>
    <row r="611" spans="1:21" ht="16.5">
      <c r="A611" s="71">
        <v>12</v>
      </c>
      <c r="B611" s="71">
        <f ca="1" t="shared" si="151"/>
        <v>0.97297461375344</v>
      </c>
      <c r="C611" s="71">
        <v>27</v>
      </c>
      <c r="D611" s="71">
        <f ca="1">RAND()</f>
        <v>0.8356304952953459</v>
      </c>
      <c r="E611" s="71">
        <v>42</v>
      </c>
      <c r="F611" s="71">
        <f ca="1" t="shared" si="153"/>
        <v>0.9412005132623977</v>
      </c>
      <c r="G611" s="71">
        <v>57</v>
      </c>
      <c r="H611" s="71">
        <f ca="1" t="shared" si="154"/>
        <v>0.8899574813564345</v>
      </c>
      <c r="I611" s="71">
        <v>72</v>
      </c>
      <c r="J611" s="71">
        <f ca="1" t="shared" si="154"/>
        <v>0.42452335970459365</v>
      </c>
      <c r="L611" s="75"/>
      <c r="M611" s="75"/>
      <c r="N611" s="75"/>
      <c r="O611" s="75"/>
      <c r="P611" s="75"/>
      <c r="Q611" s="75"/>
      <c r="R611" s="75"/>
      <c r="S611" s="75"/>
      <c r="T611" s="75"/>
      <c r="U611" s="75"/>
    </row>
    <row r="612" spans="1:21" ht="16.5">
      <c r="A612" s="71">
        <v>13</v>
      </c>
      <c r="B612" s="71">
        <f ca="1" t="shared" si="151"/>
        <v>0.0842797528349366</v>
      </c>
      <c r="C612" s="71">
        <v>28</v>
      </c>
      <c r="D612" s="71">
        <f aca="true" t="shared" si="155" ref="D612:D614">RAND()</f>
        <v>0.15998410882436143</v>
      </c>
      <c r="E612" s="71">
        <v>43</v>
      </c>
      <c r="F612" s="71">
        <f ca="1" t="shared" si="153"/>
        <v>0.049352757333299246</v>
      </c>
      <c r="G612" s="71">
        <v>58</v>
      </c>
      <c r="H612" s="71">
        <f ca="1" t="shared" si="154"/>
        <v>0.763866231338431</v>
      </c>
      <c r="I612" s="71">
        <v>73</v>
      </c>
      <c r="J612" s="71">
        <f ca="1" t="shared" si="154"/>
        <v>0.5134224590754669</v>
      </c>
      <c r="L612" s="75"/>
      <c r="M612" s="75"/>
      <c r="N612" s="75"/>
      <c r="O612" s="75"/>
      <c r="P612" s="75"/>
      <c r="Q612" s="75"/>
      <c r="R612" s="75"/>
      <c r="S612" s="75"/>
      <c r="T612" s="75"/>
      <c r="U612" s="75"/>
    </row>
    <row r="613" spans="1:21" ht="16.5">
      <c r="A613" s="71">
        <v>14</v>
      </c>
      <c r="B613" s="71">
        <f ca="1" t="shared" si="151"/>
        <v>0.6664463079421612</v>
      </c>
      <c r="C613" s="71">
        <v>29</v>
      </c>
      <c r="D613" s="71">
        <f ca="1" t="shared" si="155"/>
        <v>0.6778441229894553</v>
      </c>
      <c r="E613" s="71">
        <v>44</v>
      </c>
      <c r="F613" s="71">
        <f ca="1" t="shared" si="153"/>
        <v>0.05865315774205493</v>
      </c>
      <c r="G613" s="71">
        <v>59</v>
      </c>
      <c r="H613" s="71">
        <f ca="1" t="shared" si="154"/>
        <v>0.4068778539046296</v>
      </c>
      <c r="I613" s="71">
        <v>74</v>
      </c>
      <c r="J613" s="71">
        <f ca="1" t="shared" si="154"/>
        <v>0.36691720477570744</v>
      </c>
      <c r="L613" s="75"/>
      <c r="M613" s="75"/>
      <c r="N613" s="75"/>
      <c r="O613" s="75"/>
      <c r="P613" s="75"/>
      <c r="Q613" s="75"/>
      <c r="R613" s="75"/>
      <c r="S613" s="75"/>
      <c r="T613" s="75"/>
      <c r="U613" s="75"/>
    </row>
    <row r="614" spans="1:21" ht="16.5">
      <c r="A614" s="71">
        <v>15</v>
      </c>
      <c r="B614" s="71">
        <f ca="1" t="shared" si="151"/>
        <v>0.00634751096017816</v>
      </c>
      <c r="C614" s="71">
        <v>30</v>
      </c>
      <c r="D614" s="71">
        <f ca="1" t="shared" si="155"/>
        <v>0.28993458691455587</v>
      </c>
      <c r="E614" s="71">
        <v>45</v>
      </c>
      <c r="F614" s="71">
        <f ca="1" t="shared" si="153"/>
        <v>0.9259059648049489</v>
      </c>
      <c r="G614" s="71">
        <v>60</v>
      </c>
      <c r="H614" s="71">
        <f ca="1" t="shared" si="154"/>
        <v>0.3708812075008572</v>
      </c>
      <c r="I614" s="71">
        <v>75</v>
      </c>
      <c r="J614" s="71">
        <f ca="1" t="shared" si="154"/>
        <v>0.04249448540159406</v>
      </c>
      <c r="L614" s="75"/>
      <c r="M614" s="75"/>
      <c r="N614" s="75"/>
      <c r="O614" s="75"/>
      <c r="P614" s="75"/>
      <c r="Q614" s="75"/>
      <c r="R614" s="75"/>
      <c r="S614" s="75"/>
      <c r="T614" s="75"/>
      <c r="U614" s="75"/>
    </row>
    <row r="615" spans="11:21" ht="16.5">
      <c r="K615" s="71">
        <v>31</v>
      </c>
      <c r="L615" s="75"/>
      <c r="M615" s="75"/>
      <c r="N615" s="75"/>
      <c r="O615" s="75"/>
      <c r="P615" s="75"/>
      <c r="Q615" s="75"/>
      <c r="R615" s="75"/>
      <c r="S615" s="75"/>
      <c r="T615" s="75"/>
      <c r="U615" s="75"/>
    </row>
    <row r="620" spans="1:21" ht="16.5">
      <c r="A620" s="71">
        <v>1</v>
      </c>
      <c r="B620" s="71">
        <f aca="true" t="shared" si="156" ref="B620:B634">RAND()</f>
        <v>0.5832311298216731</v>
      </c>
      <c r="C620" s="71">
        <v>16</v>
      </c>
      <c r="D620" s="71">
        <f aca="true" t="shared" si="157" ref="D620:D628">RAND()</f>
        <v>0.5212445843765218</v>
      </c>
      <c r="E620" s="71">
        <v>31</v>
      </c>
      <c r="F620" s="71">
        <f aca="true" t="shared" si="158" ref="F620:F634">RAND()</f>
        <v>0.6647553726892728</v>
      </c>
      <c r="G620" s="71">
        <v>46</v>
      </c>
      <c r="H620" s="71">
        <f aca="true" t="shared" si="159" ref="H620:J634">RAND()</f>
        <v>0.3741780887005117</v>
      </c>
      <c r="I620" s="71">
        <v>61</v>
      </c>
      <c r="J620" s="71">
        <f ca="1" t="shared" si="159"/>
        <v>0.8777097328359457</v>
      </c>
      <c r="L620" s="75"/>
      <c r="M620" s="75"/>
      <c r="N620" s="75"/>
      <c r="O620" s="75"/>
      <c r="P620" s="75"/>
      <c r="Q620" s="75"/>
      <c r="R620" s="75"/>
      <c r="S620" s="75"/>
      <c r="T620" s="75"/>
      <c r="U620" s="75"/>
    </row>
    <row r="621" spans="1:21" ht="16.5">
      <c r="A621" s="71">
        <v>2</v>
      </c>
      <c r="B621" s="71">
        <f ca="1" t="shared" si="156"/>
        <v>0.854485765539806</v>
      </c>
      <c r="C621" s="71">
        <v>17</v>
      </c>
      <c r="D621" s="71">
        <f ca="1" t="shared" si="157"/>
        <v>0.38538117800674765</v>
      </c>
      <c r="E621" s="71">
        <v>32</v>
      </c>
      <c r="F621" s="71">
        <f ca="1" t="shared" si="158"/>
        <v>0.39905814420033936</v>
      </c>
      <c r="G621" s="71">
        <v>47</v>
      </c>
      <c r="H621" s="71">
        <f ca="1" t="shared" si="159"/>
        <v>0.47012808783866644</v>
      </c>
      <c r="I621" s="71">
        <v>62</v>
      </c>
      <c r="J621" s="71">
        <f ca="1" t="shared" si="159"/>
        <v>0.20198748054202142</v>
      </c>
      <c r="L621" s="75"/>
      <c r="M621" s="75"/>
      <c r="N621" s="75"/>
      <c r="O621" s="75"/>
      <c r="P621" s="75"/>
      <c r="Q621" s="75"/>
      <c r="R621" s="75"/>
      <c r="S621" s="75"/>
      <c r="T621" s="75"/>
      <c r="U621" s="75"/>
    </row>
    <row r="622" spans="1:21" ht="16.5">
      <c r="A622" s="71">
        <v>3</v>
      </c>
      <c r="B622" s="71">
        <f ca="1" t="shared" si="156"/>
        <v>0.6675290171252498</v>
      </c>
      <c r="C622" s="71">
        <v>18</v>
      </c>
      <c r="D622" s="71">
        <f ca="1" t="shared" si="157"/>
        <v>0.920148287997121</v>
      </c>
      <c r="E622" s="71">
        <v>33</v>
      </c>
      <c r="F622" s="71">
        <f ca="1" t="shared" si="158"/>
        <v>0.891123910849462</v>
      </c>
      <c r="G622" s="71">
        <v>48</v>
      </c>
      <c r="H622" s="71">
        <f ca="1" t="shared" si="159"/>
        <v>0.910251513324154</v>
      </c>
      <c r="I622" s="71">
        <v>63</v>
      </c>
      <c r="J622" s="71">
        <f ca="1" t="shared" si="159"/>
        <v>0.67430477729623</v>
      </c>
      <c r="L622" s="75"/>
      <c r="M622" s="75"/>
      <c r="N622" s="75"/>
      <c r="O622" s="75"/>
      <c r="P622" s="75"/>
      <c r="Q622" s="75"/>
      <c r="R622" s="75"/>
      <c r="S622" s="75"/>
      <c r="T622" s="75"/>
      <c r="U622" s="75"/>
    </row>
    <row r="623" spans="1:21" ht="16.5">
      <c r="A623" s="71">
        <v>4</v>
      </c>
      <c r="B623" s="71">
        <f ca="1" t="shared" si="156"/>
        <v>0.7324069056877661</v>
      </c>
      <c r="C623" s="71">
        <v>19</v>
      </c>
      <c r="D623" s="71">
        <f ca="1" t="shared" si="157"/>
        <v>0.818966922777657</v>
      </c>
      <c r="E623" s="71">
        <v>34</v>
      </c>
      <c r="F623" s="71">
        <f ca="1" t="shared" si="158"/>
        <v>0.6149149776622718</v>
      </c>
      <c r="G623" s="71">
        <v>49</v>
      </c>
      <c r="H623" s="71">
        <f ca="1" t="shared" si="159"/>
        <v>0.3621644322970484</v>
      </c>
      <c r="I623" s="71">
        <v>64</v>
      </c>
      <c r="J623" s="71">
        <f ca="1" t="shared" si="159"/>
        <v>0.3025866888366576</v>
      </c>
      <c r="L623" s="75"/>
      <c r="M623" s="75"/>
      <c r="N623" s="75"/>
      <c r="O623" s="75"/>
      <c r="P623" s="75"/>
      <c r="Q623" s="75"/>
      <c r="R623" s="75"/>
      <c r="S623" s="75"/>
      <c r="T623" s="75"/>
      <c r="U623" s="75"/>
    </row>
    <row r="624" spans="1:21" ht="16.5">
      <c r="A624" s="71">
        <v>5</v>
      </c>
      <c r="B624" s="71">
        <f ca="1" t="shared" si="156"/>
        <v>0.9762195599874892</v>
      </c>
      <c r="C624" s="71">
        <v>20</v>
      </c>
      <c r="D624" s="71">
        <f ca="1" t="shared" si="157"/>
        <v>0.4778624227822472</v>
      </c>
      <c r="E624" s="71">
        <v>35</v>
      </c>
      <c r="F624" s="71">
        <f ca="1" t="shared" si="158"/>
        <v>0.17442824089044084</v>
      </c>
      <c r="G624" s="71">
        <v>50</v>
      </c>
      <c r="H624" s="71">
        <f ca="1" t="shared" si="159"/>
        <v>0.42057148471630246</v>
      </c>
      <c r="I624" s="71">
        <v>65</v>
      </c>
      <c r="J624" s="71">
        <f ca="1" t="shared" si="159"/>
        <v>0.9571698644739056</v>
      </c>
      <c r="L624" s="75"/>
      <c r="M624" s="75"/>
      <c r="N624" s="75"/>
      <c r="O624" s="75"/>
      <c r="P624" s="75"/>
      <c r="Q624" s="75"/>
      <c r="R624" s="75"/>
      <c r="S624" s="75"/>
      <c r="T624" s="75"/>
      <c r="U624" s="75"/>
    </row>
    <row r="625" spans="1:21" ht="16.5">
      <c r="A625" s="71">
        <v>6</v>
      </c>
      <c r="B625" s="71">
        <f ca="1" t="shared" si="156"/>
        <v>0.8435327563831087</v>
      </c>
      <c r="C625" s="71">
        <v>21</v>
      </c>
      <c r="D625" s="71">
        <f ca="1" t="shared" si="157"/>
        <v>0.8354756501773752</v>
      </c>
      <c r="E625" s="71">
        <v>36</v>
      </c>
      <c r="F625" s="71">
        <f ca="1" t="shared" si="158"/>
        <v>0.8080967348779726</v>
      </c>
      <c r="G625" s="71">
        <v>51</v>
      </c>
      <c r="H625" s="71">
        <f ca="1" t="shared" si="159"/>
        <v>0.3729484242659593</v>
      </c>
      <c r="I625" s="71">
        <v>66</v>
      </c>
      <c r="J625" s="71">
        <f ca="1" t="shared" si="159"/>
        <v>0.6552043092887497</v>
      </c>
      <c r="L625" s="75"/>
      <c r="M625" s="75"/>
      <c r="N625" s="75"/>
      <c r="O625" s="75"/>
      <c r="P625" s="75"/>
      <c r="Q625" s="75"/>
      <c r="R625" s="75"/>
      <c r="S625" s="75"/>
      <c r="T625" s="75"/>
      <c r="U625" s="75"/>
    </row>
    <row r="626" spans="1:21" ht="16.5">
      <c r="A626" s="71">
        <v>7</v>
      </c>
      <c r="B626" s="71">
        <f ca="1" t="shared" si="156"/>
        <v>0.004335231506612525</v>
      </c>
      <c r="C626" s="71">
        <v>22</v>
      </c>
      <c r="D626" s="71">
        <f ca="1" t="shared" si="157"/>
        <v>0.6178490919285803</v>
      </c>
      <c r="E626" s="71">
        <v>37</v>
      </c>
      <c r="F626" s="71">
        <f ca="1" t="shared" si="158"/>
        <v>0.3320643526301117</v>
      </c>
      <c r="G626" s="71">
        <v>52</v>
      </c>
      <c r="H626" s="71">
        <f ca="1" t="shared" si="159"/>
        <v>0.28049739892017944</v>
      </c>
      <c r="I626" s="71">
        <v>67</v>
      </c>
      <c r="J626" s="71">
        <f ca="1" t="shared" si="159"/>
        <v>0.1995882477070955</v>
      </c>
      <c r="L626" s="75"/>
      <c r="M626" s="75"/>
      <c r="N626" s="75"/>
      <c r="O626" s="75"/>
      <c r="P626" s="75"/>
      <c r="Q626" s="75"/>
      <c r="R626" s="75"/>
      <c r="S626" s="75"/>
      <c r="T626" s="75"/>
      <c r="U626" s="75"/>
    </row>
    <row r="627" spans="1:21" ht="16.5">
      <c r="A627" s="71">
        <v>8</v>
      </c>
      <c r="B627" s="71">
        <f ca="1" t="shared" si="156"/>
        <v>0.26955216398533943</v>
      </c>
      <c r="C627" s="71">
        <v>23</v>
      </c>
      <c r="D627" s="71">
        <f ca="1" t="shared" si="157"/>
        <v>0.4385337590706687</v>
      </c>
      <c r="E627" s="71">
        <v>38</v>
      </c>
      <c r="F627" s="71">
        <f ca="1" t="shared" si="158"/>
        <v>0.4998566324423327</v>
      </c>
      <c r="G627" s="71">
        <v>53</v>
      </c>
      <c r="H627" s="71">
        <f ca="1" t="shared" si="159"/>
        <v>0.5851544005932455</v>
      </c>
      <c r="I627" s="71">
        <v>68</v>
      </c>
      <c r="J627" s="71">
        <f ca="1" t="shared" si="159"/>
        <v>0.06015862732562227</v>
      </c>
      <c r="L627" s="75"/>
      <c r="M627" s="75"/>
      <c r="N627" s="75"/>
      <c r="O627" s="75"/>
      <c r="P627" s="75"/>
      <c r="Q627" s="75"/>
      <c r="R627" s="75"/>
      <c r="S627" s="75"/>
      <c r="T627" s="75"/>
      <c r="U627" s="75"/>
    </row>
    <row r="628" spans="1:21" ht="16.5">
      <c r="A628" s="71">
        <v>9</v>
      </c>
      <c r="B628" s="71">
        <f ca="1" t="shared" si="156"/>
        <v>0.9801440286048138</v>
      </c>
      <c r="C628" s="71">
        <v>24</v>
      </c>
      <c r="D628" s="71">
        <f ca="1" t="shared" si="157"/>
        <v>0.8812383201796955</v>
      </c>
      <c r="E628" s="71">
        <v>39</v>
      </c>
      <c r="F628" s="71">
        <f ca="1" t="shared" si="158"/>
        <v>0.8342492533824521</v>
      </c>
      <c r="G628" s="71">
        <v>54</v>
      </c>
      <c r="H628" s="71">
        <f ca="1" t="shared" si="159"/>
        <v>0.2159116308311284</v>
      </c>
      <c r="I628" s="71">
        <v>69</v>
      </c>
      <c r="J628" s="71">
        <f ca="1" t="shared" si="159"/>
        <v>0.3395256125001822</v>
      </c>
      <c r="L628" s="75"/>
      <c r="M628" s="75"/>
      <c r="N628" s="75"/>
      <c r="O628" s="75"/>
      <c r="P628" s="75"/>
      <c r="Q628" s="75"/>
      <c r="R628" s="75"/>
      <c r="S628" s="75"/>
      <c r="T628" s="75"/>
      <c r="U628" s="75"/>
    </row>
    <row r="629" spans="1:21" ht="16.5">
      <c r="A629" s="71">
        <v>10</v>
      </c>
      <c r="B629" s="71">
        <f ca="1" t="shared" si="156"/>
        <v>0.09703586439817558</v>
      </c>
      <c r="C629" s="71">
        <v>25</v>
      </c>
      <c r="D629" s="71">
        <f ca="1">RAND()</f>
        <v>0.18682357810729966</v>
      </c>
      <c r="E629" s="71">
        <v>40</v>
      </c>
      <c r="F629" s="71">
        <f ca="1" t="shared" si="158"/>
        <v>0.4016796474253187</v>
      </c>
      <c r="G629" s="71">
        <v>55</v>
      </c>
      <c r="H629" s="71">
        <f ca="1" t="shared" si="159"/>
        <v>0.7315104936325592</v>
      </c>
      <c r="I629" s="71">
        <v>70</v>
      </c>
      <c r="J629" s="71">
        <f ca="1" t="shared" si="159"/>
        <v>0.46516518398192686</v>
      </c>
      <c r="L629" s="75"/>
      <c r="M629" s="75"/>
      <c r="N629" s="75"/>
      <c r="O629" s="75"/>
      <c r="P629" s="75"/>
      <c r="Q629" s="75"/>
      <c r="R629" s="75"/>
      <c r="S629" s="75"/>
      <c r="T629" s="75"/>
      <c r="U629" s="75"/>
    </row>
    <row r="630" spans="1:21" ht="16.5">
      <c r="A630" s="71">
        <v>11</v>
      </c>
      <c r="B630" s="71">
        <f ca="1" t="shared" si="156"/>
        <v>0.2864543578751443</v>
      </c>
      <c r="C630" s="71">
        <v>26</v>
      </c>
      <c r="D630" s="71">
        <f ca="1">RAND()</f>
        <v>0.19817168897663795</v>
      </c>
      <c r="E630" s="71">
        <v>41</v>
      </c>
      <c r="F630" s="71">
        <f ca="1" t="shared" si="158"/>
        <v>0.7675635953537707</v>
      </c>
      <c r="G630" s="71">
        <v>56</v>
      </c>
      <c r="H630" s="71">
        <f ca="1" t="shared" si="159"/>
        <v>0.35962872997847295</v>
      </c>
      <c r="I630" s="71">
        <v>71</v>
      </c>
      <c r="J630" s="71">
        <f ca="1" t="shared" si="159"/>
        <v>0.8767244184848539</v>
      </c>
      <c r="L630" s="75"/>
      <c r="M630" s="75"/>
      <c r="N630" s="75"/>
      <c r="O630" s="75"/>
      <c r="P630" s="75"/>
      <c r="Q630" s="75"/>
      <c r="R630" s="75"/>
      <c r="S630" s="75"/>
      <c r="T630" s="75"/>
      <c r="U630" s="75"/>
    </row>
    <row r="631" spans="1:21" ht="16.5">
      <c r="A631" s="71">
        <v>12</v>
      </c>
      <c r="B631" s="71">
        <f ca="1" t="shared" si="156"/>
        <v>0.30407603621772916</v>
      </c>
      <c r="C631" s="71">
        <v>27</v>
      </c>
      <c r="D631" s="71">
        <f ca="1">RAND()</f>
        <v>0.5088106963498589</v>
      </c>
      <c r="E631" s="71">
        <v>42</v>
      </c>
      <c r="F631" s="71">
        <f ca="1" t="shared" si="158"/>
        <v>0.9598848011015625</v>
      </c>
      <c r="G631" s="71">
        <v>57</v>
      </c>
      <c r="H631" s="71">
        <f ca="1" t="shared" si="159"/>
        <v>0.6177179541856921</v>
      </c>
      <c r="I631" s="71">
        <v>72</v>
      </c>
      <c r="J631" s="71">
        <f ca="1" t="shared" si="159"/>
        <v>0.1427319606652574</v>
      </c>
      <c r="L631" s="75"/>
      <c r="M631" s="75"/>
      <c r="N631" s="75"/>
      <c r="O631" s="75"/>
      <c r="P631" s="75"/>
      <c r="Q631" s="75"/>
      <c r="R631" s="75"/>
      <c r="S631" s="75"/>
      <c r="T631" s="75"/>
      <c r="U631" s="75"/>
    </row>
    <row r="632" spans="1:21" ht="16.5">
      <c r="A632" s="71">
        <v>13</v>
      </c>
      <c r="B632" s="71">
        <f ca="1" t="shared" si="156"/>
        <v>0.45028384586901493</v>
      </c>
      <c r="C632" s="71">
        <v>28</v>
      </c>
      <c r="D632" s="71">
        <f aca="true" t="shared" si="160" ref="D632:D634">RAND()</f>
        <v>0.9212751859002836</v>
      </c>
      <c r="E632" s="71">
        <v>43</v>
      </c>
      <c r="F632" s="71">
        <f ca="1" t="shared" si="158"/>
        <v>0.1714765923946514</v>
      </c>
      <c r="G632" s="71">
        <v>58</v>
      </c>
      <c r="H632" s="71">
        <f ca="1" t="shared" si="159"/>
        <v>0.2300557842140637</v>
      </c>
      <c r="I632" s="71">
        <v>73</v>
      </c>
      <c r="J632" s="71">
        <f ca="1" t="shared" si="159"/>
        <v>0.5482597349824831</v>
      </c>
      <c r="L632" s="75"/>
      <c r="M632" s="75"/>
      <c r="N632" s="75"/>
      <c r="O632" s="75"/>
      <c r="P632" s="75"/>
      <c r="Q632" s="75"/>
      <c r="R632" s="75"/>
      <c r="S632" s="75"/>
      <c r="T632" s="75"/>
      <c r="U632" s="75"/>
    </row>
    <row r="633" spans="1:21" ht="16.5">
      <c r="A633" s="71">
        <v>14</v>
      </c>
      <c r="B633" s="71">
        <f ca="1" t="shared" si="156"/>
        <v>0.4861639175505661</v>
      </c>
      <c r="C633" s="71">
        <v>29</v>
      </c>
      <c r="D633" s="71">
        <f ca="1" t="shared" si="160"/>
        <v>0.06421266417793026</v>
      </c>
      <c r="E633" s="71">
        <v>44</v>
      </c>
      <c r="F633" s="71">
        <f ca="1" t="shared" si="158"/>
        <v>0.4123012497786419</v>
      </c>
      <c r="G633" s="71">
        <v>59</v>
      </c>
      <c r="H633" s="71">
        <f ca="1" t="shared" si="159"/>
        <v>0.9242059216850361</v>
      </c>
      <c r="I633" s="71">
        <v>74</v>
      </c>
      <c r="J633" s="71">
        <f ca="1" t="shared" si="159"/>
        <v>0.6168555112594407</v>
      </c>
      <c r="L633" s="75"/>
      <c r="M633" s="75"/>
      <c r="N633" s="75"/>
      <c r="O633" s="75"/>
      <c r="P633" s="75"/>
      <c r="Q633" s="75"/>
      <c r="R633" s="75"/>
      <c r="S633" s="75"/>
      <c r="T633" s="75"/>
      <c r="U633" s="75"/>
    </row>
    <row r="634" spans="1:21" ht="16.5">
      <c r="A634" s="71">
        <v>15</v>
      </c>
      <c r="B634" s="71">
        <f ca="1" t="shared" si="156"/>
        <v>0.14998715251588302</v>
      </c>
      <c r="C634" s="71">
        <v>30</v>
      </c>
      <c r="D634" s="71">
        <f ca="1" t="shared" si="160"/>
        <v>0.1923017739251205</v>
      </c>
      <c r="E634" s="71">
        <v>45</v>
      </c>
      <c r="F634" s="71">
        <f ca="1" t="shared" si="158"/>
        <v>0.41456469473977686</v>
      </c>
      <c r="G634" s="71">
        <v>60</v>
      </c>
      <c r="H634" s="71">
        <f ca="1" t="shared" si="159"/>
        <v>0.4030189589285317</v>
      </c>
      <c r="I634" s="71">
        <v>75</v>
      </c>
      <c r="J634" s="71">
        <f ca="1" t="shared" si="159"/>
        <v>0.02205215693339646</v>
      </c>
      <c r="L634" s="75"/>
      <c r="M634" s="75"/>
      <c r="N634" s="75"/>
      <c r="O634" s="75"/>
      <c r="P634" s="75"/>
      <c r="Q634" s="75"/>
      <c r="R634" s="75"/>
      <c r="S634" s="75"/>
      <c r="T634" s="75"/>
      <c r="U634" s="75"/>
    </row>
    <row r="635" spans="11:21" ht="16.5">
      <c r="K635" s="71">
        <v>32</v>
      </c>
      <c r="L635" s="75"/>
      <c r="M635" s="75"/>
      <c r="N635" s="75"/>
      <c r="O635" s="75"/>
      <c r="P635" s="75"/>
      <c r="Q635" s="75"/>
      <c r="R635" s="75"/>
      <c r="S635" s="75"/>
      <c r="T635" s="75"/>
      <c r="U635" s="75"/>
    </row>
    <row r="640" spans="1:21" ht="16.5">
      <c r="A640" s="71">
        <v>1</v>
      </c>
      <c r="B640" s="71">
        <f aca="true" t="shared" si="161" ref="B640:B654">RAND()</f>
        <v>0.856643104996469</v>
      </c>
      <c r="C640" s="71">
        <v>16</v>
      </c>
      <c r="D640" s="71">
        <f aca="true" t="shared" si="162" ref="D640:D648">RAND()</f>
        <v>0.5793576293733497</v>
      </c>
      <c r="E640" s="71">
        <v>31</v>
      </c>
      <c r="F640" s="71">
        <f aca="true" t="shared" si="163" ref="F640:F654">RAND()</f>
        <v>0.5986979586389436</v>
      </c>
      <c r="G640" s="71">
        <v>46</v>
      </c>
      <c r="H640" s="71">
        <f aca="true" t="shared" si="164" ref="H640:J654">RAND()</f>
        <v>0.10234888767496353</v>
      </c>
      <c r="I640" s="71">
        <v>61</v>
      </c>
      <c r="J640" s="71">
        <f ca="1" t="shared" si="164"/>
        <v>0.7924380112704473</v>
      </c>
      <c r="L640" s="75"/>
      <c r="M640" s="75"/>
      <c r="N640" s="75"/>
      <c r="O640" s="75"/>
      <c r="P640" s="75"/>
      <c r="Q640" s="75"/>
      <c r="R640" s="75"/>
      <c r="S640" s="75"/>
      <c r="T640" s="75"/>
      <c r="U640" s="75"/>
    </row>
    <row r="641" spans="1:21" ht="16.5">
      <c r="A641" s="71">
        <v>2</v>
      </c>
      <c r="B641" s="71">
        <f ca="1" t="shared" si="161"/>
        <v>0.4022489123717802</v>
      </c>
      <c r="C641" s="71">
        <v>17</v>
      </c>
      <c r="D641" s="71">
        <f ca="1" t="shared" si="162"/>
        <v>0.28950958806314775</v>
      </c>
      <c r="E641" s="71">
        <v>32</v>
      </c>
      <c r="F641" s="71">
        <f ca="1" t="shared" si="163"/>
        <v>0.4824096326004822</v>
      </c>
      <c r="G641" s="71">
        <v>47</v>
      </c>
      <c r="H641" s="71">
        <f ca="1" t="shared" si="164"/>
        <v>0.38476100600963425</v>
      </c>
      <c r="I641" s="71">
        <v>62</v>
      </c>
      <c r="J641" s="71">
        <f ca="1" t="shared" si="164"/>
        <v>0.999660167013431</v>
      </c>
      <c r="L641" s="75"/>
      <c r="M641" s="75"/>
      <c r="N641" s="75"/>
      <c r="O641" s="75"/>
      <c r="P641" s="75"/>
      <c r="Q641" s="75"/>
      <c r="R641" s="75"/>
      <c r="S641" s="75"/>
      <c r="T641" s="75"/>
      <c r="U641" s="75"/>
    </row>
    <row r="642" spans="1:21" ht="16.5">
      <c r="A642" s="71">
        <v>3</v>
      </c>
      <c r="B642" s="71">
        <f ca="1" t="shared" si="161"/>
        <v>0.01837927295629871</v>
      </c>
      <c r="C642" s="71">
        <v>18</v>
      </c>
      <c r="D642" s="71">
        <f ca="1" t="shared" si="162"/>
        <v>0.7547909440502507</v>
      </c>
      <c r="E642" s="71">
        <v>33</v>
      </c>
      <c r="F642" s="71">
        <f ca="1" t="shared" si="163"/>
        <v>0.9872564808461654</v>
      </c>
      <c r="G642" s="71">
        <v>48</v>
      </c>
      <c r="H642" s="71">
        <f ca="1" t="shared" si="164"/>
        <v>0.6649935190974517</v>
      </c>
      <c r="I642" s="71">
        <v>63</v>
      </c>
      <c r="J642" s="71">
        <f ca="1" t="shared" si="164"/>
        <v>0.7326784613963006</v>
      </c>
      <c r="L642" s="75"/>
      <c r="M642" s="75"/>
      <c r="N642" s="75"/>
      <c r="O642" s="75"/>
      <c r="P642" s="75"/>
      <c r="Q642" s="75"/>
      <c r="R642" s="75"/>
      <c r="S642" s="75"/>
      <c r="T642" s="75"/>
      <c r="U642" s="75"/>
    </row>
    <row r="643" spans="1:21" ht="16.5">
      <c r="A643" s="71">
        <v>4</v>
      </c>
      <c r="B643" s="71">
        <f ca="1" t="shared" si="161"/>
        <v>0.6701061266667968</v>
      </c>
      <c r="C643" s="71">
        <v>19</v>
      </c>
      <c r="D643" s="71">
        <f ca="1" t="shared" si="162"/>
        <v>0.5029582398411789</v>
      </c>
      <c r="E643" s="71">
        <v>34</v>
      </c>
      <c r="F643" s="71">
        <f ca="1" t="shared" si="163"/>
        <v>0.07661613970446945</v>
      </c>
      <c r="G643" s="71">
        <v>49</v>
      </c>
      <c r="H643" s="71">
        <f ca="1" t="shared" si="164"/>
        <v>0.30246642644371813</v>
      </c>
      <c r="I643" s="71">
        <v>64</v>
      </c>
      <c r="J643" s="71">
        <f ca="1" t="shared" si="164"/>
        <v>0.18941384644150772</v>
      </c>
      <c r="L643" s="75"/>
      <c r="M643" s="75"/>
      <c r="N643" s="75"/>
      <c r="O643" s="75"/>
      <c r="P643" s="75"/>
      <c r="Q643" s="75"/>
      <c r="R643" s="75"/>
      <c r="S643" s="75"/>
      <c r="T643" s="75"/>
      <c r="U643" s="75"/>
    </row>
    <row r="644" spans="1:21" ht="16.5">
      <c r="A644" s="71">
        <v>5</v>
      </c>
      <c r="B644" s="71">
        <f ca="1" t="shared" si="161"/>
        <v>0.2288756923336438</v>
      </c>
      <c r="C644" s="71">
        <v>20</v>
      </c>
      <c r="D644" s="71">
        <f ca="1" t="shared" si="162"/>
        <v>0.3051176977300353</v>
      </c>
      <c r="E644" s="71">
        <v>35</v>
      </c>
      <c r="F644" s="71">
        <f ca="1" t="shared" si="163"/>
        <v>0.27264820769999043</v>
      </c>
      <c r="G644" s="71">
        <v>50</v>
      </c>
      <c r="H644" s="71">
        <f ca="1" t="shared" si="164"/>
        <v>0.18836343230175545</v>
      </c>
      <c r="I644" s="71">
        <v>65</v>
      </c>
      <c r="J644" s="71">
        <f ca="1" t="shared" si="164"/>
        <v>0.5912653156803114</v>
      </c>
      <c r="L644" s="75"/>
      <c r="M644" s="75"/>
      <c r="N644" s="75"/>
      <c r="O644" s="75"/>
      <c r="P644" s="75"/>
      <c r="Q644" s="75"/>
      <c r="R644" s="75"/>
      <c r="S644" s="75"/>
      <c r="T644" s="75"/>
      <c r="U644" s="75"/>
    </row>
    <row r="645" spans="1:21" ht="16.5">
      <c r="A645" s="71">
        <v>6</v>
      </c>
      <c r="B645" s="71">
        <f ca="1" t="shared" si="161"/>
        <v>0.779555789415682</v>
      </c>
      <c r="C645" s="71">
        <v>21</v>
      </c>
      <c r="D645" s="71">
        <f ca="1" t="shared" si="162"/>
        <v>0.3881867487978484</v>
      </c>
      <c r="E645" s="71">
        <v>36</v>
      </c>
      <c r="F645" s="71">
        <f ca="1" t="shared" si="163"/>
        <v>0.9774071448989398</v>
      </c>
      <c r="G645" s="71">
        <v>51</v>
      </c>
      <c r="H645" s="71">
        <f ca="1" t="shared" si="164"/>
        <v>0.7288433120731908</v>
      </c>
      <c r="I645" s="71">
        <v>66</v>
      </c>
      <c r="J645" s="71">
        <f ca="1" t="shared" si="164"/>
        <v>0.38377658628856237</v>
      </c>
      <c r="L645" s="75"/>
      <c r="M645" s="75"/>
      <c r="N645" s="75"/>
      <c r="O645" s="75"/>
      <c r="P645" s="75"/>
      <c r="Q645" s="75"/>
      <c r="R645" s="75"/>
      <c r="S645" s="75"/>
      <c r="T645" s="75"/>
      <c r="U645" s="75"/>
    </row>
    <row r="646" spans="1:21" ht="16.5">
      <c r="A646" s="71">
        <v>7</v>
      </c>
      <c r="B646" s="71">
        <f ca="1" t="shared" si="161"/>
        <v>0.3444866669118358</v>
      </c>
      <c r="C646" s="71">
        <v>22</v>
      </c>
      <c r="D646" s="71">
        <f ca="1" t="shared" si="162"/>
        <v>0.8020701572672002</v>
      </c>
      <c r="E646" s="71">
        <v>37</v>
      </c>
      <c r="F646" s="71">
        <f ca="1" t="shared" si="163"/>
        <v>0.8314677716665856</v>
      </c>
      <c r="G646" s="71">
        <v>52</v>
      </c>
      <c r="H646" s="71">
        <f ca="1" t="shared" si="164"/>
        <v>0.9825286295694661</v>
      </c>
      <c r="I646" s="71">
        <v>67</v>
      </c>
      <c r="J646" s="71">
        <f ca="1" t="shared" si="164"/>
        <v>0.6221540901905009</v>
      </c>
      <c r="L646" s="75"/>
      <c r="M646" s="75"/>
      <c r="N646" s="75"/>
      <c r="O646" s="75"/>
      <c r="P646" s="75"/>
      <c r="Q646" s="75"/>
      <c r="R646" s="75"/>
      <c r="S646" s="75"/>
      <c r="T646" s="75"/>
      <c r="U646" s="75"/>
    </row>
    <row r="647" spans="1:21" ht="16.5">
      <c r="A647" s="71">
        <v>8</v>
      </c>
      <c r="B647" s="71">
        <f ca="1" t="shared" si="161"/>
        <v>0.9757739263730549</v>
      </c>
      <c r="C647" s="71">
        <v>23</v>
      </c>
      <c r="D647" s="71">
        <f ca="1" t="shared" si="162"/>
        <v>0.4813276529679841</v>
      </c>
      <c r="E647" s="71">
        <v>38</v>
      </c>
      <c r="F647" s="71">
        <f ca="1" t="shared" si="163"/>
        <v>0.6381898236373317</v>
      </c>
      <c r="G647" s="71">
        <v>53</v>
      </c>
      <c r="H647" s="71">
        <f ca="1" t="shared" si="164"/>
        <v>0.8892095675480207</v>
      </c>
      <c r="I647" s="71">
        <v>68</v>
      </c>
      <c r="J647" s="71">
        <f ca="1" t="shared" si="164"/>
        <v>0.2661968296307069</v>
      </c>
      <c r="L647" s="75"/>
      <c r="M647" s="75"/>
      <c r="N647" s="75"/>
      <c r="O647" s="75"/>
      <c r="P647" s="75"/>
      <c r="Q647" s="75"/>
      <c r="R647" s="75"/>
      <c r="S647" s="75"/>
      <c r="T647" s="75"/>
      <c r="U647" s="75"/>
    </row>
    <row r="648" spans="1:21" ht="16.5">
      <c r="A648" s="71">
        <v>9</v>
      </c>
      <c r="B648" s="71">
        <f ca="1" t="shared" si="161"/>
        <v>0.09709979158715132</v>
      </c>
      <c r="C648" s="71">
        <v>24</v>
      </c>
      <c r="D648" s="71">
        <f ca="1" t="shared" si="162"/>
        <v>0.2853425979509826</v>
      </c>
      <c r="E648" s="71">
        <v>39</v>
      </c>
      <c r="F648" s="71">
        <f ca="1" t="shared" si="163"/>
        <v>0.22944071671721733</v>
      </c>
      <c r="G648" s="71">
        <v>54</v>
      </c>
      <c r="H648" s="71">
        <f ca="1" t="shared" si="164"/>
        <v>0.9411650506540931</v>
      </c>
      <c r="I648" s="71">
        <v>69</v>
      </c>
      <c r="J648" s="71">
        <f ca="1" t="shared" si="164"/>
        <v>0.8937560009120971</v>
      </c>
      <c r="L648" s="75"/>
      <c r="M648" s="75"/>
      <c r="N648" s="75"/>
      <c r="O648" s="75"/>
      <c r="P648" s="75"/>
      <c r="Q648" s="75"/>
      <c r="R648" s="75"/>
      <c r="S648" s="75"/>
      <c r="T648" s="75"/>
      <c r="U648" s="75"/>
    </row>
    <row r="649" spans="1:21" ht="16.5">
      <c r="A649" s="71">
        <v>10</v>
      </c>
      <c r="B649" s="71">
        <f ca="1" t="shared" si="161"/>
        <v>0.45876589843236604</v>
      </c>
      <c r="C649" s="71">
        <v>25</v>
      </c>
      <c r="D649" s="71">
        <f ca="1">RAND()</f>
        <v>0.9837228267098368</v>
      </c>
      <c r="E649" s="71">
        <v>40</v>
      </c>
      <c r="F649" s="71">
        <f ca="1" t="shared" si="163"/>
        <v>0.09517396934870181</v>
      </c>
      <c r="G649" s="71">
        <v>55</v>
      </c>
      <c r="H649" s="71">
        <f ca="1" t="shared" si="164"/>
        <v>0.11975330907482662</v>
      </c>
      <c r="I649" s="71">
        <v>70</v>
      </c>
      <c r="J649" s="71">
        <f ca="1" t="shared" si="164"/>
        <v>0.1382955220122467</v>
      </c>
      <c r="L649" s="75"/>
      <c r="M649" s="75"/>
      <c r="N649" s="75"/>
      <c r="O649" s="75"/>
      <c r="P649" s="75"/>
      <c r="Q649" s="75"/>
      <c r="R649" s="75"/>
      <c r="S649" s="75"/>
      <c r="T649" s="75"/>
      <c r="U649" s="75"/>
    </row>
    <row r="650" spans="1:21" ht="16.5">
      <c r="A650" s="71">
        <v>11</v>
      </c>
      <c r="B650" s="71">
        <f ca="1" t="shared" si="161"/>
        <v>0.697273256054981</v>
      </c>
      <c r="C650" s="71">
        <v>26</v>
      </c>
      <c r="D650" s="71">
        <f ca="1">RAND()</f>
        <v>0.9221165303799286</v>
      </c>
      <c r="E650" s="71">
        <v>41</v>
      </c>
      <c r="F650" s="71">
        <f ca="1" t="shared" si="163"/>
        <v>0.42673325143276464</v>
      </c>
      <c r="G650" s="71">
        <v>56</v>
      </c>
      <c r="H650" s="71">
        <f ca="1" t="shared" si="164"/>
        <v>0.9438484257482536</v>
      </c>
      <c r="I650" s="71">
        <v>71</v>
      </c>
      <c r="J650" s="71">
        <f ca="1" t="shared" si="164"/>
        <v>0.06569735233075602</v>
      </c>
      <c r="L650" s="75"/>
      <c r="M650" s="75"/>
      <c r="N650" s="75"/>
      <c r="O650" s="75"/>
      <c r="P650" s="75"/>
      <c r="Q650" s="75"/>
      <c r="R650" s="75"/>
      <c r="S650" s="75"/>
      <c r="T650" s="75"/>
      <c r="U650" s="75"/>
    </row>
    <row r="651" spans="1:21" ht="16.5">
      <c r="A651" s="71">
        <v>12</v>
      </c>
      <c r="B651" s="71">
        <f ca="1" t="shared" si="161"/>
        <v>0.34619987860812806</v>
      </c>
      <c r="C651" s="71">
        <v>27</v>
      </c>
      <c r="D651" s="71">
        <f ca="1">RAND()</f>
        <v>0.05329282910256883</v>
      </c>
      <c r="E651" s="71">
        <v>42</v>
      </c>
      <c r="F651" s="71">
        <f ca="1" t="shared" si="163"/>
        <v>0.24171468239773497</v>
      </c>
      <c r="G651" s="71">
        <v>57</v>
      </c>
      <c r="H651" s="71">
        <f ca="1" t="shared" si="164"/>
        <v>0.8302478892150035</v>
      </c>
      <c r="I651" s="71">
        <v>72</v>
      </c>
      <c r="J651" s="71">
        <f ca="1" t="shared" si="164"/>
        <v>0.5571495372435049</v>
      </c>
      <c r="L651" s="75"/>
      <c r="M651" s="75"/>
      <c r="N651" s="75"/>
      <c r="O651" s="75"/>
      <c r="P651" s="75"/>
      <c r="Q651" s="75"/>
      <c r="R651" s="75"/>
      <c r="S651" s="75"/>
      <c r="T651" s="75"/>
      <c r="U651" s="75"/>
    </row>
    <row r="652" spans="1:21" ht="16.5">
      <c r="A652" s="71">
        <v>13</v>
      </c>
      <c r="B652" s="71">
        <f ca="1" t="shared" si="161"/>
        <v>0.024008048026258222</v>
      </c>
      <c r="C652" s="71">
        <v>28</v>
      </c>
      <c r="D652" s="71">
        <f aca="true" t="shared" si="165" ref="D652:D654">RAND()</f>
        <v>0.5389176541926465</v>
      </c>
      <c r="E652" s="71">
        <v>43</v>
      </c>
      <c r="F652" s="71">
        <f ca="1" t="shared" si="163"/>
        <v>0.4621973761061223</v>
      </c>
      <c r="G652" s="71">
        <v>58</v>
      </c>
      <c r="H652" s="71">
        <f ca="1" t="shared" si="164"/>
        <v>0.6293537314182078</v>
      </c>
      <c r="I652" s="71">
        <v>73</v>
      </c>
      <c r="J652" s="71">
        <f ca="1" t="shared" si="164"/>
        <v>0.5286628579742534</v>
      </c>
      <c r="L652" s="75"/>
      <c r="M652" s="75"/>
      <c r="N652" s="75"/>
      <c r="O652" s="75"/>
      <c r="P652" s="75"/>
      <c r="Q652" s="75"/>
      <c r="R652" s="75"/>
      <c r="S652" s="75"/>
      <c r="T652" s="75"/>
      <c r="U652" s="75"/>
    </row>
    <row r="653" spans="1:21" ht="16.5">
      <c r="A653" s="71">
        <v>14</v>
      </c>
      <c r="B653" s="71">
        <f ca="1" t="shared" si="161"/>
        <v>0.9893231866947131</v>
      </c>
      <c r="C653" s="71">
        <v>29</v>
      </c>
      <c r="D653" s="71">
        <f ca="1" t="shared" si="165"/>
        <v>0.27985699649811024</v>
      </c>
      <c r="E653" s="71">
        <v>44</v>
      </c>
      <c r="F653" s="71">
        <f ca="1" t="shared" si="163"/>
        <v>0.19344850577151185</v>
      </c>
      <c r="G653" s="71">
        <v>59</v>
      </c>
      <c r="H653" s="71">
        <f ca="1" t="shared" si="164"/>
        <v>0.9960322963911891</v>
      </c>
      <c r="I653" s="71">
        <v>74</v>
      </c>
      <c r="J653" s="71">
        <f ca="1" t="shared" si="164"/>
        <v>0.9569270076339302</v>
      </c>
      <c r="L653" s="75"/>
      <c r="M653" s="75"/>
      <c r="N653" s="75"/>
      <c r="O653" s="75"/>
      <c r="P653" s="75"/>
      <c r="Q653" s="75"/>
      <c r="R653" s="75"/>
      <c r="S653" s="75"/>
      <c r="T653" s="75"/>
      <c r="U653" s="75"/>
    </row>
    <row r="654" spans="1:21" ht="16.5">
      <c r="A654" s="71">
        <v>15</v>
      </c>
      <c r="B654" s="71">
        <f ca="1" t="shared" si="161"/>
        <v>0.47689077513452194</v>
      </c>
      <c r="C654" s="71">
        <v>30</v>
      </c>
      <c r="D654" s="71">
        <f ca="1" t="shared" si="165"/>
        <v>0.42127268424525055</v>
      </c>
      <c r="E654" s="71">
        <v>45</v>
      </c>
      <c r="F654" s="71">
        <f ca="1" t="shared" si="163"/>
        <v>0.8835052710193955</v>
      </c>
      <c r="G654" s="71">
        <v>60</v>
      </c>
      <c r="H654" s="71">
        <f ca="1" t="shared" si="164"/>
        <v>0.02770236459115838</v>
      </c>
      <c r="I654" s="71">
        <v>75</v>
      </c>
      <c r="J654" s="71">
        <f ca="1" t="shared" si="164"/>
        <v>0.08581413706774921</v>
      </c>
      <c r="L654" s="75"/>
      <c r="M654" s="75"/>
      <c r="N654" s="75"/>
      <c r="O654" s="75"/>
      <c r="P654" s="75"/>
      <c r="Q654" s="75"/>
      <c r="R654" s="75"/>
      <c r="S654" s="75"/>
      <c r="T654" s="75"/>
      <c r="U654" s="75"/>
    </row>
    <row r="655" spans="11:21" ht="16.5">
      <c r="K655" s="71">
        <v>33</v>
      </c>
      <c r="L655" s="75"/>
      <c r="M655" s="75"/>
      <c r="N655" s="75"/>
      <c r="O655" s="75"/>
      <c r="P655" s="75"/>
      <c r="Q655" s="75"/>
      <c r="R655" s="75"/>
      <c r="S655" s="75"/>
      <c r="T655" s="75"/>
      <c r="U655" s="75"/>
    </row>
    <row r="660" spans="1:21" ht="16.5">
      <c r="A660" s="71">
        <v>1</v>
      </c>
      <c r="B660" s="71">
        <f aca="true" t="shared" si="166" ref="B660:B674">RAND()</f>
        <v>0.8966482001202619</v>
      </c>
      <c r="C660" s="71">
        <v>16</v>
      </c>
      <c r="D660" s="71">
        <f aca="true" t="shared" si="167" ref="D660:D668">RAND()</f>
        <v>0.3223433316837133</v>
      </c>
      <c r="E660" s="71">
        <v>31</v>
      </c>
      <c r="F660" s="71">
        <f aca="true" t="shared" si="168" ref="F660:F674">RAND()</f>
        <v>0.8646291128689912</v>
      </c>
      <c r="G660" s="71">
        <v>46</v>
      </c>
      <c r="H660" s="71">
        <f aca="true" t="shared" si="169" ref="H660:J674">RAND()</f>
        <v>0.5545105195390136</v>
      </c>
      <c r="I660" s="71">
        <v>61</v>
      </c>
      <c r="J660" s="71">
        <f ca="1" t="shared" si="169"/>
        <v>0.7493556893155998</v>
      </c>
      <c r="K660" s="75"/>
      <c r="L660" s="75"/>
      <c r="M660" s="75"/>
      <c r="N660" s="75"/>
      <c r="O660" s="75"/>
      <c r="P660" s="75"/>
      <c r="Q660" s="75"/>
      <c r="R660" s="75"/>
      <c r="S660" s="75"/>
      <c r="T660" s="75"/>
      <c r="U660" s="75"/>
    </row>
    <row r="661" spans="1:21" ht="16.5">
      <c r="A661" s="71">
        <v>2</v>
      </c>
      <c r="B661" s="71">
        <f ca="1" t="shared" si="166"/>
        <v>0.7611051515488494</v>
      </c>
      <c r="C661" s="71">
        <v>17</v>
      </c>
      <c r="D661" s="71">
        <f ca="1" t="shared" si="167"/>
        <v>0.14180584499836346</v>
      </c>
      <c r="E661" s="71">
        <v>32</v>
      </c>
      <c r="F661" s="71">
        <f ca="1" t="shared" si="168"/>
        <v>0.3838234106464635</v>
      </c>
      <c r="G661" s="71">
        <v>47</v>
      </c>
      <c r="H661" s="71">
        <f ca="1" t="shared" si="169"/>
        <v>0.9685714021535864</v>
      </c>
      <c r="I661" s="71">
        <v>62</v>
      </c>
      <c r="J661" s="71">
        <f ca="1" t="shared" si="169"/>
        <v>0.27912412933919606</v>
      </c>
      <c r="K661" s="75"/>
      <c r="L661" s="75"/>
      <c r="M661" s="75"/>
      <c r="N661" s="75"/>
      <c r="O661" s="75"/>
      <c r="P661" s="75"/>
      <c r="Q661" s="75"/>
      <c r="R661" s="75"/>
      <c r="S661" s="75"/>
      <c r="T661" s="75"/>
      <c r="U661" s="75"/>
    </row>
    <row r="662" spans="1:21" ht="16.5">
      <c r="A662" s="71">
        <v>3</v>
      </c>
      <c r="B662" s="71">
        <f ca="1" t="shared" si="166"/>
        <v>0.7315353804810077</v>
      </c>
      <c r="C662" s="71">
        <v>18</v>
      </c>
      <c r="D662" s="71">
        <f ca="1" t="shared" si="167"/>
        <v>0.34766672360959494</v>
      </c>
      <c r="E662" s="71">
        <v>33</v>
      </c>
      <c r="F662" s="71">
        <f ca="1" t="shared" si="168"/>
        <v>0.8733452191675063</v>
      </c>
      <c r="G662" s="71">
        <v>48</v>
      </c>
      <c r="H662" s="71">
        <f ca="1" t="shared" si="169"/>
        <v>0.21542077342787636</v>
      </c>
      <c r="I662" s="71">
        <v>63</v>
      </c>
      <c r="J662" s="71">
        <f ca="1" t="shared" si="169"/>
        <v>0.8758119940826086</v>
      </c>
      <c r="K662" s="75"/>
      <c r="L662" s="75"/>
      <c r="M662" s="75"/>
      <c r="N662" s="75"/>
      <c r="O662" s="75"/>
      <c r="P662" s="75"/>
      <c r="Q662" s="75"/>
      <c r="R662" s="75"/>
      <c r="S662" s="75"/>
      <c r="T662" s="75"/>
      <c r="U662" s="75"/>
    </row>
    <row r="663" spans="1:21" ht="16.5">
      <c r="A663" s="71">
        <v>4</v>
      </c>
      <c r="B663" s="71">
        <f ca="1" t="shared" si="166"/>
        <v>0.9068715116264742</v>
      </c>
      <c r="C663" s="71">
        <v>19</v>
      </c>
      <c r="D663" s="71">
        <f ca="1" t="shared" si="167"/>
        <v>0.601395179474567</v>
      </c>
      <c r="E663" s="71">
        <v>34</v>
      </c>
      <c r="F663" s="71">
        <f ca="1" t="shared" si="168"/>
        <v>0.018055602628497702</v>
      </c>
      <c r="G663" s="71">
        <v>49</v>
      </c>
      <c r="H663" s="71">
        <f ca="1" t="shared" si="169"/>
        <v>0.525318064371954</v>
      </c>
      <c r="I663" s="71">
        <v>64</v>
      </c>
      <c r="J663" s="71">
        <f ca="1" t="shared" si="169"/>
        <v>0.4281511542392188</v>
      </c>
      <c r="K663" s="75"/>
      <c r="L663" s="75"/>
      <c r="M663" s="75"/>
      <c r="N663" s="75"/>
      <c r="O663" s="75"/>
      <c r="P663" s="75"/>
      <c r="Q663" s="75"/>
      <c r="R663" s="75"/>
      <c r="S663" s="75"/>
      <c r="T663" s="75"/>
      <c r="U663" s="75"/>
    </row>
    <row r="664" spans="1:21" ht="16.5">
      <c r="A664" s="71">
        <v>5</v>
      </c>
      <c r="B664" s="71">
        <f ca="1" t="shared" si="166"/>
        <v>0.48988336782646447</v>
      </c>
      <c r="C664" s="71">
        <v>20</v>
      </c>
      <c r="D664" s="71">
        <f ca="1" t="shared" si="167"/>
        <v>0.8562776594106967</v>
      </c>
      <c r="E664" s="71">
        <v>35</v>
      </c>
      <c r="F664" s="71">
        <f ca="1" t="shared" si="168"/>
        <v>0.6222406945600202</v>
      </c>
      <c r="G664" s="71">
        <v>50</v>
      </c>
      <c r="H664" s="71">
        <f ca="1" t="shared" si="169"/>
        <v>0.21050734716669028</v>
      </c>
      <c r="I664" s="71">
        <v>65</v>
      </c>
      <c r="J664" s="71">
        <f ca="1" t="shared" si="169"/>
        <v>0.9875026221298446</v>
      </c>
      <c r="K664" s="75"/>
      <c r="L664" s="75"/>
      <c r="M664" s="75"/>
      <c r="N664" s="75"/>
      <c r="O664" s="75"/>
      <c r="P664" s="75"/>
      <c r="Q664" s="75"/>
      <c r="R664" s="75"/>
      <c r="S664" s="75"/>
      <c r="T664" s="75"/>
      <c r="U664" s="75"/>
    </row>
    <row r="665" spans="1:21" ht="16.5">
      <c r="A665" s="71">
        <v>6</v>
      </c>
      <c r="B665" s="71">
        <f ca="1" t="shared" si="166"/>
        <v>0.21174782629301703</v>
      </c>
      <c r="C665" s="71">
        <v>21</v>
      </c>
      <c r="D665" s="71">
        <f ca="1" t="shared" si="167"/>
        <v>0.4619756627852383</v>
      </c>
      <c r="E665" s="71">
        <v>36</v>
      </c>
      <c r="F665" s="71">
        <f ca="1" t="shared" si="168"/>
        <v>0.8860642612829316</v>
      </c>
      <c r="G665" s="71">
        <v>51</v>
      </c>
      <c r="H665" s="71">
        <f ca="1" t="shared" si="169"/>
        <v>0.8469856061263035</v>
      </c>
      <c r="I665" s="71">
        <v>66</v>
      </c>
      <c r="J665" s="71">
        <f ca="1" t="shared" si="169"/>
        <v>0.7062703431019103</v>
      </c>
      <c r="K665" s="75"/>
      <c r="L665" s="75"/>
      <c r="M665" s="75"/>
      <c r="N665" s="75"/>
      <c r="O665" s="75"/>
      <c r="P665" s="75"/>
      <c r="Q665" s="75"/>
      <c r="R665" s="75"/>
      <c r="S665" s="75"/>
      <c r="T665" s="75"/>
      <c r="U665" s="75"/>
    </row>
    <row r="666" spans="1:21" ht="16.5">
      <c r="A666" s="71">
        <v>7</v>
      </c>
      <c r="B666" s="71">
        <f ca="1" t="shared" si="166"/>
        <v>0.954397418787161</v>
      </c>
      <c r="C666" s="71">
        <v>22</v>
      </c>
      <c r="D666" s="71">
        <f ca="1" t="shared" si="167"/>
        <v>0.12751758136492886</v>
      </c>
      <c r="E666" s="71">
        <v>37</v>
      </c>
      <c r="F666" s="71">
        <f ca="1" t="shared" si="168"/>
        <v>0.5420113794851871</v>
      </c>
      <c r="G666" s="71">
        <v>52</v>
      </c>
      <c r="H666" s="71">
        <f ca="1" t="shared" si="169"/>
        <v>0.18871727944096972</v>
      </c>
      <c r="I666" s="71">
        <v>67</v>
      </c>
      <c r="J666" s="71">
        <f ca="1" t="shared" si="169"/>
        <v>0.7982296047574687</v>
      </c>
      <c r="K666" s="75"/>
      <c r="L666" s="75"/>
      <c r="M666" s="75"/>
      <c r="N666" s="75"/>
      <c r="O666" s="75"/>
      <c r="P666" s="75"/>
      <c r="Q666" s="75"/>
      <c r="R666" s="75"/>
      <c r="S666" s="75"/>
      <c r="T666" s="75"/>
      <c r="U666" s="75"/>
    </row>
    <row r="667" spans="1:21" ht="16.5">
      <c r="A667" s="71">
        <v>8</v>
      </c>
      <c r="B667" s="71">
        <f ca="1" t="shared" si="166"/>
        <v>0.21587310932627035</v>
      </c>
      <c r="C667" s="71">
        <v>23</v>
      </c>
      <c r="D667" s="71">
        <f ca="1" t="shared" si="167"/>
        <v>0.5993506738100852</v>
      </c>
      <c r="E667" s="71">
        <v>38</v>
      </c>
      <c r="F667" s="71">
        <f ca="1" t="shared" si="168"/>
        <v>0.36728160440153534</v>
      </c>
      <c r="G667" s="71">
        <v>53</v>
      </c>
      <c r="H667" s="71">
        <f ca="1" t="shared" si="169"/>
        <v>0.6973969927779683</v>
      </c>
      <c r="I667" s="71">
        <v>68</v>
      </c>
      <c r="J667" s="71">
        <f ca="1" t="shared" si="169"/>
        <v>0.317102588111837</v>
      </c>
      <c r="K667" s="75"/>
      <c r="L667" s="75"/>
      <c r="M667" s="75"/>
      <c r="N667" s="75"/>
      <c r="O667" s="75"/>
      <c r="P667" s="75"/>
      <c r="Q667" s="75"/>
      <c r="R667" s="75"/>
      <c r="S667" s="75"/>
      <c r="T667" s="75"/>
      <c r="U667" s="75"/>
    </row>
    <row r="668" spans="1:21" ht="16.5">
      <c r="A668" s="71">
        <v>9</v>
      </c>
      <c r="B668" s="71">
        <f ca="1" t="shared" si="166"/>
        <v>0.783012221198837</v>
      </c>
      <c r="C668" s="71">
        <v>24</v>
      </c>
      <c r="D668" s="71">
        <f ca="1" t="shared" si="167"/>
        <v>0.7164301084198382</v>
      </c>
      <c r="E668" s="71">
        <v>39</v>
      </c>
      <c r="F668" s="71">
        <f ca="1" t="shared" si="168"/>
        <v>0.07913557082776634</v>
      </c>
      <c r="G668" s="71">
        <v>54</v>
      </c>
      <c r="H668" s="71">
        <f ca="1" t="shared" si="169"/>
        <v>0.4553939855067197</v>
      </c>
      <c r="I668" s="71">
        <v>69</v>
      </c>
      <c r="J668" s="71">
        <f ca="1" t="shared" si="169"/>
        <v>0.40302007885617064</v>
      </c>
      <c r="K668" s="75"/>
      <c r="L668" s="75"/>
      <c r="M668" s="75"/>
      <c r="N668" s="75"/>
      <c r="O668" s="75"/>
      <c r="P668" s="75"/>
      <c r="Q668" s="75"/>
      <c r="R668" s="75"/>
      <c r="S668" s="75"/>
      <c r="T668" s="75"/>
      <c r="U668" s="75"/>
    </row>
    <row r="669" spans="1:21" ht="16.5">
      <c r="A669" s="71">
        <v>10</v>
      </c>
      <c r="B669" s="71">
        <f ca="1" t="shared" si="166"/>
        <v>0.33172775590296655</v>
      </c>
      <c r="C669" s="71">
        <v>25</v>
      </c>
      <c r="D669" s="71">
        <f ca="1">RAND()</f>
        <v>0.9826740993148232</v>
      </c>
      <c r="E669" s="71">
        <v>40</v>
      </c>
      <c r="F669" s="71">
        <f ca="1" t="shared" si="168"/>
        <v>0.014019348453518266</v>
      </c>
      <c r="G669" s="71">
        <v>55</v>
      </c>
      <c r="H669" s="71">
        <f ca="1" t="shared" si="169"/>
        <v>0.9082730027250369</v>
      </c>
      <c r="I669" s="71">
        <v>70</v>
      </c>
      <c r="J669" s="71">
        <f ca="1" t="shared" si="169"/>
        <v>0.0848136798862772</v>
      </c>
      <c r="K669" s="75"/>
      <c r="L669" s="75"/>
      <c r="M669" s="75"/>
      <c r="N669" s="75"/>
      <c r="O669" s="75"/>
      <c r="P669" s="75"/>
      <c r="Q669" s="75"/>
      <c r="R669" s="75"/>
      <c r="S669" s="75"/>
      <c r="T669" s="75"/>
      <c r="U669" s="75"/>
    </row>
    <row r="670" spans="1:21" ht="16.5">
      <c r="A670" s="71">
        <v>11</v>
      </c>
      <c r="B670" s="71">
        <f ca="1" t="shared" si="166"/>
        <v>0.9739303597243302</v>
      </c>
      <c r="C670" s="71">
        <v>26</v>
      </c>
      <c r="D670" s="71">
        <f ca="1">RAND()</f>
        <v>0.2078490086601058</v>
      </c>
      <c r="E670" s="71">
        <v>41</v>
      </c>
      <c r="F670" s="71">
        <f ca="1" t="shared" si="168"/>
        <v>0.11709198261357912</v>
      </c>
      <c r="G670" s="71">
        <v>56</v>
      </c>
      <c r="H670" s="71">
        <f ca="1" t="shared" si="169"/>
        <v>0.03900693249121934</v>
      </c>
      <c r="I670" s="71">
        <v>71</v>
      </c>
      <c r="J670" s="71">
        <f ca="1" t="shared" si="169"/>
        <v>0.11196579878525348</v>
      </c>
      <c r="K670" s="75"/>
      <c r="L670" s="75"/>
      <c r="M670" s="75"/>
      <c r="N670" s="75"/>
      <c r="O670" s="75"/>
      <c r="P670" s="75"/>
      <c r="Q670" s="75"/>
      <c r="R670" s="75"/>
      <c r="S670" s="75"/>
      <c r="T670" s="75"/>
      <c r="U670" s="75"/>
    </row>
    <row r="671" spans="1:21" ht="16.5">
      <c r="A671" s="71">
        <v>12</v>
      </c>
      <c r="B671" s="71">
        <f ca="1" t="shared" si="166"/>
        <v>0.4301604939845607</v>
      </c>
      <c r="C671" s="71">
        <v>27</v>
      </c>
      <c r="D671" s="71">
        <f ca="1">RAND()</f>
        <v>0.6074463732627006</v>
      </c>
      <c r="E671" s="71">
        <v>42</v>
      </c>
      <c r="F671" s="71">
        <f ca="1" t="shared" si="168"/>
        <v>0.7775767856869321</v>
      </c>
      <c r="G671" s="71">
        <v>57</v>
      </c>
      <c r="H671" s="71">
        <f ca="1" t="shared" si="169"/>
        <v>0.9864568419893995</v>
      </c>
      <c r="I671" s="71">
        <v>72</v>
      </c>
      <c r="J671" s="71">
        <f ca="1" t="shared" si="169"/>
        <v>0.8538570093108678</v>
      </c>
      <c r="K671" s="75"/>
      <c r="L671" s="75"/>
      <c r="M671" s="75"/>
      <c r="N671" s="75"/>
      <c r="O671" s="75"/>
      <c r="P671" s="75"/>
      <c r="Q671" s="75"/>
      <c r="R671" s="75"/>
      <c r="S671" s="75"/>
      <c r="T671" s="75"/>
      <c r="U671" s="75"/>
    </row>
    <row r="672" spans="1:21" ht="16.5">
      <c r="A672" s="71">
        <v>13</v>
      </c>
      <c r="B672" s="71">
        <f ca="1" t="shared" si="166"/>
        <v>0.037587477144157666</v>
      </c>
      <c r="C672" s="71">
        <v>28</v>
      </c>
      <c r="D672" s="71">
        <f aca="true" t="shared" si="170" ref="D672:D674">RAND()</f>
        <v>0.4032380798796006</v>
      </c>
      <c r="E672" s="71">
        <v>43</v>
      </c>
      <c r="F672" s="71">
        <f ca="1" t="shared" si="168"/>
        <v>0.7140786877721413</v>
      </c>
      <c r="G672" s="71">
        <v>58</v>
      </c>
      <c r="H672" s="71">
        <f ca="1" t="shared" si="169"/>
        <v>0.9530728229033673</v>
      </c>
      <c r="I672" s="71">
        <v>73</v>
      </c>
      <c r="J672" s="71">
        <f ca="1" t="shared" si="169"/>
        <v>0.7299823921275248</v>
      </c>
      <c r="K672" s="75"/>
      <c r="L672" s="75"/>
      <c r="M672" s="75"/>
      <c r="N672" s="75"/>
      <c r="O672" s="75"/>
      <c r="P672" s="75"/>
      <c r="Q672" s="75"/>
      <c r="R672" s="75"/>
      <c r="S672" s="75"/>
      <c r="T672" s="75"/>
      <c r="U672" s="75"/>
    </row>
    <row r="673" spans="1:21" ht="16.5">
      <c r="A673" s="71">
        <v>14</v>
      </c>
      <c r="B673" s="71">
        <f ca="1" t="shared" si="166"/>
        <v>0.03751719071501969</v>
      </c>
      <c r="C673" s="71">
        <v>29</v>
      </c>
      <c r="D673" s="71">
        <f ca="1" t="shared" si="170"/>
        <v>0.7569075008057845</v>
      </c>
      <c r="E673" s="71">
        <v>44</v>
      </c>
      <c r="F673" s="71">
        <f ca="1" t="shared" si="168"/>
        <v>0.389198350889009</v>
      </c>
      <c r="G673" s="71">
        <v>59</v>
      </c>
      <c r="H673" s="71">
        <f ca="1" t="shared" si="169"/>
        <v>0.9021761504663034</v>
      </c>
      <c r="I673" s="71">
        <v>74</v>
      </c>
      <c r="J673" s="71">
        <f ca="1" t="shared" si="169"/>
        <v>0.32039201732392797</v>
      </c>
      <c r="L673" s="75"/>
      <c r="M673" s="75"/>
      <c r="N673" s="75"/>
      <c r="O673" s="75"/>
      <c r="P673" s="75"/>
      <c r="Q673" s="75"/>
      <c r="R673" s="75"/>
      <c r="S673" s="75"/>
      <c r="T673" s="75"/>
      <c r="U673" s="75"/>
    </row>
    <row r="674" spans="1:21" ht="16.5">
      <c r="A674" s="71">
        <v>15</v>
      </c>
      <c r="B674" s="71">
        <f ca="1" t="shared" si="166"/>
        <v>0.8475033619730503</v>
      </c>
      <c r="C674" s="71">
        <v>30</v>
      </c>
      <c r="D674" s="71">
        <f ca="1" t="shared" si="170"/>
        <v>0.07209343148768677</v>
      </c>
      <c r="E674" s="71">
        <v>45</v>
      </c>
      <c r="F674" s="71">
        <f ca="1" t="shared" si="168"/>
        <v>0.41953371372198367</v>
      </c>
      <c r="G674" s="71">
        <v>60</v>
      </c>
      <c r="H674" s="71">
        <f ca="1" t="shared" si="169"/>
        <v>0.5862855827293627</v>
      </c>
      <c r="I674" s="71">
        <v>75</v>
      </c>
      <c r="J674" s="71">
        <f ca="1" t="shared" si="169"/>
        <v>0.23352912688481553</v>
      </c>
      <c r="L674" s="75"/>
      <c r="M674" s="75"/>
      <c r="N674" s="75"/>
      <c r="O674" s="75"/>
      <c r="P674" s="75"/>
      <c r="Q674" s="75"/>
      <c r="R674" s="75"/>
      <c r="S674" s="75"/>
      <c r="T674" s="75"/>
      <c r="U674" s="75"/>
    </row>
    <row r="675" spans="11:21" ht="16.5">
      <c r="K675" s="71">
        <v>34</v>
      </c>
      <c r="L675" s="75"/>
      <c r="M675" s="75"/>
      <c r="N675" s="75"/>
      <c r="O675" s="75"/>
      <c r="P675" s="75"/>
      <c r="Q675" s="75"/>
      <c r="R675" s="75"/>
      <c r="S675" s="75"/>
      <c r="T675" s="75"/>
      <c r="U675" s="75"/>
    </row>
    <row r="680" spans="1:21" ht="16.5">
      <c r="A680" s="71">
        <v>1</v>
      </c>
      <c r="B680" s="71">
        <f aca="true" t="shared" si="171" ref="B680:B694">RAND()</f>
        <v>0.2278410963562716</v>
      </c>
      <c r="C680" s="71">
        <v>16</v>
      </c>
      <c r="D680" s="71">
        <f aca="true" t="shared" si="172" ref="D680:D688">RAND()</f>
        <v>0.0026022274180140803</v>
      </c>
      <c r="E680" s="71">
        <v>31</v>
      </c>
      <c r="F680" s="71">
        <f aca="true" t="shared" si="173" ref="F680:F694">RAND()</f>
        <v>0.9134371407475548</v>
      </c>
      <c r="G680" s="71">
        <v>46</v>
      </c>
      <c r="H680" s="71">
        <f aca="true" t="shared" si="174" ref="H680:J694">RAND()</f>
        <v>0.3081119407115118</v>
      </c>
      <c r="I680" s="71">
        <v>61</v>
      </c>
      <c r="J680" s="71">
        <f ca="1" t="shared" si="174"/>
        <v>0.6650643718546889</v>
      </c>
      <c r="L680" s="75"/>
      <c r="M680" s="75"/>
      <c r="N680" s="75"/>
      <c r="O680" s="75"/>
      <c r="P680" s="75"/>
      <c r="Q680" s="75"/>
      <c r="R680" s="75"/>
      <c r="S680" s="75"/>
      <c r="T680" s="75"/>
      <c r="U680" s="75"/>
    </row>
    <row r="681" spans="1:21" ht="16.5">
      <c r="A681" s="71">
        <v>2</v>
      </c>
      <c r="B681" s="71">
        <f ca="1" t="shared" si="171"/>
        <v>0.49951683094615074</v>
      </c>
      <c r="C681" s="71">
        <v>17</v>
      </c>
      <c r="D681" s="71">
        <f ca="1" t="shared" si="172"/>
        <v>0.23837321978629256</v>
      </c>
      <c r="E681" s="71">
        <v>32</v>
      </c>
      <c r="F681" s="71">
        <f ca="1" t="shared" si="173"/>
        <v>0.18595955857759383</v>
      </c>
      <c r="G681" s="71">
        <v>47</v>
      </c>
      <c r="H681" s="71">
        <f ca="1" t="shared" si="174"/>
        <v>0.4715201873957192</v>
      </c>
      <c r="I681" s="71">
        <v>62</v>
      </c>
      <c r="J681" s="71">
        <f ca="1" t="shared" si="174"/>
        <v>0.953589566377462</v>
      </c>
      <c r="L681" s="75"/>
      <c r="M681" s="75"/>
      <c r="N681" s="75"/>
      <c r="O681" s="75"/>
      <c r="P681" s="75"/>
      <c r="Q681" s="75"/>
      <c r="R681" s="75"/>
      <c r="S681" s="75"/>
      <c r="T681" s="75"/>
      <c r="U681" s="75"/>
    </row>
    <row r="682" spans="1:21" ht="16.5">
      <c r="A682" s="71">
        <v>3</v>
      </c>
      <c r="B682" s="71">
        <f ca="1" t="shared" si="171"/>
        <v>0.833223293380117</v>
      </c>
      <c r="C682" s="71">
        <v>18</v>
      </c>
      <c r="D682" s="71">
        <f ca="1" t="shared" si="172"/>
        <v>0.7059445678544948</v>
      </c>
      <c r="E682" s="71">
        <v>33</v>
      </c>
      <c r="F682" s="71">
        <f ca="1" t="shared" si="173"/>
        <v>0.35216155556039574</v>
      </c>
      <c r="G682" s="71">
        <v>48</v>
      </c>
      <c r="H682" s="71">
        <f ca="1" t="shared" si="174"/>
        <v>0.775483957423164</v>
      </c>
      <c r="I682" s="71">
        <v>63</v>
      </c>
      <c r="J682" s="71">
        <f ca="1" t="shared" si="174"/>
        <v>0.1746806718457674</v>
      </c>
      <c r="L682" s="75"/>
      <c r="M682" s="75"/>
      <c r="N682" s="75"/>
      <c r="O682" s="75"/>
      <c r="P682" s="75"/>
      <c r="Q682" s="75"/>
      <c r="R682" s="75"/>
      <c r="S682" s="75"/>
      <c r="T682" s="75"/>
      <c r="U682" s="75"/>
    </row>
    <row r="683" spans="1:21" ht="16.5">
      <c r="A683" s="71">
        <v>4</v>
      </c>
      <c r="B683" s="71">
        <f ca="1" t="shared" si="171"/>
        <v>0.38862222179680883</v>
      </c>
      <c r="C683" s="71">
        <v>19</v>
      </c>
      <c r="D683" s="71">
        <f ca="1" t="shared" si="172"/>
        <v>0.6688768305494646</v>
      </c>
      <c r="E683" s="71">
        <v>34</v>
      </c>
      <c r="F683" s="71">
        <f ca="1" t="shared" si="173"/>
        <v>0.48512234254442643</v>
      </c>
      <c r="G683" s="71">
        <v>49</v>
      </c>
      <c r="H683" s="71">
        <f ca="1" t="shared" si="174"/>
        <v>0.28488735246193264</v>
      </c>
      <c r="I683" s="71">
        <v>64</v>
      </c>
      <c r="J683" s="71">
        <f ca="1" t="shared" si="174"/>
        <v>0.11042487052901129</v>
      </c>
      <c r="L683" s="75"/>
      <c r="M683" s="75"/>
      <c r="N683" s="75"/>
      <c r="O683" s="75"/>
      <c r="P683" s="75"/>
      <c r="Q683" s="75"/>
      <c r="R683" s="75"/>
      <c r="S683" s="75"/>
      <c r="T683" s="75"/>
      <c r="U683" s="75"/>
    </row>
    <row r="684" spans="1:21" ht="16.5">
      <c r="A684" s="71">
        <v>5</v>
      </c>
      <c r="B684" s="71">
        <f ca="1" t="shared" si="171"/>
        <v>0.6801663382578134</v>
      </c>
      <c r="C684" s="71">
        <v>20</v>
      </c>
      <c r="D684" s="71">
        <f ca="1" t="shared" si="172"/>
        <v>0.05072859702708121</v>
      </c>
      <c r="E684" s="71">
        <v>35</v>
      </c>
      <c r="F684" s="71">
        <f ca="1" t="shared" si="173"/>
        <v>0.601369745996546</v>
      </c>
      <c r="G684" s="71">
        <v>50</v>
      </c>
      <c r="H684" s="71">
        <f ca="1" t="shared" si="174"/>
        <v>0.8639952060644104</v>
      </c>
      <c r="I684" s="71">
        <v>65</v>
      </c>
      <c r="J684" s="71">
        <f ca="1" t="shared" si="174"/>
        <v>0.6947001818016175</v>
      </c>
      <c r="L684" s="75"/>
      <c r="M684" s="75"/>
      <c r="N684" s="75"/>
      <c r="O684" s="75"/>
      <c r="P684" s="75"/>
      <c r="Q684" s="75"/>
      <c r="R684" s="75"/>
      <c r="S684" s="75"/>
      <c r="T684" s="75"/>
      <c r="U684" s="75"/>
    </row>
    <row r="685" spans="1:21" ht="16.5">
      <c r="A685" s="71">
        <v>6</v>
      </c>
      <c r="B685" s="71">
        <f ca="1" t="shared" si="171"/>
        <v>0.007032761392033571</v>
      </c>
      <c r="C685" s="71">
        <v>21</v>
      </c>
      <c r="D685" s="71">
        <f ca="1" t="shared" si="172"/>
        <v>0.18802845044337257</v>
      </c>
      <c r="E685" s="71">
        <v>36</v>
      </c>
      <c r="F685" s="71">
        <f ca="1" t="shared" si="173"/>
        <v>0.9023746603546768</v>
      </c>
      <c r="G685" s="71">
        <v>51</v>
      </c>
      <c r="H685" s="71">
        <f ca="1" t="shared" si="174"/>
        <v>0.3159829950341122</v>
      </c>
      <c r="I685" s="71">
        <v>66</v>
      </c>
      <c r="J685" s="71">
        <f ca="1" t="shared" si="174"/>
        <v>0.6665921234040564</v>
      </c>
      <c r="L685" s="75"/>
      <c r="M685" s="75"/>
      <c r="N685" s="75"/>
      <c r="O685" s="75"/>
      <c r="P685" s="75"/>
      <c r="Q685" s="75"/>
      <c r="R685" s="75"/>
      <c r="S685" s="75"/>
      <c r="T685" s="75"/>
      <c r="U685" s="75"/>
    </row>
    <row r="686" spans="1:21" ht="16.5">
      <c r="A686" s="71">
        <v>7</v>
      </c>
      <c r="B686" s="71">
        <f ca="1" t="shared" si="171"/>
        <v>0.725480499367668</v>
      </c>
      <c r="C686" s="71">
        <v>22</v>
      </c>
      <c r="D686" s="71">
        <f ca="1" t="shared" si="172"/>
        <v>0.7607044730461276</v>
      </c>
      <c r="E686" s="71">
        <v>37</v>
      </c>
      <c r="F686" s="71">
        <f ca="1" t="shared" si="173"/>
        <v>0.8204888268239799</v>
      </c>
      <c r="G686" s="71">
        <v>52</v>
      </c>
      <c r="H686" s="71">
        <f ca="1" t="shared" si="174"/>
        <v>0.8717847146778128</v>
      </c>
      <c r="I686" s="71">
        <v>67</v>
      </c>
      <c r="J686" s="71">
        <f ca="1" t="shared" si="174"/>
        <v>0.8994739044873685</v>
      </c>
      <c r="L686" s="75"/>
      <c r="M686" s="75"/>
      <c r="N686" s="75"/>
      <c r="O686" s="75"/>
      <c r="P686" s="75"/>
      <c r="Q686" s="75"/>
      <c r="R686" s="75"/>
      <c r="S686" s="75"/>
      <c r="T686" s="75"/>
      <c r="U686" s="75"/>
    </row>
    <row r="687" spans="1:21" ht="16.5">
      <c r="A687" s="71">
        <v>8</v>
      </c>
      <c r="B687" s="71">
        <f ca="1" t="shared" si="171"/>
        <v>0.24431355624697582</v>
      </c>
      <c r="C687" s="71">
        <v>23</v>
      </c>
      <c r="D687" s="71">
        <f ca="1" t="shared" si="172"/>
        <v>0.4515913158799413</v>
      </c>
      <c r="E687" s="71">
        <v>38</v>
      </c>
      <c r="F687" s="71">
        <f ca="1" t="shared" si="173"/>
        <v>0.4082067396503498</v>
      </c>
      <c r="G687" s="71">
        <v>53</v>
      </c>
      <c r="H687" s="71">
        <f ca="1" t="shared" si="174"/>
        <v>0.6251029974325911</v>
      </c>
      <c r="I687" s="71">
        <v>68</v>
      </c>
      <c r="J687" s="71">
        <f ca="1" t="shared" si="174"/>
        <v>0.5825122745590434</v>
      </c>
      <c r="L687" s="75"/>
      <c r="M687" s="75"/>
      <c r="N687" s="75"/>
      <c r="O687" s="75"/>
      <c r="P687" s="75"/>
      <c r="Q687" s="75"/>
      <c r="R687" s="75"/>
      <c r="S687" s="75"/>
      <c r="T687" s="75"/>
      <c r="U687" s="75"/>
    </row>
    <row r="688" spans="1:21" ht="16.5">
      <c r="A688" s="71">
        <v>9</v>
      </c>
      <c r="B688" s="71">
        <f ca="1" t="shared" si="171"/>
        <v>0.13219792564483146</v>
      </c>
      <c r="C688" s="71">
        <v>24</v>
      </c>
      <c r="D688" s="71">
        <f ca="1" t="shared" si="172"/>
        <v>0.5423799863505497</v>
      </c>
      <c r="E688" s="71">
        <v>39</v>
      </c>
      <c r="F688" s="71">
        <f ca="1" t="shared" si="173"/>
        <v>0.49977654275630345</v>
      </c>
      <c r="G688" s="71">
        <v>54</v>
      </c>
      <c r="H688" s="71">
        <f ca="1" t="shared" si="174"/>
        <v>0.845996731590654</v>
      </c>
      <c r="I688" s="71">
        <v>69</v>
      </c>
      <c r="J688" s="71">
        <f ca="1" t="shared" si="174"/>
        <v>0.6679435407629605</v>
      </c>
      <c r="L688" s="75"/>
      <c r="M688" s="75"/>
      <c r="N688" s="75"/>
      <c r="O688" s="75"/>
      <c r="P688" s="75"/>
      <c r="Q688" s="75"/>
      <c r="R688" s="75"/>
      <c r="S688" s="75"/>
      <c r="T688" s="75"/>
      <c r="U688" s="75"/>
    </row>
    <row r="689" spans="1:21" ht="16.5">
      <c r="A689" s="71">
        <v>10</v>
      </c>
      <c r="B689" s="71">
        <f ca="1" t="shared" si="171"/>
        <v>0.7885750038817346</v>
      </c>
      <c r="C689" s="71">
        <v>25</v>
      </c>
      <c r="D689" s="71">
        <f ca="1">RAND()</f>
        <v>0.38848237257014906</v>
      </c>
      <c r="E689" s="71">
        <v>40</v>
      </c>
      <c r="F689" s="71">
        <f ca="1" t="shared" si="173"/>
        <v>0.988503665784852</v>
      </c>
      <c r="G689" s="71">
        <v>55</v>
      </c>
      <c r="H689" s="71">
        <f ca="1" t="shared" si="174"/>
        <v>0.622369933745734</v>
      </c>
      <c r="I689" s="71">
        <v>70</v>
      </c>
      <c r="J689" s="71">
        <f ca="1" t="shared" si="174"/>
        <v>0.6751910408602413</v>
      </c>
      <c r="L689" s="75"/>
      <c r="M689" s="75"/>
      <c r="N689" s="75"/>
      <c r="O689" s="75"/>
      <c r="P689" s="75"/>
      <c r="Q689" s="75"/>
      <c r="R689" s="75"/>
      <c r="S689" s="75"/>
      <c r="T689" s="75"/>
      <c r="U689" s="75"/>
    </row>
    <row r="690" spans="1:21" ht="16.5">
      <c r="A690" s="71">
        <v>11</v>
      </c>
      <c r="B690" s="71">
        <f ca="1" t="shared" si="171"/>
        <v>0.3722143514549924</v>
      </c>
      <c r="C690" s="71">
        <v>26</v>
      </c>
      <c r="D690" s="71">
        <f ca="1">RAND()</f>
        <v>0.7141616262284686</v>
      </c>
      <c r="E690" s="71">
        <v>41</v>
      </c>
      <c r="F690" s="71">
        <f ca="1" t="shared" si="173"/>
        <v>0.6112229741356203</v>
      </c>
      <c r="G690" s="71">
        <v>56</v>
      </c>
      <c r="H690" s="71">
        <f ca="1" t="shared" si="174"/>
        <v>0.8441528119387435</v>
      </c>
      <c r="I690" s="71">
        <v>71</v>
      </c>
      <c r="J690" s="71">
        <f ca="1" t="shared" si="174"/>
        <v>0.48824919378851916</v>
      </c>
      <c r="L690" s="75"/>
      <c r="M690" s="75"/>
      <c r="N690" s="75"/>
      <c r="O690" s="75"/>
      <c r="P690" s="75"/>
      <c r="Q690" s="75"/>
      <c r="R690" s="75"/>
      <c r="S690" s="75"/>
      <c r="T690" s="75"/>
      <c r="U690" s="75"/>
    </row>
    <row r="691" spans="1:21" ht="16.5">
      <c r="A691" s="71">
        <v>12</v>
      </c>
      <c r="B691" s="71">
        <f ca="1" t="shared" si="171"/>
        <v>0.3228039063262981</v>
      </c>
      <c r="C691" s="71">
        <v>27</v>
      </c>
      <c r="D691" s="71">
        <f ca="1">RAND()</f>
        <v>0.0006346253229789767</v>
      </c>
      <c r="E691" s="71">
        <v>42</v>
      </c>
      <c r="F691" s="71">
        <f ca="1" t="shared" si="173"/>
        <v>0.06989404559779788</v>
      </c>
      <c r="G691" s="71">
        <v>57</v>
      </c>
      <c r="H691" s="71">
        <f ca="1" t="shared" si="174"/>
        <v>0.49361695063697686</v>
      </c>
      <c r="I691" s="71">
        <v>72</v>
      </c>
      <c r="J691" s="71">
        <f ca="1" t="shared" si="174"/>
        <v>0.3887165340004439</v>
      </c>
      <c r="L691" s="75"/>
      <c r="M691" s="75"/>
      <c r="N691" s="75"/>
      <c r="O691" s="75"/>
      <c r="P691" s="75"/>
      <c r="Q691" s="75"/>
      <c r="R691" s="75"/>
      <c r="S691" s="75"/>
      <c r="T691" s="75"/>
      <c r="U691" s="75"/>
    </row>
    <row r="692" spans="1:21" ht="16.5">
      <c r="A692" s="71">
        <v>13</v>
      </c>
      <c r="B692" s="71">
        <f ca="1" t="shared" si="171"/>
        <v>0.8279248559282871</v>
      </c>
      <c r="C692" s="71">
        <v>28</v>
      </c>
      <c r="D692" s="71">
        <f aca="true" t="shared" si="175" ref="D692:D694">RAND()</f>
        <v>0.08529410721647668</v>
      </c>
      <c r="E692" s="71">
        <v>43</v>
      </c>
      <c r="F692" s="71">
        <f ca="1" t="shared" si="173"/>
        <v>0.5480849279637267</v>
      </c>
      <c r="G692" s="71">
        <v>58</v>
      </c>
      <c r="H692" s="71">
        <f ca="1" t="shared" si="174"/>
        <v>0.23687072602686232</v>
      </c>
      <c r="I692" s="71">
        <v>73</v>
      </c>
      <c r="J692" s="71">
        <f ca="1" t="shared" si="174"/>
        <v>0.7341518605844847</v>
      </c>
      <c r="L692" s="75"/>
      <c r="M692" s="75"/>
      <c r="N692" s="75"/>
      <c r="O692" s="75"/>
      <c r="P692" s="75"/>
      <c r="Q692" s="75"/>
      <c r="R692" s="75"/>
      <c r="S692" s="75"/>
      <c r="T692" s="75"/>
      <c r="U692" s="75"/>
    </row>
    <row r="693" spans="1:21" ht="16.5">
      <c r="A693" s="71">
        <v>14</v>
      </c>
      <c r="B693" s="71">
        <f ca="1" t="shared" si="171"/>
        <v>0.4970748917171405</v>
      </c>
      <c r="C693" s="71">
        <v>29</v>
      </c>
      <c r="D693" s="71">
        <f ca="1" t="shared" si="175"/>
        <v>0.1775240823079003</v>
      </c>
      <c r="E693" s="71">
        <v>44</v>
      </c>
      <c r="F693" s="71">
        <f ca="1" t="shared" si="173"/>
        <v>0.6466018080795204</v>
      </c>
      <c r="G693" s="71">
        <v>59</v>
      </c>
      <c r="H693" s="71">
        <f ca="1" t="shared" si="174"/>
        <v>0.8214197321860622</v>
      </c>
      <c r="I693" s="71">
        <v>74</v>
      </c>
      <c r="J693" s="71">
        <f ca="1" t="shared" si="174"/>
        <v>0.45600022028080156</v>
      </c>
      <c r="L693" s="75"/>
      <c r="M693" s="75"/>
      <c r="N693" s="75"/>
      <c r="O693" s="75"/>
      <c r="P693" s="75"/>
      <c r="Q693" s="75"/>
      <c r="R693" s="75"/>
      <c r="S693" s="75"/>
      <c r="T693" s="75"/>
      <c r="U693" s="75"/>
    </row>
    <row r="694" spans="1:21" ht="16.5">
      <c r="A694" s="71">
        <v>15</v>
      </c>
      <c r="B694" s="71">
        <f ca="1" t="shared" si="171"/>
        <v>0.2876420343195616</v>
      </c>
      <c r="C694" s="71">
        <v>30</v>
      </c>
      <c r="D694" s="71">
        <f ca="1" t="shared" si="175"/>
        <v>0.23792104094833744</v>
      </c>
      <c r="E694" s="71">
        <v>45</v>
      </c>
      <c r="F694" s="71">
        <f ca="1" t="shared" si="173"/>
        <v>0.4360858635923126</v>
      </c>
      <c r="G694" s="71">
        <v>60</v>
      </c>
      <c r="H694" s="71">
        <f ca="1" t="shared" si="174"/>
        <v>0.6447734479170095</v>
      </c>
      <c r="I694" s="71">
        <v>75</v>
      </c>
      <c r="J694" s="71">
        <f ca="1" t="shared" si="174"/>
        <v>0.5892506691311116</v>
      </c>
      <c r="L694" s="75"/>
      <c r="M694" s="75"/>
      <c r="N694" s="75"/>
      <c r="O694" s="75"/>
      <c r="P694" s="75"/>
      <c r="Q694" s="75"/>
      <c r="R694" s="75"/>
      <c r="S694" s="75"/>
      <c r="T694" s="75"/>
      <c r="U694" s="75"/>
    </row>
    <row r="695" spans="11:21" ht="16.5">
      <c r="K695" s="71">
        <v>35</v>
      </c>
      <c r="L695" s="75"/>
      <c r="M695" s="75"/>
      <c r="N695" s="75"/>
      <c r="O695" s="75"/>
      <c r="P695" s="75"/>
      <c r="Q695" s="75"/>
      <c r="R695" s="75"/>
      <c r="S695" s="75"/>
      <c r="T695" s="75"/>
      <c r="U695" s="75"/>
    </row>
    <row r="700" spans="1:21" ht="16.5">
      <c r="A700" s="71">
        <v>1</v>
      </c>
      <c r="B700" s="71">
        <f aca="true" t="shared" si="176" ref="B700:B714">RAND()</f>
        <v>0.7901878208010774</v>
      </c>
      <c r="C700" s="71">
        <v>16</v>
      </c>
      <c r="D700" s="71">
        <f aca="true" t="shared" si="177" ref="D700:D708">RAND()</f>
        <v>0.005053580820771675</v>
      </c>
      <c r="E700" s="71">
        <v>31</v>
      </c>
      <c r="F700" s="71">
        <f aca="true" t="shared" si="178" ref="F700:F714">RAND()</f>
        <v>0.11561802741352267</v>
      </c>
      <c r="G700" s="71">
        <v>46</v>
      </c>
      <c r="H700" s="71">
        <f aca="true" t="shared" si="179" ref="H700:J714">RAND()</f>
        <v>0.24678904762486997</v>
      </c>
      <c r="I700" s="71">
        <v>61</v>
      </c>
      <c r="J700" s="71">
        <f ca="1" t="shared" si="179"/>
        <v>0.8752574045759027</v>
      </c>
      <c r="L700" s="75"/>
      <c r="M700" s="75"/>
      <c r="N700" s="75"/>
      <c r="O700" s="75"/>
      <c r="P700" s="75"/>
      <c r="Q700" s="75"/>
      <c r="R700" s="75"/>
      <c r="S700" s="75"/>
      <c r="T700" s="75"/>
      <c r="U700" s="75"/>
    </row>
    <row r="701" spans="1:21" ht="16.5">
      <c r="A701" s="71">
        <v>2</v>
      </c>
      <c r="B701" s="71">
        <f ca="1" t="shared" si="176"/>
        <v>0.014056150692844938</v>
      </c>
      <c r="C701" s="71">
        <v>17</v>
      </c>
      <c r="D701" s="71">
        <f ca="1" t="shared" si="177"/>
        <v>0.8578769807540766</v>
      </c>
      <c r="E701" s="71">
        <v>32</v>
      </c>
      <c r="F701" s="71">
        <f ca="1" t="shared" si="178"/>
        <v>0.28076662504945327</v>
      </c>
      <c r="G701" s="71">
        <v>47</v>
      </c>
      <c r="H701" s="71">
        <f ca="1" t="shared" si="179"/>
        <v>0.32924086770168515</v>
      </c>
      <c r="I701" s="71">
        <v>62</v>
      </c>
      <c r="J701" s="71">
        <f ca="1" t="shared" si="179"/>
        <v>0.6694193605718447</v>
      </c>
      <c r="L701" s="75"/>
      <c r="M701" s="75"/>
      <c r="N701" s="75"/>
      <c r="O701" s="75"/>
      <c r="P701" s="75"/>
      <c r="Q701" s="75"/>
      <c r="R701" s="75"/>
      <c r="S701" s="75"/>
      <c r="T701" s="75"/>
      <c r="U701" s="75"/>
    </row>
    <row r="702" spans="1:21" ht="16.5">
      <c r="A702" s="71">
        <v>3</v>
      </c>
      <c r="B702" s="71">
        <f ca="1" t="shared" si="176"/>
        <v>0.6678030492086823</v>
      </c>
      <c r="C702" s="71">
        <v>18</v>
      </c>
      <c r="D702" s="71">
        <f ca="1" t="shared" si="177"/>
        <v>0.4193585071872932</v>
      </c>
      <c r="E702" s="71">
        <v>33</v>
      </c>
      <c r="F702" s="71">
        <f ca="1" t="shared" si="178"/>
        <v>0.5649517606072881</v>
      </c>
      <c r="G702" s="71">
        <v>48</v>
      </c>
      <c r="H702" s="71">
        <f ca="1" t="shared" si="179"/>
        <v>0.8788676526537097</v>
      </c>
      <c r="I702" s="71">
        <v>63</v>
      </c>
      <c r="J702" s="71">
        <f ca="1" t="shared" si="179"/>
        <v>0.22072747606522825</v>
      </c>
      <c r="L702" s="75"/>
      <c r="M702" s="75"/>
      <c r="N702" s="75"/>
      <c r="O702" s="75"/>
      <c r="P702" s="75"/>
      <c r="Q702" s="75"/>
      <c r="R702" s="75"/>
      <c r="S702" s="75"/>
      <c r="T702" s="75"/>
      <c r="U702" s="75"/>
    </row>
    <row r="703" spans="1:21" ht="16.5">
      <c r="A703" s="71">
        <v>4</v>
      </c>
      <c r="B703" s="71">
        <f ca="1" t="shared" si="176"/>
        <v>0.8771763892412215</v>
      </c>
      <c r="C703" s="71">
        <v>19</v>
      </c>
      <c r="D703" s="71">
        <f ca="1" t="shared" si="177"/>
        <v>0.6503917927828243</v>
      </c>
      <c r="E703" s="71">
        <v>34</v>
      </c>
      <c r="F703" s="71">
        <f ca="1" t="shared" si="178"/>
        <v>0.968823772882705</v>
      </c>
      <c r="G703" s="71">
        <v>49</v>
      </c>
      <c r="H703" s="71">
        <f ca="1" t="shared" si="179"/>
        <v>0.1714155810848046</v>
      </c>
      <c r="I703" s="71">
        <v>64</v>
      </c>
      <c r="J703" s="71">
        <f ca="1" t="shared" si="179"/>
        <v>0.686336967603308</v>
      </c>
      <c r="L703" s="75"/>
      <c r="M703" s="75"/>
      <c r="N703" s="75"/>
      <c r="O703" s="75"/>
      <c r="P703" s="75"/>
      <c r="Q703" s="75"/>
      <c r="R703" s="75"/>
      <c r="S703" s="75"/>
      <c r="T703" s="75"/>
      <c r="U703" s="75"/>
    </row>
    <row r="704" spans="1:21" ht="16.5">
      <c r="A704" s="71">
        <v>5</v>
      </c>
      <c r="B704" s="71">
        <f ca="1" t="shared" si="176"/>
        <v>0.42840565141250564</v>
      </c>
      <c r="C704" s="71">
        <v>20</v>
      </c>
      <c r="D704" s="71">
        <f ca="1" t="shared" si="177"/>
        <v>0.5000877056097528</v>
      </c>
      <c r="E704" s="71">
        <v>35</v>
      </c>
      <c r="F704" s="71">
        <f ca="1" t="shared" si="178"/>
        <v>0.08662680909342435</v>
      </c>
      <c r="G704" s="71">
        <v>50</v>
      </c>
      <c r="H704" s="71">
        <f ca="1" t="shared" si="179"/>
        <v>0.5538262541201041</v>
      </c>
      <c r="I704" s="71">
        <v>65</v>
      </c>
      <c r="J704" s="71">
        <f ca="1" t="shared" si="179"/>
        <v>0.6556871929531631</v>
      </c>
      <c r="L704" s="75"/>
      <c r="M704" s="75"/>
      <c r="N704" s="75"/>
      <c r="O704" s="75"/>
      <c r="P704" s="75"/>
      <c r="Q704" s="75"/>
      <c r="R704" s="75"/>
      <c r="S704" s="75"/>
      <c r="T704" s="75"/>
      <c r="U704" s="75"/>
    </row>
    <row r="705" spans="1:21" ht="16.5">
      <c r="A705" s="71">
        <v>6</v>
      </c>
      <c r="B705" s="71">
        <f ca="1" t="shared" si="176"/>
        <v>0.1965526504431243</v>
      </c>
      <c r="C705" s="71">
        <v>21</v>
      </c>
      <c r="D705" s="71">
        <f ca="1" t="shared" si="177"/>
        <v>0.6924133181450622</v>
      </c>
      <c r="E705" s="71">
        <v>36</v>
      </c>
      <c r="F705" s="71">
        <f ca="1" t="shared" si="178"/>
        <v>0.2009044115845171</v>
      </c>
      <c r="G705" s="71">
        <v>51</v>
      </c>
      <c r="H705" s="71">
        <f ca="1" t="shared" si="179"/>
        <v>0.1654857038923705</v>
      </c>
      <c r="I705" s="71">
        <v>66</v>
      </c>
      <c r="J705" s="71">
        <f ca="1" t="shared" si="179"/>
        <v>0.34970468897981977</v>
      </c>
      <c r="L705" s="75"/>
      <c r="M705" s="75"/>
      <c r="N705" s="75"/>
      <c r="O705" s="75"/>
      <c r="P705" s="75"/>
      <c r="Q705" s="75"/>
      <c r="R705" s="75"/>
      <c r="S705" s="75"/>
      <c r="T705" s="75"/>
      <c r="U705" s="75"/>
    </row>
    <row r="706" spans="1:21" ht="16.5">
      <c r="A706" s="71">
        <v>7</v>
      </c>
      <c r="B706" s="71">
        <f ca="1" t="shared" si="176"/>
        <v>0.4484249447204146</v>
      </c>
      <c r="C706" s="71">
        <v>22</v>
      </c>
      <c r="D706" s="71">
        <f ca="1" t="shared" si="177"/>
        <v>0.6515457415248194</v>
      </c>
      <c r="E706" s="71">
        <v>37</v>
      </c>
      <c r="F706" s="71">
        <f ca="1" t="shared" si="178"/>
        <v>0.3689249603982815</v>
      </c>
      <c r="G706" s="71">
        <v>52</v>
      </c>
      <c r="H706" s="71">
        <f ca="1" t="shared" si="179"/>
        <v>0.9362880684714369</v>
      </c>
      <c r="I706" s="71">
        <v>67</v>
      </c>
      <c r="J706" s="71">
        <f ca="1" t="shared" si="179"/>
        <v>0.26742933433241445</v>
      </c>
      <c r="L706" s="75"/>
      <c r="M706" s="75"/>
      <c r="N706" s="75"/>
      <c r="O706" s="75"/>
      <c r="P706" s="75"/>
      <c r="Q706" s="75"/>
      <c r="R706" s="75"/>
      <c r="S706" s="75"/>
      <c r="T706" s="75"/>
      <c r="U706" s="75"/>
    </row>
    <row r="707" spans="1:21" ht="16.5">
      <c r="A707" s="71">
        <v>8</v>
      </c>
      <c r="B707" s="71">
        <f ca="1" t="shared" si="176"/>
        <v>0.8850848783472564</v>
      </c>
      <c r="C707" s="71">
        <v>23</v>
      </c>
      <c r="D707" s="71">
        <f ca="1" t="shared" si="177"/>
        <v>0.7345013067960571</v>
      </c>
      <c r="E707" s="71">
        <v>38</v>
      </c>
      <c r="F707" s="71">
        <f ca="1" t="shared" si="178"/>
        <v>0.10501331327834351</v>
      </c>
      <c r="G707" s="71">
        <v>53</v>
      </c>
      <c r="H707" s="71">
        <f ca="1" t="shared" si="179"/>
        <v>0.3136705623990187</v>
      </c>
      <c r="I707" s="71">
        <v>68</v>
      </c>
      <c r="J707" s="71">
        <f ca="1" t="shared" si="179"/>
        <v>0.48322229949770357</v>
      </c>
      <c r="L707" s="75"/>
      <c r="M707" s="75"/>
      <c r="N707" s="75"/>
      <c r="O707" s="75"/>
      <c r="P707" s="75"/>
      <c r="Q707" s="75"/>
      <c r="R707" s="75"/>
      <c r="S707" s="75"/>
      <c r="T707" s="75"/>
      <c r="U707" s="75"/>
    </row>
    <row r="708" spans="1:21" ht="16.5">
      <c r="A708" s="71">
        <v>9</v>
      </c>
      <c r="B708" s="71">
        <f ca="1" t="shared" si="176"/>
        <v>0.8818858217394315</v>
      </c>
      <c r="C708" s="71">
        <v>24</v>
      </c>
      <c r="D708" s="71">
        <f ca="1" t="shared" si="177"/>
        <v>0.2626726264026855</v>
      </c>
      <c r="E708" s="71">
        <v>39</v>
      </c>
      <c r="F708" s="71">
        <f ca="1" t="shared" si="178"/>
        <v>0.3859497937738119</v>
      </c>
      <c r="G708" s="71">
        <v>54</v>
      </c>
      <c r="H708" s="71">
        <f ca="1" t="shared" si="179"/>
        <v>0.8056542049698937</v>
      </c>
      <c r="I708" s="71">
        <v>69</v>
      </c>
      <c r="J708" s="71">
        <f ca="1" t="shared" si="179"/>
        <v>0.8067526550228906</v>
      </c>
      <c r="L708" s="75"/>
      <c r="M708" s="75"/>
      <c r="N708" s="75"/>
      <c r="O708" s="75"/>
      <c r="P708" s="75"/>
      <c r="Q708" s="75"/>
      <c r="R708" s="75"/>
      <c r="S708" s="75"/>
      <c r="T708" s="75"/>
      <c r="U708" s="75"/>
    </row>
    <row r="709" spans="1:21" ht="16.5">
      <c r="A709" s="71">
        <v>10</v>
      </c>
      <c r="B709" s="71">
        <f ca="1" t="shared" si="176"/>
        <v>0.6800299445152475</v>
      </c>
      <c r="C709" s="71">
        <v>25</v>
      </c>
      <c r="D709" s="71">
        <f ca="1">RAND()</f>
        <v>0.32198684654585996</v>
      </c>
      <c r="E709" s="71">
        <v>40</v>
      </c>
      <c r="F709" s="71">
        <f ca="1" t="shared" si="178"/>
        <v>0.5005741150653548</v>
      </c>
      <c r="G709" s="71">
        <v>55</v>
      </c>
      <c r="H709" s="71">
        <f ca="1" t="shared" si="179"/>
        <v>0.1780311724450434</v>
      </c>
      <c r="I709" s="71">
        <v>70</v>
      </c>
      <c r="J709" s="71">
        <f ca="1" t="shared" si="179"/>
        <v>0.15070269221733024</v>
      </c>
      <c r="L709" s="75"/>
      <c r="M709" s="75"/>
      <c r="N709" s="75"/>
      <c r="O709" s="75"/>
      <c r="P709" s="75"/>
      <c r="Q709" s="75"/>
      <c r="R709" s="75"/>
      <c r="S709" s="75"/>
      <c r="T709" s="75"/>
      <c r="U709" s="75"/>
    </row>
    <row r="710" spans="1:21" ht="16.5">
      <c r="A710" s="71">
        <v>11</v>
      </c>
      <c r="B710" s="71">
        <f ca="1" t="shared" si="176"/>
        <v>0.526091597794258</v>
      </c>
      <c r="C710" s="71">
        <v>26</v>
      </c>
      <c r="D710" s="71">
        <f ca="1">RAND()</f>
        <v>0.7348540709930532</v>
      </c>
      <c r="E710" s="71">
        <v>41</v>
      </c>
      <c r="F710" s="71">
        <f ca="1" t="shared" si="178"/>
        <v>0.9089478079556574</v>
      </c>
      <c r="G710" s="71">
        <v>56</v>
      </c>
      <c r="H710" s="71">
        <f ca="1" t="shared" si="179"/>
        <v>0.8979617050163357</v>
      </c>
      <c r="I710" s="71">
        <v>71</v>
      </c>
      <c r="J710" s="71">
        <f ca="1" t="shared" si="179"/>
        <v>0.3370663403460359</v>
      </c>
      <c r="L710" s="75"/>
      <c r="M710" s="75"/>
      <c r="N710" s="75"/>
      <c r="O710" s="75"/>
      <c r="P710" s="75"/>
      <c r="Q710" s="75"/>
      <c r="R710" s="75"/>
      <c r="S710" s="75"/>
      <c r="T710" s="75"/>
      <c r="U710" s="75"/>
    </row>
    <row r="711" spans="1:21" ht="16.5">
      <c r="A711" s="71">
        <v>12</v>
      </c>
      <c r="B711" s="71">
        <f ca="1" t="shared" si="176"/>
        <v>0.07846689895665127</v>
      </c>
      <c r="C711" s="71">
        <v>27</v>
      </c>
      <c r="D711" s="71">
        <f ca="1">RAND()</f>
        <v>0.5576030334768539</v>
      </c>
      <c r="E711" s="71">
        <v>42</v>
      </c>
      <c r="F711" s="71">
        <f ca="1" t="shared" si="178"/>
        <v>0.8701345544744348</v>
      </c>
      <c r="G711" s="71">
        <v>57</v>
      </c>
      <c r="H711" s="71">
        <f ca="1" t="shared" si="179"/>
        <v>0.9017609315976054</v>
      </c>
      <c r="I711" s="71">
        <v>72</v>
      </c>
      <c r="J711" s="71">
        <f ca="1" t="shared" si="179"/>
        <v>0.36836607655956977</v>
      </c>
      <c r="L711" s="75"/>
      <c r="M711" s="75"/>
      <c r="N711" s="75"/>
      <c r="O711" s="75"/>
      <c r="P711" s="75"/>
      <c r="Q711" s="75"/>
      <c r="R711" s="75"/>
      <c r="S711" s="75"/>
      <c r="T711" s="75"/>
      <c r="U711" s="75"/>
    </row>
    <row r="712" spans="1:21" ht="16.5">
      <c r="A712" s="71">
        <v>13</v>
      </c>
      <c r="B712" s="71">
        <f ca="1" t="shared" si="176"/>
        <v>0.289376341575566</v>
      </c>
      <c r="C712" s="71">
        <v>28</v>
      </c>
      <c r="D712" s="71">
        <f aca="true" t="shared" si="180" ref="D712:D714">RAND()</f>
        <v>0.5531947367801635</v>
      </c>
      <c r="E712" s="71">
        <v>43</v>
      </c>
      <c r="F712" s="71">
        <f ca="1" t="shared" si="178"/>
        <v>0.3872839723566456</v>
      </c>
      <c r="G712" s="71">
        <v>58</v>
      </c>
      <c r="H712" s="71">
        <f ca="1" t="shared" si="179"/>
        <v>0.40149067554776274</v>
      </c>
      <c r="I712" s="71">
        <v>73</v>
      </c>
      <c r="J712" s="71">
        <f ca="1" t="shared" si="179"/>
        <v>0.10313356787620076</v>
      </c>
      <c r="L712" s="75"/>
      <c r="M712" s="75"/>
      <c r="N712" s="75"/>
      <c r="O712" s="75"/>
      <c r="P712" s="75"/>
      <c r="Q712" s="75"/>
      <c r="R712" s="75"/>
      <c r="S712" s="75"/>
      <c r="T712" s="75"/>
      <c r="U712" s="75"/>
    </row>
    <row r="713" spans="1:21" ht="16.5">
      <c r="A713" s="71">
        <v>14</v>
      </c>
      <c r="B713" s="71">
        <f ca="1" t="shared" si="176"/>
        <v>0.011721399163964863</v>
      </c>
      <c r="C713" s="71">
        <v>29</v>
      </c>
      <c r="D713" s="71">
        <f ca="1" t="shared" si="180"/>
        <v>0.3646851639214852</v>
      </c>
      <c r="E713" s="71">
        <v>44</v>
      </c>
      <c r="F713" s="71">
        <f ca="1" t="shared" si="178"/>
        <v>0.7519264638319559</v>
      </c>
      <c r="G713" s="71">
        <v>59</v>
      </c>
      <c r="H713" s="71">
        <f ca="1" t="shared" si="179"/>
        <v>0.32160980336008615</v>
      </c>
      <c r="I713" s="71">
        <v>74</v>
      </c>
      <c r="J713" s="71">
        <f ca="1" t="shared" si="179"/>
        <v>0.6364080725523885</v>
      </c>
      <c r="L713" s="75"/>
      <c r="M713" s="75"/>
      <c r="N713" s="75"/>
      <c r="O713" s="75"/>
      <c r="P713" s="75"/>
      <c r="Q713" s="75"/>
      <c r="R713" s="75"/>
      <c r="S713" s="75"/>
      <c r="T713" s="75"/>
      <c r="U713" s="75"/>
    </row>
    <row r="714" spans="1:21" ht="16.5">
      <c r="A714" s="71">
        <v>15</v>
      </c>
      <c r="B714" s="71">
        <f ca="1" t="shared" si="176"/>
        <v>0.7216728676275813</v>
      </c>
      <c r="C714" s="71">
        <v>30</v>
      </c>
      <c r="D714" s="71">
        <f ca="1" t="shared" si="180"/>
        <v>0.024921462896092872</v>
      </c>
      <c r="E714" s="71">
        <v>45</v>
      </c>
      <c r="F714" s="71">
        <f ca="1" t="shared" si="178"/>
        <v>0.0776523145762078</v>
      </c>
      <c r="G714" s="71">
        <v>60</v>
      </c>
      <c r="H714" s="71">
        <f ca="1" t="shared" si="179"/>
        <v>0.37739268736217013</v>
      </c>
      <c r="I714" s="71">
        <v>75</v>
      </c>
      <c r="J714" s="71">
        <f ca="1" t="shared" si="179"/>
        <v>0.04733325827523871</v>
      </c>
      <c r="L714" s="75"/>
      <c r="M714" s="75"/>
      <c r="N714" s="75"/>
      <c r="O714" s="75"/>
      <c r="P714" s="75"/>
      <c r="Q714" s="75"/>
      <c r="R714" s="75"/>
      <c r="S714" s="75"/>
      <c r="T714" s="75"/>
      <c r="U714" s="75"/>
    </row>
    <row r="715" spans="11:21" ht="16.5">
      <c r="K715" s="71">
        <v>36</v>
      </c>
      <c r="L715" s="75"/>
      <c r="M715" s="75"/>
      <c r="N715" s="75"/>
      <c r="O715" s="75"/>
      <c r="P715" s="75"/>
      <c r="Q715" s="75"/>
      <c r="R715" s="75"/>
      <c r="S715" s="75"/>
      <c r="T715" s="75"/>
      <c r="U715" s="75"/>
    </row>
    <row r="720" spans="1:21" ht="16.5">
      <c r="A720" s="71">
        <v>1</v>
      </c>
      <c r="B720" s="71">
        <f aca="true" t="shared" si="181" ref="B720:B734">RAND()</f>
        <v>0.5913791817541835</v>
      </c>
      <c r="C720" s="71">
        <v>16</v>
      </c>
      <c r="D720" s="71">
        <f aca="true" t="shared" si="182" ref="D720:D728">RAND()</f>
        <v>0.22887849749712652</v>
      </c>
      <c r="E720" s="71">
        <v>31</v>
      </c>
      <c r="F720" s="71">
        <f aca="true" t="shared" si="183" ref="F720:F734">RAND()</f>
        <v>0.7628048716892218</v>
      </c>
      <c r="G720" s="71">
        <v>46</v>
      </c>
      <c r="H720" s="71">
        <f aca="true" t="shared" si="184" ref="H720:J734">RAND()</f>
        <v>0.4214541537733414</v>
      </c>
      <c r="I720" s="71">
        <v>61</v>
      </c>
      <c r="J720" s="71">
        <f ca="1" t="shared" si="184"/>
        <v>0.2648071201068186</v>
      </c>
      <c r="L720" s="75"/>
      <c r="M720" s="75"/>
      <c r="N720" s="75"/>
      <c r="O720" s="75"/>
      <c r="P720" s="75"/>
      <c r="Q720" s="75"/>
      <c r="R720" s="75"/>
      <c r="S720" s="75"/>
      <c r="T720" s="75"/>
      <c r="U720" s="75"/>
    </row>
    <row r="721" spans="1:21" ht="16.5">
      <c r="A721" s="71">
        <v>2</v>
      </c>
      <c r="B721" s="71">
        <f ca="1" t="shared" si="181"/>
        <v>0.378536657877652</v>
      </c>
      <c r="C721" s="71">
        <v>17</v>
      </c>
      <c r="D721" s="71">
        <f ca="1" t="shared" si="182"/>
        <v>0.884928205839677</v>
      </c>
      <c r="E721" s="71">
        <v>32</v>
      </c>
      <c r="F721" s="71">
        <f ca="1" t="shared" si="183"/>
        <v>0.8809867678739137</v>
      </c>
      <c r="G721" s="71">
        <v>47</v>
      </c>
      <c r="H721" s="71">
        <f ca="1" t="shared" si="184"/>
        <v>0.2902565614174616</v>
      </c>
      <c r="I721" s="71">
        <v>62</v>
      </c>
      <c r="J721" s="71">
        <f ca="1" t="shared" si="184"/>
        <v>0.14385195979094267</v>
      </c>
      <c r="L721" s="75"/>
      <c r="M721" s="75"/>
      <c r="N721" s="75"/>
      <c r="O721" s="75"/>
      <c r="P721" s="75"/>
      <c r="Q721" s="75"/>
      <c r="R721" s="75"/>
      <c r="S721" s="75"/>
      <c r="T721" s="75"/>
      <c r="U721" s="75"/>
    </row>
    <row r="722" spans="1:21" ht="16.5">
      <c r="A722" s="71">
        <v>3</v>
      </c>
      <c r="B722" s="71">
        <f ca="1" t="shared" si="181"/>
        <v>0.7190271180135513</v>
      </c>
      <c r="C722" s="71">
        <v>18</v>
      </c>
      <c r="D722" s="71">
        <f ca="1" t="shared" si="182"/>
        <v>0.9673451672799984</v>
      </c>
      <c r="E722" s="71">
        <v>33</v>
      </c>
      <c r="F722" s="71">
        <f ca="1" t="shared" si="183"/>
        <v>0.7197999372466205</v>
      </c>
      <c r="G722" s="71">
        <v>48</v>
      </c>
      <c r="H722" s="71">
        <f ca="1" t="shared" si="184"/>
        <v>0.9407994689025175</v>
      </c>
      <c r="I722" s="71">
        <v>63</v>
      </c>
      <c r="J722" s="71">
        <f ca="1" t="shared" si="184"/>
        <v>0.05572227002864416</v>
      </c>
      <c r="L722" s="75"/>
      <c r="M722" s="75"/>
      <c r="N722" s="75"/>
      <c r="O722" s="75"/>
      <c r="P722" s="75"/>
      <c r="Q722" s="75"/>
      <c r="R722" s="75"/>
      <c r="S722" s="75"/>
      <c r="T722" s="75"/>
      <c r="U722" s="75"/>
    </row>
    <row r="723" spans="1:21" ht="16.5">
      <c r="A723" s="71">
        <v>4</v>
      </c>
      <c r="B723" s="71">
        <f ca="1" t="shared" si="181"/>
        <v>0.6014217463218581</v>
      </c>
      <c r="C723" s="71">
        <v>19</v>
      </c>
      <c r="D723" s="71">
        <f ca="1" t="shared" si="182"/>
        <v>0.2565155803468927</v>
      </c>
      <c r="E723" s="71">
        <v>34</v>
      </c>
      <c r="F723" s="71">
        <f ca="1" t="shared" si="183"/>
        <v>0.09569363093220817</v>
      </c>
      <c r="G723" s="71">
        <v>49</v>
      </c>
      <c r="H723" s="71">
        <f ca="1" t="shared" si="184"/>
        <v>0.9506648757231799</v>
      </c>
      <c r="I723" s="71">
        <v>64</v>
      </c>
      <c r="J723" s="71">
        <f ca="1" t="shared" si="184"/>
        <v>0.28535618500697724</v>
      </c>
      <c r="L723" s="75"/>
      <c r="M723" s="75"/>
      <c r="N723" s="75"/>
      <c r="O723" s="75"/>
      <c r="P723" s="75"/>
      <c r="Q723" s="75"/>
      <c r="R723" s="75"/>
      <c r="S723" s="75"/>
      <c r="T723" s="75"/>
      <c r="U723" s="75"/>
    </row>
    <row r="724" spans="1:21" ht="16.5">
      <c r="A724" s="71">
        <v>5</v>
      </c>
      <c r="B724" s="71">
        <f ca="1" t="shared" si="181"/>
        <v>0.3992054072624749</v>
      </c>
      <c r="C724" s="71">
        <v>20</v>
      </c>
      <c r="D724" s="71">
        <f ca="1" t="shared" si="182"/>
        <v>0.2542300666694729</v>
      </c>
      <c r="E724" s="71">
        <v>35</v>
      </c>
      <c r="F724" s="71">
        <f ca="1" t="shared" si="183"/>
        <v>0.47132023265392486</v>
      </c>
      <c r="G724" s="71">
        <v>50</v>
      </c>
      <c r="H724" s="71">
        <f ca="1" t="shared" si="184"/>
        <v>0.06520151085750048</v>
      </c>
      <c r="I724" s="71">
        <v>65</v>
      </c>
      <c r="J724" s="71">
        <f ca="1" t="shared" si="184"/>
        <v>0.6489452568624495</v>
      </c>
      <c r="L724" s="75"/>
      <c r="M724" s="75"/>
      <c r="N724" s="75"/>
      <c r="O724" s="75"/>
      <c r="P724" s="75"/>
      <c r="Q724" s="75"/>
      <c r="R724" s="75"/>
      <c r="S724" s="75"/>
      <c r="T724" s="75"/>
      <c r="U724" s="75"/>
    </row>
    <row r="725" spans="1:21" ht="16.5">
      <c r="A725" s="71">
        <v>6</v>
      </c>
      <c r="B725" s="71">
        <f ca="1" t="shared" si="181"/>
        <v>0.39848530642109703</v>
      </c>
      <c r="C725" s="71">
        <v>21</v>
      </c>
      <c r="D725" s="71">
        <f ca="1" t="shared" si="182"/>
        <v>0.5416294098859258</v>
      </c>
      <c r="E725" s="71">
        <v>36</v>
      </c>
      <c r="F725" s="71">
        <f ca="1" t="shared" si="183"/>
        <v>0.2657895105350738</v>
      </c>
      <c r="G725" s="71">
        <v>51</v>
      </c>
      <c r="H725" s="71">
        <f ca="1" t="shared" si="184"/>
        <v>0.3195299569192407</v>
      </c>
      <c r="I725" s="71">
        <v>66</v>
      </c>
      <c r="J725" s="71">
        <f ca="1" t="shared" si="184"/>
        <v>0.015191615682739412</v>
      </c>
      <c r="L725" s="75"/>
      <c r="M725" s="75"/>
      <c r="N725" s="75"/>
      <c r="O725" s="75"/>
      <c r="P725" s="75"/>
      <c r="Q725" s="75"/>
      <c r="R725" s="75"/>
      <c r="S725" s="75"/>
      <c r="T725" s="75"/>
      <c r="U725" s="75"/>
    </row>
    <row r="726" spans="1:21" ht="16.5">
      <c r="A726" s="71">
        <v>7</v>
      </c>
      <c r="B726" s="71">
        <f ca="1" t="shared" si="181"/>
        <v>0.8647904303012832</v>
      </c>
      <c r="C726" s="71">
        <v>22</v>
      </c>
      <c r="D726" s="71">
        <f ca="1" t="shared" si="182"/>
        <v>0.29441983630916346</v>
      </c>
      <c r="E726" s="71">
        <v>37</v>
      </c>
      <c r="F726" s="71">
        <f ca="1" t="shared" si="183"/>
        <v>0.6426209275393234</v>
      </c>
      <c r="G726" s="71">
        <v>52</v>
      </c>
      <c r="H726" s="71">
        <f ca="1" t="shared" si="184"/>
        <v>0.39885136504591345</v>
      </c>
      <c r="I726" s="71">
        <v>67</v>
      </c>
      <c r="J726" s="71">
        <f ca="1" t="shared" si="184"/>
        <v>0.7259972382411537</v>
      </c>
      <c r="L726" s="75"/>
      <c r="M726" s="75"/>
      <c r="N726" s="75"/>
      <c r="O726" s="75"/>
      <c r="P726" s="75"/>
      <c r="Q726" s="75"/>
      <c r="R726" s="75"/>
      <c r="S726" s="75"/>
      <c r="T726" s="75"/>
      <c r="U726" s="75"/>
    </row>
    <row r="727" spans="1:21" ht="16.5">
      <c r="A727" s="71">
        <v>8</v>
      </c>
      <c r="B727" s="71">
        <f ca="1" t="shared" si="181"/>
        <v>0.6907936015653197</v>
      </c>
      <c r="C727" s="71">
        <v>23</v>
      </c>
      <c r="D727" s="71">
        <f ca="1" t="shared" si="182"/>
        <v>0.8945908955221344</v>
      </c>
      <c r="E727" s="71">
        <v>38</v>
      </c>
      <c r="F727" s="71">
        <f ca="1" t="shared" si="183"/>
        <v>0.3740281258166701</v>
      </c>
      <c r="G727" s="71">
        <v>53</v>
      </c>
      <c r="H727" s="71">
        <f ca="1" t="shared" si="184"/>
        <v>0.5943287682329517</v>
      </c>
      <c r="I727" s="71">
        <v>68</v>
      </c>
      <c r="J727" s="71">
        <f ca="1" t="shared" si="184"/>
        <v>0.9619562129212706</v>
      </c>
      <c r="L727" s="75"/>
      <c r="M727" s="75"/>
      <c r="N727" s="75"/>
      <c r="O727" s="75"/>
      <c r="P727" s="75"/>
      <c r="Q727" s="75"/>
      <c r="R727" s="75"/>
      <c r="S727" s="75"/>
      <c r="T727" s="75"/>
      <c r="U727" s="75"/>
    </row>
    <row r="728" spans="1:21" ht="16.5">
      <c r="A728" s="71">
        <v>9</v>
      </c>
      <c r="B728" s="71">
        <f ca="1" t="shared" si="181"/>
        <v>0.7347422462214573</v>
      </c>
      <c r="C728" s="71">
        <v>24</v>
      </c>
      <c r="D728" s="71">
        <f ca="1" t="shared" si="182"/>
        <v>0.0828189030212384</v>
      </c>
      <c r="E728" s="71">
        <v>39</v>
      </c>
      <c r="F728" s="71">
        <f ca="1" t="shared" si="183"/>
        <v>0.07510329079958544</v>
      </c>
      <c r="G728" s="71">
        <v>54</v>
      </c>
      <c r="H728" s="71">
        <f ca="1" t="shared" si="184"/>
        <v>0.46005961567176845</v>
      </c>
      <c r="I728" s="71">
        <v>69</v>
      </c>
      <c r="J728" s="71">
        <f ca="1" t="shared" si="184"/>
        <v>0.4758984855443985</v>
      </c>
      <c r="L728" s="75"/>
      <c r="M728" s="75"/>
      <c r="N728" s="75"/>
      <c r="O728" s="75"/>
      <c r="P728" s="75"/>
      <c r="Q728" s="75"/>
      <c r="R728" s="75"/>
      <c r="S728" s="75"/>
      <c r="T728" s="75"/>
      <c r="U728" s="75"/>
    </row>
    <row r="729" spans="1:21" ht="16.5">
      <c r="A729" s="71">
        <v>10</v>
      </c>
      <c r="B729" s="71">
        <f ca="1" t="shared" si="181"/>
        <v>0.26657760242869977</v>
      </c>
      <c r="C729" s="71">
        <v>25</v>
      </c>
      <c r="D729" s="71">
        <f ca="1">RAND()</f>
        <v>0.8922598843340739</v>
      </c>
      <c r="E729" s="71">
        <v>40</v>
      </c>
      <c r="F729" s="71">
        <f ca="1" t="shared" si="183"/>
        <v>0.14816755569330053</v>
      </c>
      <c r="G729" s="71">
        <v>55</v>
      </c>
      <c r="H729" s="71">
        <f ca="1" t="shared" si="184"/>
        <v>0.5569776468808674</v>
      </c>
      <c r="I729" s="71">
        <v>70</v>
      </c>
      <c r="J729" s="71">
        <f ca="1" t="shared" si="184"/>
        <v>0.3577928699299847</v>
      </c>
      <c r="L729" s="75"/>
      <c r="M729" s="75"/>
      <c r="N729" s="75"/>
      <c r="O729" s="75"/>
      <c r="P729" s="75"/>
      <c r="Q729" s="75"/>
      <c r="R729" s="75"/>
      <c r="S729" s="75"/>
      <c r="T729" s="75"/>
      <c r="U729" s="75"/>
    </row>
    <row r="730" spans="1:21" ht="16.5">
      <c r="A730" s="71">
        <v>11</v>
      </c>
      <c r="B730" s="71">
        <f ca="1" t="shared" si="181"/>
        <v>0.7948836925113305</v>
      </c>
      <c r="C730" s="71">
        <v>26</v>
      </c>
      <c r="D730" s="71">
        <f ca="1">RAND()</f>
        <v>0.3160818971063679</v>
      </c>
      <c r="E730" s="71">
        <v>41</v>
      </c>
      <c r="F730" s="71">
        <f ca="1" t="shared" si="183"/>
        <v>0.26449324262608953</v>
      </c>
      <c r="G730" s="71">
        <v>56</v>
      </c>
      <c r="H730" s="71">
        <f ca="1" t="shared" si="184"/>
        <v>0.27329099321272166</v>
      </c>
      <c r="I730" s="71">
        <v>71</v>
      </c>
      <c r="J730" s="71">
        <f ca="1" t="shared" si="184"/>
        <v>0.7967887260658831</v>
      </c>
      <c r="L730" s="75"/>
      <c r="M730" s="75"/>
      <c r="N730" s="75"/>
      <c r="O730" s="75"/>
      <c r="P730" s="75"/>
      <c r="Q730" s="75"/>
      <c r="R730" s="75"/>
      <c r="S730" s="75"/>
      <c r="T730" s="75"/>
      <c r="U730" s="75"/>
    </row>
    <row r="731" spans="1:21" ht="16.5">
      <c r="A731" s="71">
        <v>12</v>
      </c>
      <c r="B731" s="71">
        <f ca="1" t="shared" si="181"/>
        <v>0.13395030187037504</v>
      </c>
      <c r="C731" s="71">
        <v>27</v>
      </c>
      <c r="D731" s="71">
        <f ca="1">RAND()</f>
        <v>0.3441426422952337</v>
      </c>
      <c r="E731" s="71">
        <v>42</v>
      </c>
      <c r="F731" s="71">
        <f ca="1" t="shared" si="183"/>
        <v>0.08024863133012117</v>
      </c>
      <c r="G731" s="71">
        <v>57</v>
      </c>
      <c r="H731" s="71">
        <f ca="1" t="shared" si="184"/>
        <v>0.9894105597718093</v>
      </c>
      <c r="I731" s="71">
        <v>72</v>
      </c>
      <c r="J731" s="71">
        <f ca="1" t="shared" si="184"/>
        <v>0.9387125082428512</v>
      </c>
      <c r="L731" s="75"/>
      <c r="M731" s="75"/>
      <c r="N731" s="75"/>
      <c r="O731" s="75"/>
      <c r="P731" s="75"/>
      <c r="Q731" s="75"/>
      <c r="R731" s="75"/>
      <c r="S731" s="75"/>
      <c r="T731" s="75"/>
      <c r="U731" s="75"/>
    </row>
    <row r="732" spans="1:21" ht="16.5">
      <c r="A732" s="71">
        <v>13</v>
      </c>
      <c r="B732" s="71">
        <f ca="1" t="shared" si="181"/>
        <v>0.810993186673813</v>
      </c>
      <c r="C732" s="71">
        <v>28</v>
      </c>
      <c r="D732" s="71">
        <f aca="true" t="shared" si="185" ref="D732:D734">RAND()</f>
        <v>0.0643096676367021</v>
      </c>
      <c r="E732" s="71">
        <v>43</v>
      </c>
      <c r="F732" s="71">
        <f ca="1" t="shared" si="183"/>
        <v>0.2873597579674173</v>
      </c>
      <c r="G732" s="71">
        <v>58</v>
      </c>
      <c r="H732" s="71">
        <f ca="1" t="shared" si="184"/>
        <v>0.11095752834138972</v>
      </c>
      <c r="I732" s="71">
        <v>73</v>
      </c>
      <c r="J732" s="71">
        <f ca="1" t="shared" si="184"/>
        <v>0.201154884754278</v>
      </c>
      <c r="L732" s="75"/>
      <c r="M732" s="75"/>
      <c r="N732" s="75"/>
      <c r="O732" s="75"/>
      <c r="P732" s="75"/>
      <c r="Q732" s="75"/>
      <c r="R732" s="75"/>
      <c r="S732" s="75"/>
      <c r="T732" s="75"/>
      <c r="U732" s="75"/>
    </row>
    <row r="733" spans="1:21" ht="16.5">
      <c r="A733" s="71">
        <v>14</v>
      </c>
      <c r="B733" s="71">
        <f ca="1" t="shared" si="181"/>
        <v>0.1538862486061835</v>
      </c>
      <c r="C733" s="71">
        <v>29</v>
      </c>
      <c r="D733" s="71">
        <f ca="1" t="shared" si="185"/>
        <v>0.9374380897885594</v>
      </c>
      <c r="E733" s="71">
        <v>44</v>
      </c>
      <c r="F733" s="71">
        <f ca="1" t="shared" si="183"/>
        <v>0.3663696216480242</v>
      </c>
      <c r="G733" s="71">
        <v>59</v>
      </c>
      <c r="H733" s="71">
        <f ca="1" t="shared" si="184"/>
        <v>0.20352473027567963</v>
      </c>
      <c r="I733" s="71">
        <v>74</v>
      </c>
      <c r="J733" s="71">
        <f ca="1" t="shared" si="184"/>
        <v>0.6866385546663579</v>
      </c>
      <c r="L733" s="75"/>
      <c r="M733" s="75"/>
      <c r="N733" s="75"/>
      <c r="O733" s="75"/>
      <c r="P733" s="75"/>
      <c r="Q733" s="75"/>
      <c r="R733" s="75"/>
      <c r="S733" s="75"/>
      <c r="T733" s="75"/>
      <c r="U733" s="75"/>
    </row>
    <row r="734" spans="1:21" ht="16.5">
      <c r="A734" s="71">
        <v>15</v>
      </c>
      <c r="B734" s="71">
        <f ca="1" t="shared" si="181"/>
        <v>0.103480452233076</v>
      </c>
      <c r="C734" s="71">
        <v>30</v>
      </c>
      <c r="D734" s="71">
        <f ca="1" t="shared" si="185"/>
        <v>0.4610480860241972</v>
      </c>
      <c r="E734" s="71">
        <v>45</v>
      </c>
      <c r="F734" s="71">
        <f ca="1" t="shared" si="183"/>
        <v>0.9513090442245519</v>
      </c>
      <c r="G734" s="71">
        <v>60</v>
      </c>
      <c r="H734" s="71">
        <f ca="1" t="shared" si="184"/>
        <v>0.9573017781370453</v>
      </c>
      <c r="I734" s="71">
        <v>75</v>
      </c>
      <c r="J734" s="71">
        <f ca="1" t="shared" si="184"/>
        <v>0.1624137922712411</v>
      </c>
      <c r="L734" s="75"/>
      <c r="M734" s="75"/>
      <c r="N734" s="75"/>
      <c r="O734" s="75"/>
      <c r="P734" s="75"/>
      <c r="Q734" s="75"/>
      <c r="R734" s="75"/>
      <c r="S734" s="75"/>
      <c r="T734" s="75"/>
      <c r="U734" s="75"/>
    </row>
    <row r="735" spans="11:21" ht="16.5">
      <c r="K735" s="71">
        <v>37</v>
      </c>
      <c r="L735" s="75"/>
      <c r="M735" s="75"/>
      <c r="N735" s="75"/>
      <c r="O735" s="75"/>
      <c r="P735" s="75"/>
      <c r="Q735" s="75"/>
      <c r="R735" s="75"/>
      <c r="S735" s="75"/>
      <c r="T735" s="75"/>
      <c r="U735" s="75"/>
    </row>
    <row r="740" spans="1:21" ht="16.5">
      <c r="A740" s="71">
        <v>1</v>
      </c>
      <c r="B740" s="71">
        <f aca="true" t="shared" si="186" ref="B740:B754">RAND()</f>
        <v>0.9249117993592719</v>
      </c>
      <c r="C740" s="71">
        <v>16</v>
      </c>
      <c r="D740" s="71">
        <f aca="true" t="shared" si="187" ref="D740:D748">RAND()</f>
        <v>0.8525433172134623</v>
      </c>
      <c r="E740" s="71">
        <v>31</v>
      </c>
      <c r="F740" s="71">
        <f aca="true" t="shared" si="188" ref="F740:F754">RAND()</f>
        <v>0.769460910888304</v>
      </c>
      <c r="G740" s="71">
        <v>46</v>
      </c>
      <c r="H740" s="71">
        <f aca="true" t="shared" si="189" ref="H740:J754">RAND()</f>
        <v>0.6877521141604545</v>
      </c>
      <c r="I740" s="71">
        <v>61</v>
      </c>
      <c r="J740" s="71">
        <f ca="1" t="shared" si="189"/>
        <v>0.8019034467037232</v>
      </c>
      <c r="K740" s="75"/>
      <c r="L740" s="75"/>
      <c r="M740" s="75"/>
      <c r="N740" s="75"/>
      <c r="O740" s="75"/>
      <c r="P740" s="75"/>
      <c r="Q740" s="75"/>
      <c r="R740" s="75"/>
      <c r="S740" s="75"/>
      <c r="T740" s="75"/>
      <c r="U740" s="75"/>
    </row>
    <row r="741" spans="1:21" ht="16.5">
      <c r="A741" s="71">
        <v>2</v>
      </c>
      <c r="B741" s="71">
        <f ca="1" t="shared" si="186"/>
        <v>0.8459963859315015</v>
      </c>
      <c r="C741" s="71">
        <v>17</v>
      </c>
      <c r="D741" s="71">
        <f ca="1" t="shared" si="187"/>
        <v>0.2718796749632122</v>
      </c>
      <c r="E741" s="71">
        <v>32</v>
      </c>
      <c r="F741" s="71">
        <f ca="1" t="shared" si="188"/>
        <v>0.31566635366318707</v>
      </c>
      <c r="G741" s="71">
        <v>47</v>
      </c>
      <c r="H741" s="71">
        <f ca="1" t="shared" si="189"/>
        <v>0.549814615686193</v>
      </c>
      <c r="I741" s="71">
        <v>62</v>
      </c>
      <c r="J741" s="71">
        <f ca="1" t="shared" si="189"/>
        <v>0.3011866618339182</v>
      </c>
      <c r="K741" s="75"/>
      <c r="L741" s="75"/>
      <c r="M741" s="75"/>
      <c r="N741" s="75"/>
      <c r="O741" s="75"/>
      <c r="P741" s="75"/>
      <c r="Q741" s="75"/>
      <c r="R741" s="75"/>
      <c r="S741" s="75"/>
      <c r="T741" s="75"/>
      <c r="U741" s="75"/>
    </row>
    <row r="742" spans="1:21" ht="16.5">
      <c r="A742" s="71">
        <v>3</v>
      </c>
      <c r="B742" s="71">
        <f ca="1" t="shared" si="186"/>
        <v>0.6106735637692062</v>
      </c>
      <c r="C742" s="71">
        <v>18</v>
      </c>
      <c r="D742" s="71">
        <f ca="1" t="shared" si="187"/>
        <v>0.398173065095631</v>
      </c>
      <c r="E742" s="71">
        <v>33</v>
      </c>
      <c r="F742" s="71">
        <f ca="1" t="shared" si="188"/>
        <v>0.9819249437328732</v>
      </c>
      <c r="G742" s="71">
        <v>48</v>
      </c>
      <c r="H742" s="71">
        <f ca="1" t="shared" si="189"/>
        <v>0.6590182107409381</v>
      </c>
      <c r="I742" s="71">
        <v>63</v>
      </c>
      <c r="J742" s="71">
        <f ca="1" t="shared" si="189"/>
        <v>0.17332019650807684</v>
      </c>
      <c r="K742" s="75"/>
      <c r="L742" s="75"/>
      <c r="M742" s="75"/>
      <c r="N742" s="75"/>
      <c r="O742" s="75"/>
      <c r="P742" s="75"/>
      <c r="Q742" s="75"/>
      <c r="R742" s="75"/>
      <c r="S742" s="75"/>
      <c r="T742" s="75"/>
      <c r="U742" s="75"/>
    </row>
    <row r="743" spans="1:21" ht="16.5">
      <c r="A743" s="71">
        <v>4</v>
      </c>
      <c r="B743" s="71">
        <f ca="1" t="shared" si="186"/>
        <v>0.541163547140491</v>
      </c>
      <c r="C743" s="71">
        <v>19</v>
      </c>
      <c r="D743" s="71">
        <f ca="1" t="shared" si="187"/>
        <v>0.37066157508065445</v>
      </c>
      <c r="E743" s="71">
        <v>34</v>
      </c>
      <c r="F743" s="71">
        <f ca="1" t="shared" si="188"/>
        <v>0.38188252055552097</v>
      </c>
      <c r="G743" s="71">
        <v>49</v>
      </c>
      <c r="H743" s="71">
        <f ca="1" t="shared" si="189"/>
        <v>0.6339544486026781</v>
      </c>
      <c r="I743" s="71">
        <v>64</v>
      </c>
      <c r="J743" s="71">
        <f ca="1" t="shared" si="189"/>
        <v>0.495076495525289</v>
      </c>
      <c r="K743" s="75"/>
      <c r="L743" s="75"/>
      <c r="M743" s="75"/>
      <c r="N743" s="75"/>
      <c r="O743" s="75"/>
      <c r="P743" s="75"/>
      <c r="Q743" s="75"/>
      <c r="R743" s="75"/>
      <c r="S743" s="75"/>
      <c r="T743" s="75"/>
      <c r="U743" s="75"/>
    </row>
    <row r="744" spans="1:21" ht="16.5">
      <c r="A744" s="71">
        <v>5</v>
      </c>
      <c r="B744" s="71">
        <f ca="1" t="shared" si="186"/>
        <v>0.13607651906048457</v>
      </c>
      <c r="C744" s="71">
        <v>20</v>
      </c>
      <c r="D744" s="71">
        <f ca="1" t="shared" si="187"/>
        <v>0.4800943709950318</v>
      </c>
      <c r="E744" s="71">
        <v>35</v>
      </c>
      <c r="F744" s="71">
        <f ca="1" t="shared" si="188"/>
        <v>0.799839478507104</v>
      </c>
      <c r="G744" s="71">
        <v>50</v>
      </c>
      <c r="H744" s="71">
        <f ca="1" t="shared" si="189"/>
        <v>0.6529755762196552</v>
      </c>
      <c r="I744" s="71">
        <v>65</v>
      </c>
      <c r="J744" s="71">
        <f ca="1" t="shared" si="189"/>
        <v>0.6149088047852562</v>
      </c>
      <c r="K744" s="75"/>
      <c r="L744" s="75"/>
      <c r="M744" s="75"/>
      <c r="N744" s="75"/>
      <c r="O744" s="75"/>
      <c r="P744" s="75"/>
      <c r="Q744" s="75"/>
      <c r="R744" s="75"/>
      <c r="S744" s="75"/>
      <c r="T744" s="75"/>
      <c r="U744" s="75"/>
    </row>
    <row r="745" spans="1:21" ht="16.5">
      <c r="A745" s="71">
        <v>6</v>
      </c>
      <c r="B745" s="71">
        <f ca="1" t="shared" si="186"/>
        <v>0.6392474588783857</v>
      </c>
      <c r="C745" s="71">
        <v>21</v>
      </c>
      <c r="D745" s="71">
        <f ca="1" t="shared" si="187"/>
        <v>0.9226939104877094</v>
      </c>
      <c r="E745" s="71">
        <v>36</v>
      </c>
      <c r="F745" s="71">
        <f ca="1" t="shared" si="188"/>
        <v>0.7715714245213635</v>
      </c>
      <c r="G745" s="71">
        <v>51</v>
      </c>
      <c r="H745" s="71">
        <f ca="1" t="shared" si="189"/>
        <v>0.7987895953540269</v>
      </c>
      <c r="I745" s="71">
        <v>66</v>
      </c>
      <c r="J745" s="71">
        <f ca="1" t="shared" si="189"/>
        <v>0.013624403618730963</v>
      </c>
      <c r="K745" s="75"/>
      <c r="L745" s="75"/>
      <c r="M745" s="75"/>
      <c r="N745" s="75"/>
      <c r="O745" s="75"/>
      <c r="P745" s="75"/>
      <c r="Q745" s="75"/>
      <c r="R745" s="75"/>
      <c r="S745" s="75"/>
      <c r="T745" s="75"/>
      <c r="U745" s="75"/>
    </row>
    <row r="746" spans="1:21" ht="16.5">
      <c r="A746" s="71">
        <v>7</v>
      </c>
      <c r="B746" s="71">
        <f ca="1" t="shared" si="186"/>
        <v>0.9768196579069981</v>
      </c>
      <c r="C746" s="71">
        <v>22</v>
      </c>
      <c r="D746" s="71">
        <f ca="1" t="shared" si="187"/>
        <v>0.3663175051072701</v>
      </c>
      <c r="E746" s="71">
        <v>37</v>
      </c>
      <c r="F746" s="71">
        <f ca="1" t="shared" si="188"/>
        <v>0.3194538848153571</v>
      </c>
      <c r="G746" s="71">
        <v>52</v>
      </c>
      <c r="H746" s="71">
        <f ca="1" t="shared" si="189"/>
        <v>0.6592134673254577</v>
      </c>
      <c r="I746" s="71">
        <v>67</v>
      </c>
      <c r="J746" s="71">
        <f ca="1" t="shared" si="189"/>
        <v>0.6080165838216146</v>
      </c>
      <c r="K746" s="75"/>
      <c r="L746" s="75"/>
      <c r="M746" s="75"/>
      <c r="N746" s="75"/>
      <c r="O746" s="75"/>
      <c r="P746" s="75"/>
      <c r="Q746" s="75"/>
      <c r="R746" s="75"/>
      <c r="S746" s="75"/>
      <c r="T746" s="75"/>
      <c r="U746" s="75"/>
    </row>
    <row r="747" spans="1:21" ht="16.5">
      <c r="A747" s="71">
        <v>8</v>
      </c>
      <c r="B747" s="71">
        <f ca="1" t="shared" si="186"/>
        <v>0.7293954612443825</v>
      </c>
      <c r="C747" s="71">
        <v>23</v>
      </c>
      <c r="D747" s="71">
        <f ca="1" t="shared" si="187"/>
        <v>0.03478537792834191</v>
      </c>
      <c r="E747" s="71">
        <v>38</v>
      </c>
      <c r="F747" s="71">
        <f ca="1" t="shared" si="188"/>
        <v>0.6256120448626025</v>
      </c>
      <c r="G747" s="71">
        <v>53</v>
      </c>
      <c r="H747" s="71">
        <f ca="1" t="shared" si="189"/>
        <v>0.6792941148475441</v>
      </c>
      <c r="I747" s="71">
        <v>68</v>
      </c>
      <c r="J747" s="71">
        <f ca="1" t="shared" si="189"/>
        <v>0.4127363235956394</v>
      </c>
      <c r="K747" s="75"/>
      <c r="L747" s="75"/>
      <c r="M747" s="75"/>
      <c r="N747" s="75"/>
      <c r="O747" s="75"/>
      <c r="P747" s="75"/>
      <c r="Q747" s="75"/>
      <c r="R747" s="75"/>
      <c r="S747" s="75"/>
      <c r="T747" s="75"/>
      <c r="U747" s="75"/>
    </row>
    <row r="748" spans="1:21" ht="16.5">
      <c r="A748" s="71">
        <v>9</v>
      </c>
      <c r="B748" s="71">
        <f ca="1" t="shared" si="186"/>
        <v>0.4787809953006543</v>
      </c>
      <c r="C748" s="71">
        <v>24</v>
      </c>
      <c r="D748" s="71">
        <f ca="1" t="shared" si="187"/>
        <v>0.036676309365172854</v>
      </c>
      <c r="E748" s="71">
        <v>39</v>
      </c>
      <c r="F748" s="71">
        <f ca="1" t="shared" si="188"/>
        <v>0.8760375999451006</v>
      </c>
      <c r="G748" s="71">
        <v>54</v>
      </c>
      <c r="H748" s="71">
        <f ca="1" t="shared" si="189"/>
        <v>0.6001109121859398</v>
      </c>
      <c r="I748" s="71">
        <v>69</v>
      </c>
      <c r="J748" s="71">
        <f ca="1" t="shared" si="189"/>
        <v>0.3723812332398093</v>
      </c>
      <c r="K748" s="75"/>
      <c r="L748" s="75"/>
      <c r="M748" s="75"/>
      <c r="N748" s="75"/>
      <c r="O748" s="75"/>
      <c r="P748" s="75"/>
      <c r="Q748" s="75"/>
      <c r="R748" s="75"/>
      <c r="S748" s="75"/>
      <c r="T748" s="75"/>
      <c r="U748" s="75"/>
    </row>
    <row r="749" spans="1:21" ht="16.5">
      <c r="A749" s="71">
        <v>10</v>
      </c>
      <c r="B749" s="71">
        <f ca="1" t="shared" si="186"/>
        <v>0.31251009104092486</v>
      </c>
      <c r="C749" s="71">
        <v>25</v>
      </c>
      <c r="D749" s="71">
        <f ca="1">RAND()</f>
        <v>0.5418695700734265</v>
      </c>
      <c r="E749" s="71">
        <v>40</v>
      </c>
      <c r="F749" s="71">
        <f ca="1" t="shared" si="188"/>
        <v>0.3714447409345847</v>
      </c>
      <c r="G749" s="71">
        <v>55</v>
      </c>
      <c r="H749" s="71">
        <f ca="1" t="shared" si="189"/>
        <v>0.16265071380893226</v>
      </c>
      <c r="I749" s="71">
        <v>70</v>
      </c>
      <c r="J749" s="71">
        <f ca="1" t="shared" si="189"/>
        <v>0.5793493338103027</v>
      </c>
      <c r="K749" s="75"/>
      <c r="L749" s="75"/>
      <c r="M749" s="75"/>
      <c r="N749" s="75"/>
      <c r="O749" s="75"/>
      <c r="P749" s="75"/>
      <c r="Q749" s="75"/>
      <c r="R749" s="75"/>
      <c r="S749" s="75"/>
      <c r="T749" s="75"/>
      <c r="U749" s="75"/>
    </row>
    <row r="750" spans="1:21" ht="16.5">
      <c r="A750" s="71">
        <v>11</v>
      </c>
      <c r="B750" s="71">
        <f ca="1" t="shared" si="186"/>
        <v>0.6672548921517795</v>
      </c>
      <c r="C750" s="71">
        <v>26</v>
      </c>
      <c r="D750" s="71">
        <f ca="1">RAND()</f>
        <v>0.8478609876705075</v>
      </c>
      <c r="E750" s="71">
        <v>41</v>
      </c>
      <c r="F750" s="71">
        <f ca="1" t="shared" si="188"/>
        <v>0.9803779876851363</v>
      </c>
      <c r="G750" s="71">
        <v>56</v>
      </c>
      <c r="H750" s="71">
        <f ca="1" t="shared" si="189"/>
        <v>0.12747323715201886</v>
      </c>
      <c r="I750" s="71">
        <v>71</v>
      </c>
      <c r="J750" s="71">
        <f ca="1" t="shared" si="189"/>
        <v>0.06390370998154904</v>
      </c>
      <c r="K750" s="75"/>
      <c r="L750" s="75"/>
      <c r="M750" s="75"/>
      <c r="N750" s="75"/>
      <c r="O750" s="75"/>
      <c r="P750" s="75"/>
      <c r="Q750" s="75"/>
      <c r="R750" s="75"/>
      <c r="S750" s="75"/>
      <c r="T750" s="75"/>
      <c r="U750" s="75"/>
    </row>
    <row r="751" spans="1:21" ht="16.5">
      <c r="A751" s="71">
        <v>12</v>
      </c>
      <c r="B751" s="71">
        <f ca="1" t="shared" si="186"/>
        <v>0.6028816959873174</v>
      </c>
      <c r="C751" s="71">
        <v>27</v>
      </c>
      <c r="D751" s="71">
        <f ca="1">RAND()</f>
        <v>0.43012283241351357</v>
      </c>
      <c r="E751" s="71">
        <v>42</v>
      </c>
      <c r="F751" s="71">
        <f ca="1" t="shared" si="188"/>
        <v>0.7798635330496057</v>
      </c>
      <c r="G751" s="71">
        <v>57</v>
      </c>
      <c r="H751" s="71">
        <f ca="1" t="shared" si="189"/>
        <v>0.9590279347636909</v>
      </c>
      <c r="I751" s="71">
        <v>72</v>
      </c>
      <c r="J751" s="71">
        <f ca="1" t="shared" si="189"/>
        <v>0.28670416847145197</v>
      </c>
      <c r="K751" s="75"/>
      <c r="L751" s="75"/>
      <c r="M751" s="75"/>
      <c r="N751" s="75"/>
      <c r="O751" s="75"/>
      <c r="P751" s="75"/>
      <c r="Q751" s="75"/>
      <c r="R751" s="75"/>
      <c r="S751" s="75"/>
      <c r="T751" s="75"/>
      <c r="U751" s="75"/>
    </row>
    <row r="752" spans="1:21" ht="16.5">
      <c r="A752" s="71">
        <v>13</v>
      </c>
      <c r="B752" s="71">
        <f ca="1" t="shared" si="186"/>
        <v>0.32500786270743</v>
      </c>
      <c r="C752" s="71">
        <v>28</v>
      </c>
      <c r="D752" s="71">
        <f aca="true" t="shared" si="190" ref="D752:D754">RAND()</f>
        <v>0.39320262382734006</v>
      </c>
      <c r="E752" s="71">
        <v>43</v>
      </c>
      <c r="F752" s="71">
        <f ca="1" t="shared" si="188"/>
        <v>0.5162495649884942</v>
      </c>
      <c r="G752" s="71">
        <v>58</v>
      </c>
      <c r="H752" s="71">
        <f ca="1" t="shared" si="189"/>
        <v>0.1759984835591214</v>
      </c>
      <c r="I752" s="71">
        <v>73</v>
      </c>
      <c r="J752" s="71">
        <f ca="1" t="shared" si="189"/>
        <v>0.16155971879061615</v>
      </c>
      <c r="K752" s="75"/>
      <c r="L752" s="75"/>
      <c r="M752" s="75"/>
      <c r="N752" s="75"/>
      <c r="O752" s="75"/>
      <c r="P752" s="75"/>
      <c r="Q752" s="75"/>
      <c r="R752" s="75"/>
      <c r="S752" s="75"/>
      <c r="T752" s="75"/>
      <c r="U752" s="75"/>
    </row>
    <row r="753" spans="1:21" ht="16.5">
      <c r="A753" s="71">
        <v>14</v>
      </c>
      <c r="B753" s="71">
        <f ca="1" t="shared" si="186"/>
        <v>0.0846085065180181</v>
      </c>
      <c r="C753" s="71">
        <v>29</v>
      </c>
      <c r="D753" s="71">
        <f ca="1" t="shared" si="190"/>
        <v>0.4292126796474056</v>
      </c>
      <c r="E753" s="71">
        <v>44</v>
      </c>
      <c r="F753" s="71">
        <f ca="1" t="shared" si="188"/>
        <v>0.7811403609599756</v>
      </c>
      <c r="G753" s="71">
        <v>59</v>
      </c>
      <c r="H753" s="71">
        <f ca="1" t="shared" si="189"/>
        <v>0.9779084740434523</v>
      </c>
      <c r="I753" s="71">
        <v>74</v>
      </c>
      <c r="J753" s="71">
        <f ca="1" t="shared" si="189"/>
        <v>0.23185314086508235</v>
      </c>
      <c r="L753" s="75"/>
      <c r="M753" s="75"/>
      <c r="N753" s="75"/>
      <c r="O753" s="75"/>
      <c r="P753" s="75"/>
      <c r="Q753" s="75"/>
      <c r="R753" s="75"/>
      <c r="S753" s="75"/>
      <c r="T753" s="75"/>
      <c r="U753" s="75"/>
    </row>
    <row r="754" spans="1:21" ht="16.5">
      <c r="A754" s="71">
        <v>15</v>
      </c>
      <c r="B754" s="71">
        <f ca="1" t="shared" si="186"/>
        <v>0.3153934957706306</v>
      </c>
      <c r="C754" s="71">
        <v>30</v>
      </c>
      <c r="D754" s="71">
        <f ca="1" t="shared" si="190"/>
        <v>0.9303651698684009</v>
      </c>
      <c r="E754" s="71">
        <v>45</v>
      </c>
      <c r="F754" s="71">
        <f ca="1" t="shared" si="188"/>
        <v>0.7785939396147197</v>
      </c>
      <c r="G754" s="71">
        <v>60</v>
      </c>
      <c r="H754" s="71">
        <f ca="1" t="shared" si="189"/>
        <v>0.5314983280698563</v>
      </c>
      <c r="I754" s="71">
        <v>75</v>
      </c>
      <c r="J754" s="71">
        <f ca="1" t="shared" si="189"/>
        <v>0.7768523463663826</v>
      </c>
      <c r="L754" s="75"/>
      <c r="M754" s="75"/>
      <c r="N754" s="75"/>
      <c r="O754" s="75"/>
      <c r="P754" s="75"/>
      <c r="Q754" s="75"/>
      <c r="R754" s="75"/>
      <c r="S754" s="75"/>
      <c r="T754" s="75"/>
      <c r="U754" s="75"/>
    </row>
    <row r="755" spans="11:21" ht="16.5">
      <c r="K755" s="71">
        <v>38</v>
      </c>
      <c r="L755" s="75"/>
      <c r="M755" s="75"/>
      <c r="N755" s="75"/>
      <c r="O755" s="75"/>
      <c r="P755" s="75"/>
      <c r="Q755" s="75"/>
      <c r="R755" s="75"/>
      <c r="S755" s="75"/>
      <c r="T755" s="75"/>
      <c r="U755" s="75"/>
    </row>
    <row r="760" spans="1:21" ht="16.5">
      <c r="A760" s="71">
        <v>1</v>
      </c>
      <c r="B760" s="71">
        <f aca="true" t="shared" si="191" ref="B760:B774">RAND()</f>
        <v>0.0002708149994581355</v>
      </c>
      <c r="C760" s="71">
        <v>16</v>
      </c>
      <c r="D760" s="71">
        <f aca="true" t="shared" si="192" ref="D760:D768">RAND()</f>
        <v>0.15967302306308917</v>
      </c>
      <c r="E760" s="71">
        <v>31</v>
      </c>
      <c r="F760" s="71">
        <f aca="true" t="shared" si="193" ref="F760:F774">RAND()</f>
        <v>0.14019714642564618</v>
      </c>
      <c r="G760" s="71">
        <v>46</v>
      </c>
      <c r="H760" s="71">
        <f aca="true" t="shared" si="194" ref="H760:J774">RAND()</f>
        <v>0.6555988585134285</v>
      </c>
      <c r="I760" s="71">
        <v>61</v>
      </c>
      <c r="J760" s="71">
        <f ca="1" t="shared" si="194"/>
        <v>0.6047129500771303</v>
      </c>
      <c r="L760" s="75"/>
      <c r="M760" s="75"/>
      <c r="N760" s="75"/>
      <c r="O760" s="75"/>
      <c r="P760" s="75"/>
      <c r="Q760" s="75"/>
      <c r="R760" s="75"/>
      <c r="S760" s="75"/>
      <c r="T760" s="75"/>
      <c r="U760" s="75"/>
    </row>
    <row r="761" spans="1:21" ht="16.5">
      <c r="A761" s="71">
        <v>2</v>
      </c>
      <c r="B761" s="71">
        <f ca="1" t="shared" si="191"/>
        <v>0.9994256836530123</v>
      </c>
      <c r="C761" s="71">
        <v>17</v>
      </c>
      <c r="D761" s="71">
        <f ca="1" t="shared" si="192"/>
        <v>0.26454467256316305</v>
      </c>
      <c r="E761" s="71">
        <v>32</v>
      </c>
      <c r="F761" s="71">
        <f ca="1" t="shared" si="193"/>
        <v>0.36116561683912674</v>
      </c>
      <c r="G761" s="71">
        <v>47</v>
      </c>
      <c r="H761" s="71">
        <f ca="1" t="shared" si="194"/>
        <v>0.37393127131739146</v>
      </c>
      <c r="I761" s="71">
        <v>62</v>
      </c>
      <c r="J761" s="71">
        <f ca="1" t="shared" si="194"/>
        <v>0.5192653197286856</v>
      </c>
      <c r="L761" s="75"/>
      <c r="M761" s="75"/>
      <c r="N761" s="75"/>
      <c r="O761" s="75"/>
      <c r="P761" s="75"/>
      <c r="Q761" s="75"/>
      <c r="R761" s="75"/>
      <c r="S761" s="75"/>
      <c r="T761" s="75"/>
      <c r="U761" s="75"/>
    </row>
    <row r="762" spans="1:21" ht="16.5">
      <c r="A762" s="71">
        <v>3</v>
      </c>
      <c r="B762" s="71">
        <f ca="1" t="shared" si="191"/>
        <v>0.94860625716295</v>
      </c>
      <c r="C762" s="71">
        <v>18</v>
      </c>
      <c r="D762" s="71">
        <f ca="1" t="shared" si="192"/>
        <v>0.7408305190742169</v>
      </c>
      <c r="E762" s="71">
        <v>33</v>
      </c>
      <c r="F762" s="71">
        <f ca="1" t="shared" si="193"/>
        <v>0.15259310671075366</v>
      </c>
      <c r="G762" s="71">
        <v>48</v>
      </c>
      <c r="H762" s="71">
        <f ca="1" t="shared" si="194"/>
        <v>0.6510275878797236</v>
      </c>
      <c r="I762" s="71">
        <v>63</v>
      </c>
      <c r="J762" s="71">
        <f ca="1" t="shared" si="194"/>
        <v>0.6420203893972958</v>
      </c>
      <c r="L762" s="75"/>
      <c r="M762" s="75"/>
      <c r="N762" s="75"/>
      <c r="O762" s="75"/>
      <c r="P762" s="75"/>
      <c r="Q762" s="75"/>
      <c r="R762" s="75"/>
      <c r="S762" s="75"/>
      <c r="T762" s="75"/>
      <c r="U762" s="75"/>
    </row>
    <row r="763" spans="1:21" ht="16.5">
      <c r="A763" s="71">
        <v>4</v>
      </c>
      <c r="B763" s="71">
        <f ca="1" t="shared" si="191"/>
        <v>0.951331087600177</v>
      </c>
      <c r="C763" s="71">
        <v>19</v>
      </c>
      <c r="D763" s="71">
        <f ca="1" t="shared" si="192"/>
        <v>0.9696172260408786</v>
      </c>
      <c r="E763" s="71">
        <v>34</v>
      </c>
      <c r="F763" s="71">
        <f ca="1" t="shared" si="193"/>
        <v>0.8583485242734957</v>
      </c>
      <c r="G763" s="71">
        <v>49</v>
      </c>
      <c r="H763" s="71">
        <f ca="1" t="shared" si="194"/>
        <v>0.05475316346277581</v>
      </c>
      <c r="I763" s="71">
        <v>64</v>
      </c>
      <c r="J763" s="71">
        <f ca="1" t="shared" si="194"/>
        <v>0.1961203988927307</v>
      </c>
      <c r="L763" s="75"/>
      <c r="M763" s="75"/>
      <c r="N763" s="75"/>
      <c r="O763" s="75"/>
      <c r="P763" s="75"/>
      <c r="Q763" s="75"/>
      <c r="R763" s="75"/>
      <c r="S763" s="75"/>
      <c r="T763" s="75"/>
      <c r="U763" s="75"/>
    </row>
    <row r="764" spans="1:21" ht="16.5">
      <c r="A764" s="71">
        <v>5</v>
      </c>
      <c r="B764" s="71">
        <f ca="1" t="shared" si="191"/>
        <v>0.612056258309183</v>
      </c>
      <c r="C764" s="71">
        <v>20</v>
      </c>
      <c r="D764" s="71">
        <f ca="1" t="shared" si="192"/>
        <v>0.12918627581369113</v>
      </c>
      <c r="E764" s="71">
        <v>35</v>
      </c>
      <c r="F764" s="71">
        <f ca="1" t="shared" si="193"/>
        <v>0.8400868622213865</v>
      </c>
      <c r="G764" s="71">
        <v>50</v>
      </c>
      <c r="H764" s="71">
        <f ca="1" t="shared" si="194"/>
        <v>0.4910097634940992</v>
      </c>
      <c r="I764" s="71">
        <v>65</v>
      </c>
      <c r="J764" s="71">
        <f ca="1" t="shared" si="194"/>
        <v>0.7514937869278958</v>
      </c>
      <c r="L764" s="75"/>
      <c r="M764" s="75"/>
      <c r="N764" s="75"/>
      <c r="O764" s="75"/>
      <c r="P764" s="75"/>
      <c r="Q764" s="75"/>
      <c r="R764" s="75"/>
      <c r="S764" s="75"/>
      <c r="T764" s="75"/>
      <c r="U764" s="75"/>
    </row>
    <row r="765" spans="1:21" ht="16.5">
      <c r="A765" s="71">
        <v>6</v>
      </c>
      <c r="B765" s="71">
        <f ca="1" t="shared" si="191"/>
        <v>0.18552346739290881</v>
      </c>
      <c r="C765" s="71">
        <v>21</v>
      </c>
      <c r="D765" s="71">
        <f ca="1" t="shared" si="192"/>
        <v>0.12964442425125822</v>
      </c>
      <c r="E765" s="71">
        <v>36</v>
      </c>
      <c r="F765" s="71">
        <f ca="1" t="shared" si="193"/>
        <v>0.5069351877799932</v>
      </c>
      <c r="G765" s="71">
        <v>51</v>
      </c>
      <c r="H765" s="71">
        <f ca="1" t="shared" si="194"/>
        <v>0.6234130054884828</v>
      </c>
      <c r="I765" s="71">
        <v>66</v>
      </c>
      <c r="J765" s="71">
        <f ca="1" t="shared" si="194"/>
        <v>0.9313885249886849</v>
      </c>
      <c r="L765" s="75"/>
      <c r="M765" s="75"/>
      <c r="N765" s="75"/>
      <c r="O765" s="75"/>
      <c r="P765" s="75"/>
      <c r="Q765" s="75"/>
      <c r="R765" s="75"/>
      <c r="S765" s="75"/>
      <c r="T765" s="75"/>
      <c r="U765" s="75"/>
    </row>
    <row r="766" spans="1:21" ht="16.5">
      <c r="A766" s="71">
        <v>7</v>
      </c>
      <c r="B766" s="71">
        <f ca="1" t="shared" si="191"/>
        <v>0.21138611091076898</v>
      </c>
      <c r="C766" s="71">
        <v>22</v>
      </c>
      <c r="D766" s="71">
        <f ca="1" t="shared" si="192"/>
        <v>0.0903286991796366</v>
      </c>
      <c r="E766" s="71">
        <v>37</v>
      </c>
      <c r="F766" s="71">
        <f ca="1" t="shared" si="193"/>
        <v>0.751718243903974</v>
      </c>
      <c r="G766" s="71">
        <v>52</v>
      </c>
      <c r="H766" s="71">
        <f ca="1" t="shared" si="194"/>
        <v>0.37572583600203846</v>
      </c>
      <c r="I766" s="71">
        <v>67</v>
      </c>
      <c r="J766" s="71">
        <f ca="1" t="shared" si="194"/>
        <v>0.3753671730572822</v>
      </c>
      <c r="L766" s="75"/>
      <c r="M766" s="75"/>
      <c r="N766" s="75"/>
      <c r="O766" s="75"/>
      <c r="P766" s="75"/>
      <c r="Q766" s="75"/>
      <c r="R766" s="75"/>
      <c r="S766" s="75"/>
      <c r="T766" s="75"/>
      <c r="U766" s="75"/>
    </row>
    <row r="767" spans="1:21" ht="16.5">
      <c r="A767" s="71">
        <v>8</v>
      </c>
      <c r="B767" s="71">
        <f ca="1" t="shared" si="191"/>
        <v>0.09728333266695266</v>
      </c>
      <c r="C767" s="71">
        <v>23</v>
      </c>
      <c r="D767" s="71">
        <f ca="1" t="shared" si="192"/>
        <v>0.37328757799897094</v>
      </c>
      <c r="E767" s="71">
        <v>38</v>
      </c>
      <c r="F767" s="71">
        <f ca="1" t="shared" si="193"/>
        <v>0.26640854970670036</v>
      </c>
      <c r="G767" s="71">
        <v>53</v>
      </c>
      <c r="H767" s="71">
        <f ca="1" t="shared" si="194"/>
        <v>0.5577844501072949</v>
      </c>
      <c r="I767" s="71">
        <v>68</v>
      </c>
      <c r="J767" s="71">
        <f ca="1" t="shared" si="194"/>
        <v>0.5983893080542201</v>
      </c>
      <c r="L767" s="75"/>
      <c r="M767" s="75"/>
      <c r="N767" s="75"/>
      <c r="O767" s="75"/>
      <c r="P767" s="75"/>
      <c r="Q767" s="75"/>
      <c r="R767" s="75"/>
      <c r="S767" s="75"/>
      <c r="T767" s="75"/>
      <c r="U767" s="75"/>
    </row>
    <row r="768" spans="1:21" ht="16.5">
      <c r="A768" s="71">
        <v>9</v>
      </c>
      <c r="B768" s="71">
        <f ca="1" t="shared" si="191"/>
        <v>0.04640298461009218</v>
      </c>
      <c r="C768" s="71">
        <v>24</v>
      </c>
      <c r="D768" s="71">
        <f ca="1" t="shared" si="192"/>
        <v>0.11547986791934683</v>
      </c>
      <c r="E768" s="71">
        <v>39</v>
      </c>
      <c r="F768" s="71">
        <f ca="1" t="shared" si="193"/>
        <v>0.48723160799216725</v>
      </c>
      <c r="G768" s="71">
        <v>54</v>
      </c>
      <c r="H768" s="71">
        <f ca="1" t="shared" si="194"/>
        <v>0.4846985570093785</v>
      </c>
      <c r="I768" s="71">
        <v>69</v>
      </c>
      <c r="J768" s="71">
        <f ca="1" t="shared" si="194"/>
        <v>0.7016187482136054</v>
      </c>
      <c r="L768" s="75"/>
      <c r="M768" s="75"/>
      <c r="N768" s="75"/>
      <c r="O768" s="75"/>
      <c r="P768" s="75"/>
      <c r="Q768" s="75"/>
      <c r="R768" s="75"/>
      <c r="S768" s="75"/>
      <c r="T768" s="75"/>
      <c r="U768" s="75"/>
    </row>
    <row r="769" spans="1:21" ht="16.5">
      <c r="A769" s="71">
        <v>10</v>
      </c>
      <c r="B769" s="71">
        <f ca="1" t="shared" si="191"/>
        <v>0.6356969874527785</v>
      </c>
      <c r="C769" s="71">
        <v>25</v>
      </c>
      <c r="D769" s="71">
        <f ca="1">RAND()</f>
        <v>0.8884523301171852</v>
      </c>
      <c r="E769" s="71">
        <v>40</v>
      </c>
      <c r="F769" s="71">
        <f ca="1" t="shared" si="193"/>
        <v>0.5351820830501358</v>
      </c>
      <c r="G769" s="71">
        <v>55</v>
      </c>
      <c r="H769" s="71">
        <f ca="1" t="shared" si="194"/>
        <v>0.7707351112147284</v>
      </c>
      <c r="I769" s="71">
        <v>70</v>
      </c>
      <c r="J769" s="71">
        <f ca="1" t="shared" si="194"/>
        <v>0.27626921981013874</v>
      </c>
      <c r="L769" s="75"/>
      <c r="M769" s="75"/>
      <c r="N769" s="75"/>
      <c r="O769" s="75"/>
      <c r="P769" s="75"/>
      <c r="Q769" s="75"/>
      <c r="R769" s="75"/>
      <c r="S769" s="75"/>
      <c r="T769" s="75"/>
      <c r="U769" s="75"/>
    </row>
    <row r="770" spans="1:21" ht="16.5">
      <c r="A770" s="71">
        <v>11</v>
      </c>
      <c r="B770" s="71">
        <f ca="1" t="shared" si="191"/>
        <v>0.4895058060869599</v>
      </c>
      <c r="C770" s="71">
        <v>26</v>
      </c>
      <c r="D770" s="71">
        <f ca="1">RAND()</f>
        <v>0.3600140797005289</v>
      </c>
      <c r="E770" s="71">
        <v>41</v>
      </c>
      <c r="F770" s="71">
        <f ca="1" t="shared" si="193"/>
        <v>0.25932087486472966</v>
      </c>
      <c r="G770" s="71">
        <v>56</v>
      </c>
      <c r="H770" s="71">
        <f ca="1" t="shared" si="194"/>
        <v>0.8927739861920818</v>
      </c>
      <c r="I770" s="71">
        <v>71</v>
      </c>
      <c r="J770" s="71">
        <f ca="1" t="shared" si="194"/>
        <v>0.20027534859902096</v>
      </c>
      <c r="L770" s="75"/>
      <c r="M770" s="75"/>
      <c r="N770" s="75"/>
      <c r="O770" s="75"/>
      <c r="P770" s="75"/>
      <c r="Q770" s="75"/>
      <c r="R770" s="75"/>
      <c r="S770" s="75"/>
      <c r="T770" s="75"/>
      <c r="U770" s="75"/>
    </row>
    <row r="771" spans="1:21" ht="16.5">
      <c r="A771" s="71">
        <v>12</v>
      </c>
      <c r="B771" s="71">
        <f ca="1" t="shared" si="191"/>
        <v>0.042071166320506115</v>
      </c>
      <c r="C771" s="71">
        <v>27</v>
      </c>
      <c r="D771" s="71">
        <f ca="1">RAND()</f>
        <v>0.797526015668646</v>
      </c>
      <c r="E771" s="71">
        <v>42</v>
      </c>
      <c r="F771" s="71">
        <f ca="1" t="shared" si="193"/>
        <v>0.4929581528781324</v>
      </c>
      <c r="G771" s="71">
        <v>57</v>
      </c>
      <c r="H771" s="71">
        <f ca="1" t="shared" si="194"/>
        <v>0.19030050700254098</v>
      </c>
      <c r="I771" s="71">
        <v>72</v>
      </c>
      <c r="J771" s="71">
        <f ca="1" t="shared" si="194"/>
        <v>0.808573823016553</v>
      </c>
      <c r="L771" s="75"/>
      <c r="M771" s="75"/>
      <c r="N771" s="75"/>
      <c r="O771" s="75"/>
      <c r="P771" s="75"/>
      <c r="Q771" s="75"/>
      <c r="R771" s="75"/>
      <c r="S771" s="75"/>
      <c r="T771" s="75"/>
      <c r="U771" s="75"/>
    </row>
    <row r="772" spans="1:21" ht="16.5">
      <c r="A772" s="71">
        <v>13</v>
      </c>
      <c r="B772" s="71">
        <f ca="1" t="shared" si="191"/>
        <v>0.7536491385853005</v>
      </c>
      <c r="C772" s="71">
        <v>28</v>
      </c>
      <c r="D772" s="71">
        <f aca="true" t="shared" si="195" ref="D772:D774">RAND()</f>
        <v>0.570416300653996</v>
      </c>
      <c r="E772" s="71">
        <v>43</v>
      </c>
      <c r="F772" s="71">
        <f ca="1" t="shared" si="193"/>
        <v>0.07623353968063618</v>
      </c>
      <c r="G772" s="71">
        <v>58</v>
      </c>
      <c r="H772" s="71">
        <f ca="1" t="shared" si="194"/>
        <v>0.00083406954932852</v>
      </c>
      <c r="I772" s="71">
        <v>73</v>
      </c>
      <c r="J772" s="71">
        <f ca="1" t="shared" si="194"/>
        <v>0.46079578993423775</v>
      </c>
      <c r="L772" s="75"/>
      <c r="M772" s="75"/>
      <c r="N772" s="75"/>
      <c r="O772" s="75"/>
      <c r="P772" s="75"/>
      <c r="Q772" s="75"/>
      <c r="R772" s="75"/>
      <c r="S772" s="75"/>
      <c r="T772" s="75"/>
      <c r="U772" s="75"/>
    </row>
    <row r="773" spans="1:21" ht="16.5">
      <c r="A773" s="71">
        <v>14</v>
      </c>
      <c r="B773" s="71">
        <f ca="1" t="shared" si="191"/>
        <v>0.40486913005534</v>
      </c>
      <c r="C773" s="71">
        <v>29</v>
      </c>
      <c r="D773" s="71">
        <f ca="1" t="shared" si="195"/>
        <v>0.11983190222918738</v>
      </c>
      <c r="E773" s="71">
        <v>44</v>
      </c>
      <c r="F773" s="71">
        <f ca="1" t="shared" si="193"/>
        <v>0.846416779177387</v>
      </c>
      <c r="G773" s="71">
        <v>59</v>
      </c>
      <c r="H773" s="71">
        <f ca="1" t="shared" si="194"/>
        <v>0.3370746772050105</v>
      </c>
      <c r="I773" s="71">
        <v>74</v>
      </c>
      <c r="J773" s="71">
        <f ca="1" t="shared" si="194"/>
        <v>0.6211575787976823</v>
      </c>
      <c r="L773" s="75"/>
      <c r="M773" s="75"/>
      <c r="N773" s="75"/>
      <c r="O773" s="75"/>
      <c r="P773" s="75"/>
      <c r="Q773" s="75"/>
      <c r="R773" s="75"/>
      <c r="S773" s="75"/>
      <c r="T773" s="75"/>
      <c r="U773" s="75"/>
    </row>
    <row r="774" spans="1:21" ht="16.5">
      <c r="A774" s="71">
        <v>15</v>
      </c>
      <c r="B774" s="71">
        <f ca="1" t="shared" si="191"/>
        <v>0.18377485209267097</v>
      </c>
      <c r="C774" s="71">
        <v>30</v>
      </c>
      <c r="D774" s="71">
        <f ca="1" t="shared" si="195"/>
        <v>0.11715537782575924</v>
      </c>
      <c r="E774" s="71">
        <v>45</v>
      </c>
      <c r="F774" s="71">
        <f ca="1" t="shared" si="193"/>
        <v>0.7468799116055137</v>
      </c>
      <c r="G774" s="71">
        <v>60</v>
      </c>
      <c r="H774" s="71">
        <f ca="1" t="shared" si="194"/>
        <v>0.06896088551144985</v>
      </c>
      <c r="I774" s="71">
        <v>75</v>
      </c>
      <c r="J774" s="71">
        <f ca="1" t="shared" si="194"/>
        <v>0.4069554472697752</v>
      </c>
      <c r="L774" s="75"/>
      <c r="M774" s="75"/>
      <c r="N774" s="75"/>
      <c r="O774" s="75"/>
      <c r="P774" s="75"/>
      <c r="Q774" s="75"/>
      <c r="R774" s="75"/>
      <c r="S774" s="75"/>
      <c r="T774" s="75"/>
      <c r="U774" s="75"/>
    </row>
    <row r="775" spans="11:21" ht="16.5">
      <c r="K775" s="71">
        <v>39</v>
      </c>
      <c r="L775" s="75"/>
      <c r="M775" s="75"/>
      <c r="N775" s="75"/>
      <c r="O775" s="75"/>
      <c r="P775" s="75"/>
      <c r="Q775" s="75"/>
      <c r="R775" s="75"/>
      <c r="S775" s="75"/>
      <c r="T775" s="75"/>
      <c r="U775" s="75"/>
    </row>
    <row r="780" spans="1:21" ht="16.5">
      <c r="A780" s="71">
        <v>1</v>
      </c>
      <c r="B780" s="71">
        <f aca="true" t="shared" si="196" ref="B780:B794">RAND()</f>
        <v>0.35124334570376003</v>
      </c>
      <c r="C780" s="71">
        <v>16</v>
      </c>
      <c r="D780" s="71">
        <f aca="true" t="shared" si="197" ref="D780:D788">RAND()</f>
        <v>0.3423752949362491</v>
      </c>
      <c r="E780" s="71">
        <v>31</v>
      </c>
      <c r="F780" s="71">
        <f aca="true" t="shared" si="198" ref="F780:F794">RAND()</f>
        <v>0.3272174295973874</v>
      </c>
      <c r="G780" s="71">
        <v>46</v>
      </c>
      <c r="H780" s="71">
        <f aca="true" t="shared" si="199" ref="H780:J794">RAND()</f>
        <v>0.06320715789059583</v>
      </c>
      <c r="I780" s="71">
        <v>61</v>
      </c>
      <c r="J780" s="71">
        <f ca="1" t="shared" si="199"/>
        <v>0.231271306178212</v>
      </c>
      <c r="L780" s="75"/>
      <c r="M780" s="75"/>
      <c r="N780" s="75"/>
      <c r="O780" s="75"/>
      <c r="P780" s="75"/>
      <c r="Q780" s="75"/>
      <c r="R780" s="75"/>
      <c r="S780" s="75"/>
      <c r="T780" s="75"/>
      <c r="U780" s="75"/>
    </row>
    <row r="781" spans="1:21" ht="16.5">
      <c r="A781" s="71">
        <v>2</v>
      </c>
      <c r="B781" s="71">
        <f ca="1" t="shared" si="196"/>
        <v>0.9041186873228287</v>
      </c>
      <c r="C781" s="71">
        <v>17</v>
      </c>
      <c r="D781" s="71">
        <f ca="1" t="shared" si="197"/>
        <v>0.6806871097066625</v>
      </c>
      <c r="E781" s="71">
        <v>32</v>
      </c>
      <c r="F781" s="71">
        <f ca="1" t="shared" si="198"/>
        <v>0.7132213206398463</v>
      </c>
      <c r="G781" s="71">
        <v>47</v>
      </c>
      <c r="H781" s="71">
        <f ca="1" t="shared" si="199"/>
        <v>0.5998146137913137</v>
      </c>
      <c r="I781" s="71">
        <v>62</v>
      </c>
      <c r="J781" s="71">
        <f ca="1" t="shared" si="199"/>
        <v>0.5951908894913736</v>
      </c>
      <c r="L781" s="75"/>
      <c r="M781" s="75"/>
      <c r="N781" s="75"/>
      <c r="O781" s="75"/>
      <c r="P781" s="75"/>
      <c r="Q781" s="75"/>
      <c r="R781" s="75"/>
      <c r="S781" s="75"/>
      <c r="T781" s="75"/>
      <c r="U781" s="75"/>
    </row>
    <row r="782" spans="1:21" ht="16.5">
      <c r="A782" s="71">
        <v>3</v>
      </c>
      <c r="B782" s="71">
        <f ca="1" t="shared" si="196"/>
        <v>0.5630829939203956</v>
      </c>
      <c r="C782" s="71">
        <v>18</v>
      </c>
      <c r="D782" s="71">
        <f ca="1" t="shared" si="197"/>
        <v>0.8588038129511588</v>
      </c>
      <c r="E782" s="71">
        <v>33</v>
      </c>
      <c r="F782" s="71">
        <f ca="1" t="shared" si="198"/>
        <v>0.4600045630573214</v>
      </c>
      <c r="G782" s="71">
        <v>48</v>
      </c>
      <c r="H782" s="71">
        <f ca="1" t="shared" si="199"/>
        <v>0.1299644203877467</v>
      </c>
      <c r="I782" s="71">
        <v>63</v>
      </c>
      <c r="J782" s="71">
        <f ca="1" t="shared" si="199"/>
        <v>0.12587988090734414</v>
      </c>
      <c r="L782" s="75"/>
      <c r="M782" s="75"/>
      <c r="N782" s="75"/>
      <c r="O782" s="75"/>
      <c r="P782" s="75"/>
      <c r="Q782" s="75"/>
      <c r="R782" s="75"/>
      <c r="S782" s="75"/>
      <c r="T782" s="75"/>
      <c r="U782" s="75"/>
    </row>
    <row r="783" spans="1:21" ht="16.5">
      <c r="A783" s="71">
        <v>4</v>
      </c>
      <c r="B783" s="71">
        <f ca="1" t="shared" si="196"/>
        <v>0.5898407528130265</v>
      </c>
      <c r="C783" s="71">
        <v>19</v>
      </c>
      <c r="D783" s="71">
        <f ca="1" t="shared" si="197"/>
        <v>0.8017363334314913</v>
      </c>
      <c r="E783" s="71">
        <v>34</v>
      </c>
      <c r="F783" s="71">
        <f ca="1" t="shared" si="198"/>
        <v>0.7727633040265234</v>
      </c>
      <c r="G783" s="71">
        <v>49</v>
      </c>
      <c r="H783" s="71">
        <f ca="1" t="shared" si="199"/>
        <v>0.8112235921286798</v>
      </c>
      <c r="I783" s="71">
        <v>64</v>
      </c>
      <c r="J783" s="71">
        <f ca="1" t="shared" si="199"/>
        <v>0.798412010900712</v>
      </c>
      <c r="L783" s="75"/>
      <c r="M783" s="75"/>
      <c r="N783" s="75"/>
      <c r="O783" s="75"/>
      <c r="P783" s="75"/>
      <c r="Q783" s="75"/>
      <c r="R783" s="75"/>
      <c r="S783" s="75"/>
      <c r="T783" s="75"/>
      <c r="U783" s="75"/>
    </row>
    <row r="784" spans="1:21" ht="16.5">
      <c r="A784" s="71">
        <v>5</v>
      </c>
      <c r="B784" s="71">
        <f ca="1" t="shared" si="196"/>
        <v>0.8643103387096949</v>
      </c>
      <c r="C784" s="71">
        <v>20</v>
      </c>
      <c r="D784" s="71">
        <f ca="1" t="shared" si="197"/>
        <v>0.07393906418187102</v>
      </c>
      <c r="E784" s="71">
        <v>35</v>
      </c>
      <c r="F784" s="71">
        <f ca="1" t="shared" si="198"/>
        <v>0.8435225304021784</v>
      </c>
      <c r="G784" s="71">
        <v>50</v>
      </c>
      <c r="H784" s="71">
        <f ca="1" t="shared" si="199"/>
        <v>0.11260002962837656</v>
      </c>
      <c r="I784" s="71">
        <v>65</v>
      </c>
      <c r="J784" s="71">
        <f ca="1" t="shared" si="199"/>
        <v>0.4201553958873975</v>
      </c>
      <c r="L784" s="75"/>
      <c r="M784" s="75"/>
      <c r="N784" s="75"/>
      <c r="O784" s="75"/>
      <c r="P784" s="75"/>
      <c r="Q784" s="75"/>
      <c r="R784" s="75"/>
      <c r="S784" s="75"/>
      <c r="T784" s="75"/>
      <c r="U784" s="75"/>
    </row>
    <row r="785" spans="1:21" ht="16.5">
      <c r="A785" s="71">
        <v>6</v>
      </c>
      <c r="B785" s="71">
        <f ca="1" t="shared" si="196"/>
        <v>0.7218624931630541</v>
      </c>
      <c r="C785" s="71">
        <v>21</v>
      </c>
      <c r="D785" s="71">
        <f ca="1" t="shared" si="197"/>
        <v>0.5335476024021581</v>
      </c>
      <c r="E785" s="71">
        <v>36</v>
      </c>
      <c r="F785" s="71">
        <f ca="1" t="shared" si="198"/>
        <v>0.9297671169861735</v>
      </c>
      <c r="G785" s="71">
        <v>51</v>
      </c>
      <c r="H785" s="71">
        <f ca="1" t="shared" si="199"/>
        <v>0.9891660510388385</v>
      </c>
      <c r="I785" s="71">
        <v>66</v>
      </c>
      <c r="J785" s="71">
        <f ca="1" t="shared" si="199"/>
        <v>0.32906032966151</v>
      </c>
      <c r="L785" s="75"/>
      <c r="M785" s="75"/>
      <c r="N785" s="75"/>
      <c r="O785" s="75"/>
      <c r="P785" s="75"/>
      <c r="Q785" s="75"/>
      <c r="R785" s="75"/>
      <c r="S785" s="75"/>
      <c r="T785" s="75"/>
      <c r="U785" s="75"/>
    </row>
    <row r="786" spans="1:21" ht="16.5">
      <c r="A786" s="71">
        <v>7</v>
      </c>
      <c r="B786" s="71">
        <f ca="1" t="shared" si="196"/>
        <v>0.06139561765707535</v>
      </c>
      <c r="C786" s="71">
        <v>22</v>
      </c>
      <c r="D786" s="71">
        <f ca="1" t="shared" si="197"/>
        <v>0.6211584184859608</v>
      </c>
      <c r="E786" s="71">
        <v>37</v>
      </c>
      <c r="F786" s="71">
        <f ca="1" t="shared" si="198"/>
        <v>0.21526610524534529</v>
      </c>
      <c r="G786" s="71">
        <v>52</v>
      </c>
      <c r="H786" s="71">
        <f ca="1" t="shared" si="199"/>
        <v>0.6760861293590704</v>
      </c>
      <c r="I786" s="71">
        <v>67</v>
      </c>
      <c r="J786" s="71">
        <f ca="1" t="shared" si="199"/>
        <v>0.2880282229032891</v>
      </c>
      <c r="L786" s="75"/>
      <c r="M786" s="75"/>
      <c r="N786" s="75"/>
      <c r="O786" s="75"/>
      <c r="P786" s="75"/>
      <c r="Q786" s="75"/>
      <c r="R786" s="75"/>
      <c r="S786" s="75"/>
      <c r="T786" s="75"/>
      <c r="U786" s="75"/>
    </row>
    <row r="787" spans="1:21" ht="16.5">
      <c r="A787" s="71">
        <v>8</v>
      </c>
      <c r="B787" s="71">
        <f ca="1" t="shared" si="196"/>
        <v>0.10190091101553678</v>
      </c>
      <c r="C787" s="71">
        <v>23</v>
      </c>
      <c r="D787" s="71">
        <f ca="1" t="shared" si="197"/>
        <v>0.623581466564006</v>
      </c>
      <c r="E787" s="71">
        <v>38</v>
      </c>
      <c r="F787" s="71">
        <f ca="1" t="shared" si="198"/>
        <v>0.021900424305695276</v>
      </c>
      <c r="G787" s="71">
        <v>53</v>
      </c>
      <c r="H787" s="71">
        <f ca="1" t="shared" si="199"/>
        <v>0.9281632903068711</v>
      </c>
      <c r="I787" s="71">
        <v>68</v>
      </c>
      <c r="J787" s="71">
        <f ca="1" t="shared" si="199"/>
        <v>0.2920803364349216</v>
      </c>
      <c r="L787" s="75"/>
      <c r="M787" s="75"/>
      <c r="N787" s="75"/>
      <c r="O787" s="75"/>
      <c r="P787" s="75"/>
      <c r="Q787" s="75"/>
      <c r="R787" s="75"/>
      <c r="S787" s="75"/>
      <c r="T787" s="75"/>
      <c r="U787" s="75"/>
    </row>
    <row r="788" spans="1:21" ht="16.5">
      <c r="A788" s="71">
        <v>9</v>
      </c>
      <c r="B788" s="71">
        <f ca="1" t="shared" si="196"/>
        <v>0.6041492282119135</v>
      </c>
      <c r="C788" s="71">
        <v>24</v>
      </c>
      <c r="D788" s="71">
        <f ca="1" t="shared" si="197"/>
        <v>0.6967683897318095</v>
      </c>
      <c r="E788" s="71">
        <v>39</v>
      </c>
      <c r="F788" s="71">
        <f ca="1" t="shared" si="198"/>
        <v>0.6383320790825087</v>
      </c>
      <c r="G788" s="71">
        <v>54</v>
      </c>
      <c r="H788" s="71">
        <f ca="1" t="shared" si="199"/>
        <v>0.6683634207602464</v>
      </c>
      <c r="I788" s="71">
        <v>69</v>
      </c>
      <c r="J788" s="71">
        <f ca="1" t="shared" si="199"/>
        <v>0.28190599235662694</v>
      </c>
      <c r="L788" s="75"/>
      <c r="M788" s="75"/>
      <c r="N788" s="75"/>
      <c r="O788" s="75"/>
      <c r="P788" s="75"/>
      <c r="Q788" s="75"/>
      <c r="R788" s="75"/>
      <c r="S788" s="75"/>
      <c r="T788" s="75"/>
      <c r="U788" s="75"/>
    </row>
    <row r="789" spans="1:21" ht="16.5">
      <c r="A789" s="71">
        <v>10</v>
      </c>
      <c r="B789" s="71">
        <f ca="1" t="shared" si="196"/>
        <v>0.13966410246457217</v>
      </c>
      <c r="C789" s="71">
        <v>25</v>
      </c>
      <c r="D789" s="71">
        <f ca="1">RAND()</f>
        <v>0.5205112864097092</v>
      </c>
      <c r="E789" s="71">
        <v>40</v>
      </c>
      <c r="F789" s="71">
        <f ca="1" t="shared" si="198"/>
        <v>0.5714090343925795</v>
      </c>
      <c r="G789" s="71">
        <v>55</v>
      </c>
      <c r="H789" s="71">
        <f ca="1" t="shared" si="199"/>
        <v>0.15546033622169153</v>
      </c>
      <c r="I789" s="71">
        <v>70</v>
      </c>
      <c r="J789" s="71">
        <f ca="1" t="shared" si="199"/>
        <v>0.17555017159818853</v>
      </c>
      <c r="L789" s="75"/>
      <c r="M789" s="75"/>
      <c r="N789" s="75"/>
      <c r="O789" s="75"/>
      <c r="P789" s="75"/>
      <c r="Q789" s="75"/>
      <c r="R789" s="75"/>
      <c r="S789" s="75"/>
      <c r="T789" s="75"/>
      <c r="U789" s="75"/>
    </row>
    <row r="790" spans="1:21" ht="16.5">
      <c r="A790" s="71">
        <v>11</v>
      </c>
      <c r="B790" s="71">
        <f ca="1" t="shared" si="196"/>
        <v>0.4305437831508251</v>
      </c>
      <c r="C790" s="71">
        <v>26</v>
      </c>
      <c r="D790" s="71">
        <f ca="1">RAND()</f>
        <v>0.22473318260092012</v>
      </c>
      <c r="E790" s="71">
        <v>41</v>
      </c>
      <c r="F790" s="71">
        <f ca="1" t="shared" si="198"/>
        <v>0.12205330181756768</v>
      </c>
      <c r="G790" s="71">
        <v>56</v>
      </c>
      <c r="H790" s="71">
        <f ca="1" t="shared" si="199"/>
        <v>0.2216700607311406</v>
      </c>
      <c r="I790" s="71">
        <v>71</v>
      </c>
      <c r="J790" s="71">
        <f ca="1" t="shared" si="199"/>
        <v>0.6467933024192725</v>
      </c>
      <c r="L790" s="75"/>
      <c r="M790" s="75"/>
      <c r="N790" s="75"/>
      <c r="O790" s="75"/>
      <c r="P790" s="75"/>
      <c r="Q790" s="75"/>
      <c r="R790" s="75"/>
      <c r="S790" s="75"/>
      <c r="T790" s="75"/>
      <c r="U790" s="75"/>
    </row>
    <row r="791" spans="1:21" ht="16.5">
      <c r="A791" s="71">
        <v>12</v>
      </c>
      <c r="B791" s="71">
        <f ca="1" t="shared" si="196"/>
        <v>0.6155613576423524</v>
      </c>
      <c r="C791" s="71">
        <v>27</v>
      </c>
      <c r="D791" s="71">
        <f ca="1">RAND()</f>
        <v>0.9186458557196262</v>
      </c>
      <c r="E791" s="71">
        <v>42</v>
      </c>
      <c r="F791" s="71">
        <f ca="1" t="shared" si="198"/>
        <v>0.21521655365194214</v>
      </c>
      <c r="G791" s="71">
        <v>57</v>
      </c>
      <c r="H791" s="71">
        <f ca="1" t="shared" si="199"/>
        <v>0.5467215111504934</v>
      </c>
      <c r="I791" s="71">
        <v>72</v>
      </c>
      <c r="J791" s="71">
        <f ca="1" t="shared" si="199"/>
        <v>0.02825939012905021</v>
      </c>
      <c r="L791" s="75"/>
      <c r="M791" s="75"/>
      <c r="N791" s="75"/>
      <c r="O791" s="75"/>
      <c r="P791" s="75"/>
      <c r="Q791" s="75"/>
      <c r="R791" s="75"/>
      <c r="S791" s="75"/>
      <c r="T791" s="75"/>
      <c r="U791" s="75"/>
    </row>
    <row r="792" spans="1:21" ht="16.5">
      <c r="A792" s="71">
        <v>13</v>
      </c>
      <c r="B792" s="71">
        <f ca="1" t="shared" si="196"/>
        <v>0.3016010270711933</v>
      </c>
      <c r="C792" s="71">
        <v>28</v>
      </c>
      <c r="D792" s="71">
        <f aca="true" t="shared" si="200" ref="D792:D794">RAND()</f>
        <v>0.654961721036341</v>
      </c>
      <c r="E792" s="71">
        <v>43</v>
      </c>
      <c r="F792" s="71">
        <f ca="1" t="shared" si="198"/>
        <v>0.36986589212592147</v>
      </c>
      <c r="G792" s="71">
        <v>58</v>
      </c>
      <c r="H792" s="71">
        <f ca="1" t="shared" si="199"/>
        <v>0.3756641508466627</v>
      </c>
      <c r="I792" s="71">
        <v>73</v>
      </c>
      <c r="J792" s="71">
        <f ca="1" t="shared" si="199"/>
        <v>0.11898541716508382</v>
      </c>
      <c r="L792" s="75"/>
      <c r="M792" s="75"/>
      <c r="N792" s="75"/>
      <c r="O792" s="75"/>
      <c r="P792" s="75"/>
      <c r="Q792" s="75"/>
      <c r="R792" s="75"/>
      <c r="S792" s="75"/>
      <c r="T792" s="75"/>
      <c r="U792" s="75"/>
    </row>
    <row r="793" spans="1:21" ht="16.5">
      <c r="A793" s="71">
        <v>14</v>
      </c>
      <c r="B793" s="71">
        <f ca="1" t="shared" si="196"/>
        <v>0.053503689836140955</v>
      </c>
      <c r="C793" s="71">
        <v>29</v>
      </c>
      <c r="D793" s="71">
        <f ca="1" t="shared" si="200"/>
        <v>0.5231534598080978</v>
      </c>
      <c r="E793" s="71">
        <v>44</v>
      </c>
      <c r="F793" s="71">
        <f ca="1" t="shared" si="198"/>
        <v>0.8718784243372312</v>
      </c>
      <c r="G793" s="71">
        <v>59</v>
      </c>
      <c r="H793" s="71">
        <f ca="1" t="shared" si="199"/>
        <v>0.4158365207282736</v>
      </c>
      <c r="I793" s="71">
        <v>74</v>
      </c>
      <c r="J793" s="71">
        <f ca="1" t="shared" si="199"/>
        <v>0.9776285647904607</v>
      </c>
      <c r="L793" s="75"/>
      <c r="M793" s="75"/>
      <c r="N793" s="75"/>
      <c r="O793" s="75"/>
      <c r="P793" s="75"/>
      <c r="Q793" s="75"/>
      <c r="R793" s="75"/>
      <c r="S793" s="75"/>
      <c r="T793" s="75"/>
      <c r="U793" s="75"/>
    </row>
    <row r="794" spans="1:21" ht="16.5">
      <c r="A794" s="71">
        <v>15</v>
      </c>
      <c r="B794" s="71">
        <f ca="1" t="shared" si="196"/>
        <v>0.2982344128591341</v>
      </c>
      <c r="C794" s="71">
        <v>30</v>
      </c>
      <c r="D794" s="71">
        <f ca="1" t="shared" si="200"/>
        <v>0.4331723167018675</v>
      </c>
      <c r="E794" s="71">
        <v>45</v>
      </c>
      <c r="F794" s="71">
        <f ca="1" t="shared" si="198"/>
        <v>0.9941606127205278</v>
      </c>
      <c r="G794" s="71">
        <v>60</v>
      </c>
      <c r="H794" s="71">
        <f ca="1" t="shared" si="199"/>
        <v>0.2214667069627354</v>
      </c>
      <c r="I794" s="71">
        <v>75</v>
      </c>
      <c r="J794" s="71">
        <f ca="1" t="shared" si="199"/>
        <v>0.8160471501346176</v>
      </c>
      <c r="L794" s="75"/>
      <c r="M794" s="75"/>
      <c r="N794" s="75"/>
      <c r="O794" s="75"/>
      <c r="P794" s="75"/>
      <c r="Q794" s="75"/>
      <c r="R794" s="75"/>
      <c r="S794" s="75"/>
      <c r="T794" s="75"/>
      <c r="U794" s="75"/>
    </row>
    <row r="795" spans="11:21" ht="16.5">
      <c r="K795" s="71">
        <v>40</v>
      </c>
      <c r="L795" s="75"/>
      <c r="M795" s="75"/>
      <c r="N795" s="75"/>
      <c r="O795" s="75"/>
      <c r="P795" s="75"/>
      <c r="Q795" s="75"/>
      <c r="R795" s="75"/>
      <c r="S795" s="75"/>
      <c r="T795" s="75"/>
      <c r="U795" s="75"/>
    </row>
    <row r="800" spans="1:21" ht="16.5">
      <c r="A800" s="71">
        <v>1</v>
      </c>
      <c r="B800" s="71">
        <f aca="true" t="shared" si="201" ref="B800:B814">RAND()</f>
        <v>0.07229216766375812</v>
      </c>
      <c r="C800" s="71">
        <v>16</v>
      </c>
      <c r="D800" s="71">
        <f aca="true" t="shared" si="202" ref="D800:D808">RAND()</f>
        <v>0.7520573593158236</v>
      </c>
      <c r="E800" s="71">
        <v>31</v>
      </c>
      <c r="F800" s="71">
        <f aca="true" t="shared" si="203" ref="F800:F814">RAND()</f>
        <v>0.15301932642249982</v>
      </c>
      <c r="G800" s="71">
        <v>46</v>
      </c>
      <c r="H800" s="71">
        <f aca="true" t="shared" si="204" ref="H800:J814">RAND()</f>
        <v>0.003234911588638978</v>
      </c>
      <c r="I800" s="71">
        <v>61</v>
      </c>
      <c r="J800" s="71">
        <f ca="1" t="shared" si="204"/>
        <v>0.01702642539575072</v>
      </c>
      <c r="L800" s="75"/>
      <c r="M800" s="75"/>
      <c r="N800" s="75"/>
      <c r="O800" s="75"/>
      <c r="P800" s="75"/>
      <c r="Q800" s="75"/>
      <c r="R800" s="75"/>
      <c r="S800" s="75"/>
      <c r="T800" s="75"/>
      <c r="U800" s="75"/>
    </row>
    <row r="801" spans="1:21" ht="16.5">
      <c r="A801" s="71">
        <v>2</v>
      </c>
      <c r="B801" s="71">
        <f ca="1" t="shared" si="201"/>
        <v>0.707632589852833</v>
      </c>
      <c r="C801" s="71">
        <v>17</v>
      </c>
      <c r="D801" s="71">
        <f ca="1" t="shared" si="202"/>
        <v>0.6305601211623253</v>
      </c>
      <c r="E801" s="71">
        <v>32</v>
      </c>
      <c r="F801" s="71">
        <f ca="1" t="shared" si="203"/>
        <v>0.4041626267852996</v>
      </c>
      <c r="G801" s="71">
        <v>47</v>
      </c>
      <c r="H801" s="71">
        <f ca="1" t="shared" si="204"/>
        <v>0.9848090261780882</v>
      </c>
      <c r="I801" s="71">
        <v>62</v>
      </c>
      <c r="J801" s="71">
        <f ca="1" t="shared" si="204"/>
        <v>0.14662021340717735</v>
      </c>
      <c r="L801" s="75"/>
      <c r="M801" s="75"/>
      <c r="N801" s="75"/>
      <c r="O801" s="75"/>
      <c r="P801" s="75"/>
      <c r="Q801" s="75"/>
      <c r="R801" s="75"/>
      <c r="S801" s="75"/>
      <c r="T801" s="75"/>
      <c r="U801" s="75"/>
    </row>
    <row r="802" spans="1:21" ht="16.5">
      <c r="A802" s="71">
        <v>3</v>
      </c>
      <c r="B802" s="71">
        <f ca="1" t="shared" si="201"/>
        <v>0.9649693116119595</v>
      </c>
      <c r="C802" s="71">
        <v>18</v>
      </c>
      <c r="D802" s="71">
        <f ca="1" t="shared" si="202"/>
        <v>0.20518601860019103</v>
      </c>
      <c r="E802" s="71">
        <v>33</v>
      </c>
      <c r="F802" s="71">
        <f ca="1" t="shared" si="203"/>
        <v>0.9456039347753483</v>
      </c>
      <c r="G802" s="71">
        <v>48</v>
      </c>
      <c r="H802" s="71">
        <f ca="1" t="shared" si="204"/>
        <v>0.8824626286118666</v>
      </c>
      <c r="I802" s="71">
        <v>63</v>
      </c>
      <c r="J802" s="71">
        <f ca="1" t="shared" si="204"/>
        <v>0.8304495452933203</v>
      </c>
      <c r="L802" s="75"/>
      <c r="M802" s="75"/>
      <c r="N802" s="75"/>
      <c r="O802" s="75"/>
      <c r="P802" s="75"/>
      <c r="Q802" s="75"/>
      <c r="R802" s="75"/>
      <c r="S802" s="75"/>
      <c r="T802" s="75"/>
      <c r="U802" s="75"/>
    </row>
    <row r="803" spans="1:21" ht="16.5">
      <c r="A803" s="71">
        <v>4</v>
      </c>
      <c r="B803" s="71">
        <f ca="1" t="shared" si="201"/>
        <v>0.4936676842624259</v>
      </c>
      <c r="C803" s="71">
        <v>19</v>
      </c>
      <c r="D803" s="71">
        <f ca="1" t="shared" si="202"/>
        <v>0.6628659862389885</v>
      </c>
      <c r="E803" s="71">
        <v>34</v>
      </c>
      <c r="F803" s="71">
        <f ca="1" t="shared" si="203"/>
        <v>0.3501567427712522</v>
      </c>
      <c r="G803" s="71">
        <v>49</v>
      </c>
      <c r="H803" s="71">
        <f ca="1" t="shared" si="204"/>
        <v>0.8391535544426788</v>
      </c>
      <c r="I803" s="71">
        <v>64</v>
      </c>
      <c r="J803" s="71">
        <f ca="1" t="shared" si="204"/>
        <v>0.6021150901995173</v>
      </c>
      <c r="L803" s="75"/>
      <c r="M803" s="75"/>
      <c r="N803" s="75"/>
      <c r="O803" s="75"/>
      <c r="P803" s="75"/>
      <c r="Q803" s="75"/>
      <c r="R803" s="75"/>
      <c r="S803" s="75"/>
      <c r="T803" s="75"/>
      <c r="U803" s="75"/>
    </row>
    <row r="804" spans="1:21" ht="16.5">
      <c r="A804" s="71">
        <v>5</v>
      </c>
      <c r="B804" s="71">
        <f ca="1" t="shared" si="201"/>
        <v>0.3025295549831192</v>
      </c>
      <c r="C804" s="71">
        <v>20</v>
      </c>
      <c r="D804" s="71">
        <f ca="1" t="shared" si="202"/>
        <v>0.09644706420169713</v>
      </c>
      <c r="E804" s="71">
        <v>35</v>
      </c>
      <c r="F804" s="71">
        <f ca="1" t="shared" si="203"/>
        <v>0.852101679252209</v>
      </c>
      <c r="G804" s="71">
        <v>50</v>
      </c>
      <c r="H804" s="71">
        <f ca="1" t="shared" si="204"/>
        <v>0.16767138887537492</v>
      </c>
      <c r="I804" s="71">
        <v>65</v>
      </c>
      <c r="J804" s="71">
        <f ca="1" t="shared" si="204"/>
        <v>0.78876491194644</v>
      </c>
      <c r="L804" s="75"/>
      <c r="M804" s="75"/>
      <c r="N804" s="75"/>
      <c r="O804" s="75"/>
      <c r="P804" s="75"/>
      <c r="Q804" s="75"/>
      <c r="R804" s="75"/>
      <c r="S804" s="75"/>
      <c r="T804" s="75"/>
      <c r="U804" s="75"/>
    </row>
    <row r="805" spans="1:21" ht="16.5">
      <c r="A805" s="71">
        <v>6</v>
      </c>
      <c r="B805" s="71">
        <f ca="1" t="shared" si="201"/>
        <v>0.29858058657537656</v>
      </c>
      <c r="C805" s="71">
        <v>21</v>
      </c>
      <c r="D805" s="71">
        <f ca="1" t="shared" si="202"/>
        <v>0.5734795445714376</v>
      </c>
      <c r="E805" s="71">
        <v>36</v>
      </c>
      <c r="F805" s="71">
        <f ca="1" t="shared" si="203"/>
        <v>0.4995479331483704</v>
      </c>
      <c r="G805" s="71">
        <v>51</v>
      </c>
      <c r="H805" s="71">
        <f ca="1" t="shared" si="204"/>
        <v>0.9573296878838966</v>
      </c>
      <c r="I805" s="71">
        <v>66</v>
      </c>
      <c r="J805" s="71">
        <f ca="1" t="shared" si="204"/>
        <v>0.6863969778309396</v>
      </c>
      <c r="L805" s="75"/>
      <c r="M805" s="75"/>
      <c r="N805" s="75"/>
      <c r="O805" s="75"/>
      <c r="P805" s="75"/>
      <c r="Q805" s="75"/>
      <c r="R805" s="75"/>
      <c r="S805" s="75"/>
      <c r="T805" s="75"/>
      <c r="U805" s="75"/>
    </row>
    <row r="806" spans="1:21" ht="16.5">
      <c r="A806" s="71">
        <v>7</v>
      </c>
      <c r="B806" s="71">
        <f ca="1" t="shared" si="201"/>
        <v>0.27440942476890107</v>
      </c>
      <c r="C806" s="71">
        <v>22</v>
      </c>
      <c r="D806" s="71">
        <f ca="1" t="shared" si="202"/>
        <v>0.3256714861598886</v>
      </c>
      <c r="E806" s="71">
        <v>37</v>
      </c>
      <c r="F806" s="71">
        <f ca="1" t="shared" si="203"/>
        <v>0.502624348917087</v>
      </c>
      <c r="G806" s="71">
        <v>52</v>
      </c>
      <c r="H806" s="71">
        <f ca="1" t="shared" si="204"/>
        <v>0.8280537479032608</v>
      </c>
      <c r="I806" s="71">
        <v>67</v>
      </c>
      <c r="J806" s="71">
        <f ca="1" t="shared" si="204"/>
        <v>0.133306683632739</v>
      </c>
      <c r="L806" s="75"/>
      <c r="M806" s="75"/>
      <c r="N806" s="75"/>
      <c r="O806" s="75"/>
      <c r="P806" s="75"/>
      <c r="Q806" s="75"/>
      <c r="R806" s="75"/>
      <c r="S806" s="75"/>
      <c r="T806" s="75"/>
      <c r="U806" s="75"/>
    </row>
    <row r="807" spans="1:21" ht="16.5">
      <c r="A807" s="71">
        <v>8</v>
      </c>
      <c r="B807" s="71">
        <f ca="1" t="shared" si="201"/>
        <v>0.5023819743718662</v>
      </c>
      <c r="C807" s="71">
        <v>23</v>
      </c>
      <c r="D807" s="71">
        <f ca="1" t="shared" si="202"/>
        <v>0.4854061214282912</v>
      </c>
      <c r="E807" s="71">
        <v>38</v>
      </c>
      <c r="F807" s="71">
        <f ca="1" t="shared" si="203"/>
        <v>0.6119307261377791</v>
      </c>
      <c r="G807" s="71">
        <v>53</v>
      </c>
      <c r="H807" s="71">
        <f ca="1" t="shared" si="204"/>
        <v>0.5108063035721486</v>
      </c>
      <c r="I807" s="71">
        <v>68</v>
      </c>
      <c r="J807" s="71">
        <f ca="1" t="shared" si="204"/>
        <v>0.32646116181998686</v>
      </c>
      <c r="L807" s="75"/>
      <c r="M807" s="75"/>
      <c r="N807" s="75"/>
      <c r="O807" s="75"/>
      <c r="P807" s="75"/>
      <c r="Q807" s="75"/>
      <c r="R807" s="75"/>
      <c r="S807" s="75"/>
      <c r="T807" s="75"/>
      <c r="U807" s="75"/>
    </row>
    <row r="808" spans="1:21" ht="16.5">
      <c r="A808" s="71">
        <v>9</v>
      </c>
      <c r="B808" s="71">
        <f ca="1" t="shared" si="201"/>
        <v>0.9131545930824254</v>
      </c>
      <c r="C808" s="71">
        <v>24</v>
      </c>
      <c r="D808" s="71">
        <f ca="1" t="shared" si="202"/>
        <v>0.11202678935885313</v>
      </c>
      <c r="E808" s="71">
        <v>39</v>
      </c>
      <c r="F808" s="71">
        <f ca="1" t="shared" si="203"/>
        <v>0.5928994138524312</v>
      </c>
      <c r="G808" s="71">
        <v>54</v>
      </c>
      <c r="H808" s="71">
        <f ca="1" t="shared" si="204"/>
        <v>0.4195492914903788</v>
      </c>
      <c r="I808" s="71">
        <v>69</v>
      </c>
      <c r="J808" s="71">
        <f ca="1" t="shared" si="204"/>
        <v>0.7697092930528339</v>
      </c>
      <c r="L808" s="75"/>
      <c r="M808" s="75"/>
      <c r="N808" s="75"/>
      <c r="O808" s="75"/>
      <c r="P808" s="75"/>
      <c r="Q808" s="75"/>
      <c r="R808" s="75"/>
      <c r="S808" s="75"/>
      <c r="T808" s="75"/>
      <c r="U808" s="75"/>
    </row>
    <row r="809" spans="1:21" ht="16.5">
      <c r="A809" s="71">
        <v>10</v>
      </c>
      <c r="B809" s="71">
        <f ca="1" t="shared" si="201"/>
        <v>0.9070469453317994</v>
      </c>
      <c r="C809" s="71">
        <v>25</v>
      </c>
      <c r="D809" s="71">
        <f ca="1">RAND()</f>
        <v>0.3805276169585625</v>
      </c>
      <c r="E809" s="71">
        <v>40</v>
      </c>
      <c r="F809" s="71">
        <f ca="1" t="shared" si="203"/>
        <v>0.32235015725320293</v>
      </c>
      <c r="G809" s="71">
        <v>55</v>
      </c>
      <c r="H809" s="71">
        <f ca="1" t="shared" si="204"/>
        <v>0.14139868417248636</v>
      </c>
      <c r="I809" s="71">
        <v>70</v>
      </c>
      <c r="J809" s="71">
        <f ca="1" t="shared" si="204"/>
        <v>0.2791718428411676</v>
      </c>
      <c r="L809" s="75"/>
      <c r="M809" s="75"/>
      <c r="N809" s="75"/>
      <c r="O809" s="75"/>
      <c r="P809" s="75"/>
      <c r="Q809" s="75"/>
      <c r="R809" s="75"/>
      <c r="S809" s="75"/>
      <c r="T809" s="75"/>
      <c r="U809" s="75"/>
    </row>
    <row r="810" spans="1:21" ht="16.5">
      <c r="A810" s="71">
        <v>11</v>
      </c>
      <c r="B810" s="71">
        <f ca="1" t="shared" si="201"/>
        <v>0.353032164318969</v>
      </c>
      <c r="C810" s="71">
        <v>26</v>
      </c>
      <c r="D810" s="71">
        <f ca="1">RAND()</f>
        <v>0.2104686421023051</v>
      </c>
      <c r="E810" s="71">
        <v>41</v>
      </c>
      <c r="F810" s="71">
        <f ca="1" t="shared" si="203"/>
        <v>0.33142282628980235</v>
      </c>
      <c r="G810" s="71">
        <v>56</v>
      </c>
      <c r="H810" s="71">
        <f ca="1" t="shared" si="204"/>
        <v>0.5684127816012359</v>
      </c>
      <c r="I810" s="71">
        <v>71</v>
      </c>
      <c r="J810" s="71">
        <f ca="1" t="shared" si="204"/>
        <v>0.4776160902595923</v>
      </c>
      <c r="L810" s="75"/>
      <c r="M810" s="75"/>
      <c r="N810" s="75"/>
      <c r="O810" s="75"/>
      <c r="P810" s="75"/>
      <c r="Q810" s="75"/>
      <c r="R810" s="75"/>
      <c r="S810" s="75"/>
      <c r="T810" s="75"/>
      <c r="U810" s="75"/>
    </row>
    <row r="811" spans="1:21" ht="16.5">
      <c r="A811" s="71">
        <v>12</v>
      </c>
      <c r="B811" s="71">
        <f ca="1" t="shared" si="201"/>
        <v>0.7173234823444568</v>
      </c>
      <c r="C811" s="71">
        <v>27</v>
      </c>
      <c r="D811" s="71">
        <f ca="1">RAND()</f>
        <v>0.9526248637870098</v>
      </c>
      <c r="E811" s="71">
        <v>42</v>
      </c>
      <c r="F811" s="71">
        <f ca="1" t="shared" si="203"/>
        <v>0.7727887738704868</v>
      </c>
      <c r="G811" s="71">
        <v>57</v>
      </c>
      <c r="H811" s="71">
        <f ca="1" t="shared" si="204"/>
        <v>0.48260042695664285</v>
      </c>
      <c r="I811" s="71">
        <v>72</v>
      </c>
      <c r="J811" s="71">
        <f ca="1" t="shared" si="204"/>
        <v>0.16594101805943584</v>
      </c>
      <c r="L811" s="75"/>
      <c r="M811" s="75"/>
      <c r="N811" s="75"/>
      <c r="O811" s="75"/>
      <c r="P811" s="75"/>
      <c r="Q811" s="75"/>
      <c r="R811" s="75"/>
      <c r="S811" s="75"/>
      <c r="T811" s="75"/>
      <c r="U811" s="75"/>
    </row>
    <row r="812" spans="1:21" ht="16.5">
      <c r="A812" s="71">
        <v>13</v>
      </c>
      <c r="B812" s="71">
        <f ca="1" t="shared" si="201"/>
        <v>0.4285003025054174</v>
      </c>
      <c r="C812" s="71">
        <v>28</v>
      </c>
      <c r="D812" s="71">
        <f aca="true" t="shared" si="205" ref="D812:D814">RAND()</f>
        <v>0.15964605728965742</v>
      </c>
      <c r="E812" s="71">
        <v>43</v>
      </c>
      <c r="F812" s="71">
        <f ca="1" t="shared" si="203"/>
        <v>0.2648110076341361</v>
      </c>
      <c r="G812" s="71">
        <v>58</v>
      </c>
      <c r="H812" s="71">
        <f ca="1" t="shared" si="204"/>
        <v>0.4728389921962305</v>
      </c>
      <c r="I812" s="71">
        <v>73</v>
      </c>
      <c r="J812" s="71">
        <f ca="1" t="shared" si="204"/>
        <v>0.740698999084018</v>
      </c>
      <c r="L812" s="75"/>
      <c r="M812" s="75"/>
      <c r="N812" s="75"/>
      <c r="O812" s="75"/>
      <c r="P812" s="75"/>
      <c r="Q812" s="75"/>
      <c r="R812" s="75"/>
      <c r="S812" s="75"/>
      <c r="T812" s="75"/>
      <c r="U812" s="75"/>
    </row>
    <row r="813" spans="1:21" ht="16.5">
      <c r="A813" s="71">
        <v>14</v>
      </c>
      <c r="B813" s="71">
        <f ca="1" t="shared" si="201"/>
        <v>0.3006848770190462</v>
      </c>
      <c r="C813" s="71">
        <v>29</v>
      </c>
      <c r="D813" s="71">
        <f ca="1" t="shared" si="205"/>
        <v>0.6182545274787199</v>
      </c>
      <c r="E813" s="71">
        <v>44</v>
      </c>
      <c r="F813" s="71">
        <f ca="1" t="shared" si="203"/>
        <v>0.6954128200819132</v>
      </c>
      <c r="G813" s="71">
        <v>59</v>
      </c>
      <c r="H813" s="71">
        <f ca="1" t="shared" si="204"/>
        <v>0.8501634721279073</v>
      </c>
      <c r="I813" s="71">
        <v>74</v>
      </c>
      <c r="J813" s="71">
        <f ca="1" t="shared" si="204"/>
        <v>0.6768634143106986</v>
      </c>
      <c r="L813" s="75"/>
      <c r="M813" s="75"/>
      <c r="N813" s="75"/>
      <c r="O813" s="75"/>
      <c r="P813" s="75"/>
      <c r="Q813" s="75"/>
      <c r="R813" s="75"/>
      <c r="S813" s="75"/>
      <c r="T813" s="75"/>
      <c r="U813" s="75"/>
    </row>
    <row r="814" spans="1:21" ht="16.5">
      <c r="A814" s="71">
        <v>15</v>
      </c>
      <c r="B814" s="71">
        <f ca="1" t="shared" si="201"/>
        <v>0.2164542216306945</v>
      </c>
      <c r="C814" s="71">
        <v>30</v>
      </c>
      <c r="D814" s="71">
        <f ca="1" t="shared" si="205"/>
        <v>0.8791423805775622</v>
      </c>
      <c r="E814" s="71">
        <v>45</v>
      </c>
      <c r="F814" s="71">
        <f ca="1" t="shared" si="203"/>
        <v>0.27100530910307397</v>
      </c>
      <c r="G814" s="71">
        <v>60</v>
      </c>
      <c r="H814" s="71">
        <f ca="1" t="shared" si="204"/>
        <v>0.34154691212250643</v>
      </c>
      <c r="I814" s="71">
        <v>75</v>
      </c>
      <c r="J814" s="71">
        <f ca="1" t="shared" si="204"/>
        <v>0.9480514487438939</v>
      </c>
      <c r="L814" s="75"/>
      <c r="M814" s="75"/>
      <c r="N814" s="75"/>
      <c r="O814" s="75"/>
      <c r="P814" s="75"/>
      <c r="Q814" s="75"/>
      <c r="R814" s="75"/>
      <c r="S814" s="75"/>
      <c r="T814" s="75"/>
      <c r="U814" s="75"/>
    </row>
    <row r="815" spans="11:21" ht="16.5">
      <c r="K815" s="71">
        <v>41</v>
      </c>
      <c r="L815" s="75"/>
      <c r="M815" s="75"/>
      <c r="N815" s="75"/>
      <c r="O815" s="75"/>
      <c r="P815" s="75"/>
      <c r="Q815" s="75"/>
      <c r="R815" s="75"/>
      <c r="S815" s="75"/>
      <c r="T815" s="75"/>
      <c r="U815" s="75"/>
    </row>
    <row r="820" spans="1:21" ht="16.5">
      <c r="A820" s="71">
        <v>1</v>
      </c>
      <c r="B820" s="71">
        <f aca="true" t="shared" si="206" ref="B820:B834">RAND()</f>
        <v>0.4945136206070886</v>
      </c>
      <c r="C820" s="71">
        <v>16</v>
      </c>
      <c r="D820" s="71">
        <f aca="true" t="shared" si="207" ref="D820:D828">RAND()</f>
        <v>0.8445700553042549</v>
      </c>
      <c r="E820" s="71">
        <v>31</v>
      </c>
      <c r="F820" s="71">
        <f aca="true" t="shared" si="208" ref="F820:F834">RAND()</f>
        <v>0.10391247807990656</v>
      </c>
      <c r="G820" s="71">
        <v>46</v>
      </c>
      <c r="H820" s="71">
        <f aca="true" t="shared" si="209" ref="H820:J834">RAND()</f>
        <v>0.7213581125307608</v>
      </c>
      <c r="I820" s="71">
        <v>61</v>
      </c>
      <c r="J820" s="71">
        <f ca="1" t="shared" si="209"/>
        <v>0.044626031295883384</v>
      </c>
      <c r="K820" s="75"/>
      <c r="L820" s="75"/>
      <c r="M820" s="75"/>
      <c r="N820" s="75"/>
      <c r="O820" s="75"/>
      <c r="P820" s="75"/>
      <c r="Q820" s="75"/>
      <c r="R820" s="75"/>
      <c r="S820" s="75"/>
      <c r="T820" s="75"/>
      <c r="U820" s="75"/>
    </row>
    <row r="821" spans="1:21" ht="16.5">
      <c r="A821" s="71">
        <v>2</v>
      </c>
      <c r="B821" s="71">
        <f ca="1" t="shared" si="206"/>
        <v>0.43034420017179065</v>
      </c>
      <c r="C821" s="71">
        <v>17</v>
      </c>
      <c r="D821" s="71">
        <f ca="1" t="shared" si="207"/>
        <v>0.42081487662616945</v>
      </c>
      <c r="E821" s="71">
        <v>32</v>
      </c>
      <c r="F821" s="71">
        <f ca="1" t="shared" si="208"/>
        <v>0.5805255090965474</v>
      </c>
      <c r="G821" s="71">
        <v>47</v>
      </c>
      <c r="H821" s="71">
        <f ca="1" t="shared" si="209"/>
        <v>0.34605634758408343</v>
      </c>
      <c r="I821" s="71">
        <v>62</v>
      </c>
      <c r="J821" s="71">
        <f ca="1" t="shared" si="209"/>
        <v>0.9649676770778339</v>
      </c>
      <c r="K821" s="75"/>
      <c r="L821" s="75"/>
      <c r="M821" s="75"/>
      <c r="N821" s="75"/>
      <c r="O821" s="75"/>
      <c r="P821" s="75"/>
      <c r="Q821" s="75"/>
      <c r="R821" s="75"/>
      <c r="S821" s="75"/>
      <c r="T821" s="75"/>
      <c r="U821" s="75"/>
    </row>
    <row r="822" spans="1:21" ht="16.5">
      <c r="A822" s="71">
        <v>3</v>
      </c>
      <c r="B822" s="71">
        <f ca="1" t="shared" si="206"/>
        <v>0.21299084547830194</v>
      </c>
      <c r="C822" s="71">
        <v>18</v>
      </c>
      <c r="D822" s="71">
        <f ca="1" t="shared" si="207"/>
        <v>0.39266109468680344</v>
      </c>
      <c r="E822" s="71">
        <v>33</v>
      </c>
      <c r="F822" s="71">
        <f ca="1" t="shared" si="208"/>
        <v>0.09331910981793212</v>
      </c>
      <c r="G822" s="71">
        <v>48</v>
      </c>
      <c r="H822" s="71">
        <f ca="1" t="shared" si="209"/>
        <v>0.07409721778060396</v>
      </c>
      <c r="I822" s="71">
        <v>63</v>
      </c>
      <c r="J822" s="71">
        <f ca="1" t="shared" si="209"/>
        <v>0.3843067374909809</v>
      </c>
      <c r="K822" s="75"/>
      <c r="L822" s="75"/>
      <c r="M822" s="75"/>
      <c r="N822" s="75"/>
      <c r="O822" s="75"/>
      <c r="P822" s="75"/>
      <c r="Q822" s="75"/>
      <c r="R822" s="75"/>
      <c r="S822" s="75"/>
      <c r="T822" s="75"/>
      <c r="U822" s="75"/>
    </row>
    <row r="823" spans="1:21" ht="16.5">
      <c r="A823" s="71">
        <v>4</v>
      </c>
      <c r="B823" s="71">
        <f ca="1" t="shared" si="206"/>
        <v>0.8022314513921709</v>
      </c>
      <c r="C823" s="71">
        <v>19</v>
      </c>
      <c r="D823" s="71">
        <f ca="1" t="shared" si="207"/>
        <v>0.5108701215100634</v>
      </c>
      <c r="E823" s="71">
        <v>34</v>
      </c>
      <c r="F823" s="71">
        <f ca="1" t="shared" si="208"/>
        <v>0.3724169329004099</v>
      </c>
      <c r="G823" s="71">
        <v>49</v>
      </c>
      <c r="H823" s="71">
        <f ca="1" t="shared" si="209"/>
        <v>0.654449625149701</v>
      </c>
      <c r="I823" s="71">
        <v>64</v>
      </c>
      <c r="J823" s="71">
        <f ca="1" t="shared" si="209"/>
        <v>0.14651399998794867</v>
      </c>
      <c r="K823" s="75"/>
      <c r="L823" s="75"/>
      <c r="M823" s="75"/>
      <c r="N823" s="75"/>
      <c r="O823" s="75"/>
      <c r="P823" s="75"/>
      <c r="Q823" s="75"/>
      <c r="R823" s="75"/>
      <c r="S823" s="75"/>
      <c r="T823" s="75"/>
      <c r="U823" s="75"/>
    </row>
    <row r="824" spans="1:21" ht="16.5">
      <c r="A824" s="71">
        <v>5</v>
      </c>
      <c r="B824" s="71">
        <f ca="1" t="shared" si="206"/>
        <v>0.9085395473537374</v>
      </c>
      <c r="C824" s="71">
        <v>20</v>
      </c>
      <c r="D824" s="71">
        <f ca="1" t="shared" si="207"/>
        <v>0.9673505817273723</v>
      </c>
      <c r="E824" s="71">
        <v>35</v>
      </c>
      <c r="F824" s="71">
        <f ca="1" t="shared" si="208"/>
        <v>0.7662603704174238</v>
      </c>
      <c r="G824" s="71">
        <v>50</v>
      </c>
      <c r="H824" s="71">
        <f ca="1" t="shared" si="209"/>
        <v>0.7311125084381187</v>
      </c>
      <c r="I824" s="71">
        <v>65</v>
      </c>
      <c r="J824" s="71">
        <f ca="1" t="shared" si="209"/>
        <v>0.08718712495402758</v>
      </c>
      <c r="K824" s="75"/>
      <c r="L824" s="75"/>
      <c r="M824" s="75"/>
      <c r="N824" s="75"/>
      <c r="O824" s="75"/>
      <c r="P824" s="75"/>
      <c r="Q824" s="75"/>
      <c r="R824" s="75"/>
      <c r="S824" s="75"/>
      <c r="T824" s="75"/>
      <c r="U824" s="75"/>
    </row>
    <row r="825" spans="1:21" ht="16.5">
      <c r="A825" s="71">
        <v>6</v>
      </c>
      <c r="B825" s="71">
        <f ca="1" t="shared" si="206"/>
        <v>0.9044325428713165</v>
      </c>
      <c r="C825" s="71">
        <v>21</v>
      </c>
      <c r="D825" s="71">
        <f ca="1" t="shared" si="207"/>
        <v>0.479761825818527</v>
      </c>
      <c r="E825" s="71">
        <v>36</v>
      </c>
      <c r="F825" s="71">
        <f ca="1" t="shared" si="208"/>
        <v>0.8105120878495636</v>
      </c>
      <c r="G825" s="71">
        <v>51</v>
      </c>
      <c r="H825" s="71">
        <f ca="1" t="shared" si="209"/>
        <v>0.5571408737166021</v>
      </c>
      <c r="I825" s="71">
        <v>66</v>
      </c>
      <c r="J825" s="71">
        <f ca="1" t="shared" si="209"/>
        <v>0.9486662925088416</v>
      </c>
      <c r="K825" s="75"/>
      <c r="L825" s="75"/>
      <c r="M825" s="75"/>
      <c r="N825" s="75"/>
      <c r="O825" s="75"/>
      <c r="P825" s="75"/>
      <c r="Q825" s="75"/>
      <c r="R825" s="75"/>
      <c r="S825" s="75"/>
      <c r="T825" s="75"/>
      <c r="U825" s="75"/>
    </row>
    <row r="826" spans="1:21" ht="16.5">
      <c r="A826" s="71">
        <v>7</v>
      </c>
      <c r="B826" s="71">
        <f ca="1" t="shared" si="206"/>
        <v>0.9698351710102511</v>
      </c>
      <c r="C826" s="71">
        <v>22</v>
      </c>
      <c r="D826" s="71">
        <f ca="1" t="shared" si="207"/>
        <v>0.9285957006237598</v>
      </c>
      <c r="E826" s="71">
        <v>37</v>
      </c>
      <c r="F826" s="71">
        <f ca="1" t="shared" si="208"/>
        <v>0.16751294599942157</v>
      </c>
      <c r="G826" s="71">
        <v>52</v>
      </c>
      <c r="H826" s="71">
        <f ca="1" t="shared" si="209"/>
        <v>0.0766879936552387</v>
      </c>
      <c r="I826" s="71">
        <v>67</v>
      </c>
      <c r="J826" s="71">
        <f ca="1" t="shared" si="209"/>
        <v>0.09820161178744746</v>
      </c>
      <c r="K826" s="75"/>
      <c r="L826" s="75"/>
      <c r="M826" s="75"/>
      <c r="N826" s="75"/>
      <c r="O826" s="75"/>
      <c r="P826" s="75"/>
      <c r="Q826" s="75"/>
      <c r="R826" s="75"/>
      <c r="S826" s="75"/>
      <c r="T826" s="75"/>
      <c r="U826" s="75"/>
    </row>
    <row r="827" spans="1:21" ht="16.5">
      <c r="A827" s="71">
        <v>8</v>
      </c>
      <c r="B827" s="71">
        <f ca="1" t="shared" si="206"/>
        <v>0.7136302546702465</v>
      </c>
      <c r="C827" s="71">
        <v>23</v>
      </c>
      <c r="D827" s="71">
        <f ca="1" t="shared" si="207"/>
        <v>0.5645664864013583</v>
      </c>
      <c r="E827" s="71">
        <v>38</v>
      </c>
      <c r="F827" s="71">
        <f ca="1" t="shared" si="208"/>
        <v>0.15655314231913198</v>
      </c>
      <c r="G827" s="71">
        <v>53</v>
      </c>
      <c r="H827" s="71">
        <f ca="1" t="shared" si="209"/>
        <v>0.7319307743798278</v>
      </c>
      <c r="I827" s="71">
        <v>68</v>
      </c>
      <c r="J827" s="71">
        <f ca="1" t="shared" si="209"/>
        <v>0.9052541729188989</v>
      </c>
      <c r="K827" s="75"/>
      <c r="L827" s="75"/>
      <c r="M827" s="75"/>
      <c r="N827" s="75"/>
      <c r="O827" s="75"/>
      <c r="P827" s="75"/>
      <c r="Q827" s="75"/>
      <c r="R827" s="75"/>
      <c r="S827" s="75"/>
      <c r="T827" s="75"/>
      <c r="U827" s="75"/>
    </row>
    <row r="828" spans="1:21" ht="16.5">
      <c r="A828" s="71">
        <v>9</v>
      </c>
      <c r="B828" s="71">
        <f ca="1" t="shared" si="206"/>
        <v>0.03692016412571997</v>
      </c>
      <c r="C828" s="71">
        <v>24</v>
      </c>
      <c r="D828" s="71">
        <f ca="1" t="shared" si="207"/>
        <v>0.48670347626805455</v>
      </c>
      <c r="E828" s="71">
        <v>39</v>
      </c>
      <c r="F828" s="71">
        <f ca="1" t="shared" si="208"/>
        <v>0.11670905897955408</v>
      </c>
      <c r="G828" s="71">
        <v>54</v>
      </c>
      <c r="H828" s="71">
        <f ca="1" t="shared" si="209"/>
        <v>0.6574117856294512</v>
      </c>
      <c r="I828" s="71">
        <v>69</v>
      </c>
      <c r="J828" s="71">
        <f ca="1" t="shared" si="209"/>
        <v>0.6897277676919386</v>
      </c>
      <c r="K828" s="75"/>
      <c r="L828" s="75"/>
      <c r="M828" s="75"/>
      <c r="N828" s="75"/>
      <c r="O828" s="75"/>
      <c r="P828" s="75"/>
      <c r="Q828" s="75"/>
      <c r="R828" s="75"/>
      <c r="S828" s="75"/>
      <c r="T828" s="75"/>
      <c r="U828" s="75"/>
    </row>
    <row r="829" spans="1:21" ht="16.5">
      <c r="A829" s="71">
        <v>10</v>
      </c>
      <c r="B829" s="71">
        <f ca="1" t="shared" si="206"/>
        <v>0.24697291084306372</v>
      </c>
      <c r="C829" s="71">
        <v>25</v>
      </c>
      <c r="D829" s="71">
        <f ca="1">RAND()</f>
        <v>0.34665864725361606</v>
      </c>
      <c r="E829" s="71">
        <v>40</v>
      </c>
      <c r="F829" s="71">
        <f ca="1" t="shared" si="208"/>
        <v>0.11862171676138333</v>
      </c>
      <c r="G829" s="71">
        <v>55</v>
      </c>
      <c r="H829" s="71">
        <f ca="1" t="shared" si="209"/>
        <v>0.944925291246387</v>
      </c>
      <c r="I829" s="71">
        <v>70</v>
      </c>
      <c r="J829" s="71">
        <f ca="1" t="shared" si="209"/>
        <v>0.23182526500783474</v>
      </c>
      <c r="K829" s="75"/>
      <c r="L829" s="75"/>
      <c r="M829" s="75"/>
      <c r="N829" s="75"/>
      <c r="O829" s="75"/>
      <c r="P829" s="75"/>
      <c r="Q829" s="75"/>
      <c r="R829" s="75"/>
      <c r="S829" s="75"/>
      <c r="T829" s="75"/>
      <c r="U829" s="75"/>
    </row>
    <row r="830" spans="1:21" ht="16.5">
      <c r="A830" s="71">
        <v>11</v>
      </c>
      <c r="B830" s="71">
        <f ca="1" t="shared" si="206"/>
        <v>0.8880908054339637</v>
      </c>
      <c r="C830" s="71">
        <v>26</v>
      </c>
      <c r="D830" s="71">
        <f ca="1">RAND()</f>
        <v>0.24614832801126685</v>
      </c>
      <c r="E830" s="71">
        <v>41</v>
      </c>
      <c r="F830" s="71">
        <f ca="1" t="shared" si="208"/>
        <v>0.49016445320128654</v>
      </c>
      <c r="G830" s="71">
        <v>56</v>
      </c>
      <c r="H830" s="71">
        <f ca="1" t="shared" si="209"/>
        <v>0.2898359201246431</v>
      </c>
      <c r="I830" s="71">
        <v>71</v>
      </c>
      <c r="J830" s="71">
        <f ca="1" t="shared" si="209"/>
        <v>0.4949889213537527</v>
      </c>
      <c r="K830" s="75"/>
      <c r="L830" s="75"/>
      <c r="M830" s="75"/>
      <c r="N830" s="75"/>
      <c r="O830" s="75"/>
      <c r="P830" s="75"/>
      <c r="Q830" s="75"/>
      <c r="R830" s="75"/>
      <c r="S830" s="75"/>
      <c r="T830" s="75"/>
      <c r="U830" s="75"/>
    </row>
    <row r="831" spans="1:21" ht="16.5">
      <c r="A831" s="71">
        <v>12</v>
      </c>
      <c r="B831" s="71">
        <f ca="1" t="shared" si="206"/>
        <v>0.4898383051314016</v>
      </c>
      <c r="C831" s="71">
        <v>27</v>
      </c>
      <c r="D831" s="71">
        <f ca="1">RAND()</f>
        <v>0.7523004497184242</v>
      </c>
      <c r="E831" s="71">
        <v>42</v>
      </c>
      <c r="F831" s="71">
        <f ca="1" t="shared" si="208"/>
        <v>0.8827154502044718</v>
      </c>
      <c r="G831" s="71">
        <v>57</v>
      </c>
      <c r="H831" s="71">
        <f ca="1" t="shared" si="209"/>
        <v>0.6850883217186351</v>
      </c>
      <c r="I831" s="71">
        <v>72</v>
      </c>
      <c r="J831" s="71">
        <f ca="1" t="shared" si="209"/>
        <v>0.36745828445203177</v>
      </c>
      <c r="K831" s="75"/>
      <c r="L831" s="75"/>
      <c r="M831" s="75"/>
      <c r="N831" s="75"/>
      <c r="O831" s="75"/>
      <c r="P831" s="75"/>
      <c r="Q831" s="75"/>
      <c r="R831" s="75"/>
      <c r="S831" s="75"/>
      <c r="T831" s="75"/>
      <c r="U831" s="75"/>
    </row>
    <row r="832" spans="1:21" ht="16.5">
      <c r="A832" s="71">
        <v>13</v>
      </c>
      <c r="B832" s="71">
        <f ca="1" t="shared" si="206"/>
        <v>0.47952816165161594</v>
      </c>
      <c r="C832" s="71">
        <v>28</v>
      </c>
      <c r="D832" s="71">
        <f aca="true" t="shared" si="210" ref="D832:D834">RAND()</f>
        <v>0.444658287387765</v>
      </c>
      <c r="E832" s="71">
        <v>43</v>
      </c>
      <c r="F832" s="71">
        <f ca="1" t="shared" si="208"/>
        <v>0.372065238973883</v>
      </c>
      <c r="G832" s="71">
        <v>58</v>
      </c>
      <c r="H832" s="71">
        <f ca="1" t="shared" si="209"/>
        <v>0.382502855364651</v>
      </c>
      <c r="I832" s="71">
        <v>73</v>
      </c>
      <c r="J832" s="71">
        <f ca="1" t="shared" si="209"/>
        <v>0.8685300252054536</v>
      </c>
      <c r="K832" s="75"/>
      <c r="L832" s="75"/>
      <c r="M832" s="75"/>
      <c r="N832" s="75"/>
      <c r="O832" s="75"/>
      <c r="P832" s="75"/>
      <c r="Q832" s="75"/>
      <c r="R832" s="75"/>
      <c r="S832" s="75"/>
      <c r="T832" s="75"/>
      <c r="U832" s="75"/>
    </row>
    <row r="833" spans="1:21" ht="16.5">
      <c r="A833" s="71">
        <v>14</v>
      </c>
      <c r="B833" s="71">
        <f ca="1" t="shared" si="206"/>
        <v>0.07273949249324785</v>
      </c>
      <c r="C833" s="71">
        <v>29</v>
      </c>
      <c r="D833" s="71">
        <f ca="1" t="shared" si="210"/>
        <v>0.9001999118634857</v>
      </c>
      <c r="E833" s="71">
        <v>44</v>
      </c>
      <c r="F833" s="71">
        <f ca="1" t="shared" si="208"/>
        <v>0.8684750575426241</v>
      </c>
      <c r="G833" s="71">
        <v>59</v>
      </c>
      <c r="H833" s="71">
        <f ca="1" t="shared" si="209"/>
        <v>0.7015517537787116</v>
      </c>
      <c r="I833" s="71">
        <v>74</v>
      </c>
      <c r="J833" s="71">
        <f ca="1" t="shared" si="209"/>
        <v>0.8604450497648207</v>
      </c>
      <c r="L833" s="75"/>
      <c r="M833" s="75"/>
      <c r="N833" s="75"/>
      <c r="O833" s="75"/>
      <c r="P833" s="75"/>
      <c r="Q833" s="75"/>
      <c r="R833" s="75"/>
      <c r="S833" s="75"/>
      <c r="T833" s="75"/>
      <c r="U833" s="75"/>
    </row>
    <row r="834" spans="1:21" ht="16.5">
      <c r="A834" s="71">
        <v>15</v>
      </c>
      <c r="B834" s="71">
        <f ca="1" t="shared" si="206"/>
        <v>0.6247897494528156</v>
      </c>
      <c r="C834" s="71">
        <v>30</v>
      </c>
      <c r="D834" s="71">
        <f ca="1" t="shared" si="210"/>
        <v>0.7045638817334664</v>
      </c>
      <c r="E834" s="71">
        <v>45</v>
      </c>
      <c r="F834" s="71">
        <f ca="1" t="shared" si="208"/>
        <v>0.4449777600827568</v>
      </c>
      <c r="G834" s="71">
        <v>60</v>
      </c>
      <c r="H834" s="71">
        <f ca="1" t="shared" si="209"/>
        <v>0.13621201406189387</v>
      </c>
      <c r="I834" s="71">
        <v>75</v>
      </c>
      <c r="J834" s="71">
        <f ca="1" t="shared" si="209"/>
        <v>0.89124564580268</v>
      </c>
      <c r="L834" s="75"/>
      <c r="M834" s="75"/>
      <c r="N834" s="75"/>
      <c r="O834" s="75"/>
      <c r="P834" s="75"/>
      <c r="Q834" s="75"/>
      <c r="R834" s="75"/>
      <c r="S834" s="75"/>
      <c r="T834" s="75"/>
      <c r="U834" s="75"/>
    </row>
    <row r="835" spans="11:21" ht="16.5">
      <c r="K835" s="71">
        <v>42</v>
      </c>
      <c r="L835" s="75"/>
      <c r="M835" s="75"/>
      <c r="N835" s="75"/>
      <c r="O835" s="75"/>
      <c r="P835" s="75"/>
      <c r="Q835" s="75"/>
      <c r="R835" s="75"/>
      <c r="S835" s="75"/>
      <c r="T835" s="75"/>
      <c r="U835" s="75"/>
    </row>
    <row r="840" spans="1:21" ht="16.5">
      <c r="A840" s="71">
        <v>1</v>
      </c>
      <c r="B840" s="71">
        <f aca="true" t="shared" si="211" ref="B840:B854">RAND()</f>
        <v>0.8805724709992314</v>
      </c>
      <c r="C840" s="71">
        <v>16</v>
      </c>
      <c r="D840" s="71">
        <f aca="true" t="shared" si="212" ref="D840:D848">RAND()</f>
        <v>0.40433185274683825</v>
      </c>
      <c r="E840" s="71">
        <v>31</v>
      </c>
      <c r="F840" s="71">
        <f aca="true" t="shared" si="213" ref="F840:F854">RAND()</f>
        <v>0.24272059478460128</v>
      </c>
      <c r="G840" s="71">
        <v>46</v>
      </c>
      <c r="H840" s="71">
        <f aca="true" t="shared" si="214" ref="H840:J854">RAND()</f>
        <v>0.3431200598664117</v>
      </c>
      <c r="I840" s="71">
        <v>61</v>
      </c>
      <c r="J840" s="71">
        <f ca="1" t="shared" si="214"/>
        <v>0.4472720730791483</v>
      </c>
      <c r="L840" s="75"/>
      <c r="M840" s="75"/>
      <c r="N840" s="75"/>
      <c r="O840" s="75"/>
      <c r="P840" s="75"/>
      <c r="Q840" s="75"/>
      <c r="R840" s="75"/>
      <c r="S840" s="75"/>
      <c r="T840" s="75"/>
      <c r="U840" s="75"/>
    </row>
    <row r="841" spans="1:21" ht="16.5">
      <c r="A841" s="71">
        <v>2</v>
      </c>
      <c r="B841" s="71">
        <f ca="1" t="shared" si="211"/>
        <v>0.06706980426393105</v>
      </c>
      <c r="C841" s="71">
        <v>17</v>
      </c>
      <c r="D841" s="71">
        <f ca="1" t="shared" si="212"/>
        <v>0.2480649203040457</v>
      </c>
      <c r="E841" s="71">
        <v>32</v>
      </c>
      <c r="F841" s="71">
        <f ca="1" t="shared" si="213"/>
        <v>0.8319928252431702</v>
      </c>
      <c r="G841" s="71">
        <v>47</v>
      </c>
      <c r="H841" s="71">
        <f ca="1" t="shared" si="214"/>
        <v>0.2466197161234055</v>
      </c>
      <c r="I841" s="71">
        <v>62</v>
      </c>
      <c r="J841" s="71">
        <f ca="1" t="shared" si="214"/>
        <v>0.28050784183136357</v>
      </c>
      <c r="L841" s="75"/>
      <c r="M841" s="75"/>
      <c r="N841" s="75"/>
      <c r="O841" s="75"/>
      <c r="P841" s="75"/>
      <c r="Q841" s="75"/>
      <c r="R841" s="75"/>
      <c r="S841" s="75"/>
      <c r="T841" s="75"/>
      <c r="U841" s="75"/>
    </row>
    <row r="842" spans="1:21" ht="16.5">
      <c r="A842" s="71">
        <v>3</v>
      </c>
      <c r="B842" s="71">
        <f ca="1" t="shared" si="211"/>
        <v>0.38525811025662715</v>
      </c>
      <c r="C842" s="71">
        <v>18</v>
      </c>
      <c r="D842" s="71">
        <f ca="1" t="shared" si="212"/>
        <v>0.8049003186105317</v>
      </c>
      <c r="E842" s="71">
        <v>33</v>
      </c>
      <c r="F842" s="71">
        <f ca="1" t="shared" si="213"/>
        <v>0.24467058196303815</v>
      </c>
      <c r="G842" s="71">
        <v>48</v>
      </c>
      <c r="H842" s="71">
        <f ca="1" t="shared" si="214"/>
        <v>0.49591206732730275</v>
      </c>
      <c r="I842" s="71">
        <v>63</v>
      </c>
      <c r="J842" s="71">
        <f ca="1" t="shared" si="214"/>
        <v>0.6368783189535344</v>
      </c>
      <c r="L842" s="75"/>
      <c r="M842" s="75"/>
      <c r="N842" s="75"/>
      <c r="O842" s="75"/>
      <c r="P842" s="75"/>
      <c r="Q842" s="75"/>
      <c r="R842" s="75"/>
      <c r="S842" s="75"/>
      <c r="T842" s="75"/>
      <c r="U842" s="75"/>
    </row>
    <row r="843" spans="1:21" ht="16.5">
      <c r="A843" s="71">
        <v>4</v>
      </c>
      <c r="B843" s="71">
        <f ca="1" t="shared" si="211"/>
        <v>0.26800478143468853</v>
      </c>
      <c r="C843" s="71">
        <v>19</v>
      </c>
      <c r="D843" s="71">
        <f ca="1" t="shared" si="212"/>
        <v>0.21088011946542984</v>
      </c>
      <c r="E843" s="71">
        <v>34</v>
      </c>
      <c r="F843" s="71">
        <f ca="1" t="shared" si="213"/>
        <v>0.23680918551449914</v>
      </c>
      <c r="G843" s="71">
        <v>49</v>
      </c>
      <c r="H843" s="71">
        <f ca="1" t="shared" si="214"/>
        <v>0.18592794111883215</v>
      </c>
      <c r="I843" s="71">
        <v>64</v>
      </c>
      <c r="J843" s="71">
        <f ca="1" t="shared" si="214"/>
        <v>0.5282215484676699</v>
      </c>
      <c r="L843" s="75"/>
      <c r="M843" s="75"/>
      <c r="N843" s="75"/>
      <c r="O843" s="75"/>
      <c r="P843" s="75"/>
      <c r="Q843" s="75"/>
      <c r="R843" s="75"/>
      <c r="S843" s="75"/>
      <c r="T843" s="75"/>
      <c r="U843" s="75"/>
    </row>
    <row r="844" spans="1:21" ht="16.5">
      <c r="A844" s="71">
        <v>5</v>
      </c>
      <c r="B844" s="71">
        <f ca="1" t="shared" si="211"/>
        <v>0.9955261244435062</v>
      </c>
      <c r="C844" s="71">
        <v>20</v>
      </c>
      <c r="D844" s="71">
        <f ca="1" t="shared" si="212"/>
        <v>0.014213265604503755</v>
      </c>
      <c r="E844" s="71">
        <v>35</v>
      </c>
      <c r="F844" s="71">
        <f ca="1" t="shared" si="213"/>
        <v>0.9115445164115364</v>
      </c>
      <c r="G844" s="71">
        <v>50</v>
      </c>
      <c r="H844" s="71">
        <f ca="1" t="shared" si="214"/>
        <v>0.9726353489087289</v>
      </c>
      <c r="I844" s="71">
        <v>65</v>
      </c>
      <c r="J844" s="71">
        <f ca="1" t="shared" si="214"/>
        <v>0.29993719933042373</v>
      </c>
      <c r="L844" s="75"/>
      <c r="M844" s="75"/>
      <c r="N844" s="75"/>
      <c r="O844" s="75"/>
      <c r="P844" s="75"/>
      <c r="Q844" s="75"/>
      <c r="R844" s="75"/>
      <c r="S844" s="75"/>
      <c r="T844" s="75"/>
      <c r="U844" s="75"/>
    </row>
    <row r="845" spans="1:21" ht="16.5">
      <c r="A845" s="71">
        <v>6</v>
      </c>
      <c r="B845" s="71">
        <f ca="1" t="shared" si="211"/>
        <v>0.5465404760197031</v>
      </c>
      <c r="C845" s="71">
        <v>21</v>
      </c>
      <c r="D845" s="71">
        <f ca="1" t="shared" si="212"/>
        <v>0.5676337940683811</v>
      </c>
      <c r="E845" s="71">
        <v>36</v>
      </c>
      <c r="F845" s="71">
        <f ca="1" t="shared" si="213"/>
        <v>0.8755431276853785</v>
      </c>
      <c r="G845" s="71">
        <v>51</v>
      </c>
      <c r="H845" s="71">
        <f ca="1" t="shared" si="214"/>
        <v>0.5690222288046448</v>
      </c>
      <c r="I845" s="71">
        <v>66</v>
      </c>
      <c r="J845" s="71">
        <f ca="1" t="shared" si="214"/>
        <v>0.5891784357722939</v>
      </c>
      <c r="L845" s="75"/>
      <c r="M845" s="75"/>
      <c r="N845" s="75"/>
      <c r="O845" s="75"/>
      <c r="P845" s="75"/>
      <c r="Q845" s="75"/>
      <c r="R845" s="75"/>
      <c r="S845" s="75"/>
      <c r="T845" s="75"/>
      <c r="U845" s="75"/>
    </row>
    <row r="846" spans="1:21" ht="16.5">
      <c r="A846" s="71">
        <v>7</v>
      </c>
      <c r="B846" s="71">
        <f ca="1" t="shared" si="211"/>
        <v>0.501485267038949</v>
      </c>
      <c r="C846" s="71">
        <v>22</v>
      </c>
      <c r="D846" s="71">
        <f ca="1" t="shared" si="212"/>
        <v>0.8760935655134657</v>
      </c>
      <c r="E846" s="71">
        <v>37</v>
      </c>
      <c r="F846" s="71">
        <f ca="1" t="shared" si="213"/>
        <v>0.9300074561953571</v>
      </c>
      <c r="G846" s="71">
        <v>52</v>
      </c>
      <c r="H846" s="71">
        <f ca="1" t="shared" si="214"/>
        <v>0.2844870424468463</v>
      </c>
      <c r="I846" s="71">
        <v>67</v>
      </c>
      <c r="J846" s="71">
        <f ca="1" t="shared" si="214"/>
        <v>0.031099737405593464</v>
      </c>
      <c r="L846" s="75"/>
      <c r="M846" s="75"/>
      <c r="N846" s="75"/>
      <c r="O846" s="75"/>
      <c r="P846" s="75"/>
      <c r="Q846" s="75"/>
      <c r="R846" s="75"/>
      <c r="S846" s="75"/>
      <c r="T846" s="75"/>
      <c r="U846" s="75"/>
    </row>
    <row r="847" spans="1:21" ht="16.5">
      <c r="A847" s="71">
        <v>8</v>
      </c>
      <c r="B847" s="71">
        <f ca="1" t="shared" si="211"/>
        <v>0.875651012040932</v>
      </c>
      <c r="C847" s="71">
        <v>23</v>
      </c>
      <c r="D847" s="71">
        <f ca="1" t="shared" si="212"/>
        <v>0.1560814916523331</v>
      </c>
      <c r="E847" s="71">
        <v>38</v>
      </c>
      <c r="F847" s="71">
        <f ca="1" t="shared" si="213"/>
        <v>0.0640749043890586</v>
      </c>
      <c r="G847" s="71">
        <v>53</v>
      </c>
      <c r="H847" s="71">
        <f ca="1" t="shared" si="214"/>
        <v>0.7270439687265305</v>
      </c>
      <c r="I847" s="71">
        <v>68</v>
      </c>
      <c r="J847" s="71">
        <f ca="1" t="shared" si="214"/>
        <v>0.843995038200006</v>
      </c>
      <c r="L847" s="75"/>
      <c r="M847" s="75"/>
      <c r="N847" s="75"/>
      <c r="O847" s="75"/>
      <c r="P847" s="75"/>
      <c r="Q847" s="75"/>
      <c r="R847" s="75"/>
      <c r="S847" s="75"/>
      <c r="T847" s="75"/>
      <c r="U847" s="75"/>
    </row>
    <row r="848" spans="1:21" ht="16.5">
      <c r="A848" s="71">
        <v>9</v>
      </c>
      <c r="B848" s="71">
        <f ca="1" t="shared" si="211"/>
        <v>0.5805618940408029</v>
      </c>
      <c r="C848" s="71">
        <v>24</v>
      </c>
      <c r="D848" s="71">
        <f ca="1" t="shared" si="212"/>
        <v>0.011726732035379106</v>
      </c>
      <c r="E848" s="71">
        <v>39</v>
      </c>
      <c r="F848" s="71">
        <f ca="1" t="shared" si="213"/>
        <v>0.7034059535133776</v>
      </c>
      <c r="G848" s="71">
        <v>54</v>
      </c>
      <c r="H848" s="71">
        <f ca="1" t="shared" si="214"/>
        <v>0.2594054297794478</v>
      </c>
      <c r="I848" s="71">
        <v>69</v>
      </c>
      <c r="J848" s="71">
        <f ca="1" t="shared" si="214"/>
        <v>0.7088221320555126</v>
      </c>
      <c r="L848" s="75"/>
      <c r="M848" s="75"/>
      <c r="N848" s="75"/>
      <c r="O848" s="75"/>
      <c r="P848" s="75"/>
      <c r="Q848" s="75"/>
      <c r="R848" s="75"/>
      <c r="S848" s="75"/>
      <c r="T848" s="75"/>
      <c r="U848" s="75"/>
    </row>
    <row r="849" spans="1:21" ht="16.5">
      <c r="A849" s="71">
        <v>10</v>
      </c>
      <c r="B849" s="71">
        <f ca="1" t="shared" si="211"/>
        <v>0.6387858448993575</v>
      </c>
      <c r="C849" s="71">
        <v>25</v>
      </c>
      <c r="D849" s="71">
        <f ca="1">RAND()</f>
        <v>0.7919138343316331</v>
      </c>
      <c r="E849" s="71">
        <v>40</v>
      </c>
      <c r="F849" s="71">
        <f ca="1" t="shared" si="213"/>
        <v>0.07032255419737166</v>
      </c>
      <c r="G849" s="71">
        <v>55</v>
      </c>
      <c r="H849" s="71">
        <f ca="1" t="shared" si="214"/>
        <v>0.2972583746152816</v>
      </c>
      <c r="I849" s="71">
        <v>70</v>
      </c>
      <c r="J849" s="71">
        <f ca="1" t="shared" si="214"/>
        <v>0.5630499014086163</v>
      </c>
      <c r="L849" s="75"/>
      <c r="M849" s="75"/>
      <c r="N849" s="75"/>
      <c r="O849" s="75"/>
      <c r="P849" s="75"/>
      <c r="Q849" s="75"/>
      <c r="R849" s="75"/>
      <c r="S849" s="75"/>
      <c r="T849" s="75"/>
      <c r="U849" s="75"/>
    </row>
    <row r="850" spans="1:21" ht="16.5">
      <c r="A850" s="71">
        <v>11</v>
      </c>
      <c r="B850" s="71">
        <f ca="1" t="shared" si="211"/>
        <v>0.927472562739609</v>
      </c>
      <c r="C850" s="71">
        <v>26</v>
      </c>
      <c r="D850" s="71">
        <f ca="1">RAND()</f>
        <v>0.005060955789523924</v>
      </c>
      <c r="E850" s="71">
        <v>41</v>
      </c>
      <c r="F850" s="71">
        <f ca="1" t="shared" si="213"/>
        <v>0.37494463649657406</v>
      </c>
      <c r="G850" s="71">
        <v>56</v>
      </c>
      <c r="H850" s="71">
        <f ca="1" t="shared" si="214"/>
        <v>0.7824157945436208</v>
      </c>
      <c r="I850" s="71">
        <v>71</v>
      </c>
      <c r="J850" s="71">
        <f ca="1" t="shared" si="214"/>
        <v>0.35832260894163026</v>
      </c>
      <c r="L850" s="75"/>
      <c r="M850" s="75"/>
      <c r="N850" s="75"/>
      <c r="O850" s="75"/>
      <c r="P850" s="75"/>
      <c r="Q850" s="75"/>
      <c r="R850" s="75"/>
      <c r="S850" s="75"/>
      <c r="T850" s="75"/>
      <c r="U850" s="75"/>
    </row>
    <row r="851" spans="1:21" ht="16.5">
      <c r="A851" s="71">
        <v>12</v>
      </c>
      <c r="B851" s="71">
        <f ca="1" t="shared" si="211"/>
        <v>0.43018393892792917</v>
      </c>
      <c r="C851" s="71">
        <v>27</v>
      </c>
      <c r="D851" s="71">
        <f ca="1">RAND()</f>
        <v>0.8588851717490594</v>
      </c>
      <c r="E851" s="71">
        <v>42</v>
      </c>
      <c r="F851" s="71">
        <f ca="1" t="shared" si="213"/>
        <v>0.9395068275302667</v>
      </c>
      <c r="G851" s="71">
        <v>57</v>
      </c>
      <c r="H851" s="71">
        <f ca="1" t="shared" si="214"/>
        <v>0.8650107615237791</v>
      </c>
      <c r="I851" s="71">
        <v>72</v>
      </c>
      <c r="J851" s="71">
        <f ca="1" t="shared" si="214"/>
        <v>0.8619094475542971</v>
      </c>
      <c r="L851" s="75"/>
      <c r="M851" s="75"/>
      <c r="N851" s="75"/>
      <c r="O851" s="75"/>
      <c r="P851" s="75"/>
      <c r="Q851" s="75"/>
      <c r="R851" s="75"/>
      <c r="S851" s="75"/>
      <c r="T851" s="75"/>
      <c r="U851" s="75"/>
    </row>
    <row r="852" spans="1:21" ht="16.5">
      <c r="A852" s="71">
        <v>13</v>
      </c>
      <c r="B852" s="71">
        <f ca="1" t="shared" si="211"/>
        <v>0.21427765435095758</v>
      </c>
      <c r="C852" s="71">
        <v>28</v>
      </c>
      <c r="D852" s="71">
        <f aca="true" t="shared" si="215" ref="D852:D854">RAND()</f>
        <v>0.04676730235379878</v>
      </c>
      <c r="E852" s="71">
        <v>43</v>
      </c>
      <c r="F852" s="71">
        <f ca="1" t="shared" si="213"/>
        <v>0.18731492021915297</v>
      </c>
      <c r="G852" s="71">
        <v>58</v>
      </c>
      <c r="H852" s="71">
        <f ca="1" t="shared" si="214"/>
        <v>0.5982219666517887</v>
      </c>
      <c r="I852" s="71">
        <v>73</v>
      </c>
      <c r="J852" s="71">
        <f ca="1" t="shared" si="214"/>
        <v>0.07926714188998629</v>
      </c>
      <c r="L852" s="75"/>
      <c r="M852" s="75"/>
      <c r="N852" s="75"/>
      <c r="O852" s="75"/>
      <c r="P852" s="75"/>
      <c r="Q852" s="75"/>
      <c r="R852" s="75"/>
      <c r="S852" s="75"/>
      <c r="T852" s="75"/>
      <c r="U852" s="75"/>
    </row>
    <row r="853" spans="1:21" ht="16.5">
      <c r="A853" s="71">
        <v>14</v>
      </c>
      <c r="B853" s="71">
        <f ca="1" t="shared" si="211"/>
        <v>0.13359115205748695</v>
      </c>
      <c r="C853" s="71">
        <v>29</v>
      </c>
      <c r="D853" s="71">
        <f ca="1" t="shared" si="215"/>
        <v>0.6704508657000071</v>
      </c>
      <c r="E853" s="71">
        <v>44</v>
      </c>
      <c r="F853" s="71">
        <f ca="1" t="shared" si="213"/>
        <v>0.19175623047981005</v>
      </c>
      <c r="G853" s="71">
        <v>59</v>
      </c>
      <c r="H853" s="71">
        <f ca="1" t="shared" si="214"/>
        <v>0.34062431210025246</v>
      </c>
      <c r="I853" s="71">
        <v>74</v>
      </c>
      <c r="J853" s="71">
        <f ca="1" t="shared" si="214"/>
        <v>0.6016808078009644</v>
      </c>
      <c r="L853" s="75"/>
      <c r="M853" s="75"/>
      <c r="N853" s="75"/>
      <c r="O853" s="75"/>
      <c r="P853" s="75"/>
      <c r="Q853" s="75"/>
      <c r="R853" s="75"/>
      <c r="S853" s="75"/>
      <c r="T853" s="75"/>
      <c r="U853" s="75"/>
    </row>
    <row r="854" spans="1:21" ht="16.5">
      <c r="A854" s="71">
        <v>15</v>
      </c>
      <c r="B854" s="71">
        <f ca="1" t="shared" si="211"/>
        <v>0.41108870621640115</v>
      </c>
      <c r="C854" s="71">
        <v>30</v>
      </c>
      <c r="D854" s="71">
        <f ca="1" t="shared" si="215"/>
        <v>0.3725969731540377</v>
      </c>
      <c r="E854" s="71">
        <v>45</v>
      </c>
      <c r="F854" s="71">
        <f ca="1" t="shared" si="213"/>
        <v>0.12731000672341963</v>
      </c>
      <c r="G854" s="71">
        <v>60</v>
      </c>
      <c r="H854" s="71">
        <f ca="1" t="shared" si="214"/>
        <v>0.9075426027474924</v>
      </c>
      <c r="I854" s="71">
        <v>75</v>
      </c>
      <c r="J854" s="71">
        <f ca="1" t="shared" si="214"/>
        <v>0.35556382789367524</v>
      </c>
      <c r="L854" s="75"/>
      <c r="M854" s="75"/>
      <c r="N854" s="75"/>
      <c r="O854" s="75"/>
      <c r="P854" s="75"/>
      <c r="Q854" s="75"/>
      <c r="R854" s="75"/>
      <c r="S854" s="75"/>
      <c r="T854" s="75"/>
      <c r="U854" s="75"/>
    </row>
    <row r="855" spans="11:21" ht="16.5">
      <c r="K855" s="71">
        <v>43</v>
      </c>
      <c r="L855" s="75"/>
      <c r="M855" s="75"/>
      <c r="N855" s="75"/>
      <c r="O855" s="75"/>
      <c r="P855" s="75"/>
      <c r="Q855" s="75"/>
      <c r="R855" s="75"/>
      <c r="S855" s="75"/>
      <c r="T855" s="75"/>
      <c r="U855" s="75"/>
    </row>
    <row r="860" spans="1:21" ht="16.5">
      <c r="A860" s="71">
        <v>1</v>
      </c>
      <c r="B860" s="71">
        <f aca="true" t="shared" si="216" ref="B860:B874">RAND()</f>
        <v>0.11744677358854971</v>
      </c>
      <c r="C860" s="71">
        <v>16</v>
      </c>
      <c r="D860" s="71">
        <f aca="true" t="shared" si="217" ref="D860:D868">RAND()</f>
        <v>0.5458743771734986</v>
      </c>
      <c r="E860" s="71">
        <v>31</v>
      </c>
      <c r="F860" s="71">
        <f aca="true" t="shared" si="218" ref="F860:F874">RAND()</f>
        <v>0.45060736372424426</v>
      </c>
      <c r="G860" s="71">
        <v>46</v>
      </c>
      <c r="H860" s="71">
        <f aca="true" t="shared" si="219" ref="H860:J874">RAND()</f>
        <v>0.16250213191118779</v>
      </c>
      <c r="I860" s="71">
        <v>61</v>
      </c>
      <c r="J860" s="71">
        <f ca="1" t="shared" si="219"/>
        <v>0.4472438623746188</v>
      </c>
      <c r="L860" s="75"/>
      <c r="M860" s="75"/>
      <c r="N860" s="75"/>
      <c r="O860" s="75"/>
      <c r="P860" s="75"/>
      <c r="Q860" s="75"/>
      <c r="R860" s="75"/>
      <c r="S860" s="75"/>
      <c r="T860" s="75"/>
      <c r="U860" s="75"/>
    </row>
    <row r="861" spans="1:21" ht="16.5">
      <c r="A861" s="71">
        <v>2</v>
      </c>
      <c r="B861" s="71">
        <f ca="1" t="shared" si="216"/>
        <v>0.22676388891245047</v>
      </c>
      <c r="C861" s="71">
        <v>17</v>
      </c>
      <c r="D861" s="71">
        <f ca="1" t="shared" si="217"/>
        <v>0.444267689632565</v>
      </c>
      <c r="E861" s="71">
        <v>32</v>
      </c>
      <c r="F861" s="71">
        <f ca="1" t="shared" si="218"/>
        <v>0.6070300357464478</v>
      </c>
      <c r="G861" s="71">
        <v>47</v>
      </c>
      <c r="H861" s="71">
        <f ca="1" t="shared" si="219"/>
        <v>0.37723139824790164</v>
      </c>
      <c r="I861" s="71">
        <v>62</v>
      </c>
      <c r="J861" s="71">
        <f ca="1" t="shared" si="219"/>
        <v>0.7253622664642652</v>
      </c>
      <c r="L861" s="75"/>
      <c r="M861" s="75"/>
      <c r="N861" s="75"/>
      <c r="O861" s="75"/>
      <c r="P861" s="75"/>
      <c r="Q861" s="75"/>
      <c r="R861" s="75"/>
      <c r="S861" s="75"/>
      <c r="T861" s="75"/>
      <c r="U861" s="75"/>
    </row>
    <row r="862" spans="1:21" ht="16.5">
      <c r="A862" s="71">
        <v>3</v>
      </c>
      <c r="B862" s="71">
        <f ca="1" t="shared" si="216"/>
        <v>0.6459225333886081</v>
      </c>
      <c r="C862" s="71">
        <v>18</v>
      </c>
      <c r="D862" s="71">
        <f ca="1" t="shared" si="217"/>
        <v>0.955306960858636</v>
      </c>
      <c r="E862" s="71">
        <v>33</v>
      </c>
      <c r="F862" s="71">
        <f ca="1" t="shared" si="218"/>
        <v>0.5953602060494816</v>
      </c>
      <c r="G862" s="71">
        <v>48</v>
      </c>
      <c r="H862" s="71">
        <f ca="1" t="shared" si="219"/>
        <v>0.7246833669651915</v>
      </c>
      <c r="I862" s="71">
        <v>63</v>
      </c>
      <c r="J862" s="71">
        <f ca="1" t="shared" si="219"/>
        <v>0.028026203904965463</v>
      </c>
      <c r="L862" s="75"/>
      <c r="M862" s="75"/>
      <c r="N862" s="75"/>
      <c r="O862" s="75"/>
      <c r="P862" s="75"/>
      <c r="Q862" s="75"/>
      <c r="R862" s="75"/>
      <c r="S862" s="75"/>
      <c r="T862" s="75"/>
      <c r="U862" s="75"/>
    </row>
    <row r="863" spans="1:21" ht="16.5">
      <c r="A863" s="71">
        <v>4</v>
      </c>
      <c r="B863" s="71">
        <f ca="1" t="shared" si="216"/>
        <v>0.3656590134902502</v>
      </c>
      <c r="C863" s="71">
        <v>19</v>
      </c>
      <c r="D863" s="71">
        <f ca="1" t="shared" si="217"/>
        <v>0.2165163635578492</v>
      </c>
      <c r="E863" s="71">
        <v>34</v>
      </c>
      <c r="F863" s="71">
        <f ca="1" t="shared" si="218"/>
        <v>0.9896615358826617</v>
      </c>
      <c r="G863" s="71">
        <v>49</v>
      </c>
      <c r="H863" s="71">
        <f ca="1" t="shared" si="219"/>
        <v>0.5047408337294421</v>
      </c>
      <c r="I863" s="71">
        <v>64</v>
      </c>
      <c r="J863" s="71">
        <f ca="1" t="shared" si="219"/>
        <v>0.5406950184988962</v>
      </c>
      <c r="L863" s="75"/>
      <c r="M863" s="75"/>
      <c r="N863" s="75"/>
      <c r="O863" s="75"/>
      <c r="P863" s="75"/>
      <c r="Q863" s="75"/>
      <c r="R863" s="75"/>
      <c r="S863" s="75"/>
      <c r="T863" s="75"/>
      <c r="U863" s="75"/>
    </row>
    <row r="864" spans="1:21" ht="16.5">
      <c r="A864" s="71">
        <v>5</v>
      </c>
      <c r="B864" s="71">
        <f ca="1" t="shared" si="216"/>
        <v>0.7850645192001235</v>
      </c>
      <c r="C864" s="71">
        <v>20</v>
      </c>
      <c r="D864" s="71">
        <f ca="1" t="shared" si="217"/>
        <v>0.21756995691716974</v>
      </c>
      <c r="E864" s="71">
        <v>35</v>
      </c>
      <c r="F864" s="71">
        <f ca="1" t="shared" si="218"/>
        <v>0.651757948997127</v>
      </c>
      <c r="G864" s="71">
        <v>50</v>
      </c>
      <c r="H864" s="71">
        <f ca="1" t="shared" si="219"/>
        <v>0.239773137187687</v>
      </c>
      <c r="I864" s="71">
        <v>65</v>
      </c>
      <c r="J864" s="71">
        <f ca="1" t="shared" si="219"/>
        <v>0.4661085741556922</v>
      </c>
      <c r="L864" s="75"/>
      <c r="M864" s="75"/>
      <c r="N864" s="75"/>
      <c r="O864" s="75"/>
      <c r="P864" s="75"/>
      <c r="Q864" s="75"/>
      <c r="R864" s="75"/>
      <c r="S864" s="75"/>
      <c r="T864" s="75"/>
      <c r="U864" s="75"/>
    </row>
    <row r="865" spans="1:21" ht="16.5">
      <c r="A865" s="71">
        <v>6</v>
      </c>
      <c r="B865" s="71">
        <f ca="1" t="shared" si="216"/>
        <v>0.5601206355233839</v>
      </c>
      <c r="C865" s="71">
        <v>21</v>
      </c>
      <c r="D865" s="71">
        <f ca="1" t="shared" si="217"/>
        <v>0.581827388033485</v>
      </c>
      <c r="E865" s="71">
        <v>36</v>
      </c>
      <c r="F865" s="71">
        <f ca="1" t="shared" si="218"/>
        <v>0.6813212212813448</v>
      </c>
      <c r="G865" s="71">
        <v>51</v>
      </c>
      <c r="H865" s="71">
        <f ca="1" t="shared" si="219"/>
        <v>0.9423766485130823</v>
      </c>
      <c r="I865" s="71">
        <v>66</v>
      </c>
      <c r="J865" s="71">
        <f ca="1" t="shared" si="219"/>
        <v>0.6323025268754656</v>
      </c>
      <c r="L865" s="75"/>
      <c r="M865" s="75"/>
      <c r="N865" s="75"/>
      <c r="O865" s="75"/>
      <c r="P865" s="75"/>
      <c r="Q865" s="75"/>
      <c r="R865" s="75"/>
      <c r="S865" s="75"/>
      <c r="T865" s="75"/>
      <c r="U865" s="75"/>
    </row>
    <row r="866" spans="1:21" ht="16.5">
      <c r="A866" s="71">
        <v>7</v>
      </c>
      <c r="B866" s="71">
        <f ca="1" t="shared" si="216"/>
        <v>0.6639890843498046</v>
      </c>
      <c r="C866" s="71">
        <v>22</v>
      </c>
      <c r="D866" s="71">
        <f ca="1" t="shared" si="217"/>
        <v>0.9648457665723602</v>
      </c>
      <c r="E866" s="71">
        <v>37</v>
      </c>
      <c r="F866" s="71">
        <f ca="1" t="shared" si="218"/>
        <v>0.40213285505870777</v>
      </c>
      <c r="G866" s="71">
        <v>52</v>
      </c>
      <c r="H866" s="71">
        <f ca="1" t="shared" si="219"/>
        <v>0.5712859077095604</v>
      </c>
      <c r="I866" s="71">
        <v>67</v>
      </c>
      <c r="J866" s="71">
        <f ca="1" t="shared" si="219"/>
        <v>0.9660265491559215</v>
      </c>
      <c r="L866" s="75"/>
      <c r="M866" s="75"/>
      <c r="N866" s="75"/>
      <c r="O866" s="75"/>
      <c r="P866" s="75"/>
      <c r="Q866" s="75"/>
      <c r="R866" s="75"/>
      <c r="S866" s="75"/>
      <c r="T866" s="75"/>
      <c r="U866" s="75"/>
    </row>
    <row r="867" spans="1:21" ht="16.5">
      <c r="A867" s="71">
        <v>8</v>
      </c>
      <c r="B867" s="71">
        <f ca="1" t="shared" si="216"/>
        <v>0.9976471070822271</v>
      </c>
      <c r="C867" s="71">
        <v>23</v>
      </c>
      <c r="D867" s="71">
        <f ca="1" t="shared" si="217"/>
        <v>0.8288457640262122</v>
      </c>
      <c r="E867" s="71">
        <v>38</v>
      </c>
      <c r="F867" s="71">
        <f ca="1" t="shared" si="218"/>
        <v>0.23364026342668476</v>
      </c>
      <c r="G867" s="71">
        <v>53</v>
      </c>
      <c r="H867" s="71">
        <f ca="1" t="shared" si="219"/>
        <v>0.33037550854691644</v>
      </c>
      <c r="I867" s="71">
        <v>68</v>
      </c>
      <c r="J867" s="71">
        <f ca="1" t="shared" si="219"/>
        <v>0.5084174523028293</v>
      </c>
      <c r="L867" s="75"/>
      <c r="M867" s="75"/>
      <c r="N867" s="75"/>
      <c r="O867" s="75"/>
      <c r="P867" s="75"/>
      <c r="Q867" s="75"/>
      <c r="R867" s="75"/>
      <c r="S867" s="75"/>
      <c r="T867" s="75"/>
      <c r="U867" s="75"/>
    </row>
    <row r="868" spans="1:21" ht="16.5">
      <c r="A868" s="71">
        <v>9</v>
      </c>
      <c r="B868" s="71">
        <f ca="1" t="shared" si="216"/>
        <v>0.35749423900540556</v>
      </c>
      <c r="C868" s="71">
        <v>24</v>
      </c>
      <c r="D868" s="71">
        <f ca="1" t="shared" si="217"/>
        <v>0.5202204073562451</v>
      </c>
      <c r="E868" s="71">
        <v>39</v>
      </c>
      <c r="F868" s="71">
        <f ca="1" t="shared" si="218"/>
        <v>0.39894604820390955</v>
      </c>
      <c r="G868" s="71">
        <v>54</v>
      </c>
      <c r="H868" s="71">
        <f ca="1" t="shared" si="219"/>
        <v>0.9118370391315413</v>
      </c>
      <c r="I868" s="71">
        <v>69</v>
      </c>
      <c r="J868" s="71">
        <f ca="1" t="shared" si="219"/>
        <v>0.5033775317240795</v>
      </c>
      <c r="L868" s="75"/>
      <c r="M868" s="75"/>
      <c r="N868" s="75"/>
      <c r="O868" s="75"/>
      <c r="P868" s="75"/>
      <c r="Q868" s="75"/>
      <c r="R868" s="75"/>
      <c r="S868" s="75"/>
      <c r="T868" s="75"/>
      <c r="U868" s="75"/>
    </row>
    <row r="869" spans="1:21" ht="16.5">
      <c r="A869" s="71">
        <v>10</v>
      </c>
      <c r="B869" s="71">
        <f ca="1" t="shared" si="216"/>
        <v>0.8288211826957929</v>
      </c>
      <c r="C869" s="71">
        <v>25</v>
      </c>
      <c r="D869" s="71">
        <f ca="1">RAND()</f>
        <v>0.11450550489359046</v>
      </c>
      <c r="E869" s="71">
        <v>40</v>
      </c>
      <c r="F869" s="71">
        <f ca="1" t="shared" si="218"/>
        <v>0.2059953482628326</v>
      </c>
      <c r="G869" s="71">
        <v>55</v>
      </c>
      <c r="H869" s="71">
        <f ca="1" t="shared" si="219"/>
        <v>0.9171044814354836</v>
      </c>
      <c r="I869" s="71">
        <v>70</v>
      </c>
      <c r="J869" s="71">
        <f ca="1" t="shared" si="219"/>
        <v>0.25208660424559626</v>
      </c>
      <c r="L869" s="75"/>
      <c r="M869" s="75"/>
      <c r="N869" s="75"/>
      <c r="O869" s="75"/>
      <c r="P869" s="75"/>
      <c r="Q869" s="75"/>
      <c r="R869" s="75"/>
      <c r="S869" s="75"/>
      <c r="T869" s="75"/>
      <c r="U869" s="75"/>
    </row>
    <row r="870" spans="1:21" ht="16.5">
      <c r="A870" s="71">
        <v>11</v>
      </c>
      <c r="B870" s="71">
        <f ca="1" t="shared" si="216"/>
        <v>0.7283149703949102</v>
      </c>
      <c r="C870" s="71">
        <v>26</v>
      </c>
      <c r="D870" s="71">
        <f ca="1">RAND()</f>
        <v>0.0316665452338446</v>
      </c>
      <c r="E870" s="71">
        <v>41</v>
      </c>
      <c r="F870" s="71">
        <f ca="1" t="shared" si="218"/>
        <v>0.5161991843654604</v>
      </c>
      <c r="G870" s="71">
        <v>56</v>
      </c>
      <c r="H870" s="71">
        <f ca="1" t="shared" si="219"/>
        <v>0.45310542310301183</v>
      </c>
      <c r="I870" s="71">
        <v>71</v>
      </c>
      <c r="J870" s="71">
        <f ca="1" t="shared" si="219"/>
        <v>0.7782049681719049</v>
      </c>
      <c r="L870" s="75"/>
      <c r="M870" s="75"/>
      <c r="N870" s="75"/>
      <c r="O870" s="75"/>
      <c r="P870" s="75"/>
      <c r="Q870" s="75"/>
      <c r="R870" s="75"/>
      <c r="S870" s="75"/>
      <c r="T870" s="75"/>
      <c r="U870" s="75"/>
    </row>
    <row r="871" spans="1:21" ht="16.5">
      <c r="A871" s="71">
        <v>12</v>
      </c>
      <c r="B871" s="71">
        <f ca="1" t="shared" si="216"/>
        <v>0.8876012086396634</v>
      </c>
      <c r="C871" s="71">
        <v>27</v>
      </c>
      <c r="D871" s="71">
        <f ca="1">RAND()</f>
        <v>0.7496388208745343</v>
      </c>
      <c r="E871" s="71">
        <v>42</v>
      </c>
      <c r="F871" s="71">
        <f ca="1" t="shared" si="218"/>
        <v>0.8758504206078599</v>
      </c>
      <c r="G871" s="71">
        <v>57</v>
      </c>
      <c r="H871" s="71">
        <f ca="1" t="shared" si="219"/>
        <v>0.37917540091937163</v>
      </c>
      <c r="I871" s="71">
        <v>72</v>
      </c>
      <c r="J871" s="71">
        <f ca="1" t="shared" si="219"/>
        <v>0.7273899691940099</v>
      </c>
      <c r="L871" s="75"/>
      <c r="M871" s="75"/>
      <c r="N871" s="75"/>
      <c r="O871" s="75"/>
      <c r="P871" s="75"/>
      <c r="Q871" s="75"/>
      <c r="R871" s="75"/>
      <c r="S871" s="75"/>
      <c r="T871" s="75"/>
      <c r="U871" s="75"/>
    </row>
    <row r="872" spans="1:21" ht="16.5">
      <c r="A872" s="71">
        <v>13</v>
      </c>
      <c r="B872" s="71">
        <f ca="1" t="shared" si="216"/>
        <v>0.8461246457675491</v>
      </c>
      <c r="C872" s="71">
        <v>28</v>
      </c>
      <c r="D872" s="71">
        <f aca="true" t="shared" si="220" ref="D872:D874">RAND()</f>
        <v>0.020369846321048657</v>
      </c>
      <c r="E872" s="71">
        <v>43</v>
      </c>
      <c r="F872" s="71">
        <f ca="1" t="shared" si="218"/>
        <v>0.5504842868383635</v>
      </c>
      <c r="G872" s="71">
        <v>58</v>
      </c>
      <c r="H872" s="71">
        <f ca="1" t="shared" si="219"/>
        <v>0.6732961897649788</v>
      </c>
      <c r="I872" s="71">
        <v>73</v>
      </c>
      <c r="J872" s="71">
        <f ca="1" t="shared" si="219"/>
        <v>0.532071872932978</v>
      </c>
      <c r="L872" s="75"/>
      <c r="M872" s="75"/>
      <c r="N872" s="75"/>
      <c r="O872" s="75"/>
      <c r="P872" s="75"/>
      <c r="Q872" s="75"/>
      <c r="R872" s="75"/>
      <c r="S872" s="75"/>
      <c r="T872" s="75"/>
      <c r="U872" s="75"/>
    </row>
    <row r="873" spans="1:21" ht="16.5">
      <c r="A873" s="71">
        <v>14</v>
      </c>
      <c r="B873" s="71">
        <f ca="1" t="shared" si="216"/>
        <v>0.005440671844504585</v>
      </c>
      <c r="C873" s="71">
        <v>29</v>
      </c>
      <c r="D873" s="71">
        <f ca="1" t="shared" si="220"/>
        <v>0.5587538126758758</v>
      </c>
      <c r="E873" s="71">
        <v>44</v>
      </c>
      <c r="F873" s="71">
        <f ca="1" t="shared" si="218"/>
        <v>0.8282455425258116</v>
      </c>
      <c r="G873" s="71">
        <v>59</v>
      </c>
      <c r="H873" s="71">
        <f ca="1" t="shared" si="219"/>
        <v>0.6981612388942335</v>
      </c>
      <c r="I873" s="71">
        <v>74</v>
      </c>
      <c r="J873" s="71">
        <f ca="1" t="shared" si="219"/>
        <v>0.12729129982997223</v>
      </c>
      <c r="L873" s="75"/>
      <c r="M873" s="75"/>
      <c r="N873" s="75"/>
      <c r="O873" s="75"/>
      <c r="P873" s="75"/>
      <c r="Q873" s="75"/>
      <c r="R873" s="75"/>
      <c r="S873" s="75"/>
      <c r="T873" s="75"/>
      <c r="U873" s="75"/>
    </row>
    <row r="874" spans="1:21" ht="16.5">
      <c r="A874" s="71">
        <v>15</v>
      </c>
      <c r="B874" s="71">
        <f ca="1" t="shared" si="216"/>
        <v>0.5731329040531077</v>
      </c>
      <c r="C874" s="71">
        <v>30</v>
      </c>
      <c r="D874" s="71">
        <f ca="1" t="shared" si="220"/>
        <v>0.9006723782728079</v>
      </c>
      <c r="E874" s="71">
        <v>45</v>
      </c>
      <c r="F874" s="71">
        <f ca="1" t="shared" si="218"/>
        <v>0.9961243140710863</v>
      </c>
      <c r="G874" s="71">
        <v>60</v>
      </c>
      <c r="H874" s="71">
        <f ca="1" t="shared" si="219"/>
        <v>0.9369540589073009</v>
      </c>
      <c r="I874" s="71">
        <v>75</v>
      </c>
      <c r="J874" s="71">
        <f ca="1" t="shared" si="219"/>
        <v>0.6883344018040991</v>
      </c>
      <c r="L874" s="75"/>
      <c r="M874" s="75"/>
      <c r="N874" s="75"/>
      <c r="O874" s="75"/>
      <c r="P874" s="75"/>
      <c r="Q874" s="75"/>
      <c r="R874" s="75"/>
      <c r="S874" s="75"/>
      <c r="T874" s="75"/>
      <c r="U874" s="75"/>
    </row>
    <row r="875" spans="11:21" ht="16.5">
      <c r="K875" s="71">
        <v>44</v>
      </c>
      <c r="L875" s="75"/>
      <c r="M875" s="75"/>
      <c r="N875" s="75"/>
      <c r="O875" s="75"/>
      <c r="P875" s="75"/>
      <c r="Q875" s="75"/>
      <c r="R875" s="75"/>
      <c r="S875" s="75"/>
      <c r="T875" s="75"/>
      <c r="U875" s="75"/>
    </row>
    <row r="880" spans="1:21" ht="16.5">
      <c r="A880" s="71">
        <v>1</v>
      </c>
      <c r="B880" s="71">
        <f aca="true" t="shared" si="221" ref="B880:B894">RAND()</f>
        <v>0.8804935758760903</v>
      </c>
      <c r="C880" s="71">
        <v>16</v>
      </c>
      <c r="D880" s="71">
        <f aca="true" t="shared" si="222" ref="D880:D888">RAND()</f>
        <v>0.3505216184947245</v>
      </c>
      <c r="E880" s="71">
        <v>31</v>
      </c>
      <c r="F880" s="71">
        <f aca="true" t="shared" si="223" ref="F880:F894">RAND()</f>
        <v>0.6775198321472798</v>
      </c>
      <c r="G880" s="71">
        <v>46</v>
      </c>
      <c r="H880" s="71">
        <f aca="true" t="shared" si="224" ref="H880:J894">RAND()</f>
        <v>0.2873506439141613</v>
      </c>
      <c r="I880" s="71">
        <v>61</v>
      </c>
      <c r="J880" s="71">
        <f ca="1" t="shared" si="224"/>
        <v>0.5227372303261603</v>
      </c>
      <c r="L880" s="75"/>
      <c r="M880" s="75"/>
      <c r="N880" s="75"/>
      <c r="O880" s="75"/>
      <c r="P880" s="75"/>
      <c r="Q880" s="75"/>
      <c r="R880" s="75"/>
      <c r="S880" s="75"/>
      <c r="T880" s="75"/>
      <c r="U880" s="75"/>
    </row>
    <row r="881" spans="1:21" ht="16.5">
      <c r="A881" s="71">
        <v>2</v>
      </c>
      <c r="B881" s="71">
        <f ca="1" t="shared" si="221"/>
        <v>0.3841240114078601</v>
      </c>
      <c r="C881" s="71">
        <v>17</v>
      </c>
      <c r="D881" s="71">
        <f ca="1" t="shared" si="222"/>
        <v>0.9755649731526076</v>
      </c>
      <c r="E881" s="71">
        <v>32</v>
      </c>
      <c r="F881" s="71">
        <f ca="1" t="shared" si="223"/>
        <v>0.6588241611819935</v>
      </c>
      <c r="G881" s="71">
        <v>47</v>
      </c>
      <c r="H881" s="71">
        <f ca="1" t="shared" si="224"/>
        <v>0.9420743748237691</v>
      </c>
      <c r="I881" s="71">
        <v>62</v>
      </c>
      <c r="J881" s="71">
        <f ca="1" t="shared" si="224"/>
        <v>0.7055247125108987</v>
      </c>
      <c r="L881" s="75"/>
      <c r="M881" s="75"/>
      <c r="N881" s="75"/>
      <c r="O881" s="75"/>
      <c r="P881" s="75"/>
      <c r="Q881" s="75"/>
      <c r="R881" s="75"/>
      <c r="S881" s="75"/>
      <c r="T881" s="75"/>
      <c r="U881" s="75"/>
    </row>
    <row r="882" spans="1:21" ht="16.5">
      <c r="A882" s="71">
        <v>3</v>
      </c>
      <c r="B882" s="71">
        <f ca="1" t="shared" si="221"/>
        <v>0.537593557453424</v>
      </c>
      <c r="C882" s="71">
        <v>18</v>
      </c>
      <c r="D882" s="71">
        <f ca="1" t="shared" si="222"/>
        <v>0.9583766725457364</v>
      </c>
      <c r="E882" s="71">
        <v>33</v>
      </c>
      <c r="F882" s="71">
        <f ca="1" t="shared" si="223"/>
        <v>0.20229204000947432</v>
      </c>
      <c r="G882" s="71">
        <v>48</v>
      </c>
      <c r="H882" s="71">
        <f ca="1" t="shared" si="224"/>
        <v>0.2227225666796272</v>
      </c>
      <c r="I882" s="71">
        <v>63</v>
      </c>
      <c r="J882" s="71">
        <f ca="1" t="shared" si="224"/>
        <v>0.9820391359165342</v>
      </c>
      <c r="L882" s="75"/>
      <c r="M882" s="75"/>
      <c r="N882" s="75"/>
      <c r="O882" s="75"/>
      <c r="P882" s="75"/>
      <c r="Q882" s="75"/>
      <c r="R882" s="75"/>
      <c r="S882" s="75"/>
      <c r="T882" s="75"/>
      <c r="U882" s="75"/>
    </row>
    <row r="883" spans="1:21" ht="16.5">
      <c r="A883" s="71">
        <v>4</v>
      </c>
      <c r="B883" s="71">
        <f ca="1" t="shared" si="221"/>
        <v>0.6428579204087436</v>
      </c>
      <c r="C883" s="71">
        <v>19</v>
      </c>
      <c r="D883" s="71">
        <f ca="1" t="shared" si="222"/>
        <v>0.5405597448907243</v>
      </c>
      <c r="E883" s="71">
        <v>34</v>
      </c>
      <c r="F883" s="71">
        <f ca="1" t="shared" si="223"/>
        <v>0.09297291573567057</v>
      </c>
      <c r="G883" s="71">
        <v>49</v>
      </c>
      <c r="H883" s="71">
        <f ca="1" t="shared" si="224"/>
        <v>0.41574027341738606</v>
      </c>
      <c r="I883" s="71">
        <v>64</v>
      </c>
      <c r="J883" s="71">
        <f ca="1" t="shared" si="224"/>
        <v>0.7471328465611529</v>
      </c>
      <c r="L883" s="75"/>
      <c r="M883" s="75"/>
      <c r="N883" s="75"/>
      <c r="O883" s="75"/>
      <c r="P883" s="75"/>
      <c r="Q883" s="75"/>
      <c r="R883" s="75"/>
      <c r="S883" s="75"/>
      <c r="T883" s="75"/>
      <c r="U883" s="75"/>
    </row>
    <row r="884" spans="1:21" ht="16.5">
      <c r="A884" s="71">
        <v>5</v>
      </c>
      <c r="B884" s="71">
        <f ca="1" t="shared" si="221"/>
        <v>0.8527442929228906</v>
      </c>
      <c r="C884" s="71">
        <v>20</v>
      </c>
      <c r="D884" s="71">
        <f ca="1" t="shared" si="222"/>
        <v>0.7346835766384486</v>
      </c>
      <c r="E884" s="71">
        <v>35</v>
      </c>
      <c r="F884" s="71">
        <f ca="1" t="shared" si="223"/>
        <v>0.978629185271301</v>
      </c>
      <c r="G884" s="71">
        <v>50</v>
      </c>
      <c r="H884" s="71">
        <f ca="1" t="shared" si="224"/>
        <v>0.7501063561701958</v>
      </c>
      <c r="I884" s="71">
        <v>65</v>
      </c>
      <c r="J884" s="71">
        <f ca="1" t="shared" si="224"/>
        <v>0.29022026884724494</v>
      </c>
      <c r="L884" s="75"/>
      <c r="M884" s="75"/>
      <c r="N884" s="75"/>
      <c r="O884" s="75"/>
      <c r="P884" s="75"/>
      <c r="Q884" s="75"/>
      <c r="R884" s="75"/>
      <c r="S884" s="75"/>
      <c r="T884" s="75"/>
      <c r="U884" s="75"/>
    </row>
    <row r="885" spans="1:21" ht="16.5">
      <c r="A885" s="71">
        <v>6</v>
      </c>
      <c r="B885" s="71">
        <f ca="1" t="shared" si="221"/>
        <v>0.15326601633854042</v>
      </c>
      <c r="C885" s="71">
        <v>21</v>
      </c>
      <c r="D885" s="71">
        <f ca="1" t="shared" si="222"/>
        <v>0.6366216475510433</v>
      </c>
      <c r="E885" s="71">
        <v>36</v>
      </c>
      <c r="F885" s="71">
        <f ca="1" t="shared" si="223"/>
        <v>0.7239018356918157</v>
      </c>
      <c r="G885" s="71">
        <v>51</v>
      </c>
      <c r="H885" s="71">
        <f ca="1" t="shared" si="224"/>
        <v>0.6059311117104454</v>
      </c>
      <c r="I885" s="71">
        <v>66</v>
      </c>
      <c r="J885" s="71">
        <f ca="1" t="shared" si="224"/>
        <v>0.5471729893575045</v>
      </c>
      <c r="L885" s="75"/>
      <c r="M885" s="75"/>
      <c r="N885" s="75"/>
      <c r="O885" s="75"/>
      <c r="P885" s="75"/>
      <c r="Q885" s="75"/>
      <c r="R885" s="75"/>
      <c r="S885" s="75"/>
      <c r="T885" s="75"/>
      <c r="U885" s="75"/>
    </row>
    <row r="886" spans="1:21" ht="16.5">
      <c r="A886" s="71">
        <v>7</v>
      </c>
      <c r="B886" s="71">
        <f ca="1" t="shared" si="221"/>
        <v>0.12679248123695797</v>
      </c>
      <c r="C886" s="71">
        <v>22</v>
      </c>
      <c r="D886" s="71">
        <f ca="1" t="shared" si="222"/>
        <v>0.14185406508073595</v>
      </c>
      <c r="E886" s="71">
        <v>37</v>
      </c>
      <c r="F886" s="71">
        <f ca="1" t="shared" si="223"/>
        <v>0.40325097968780144</v>
      </c>
      <c r="G886" s="71">
        <v>52</v>
      </c>
      <c r="H886" s="71">
        <f ca="1" t="shared" si="224"/>
        <v>0.7357024423811455</v>
      </c>
      <c r="I886" s="71">
        <v>67</v>
      </c>
      <c r="J886" s="71">
        <f ca="1" t="shared" si="224"/>
        <v>0.07721161699606449</v>
      </c>
      <c r="L886" s="75"/>
      <c r="M886" s="75"/>
      <c r="N886" s="75"/>
      <c r="O886" s="75"/>
      <c r="P886" s="75"/>
      <c r="Q886" s="75"/>
      <c r="R886" s="75"/>
      <c r="S886" s="75"/>
      <c r="T886" s="75"/>
      <c r="U886" s="75"/>
    </row>
    <row r="887" spans="1:21" ht="16.5">
      <c r="A887" s="71">
        <v>8</v>
      </c>
      <c r="B887" s="71">
        <f ca="1" t="shared" si="221"/>
        <v>0.6863456572602799</v>
      </c>
      <c r="C887" s="71">
        <v>23</v>
      </c>
      <c r="D887" s="71">
        <f ca="1" t="shared" si="222"/>
        <v>0.159851574794875</v>
      </c>
      <c r="E887" s="71">
        <v>38</v>
      </c>
      <c r="F887" s="71">
        <f ca="1" t="shared" si="223"/>
        <v>0.6987088085293159</v>
      </c>
      <c r="G887" s="71">
        <v>53</v>
      </c>
      <c r="H887" s="71">
        <f ca="1" t="shared" si="224"/>
        <v>0.45005675760178643</v>
      </c>
      <c r="I887" s="71">
        <v>68</v>
      </c>
      <c r="J887" s="71">
        <f ca="1" t="shared" si="224"/>
        <v>0.5088107530007264</v>
      </c>
      <c r="L887" s="75"/>
      <c r="M887" s="75"/>
      <c r="N887" s="75"/>
      <c r="O887" s="75"/>
      <c r="P887" s="75"/>
      <c r="Q887" s="75"/>
      <c r="R887" s="75"/>
      <c r="S887" s="75"/>
      <c r="T887" s="75"/>
      <c r="U887" s="75"/>
    </row>
    <row r="888" spans="1:21" ht="16.5">
      <c r="A888" s="71">
        <v>9</v>
      </c>
      <c r="B888" s="71">
        <f ca="1" t="shared" si="221"/>
        <v>0.34215007797724584</v>
      </c>
      <c r="C888" s="71">
        <v>24</v>
      </c>
      <c r="D888" s="71">
        <f ca="1" t="shared" si="222"/>
        <v>0.005211584903267008</v>
      </c>
      <c r="E888" s="71">
        <v>39</v>
      </c>
      <c r="F888" s="71">
        <f ca="1" t="shared" si="223"/>
        <v>0.5344289819172146</v>
      </c>
      <c r="G888" s="71">
        <v>54</v>
      </c>
      <c r="H888" s="71">
        <f ca="1" t="shared" si="224"/>
        <v>0.26737733210328707</v>
      </c>
      <c r="I888" s="71">
        <v>69</v>
      </c>
      <c r="J888" s="71">
        <f ca="1" t="shared" si="224"/>
        <v>0.07689091887413346</v>
      </c>
      <c r="L888" s="75"/>
      <c r="M888" s="75"/>
      <c r="N888" s="75"/>
      <c r="O888" s="75"/>
      <c r="P888" s="75"/>
      <c r="Q888" s="75"/>
      <c r="R888" s="75"/>
      <c r="S888" s="75"/>
      <c r="T888" s="75"/>
      <c r="U888" s="75"/>
    </row>
    <row r="889" spans="1:21" ht="16.5">
      <c r="A889" s="71">
        <v>10</v>
      </c>
      <c r="B889" s="71">
        <f ca="1" t="shared" si="221"/>
        <v>0.00013973051244309254</v>
      </c>
      <c r="C889" s="71">
        <v>25</v>
      </c>
      <c r="D889" s="71">
        <f ca="1">RAND()</f>
        <v>0.8356223515885832</v>
      </c>
      <c r="E889" s="71">
        <v>40</v>
      </c>
      <c r="F889" s="71">
        <f ca="1" t="shared" si="223"/>
        <v>0.04279050084899827</v>
      </c>
      <c r="G889" s="71">
        <v>55</v>
      </c>
      <c r="H889" s="71">
        <f ca="1" t="shared" si="224"/>
        <v>0.3791349387347366</v>
      </c>
      <c r="I889" s="71">
        <v>70</v>
      </c>
      <c r="J889" s="71">
        <f ca="1" t="shared" si="224"/>
        <v>0.04446234736600718</v>
      </c>
      <c r="L889" s="75"/>
      <c r="M889" s="75"/>
      <c r="N889" s="75"/>
      <c r="O889" s="75"/>
      <c r="P889" s="75"/>
      <c r="Q889" s="75"/>
      <c r="R889" s="75"/>
      <c r="S889" s="75"/>
      <c r="T889" s="75"/>
      <c r="U889" s="75"/>
    </row>
    <row r="890" spans="1:21" ht="16.5">
      <c r="A890" s="71">
        <v>11</v>
      </c>
      <c r="B890" s="71">
        <f ca="1" t="shared" si="221"/>
        <v>0.5913640598486746</v>
      </c>
      <c r="C890" s="71">
        <v>26</v>
      </c>
      <c r="D890" s="71">
        <f ca="1">RAND()</f>
        <v>0.2584758570196757</v>
      </c>
      <c r="E890" s="71">
        <v>41</v>
      </c>
      <c r="F890" s="71">
        <f ca="1" t="shared" si="223"/>
        <v>0.27212826256530875</v>
      </c>
      <c r="G890" s="71">
        <v>56</v>
      </c>
      <c r="H890" s="71">
        <f ca="1" t="shared" si="224"/>
        <v>0.7664751516687015</v>
      </c>
      <c r="I890" s="71">
        <v>71</v>
      </c>
      <c r="J890" s="71">
        <f ca="1" t="shared" si="224"/>
        <v>0.507671433808277</v>
      </c>
      <c r="L890" s="75"/>
      <c r="M890" s="75"/>
      <c r="N890" s="75"/>
      <c r="O890" s="75"/>
      <c r="P890" s="75"/>
      <c r="Q890" s="75"/>
      <c r="R890" s="75"/>
      <c r="S890" s="75"/>
      <c r="T890" s="75"/>
      <c r="U890" s="75"/>
    </row>
    <row r="891" spans="1:21" ht="16.5">
      <c r="A891" s="71">
        <v>12</v>
      </c>
      <c r="B891" s="71">
        <f ca="1" t="shared" si="221"/>
        <v>0.46384968392642023</v>
      </c>
      <c r="C891" s="71">
        <v>27</v>
      </c>
      <c r="D891" s="71">
        <f ca="1">RAND()</f>
        <v>0.35606163924325696</v>
      </c>
      <c r="E891" s="71">
        <v>42</v>
      </c>
      <c r="F891" s="71">
        <f ca="1" t="shared" si="223"/>
        <v>0.9437587945645979</v>
      </c>
      <c r="G891" s="71">
        <v>57</v>
      </c>
      <c r="H891" s="71">
        <f ca="1" t="shared" si="224"/>
        <v>0.06289826311222291</v>
      </c>
      <c r="I891" s="71">
        <v>72</v>
      </c>
      <c r="J891" s="71">
        <f ca="1" t="shared" si="224"/>
        <v>0.1896283901041097</v>
      </c>
      <c r="L891" s="75"/>
      <c r="M891" s="75"/>
      <c r="N891" s="75"/>
      <c r="O891" s="75"/>
      <c r="P891" s="75"/>
      <c r="Q891" s="75"/>
      <c r="R891" s="75"/>
      <c r="S891" s="75"/>
      <c r="T891" s="75"/>
      <c r="U891" s="75"/>
    </row>
    <row r="892" spans="1:21" ht="16.5">
      <c r="A892" s="71">
        <v>13</v>
      </c>
      <c r="B892" s="71">
        <f ca="1" t="shared" si="221"/>
        <v>0.5537445462664287</v>
      </c>
      <c r="C892" s="71">
        <v>28</v>
      </c>
      <c r="D892" s="71">
        <f aca="true" t="shared" si="225" ref="D892:D894">RAND()</f>
        <v>0.2361482837465727</v>
      </c>
      <c r="E892" s="71">
        <v>43</v>
      </c>
      <c r="F892" s="71">
        <f ca="1" t="shared" si="223"/>
        <v>0.6907528287673715</v>
      </c>
      <c r="G892" s="71">
        <v>58</v>
      </c>
      <c r="H892" s="71">
        <f ca="1" t="shared" si="224"/>
        <v>0.295801441995005</v>
      </c>
      <c r="I892" s="71">
        <v>73</v>
      </c>
      <c r="J892" s="71">
        <f ca="1" t="shared" si="224"/>
        <v>0.22014034623816414</v>
      </c>
      <c r="L892" s="75"/>
      <c r="M892" s="75"/>
      <c r="N892" s="75"/>
      <c r="O892" s="75"/>
      <c r="P892" s="75"/>
      <c r="Q892" s="75"/>
      <c r="R892" s="75"/>
      <c r="S892" s="75"/>
      <c r="T892" s="75"/>
      <c r="U892" s="75"/>
    </row>
    <row r="893" spans="1:21" ht="16.5">
      <c r="A893" s="71">
        <v>14</v>
      </c>
      <c r="B893" s="71">
        <f ca="1" t="shared" si="221"/>
        <v>0.905124240464841</v>
      </c>
      <c r="C893" s="71">
        <v>29</v>
      </c>
      <c r="D893" s="71">
        <f ca="1" t="shared" si="225"/>
        <v>0.3324788655623071</v>
      </c>
      <c r="E893" s="71">
        <v>44</v>
      </c>
      <c r="F893" s="71">
        <f ca="1" t="shared" si="223"/>
        <v>0.31720983532169533</v>
      </c>
      <c r="G893" s="71">
        <v>59</v>
      </c>
      <c r="H893" s="71">
        <f ca="1" t="shared" si="224"/>
        <v>0.0720203385964594</v>
      </c>
      <c r="I893" s="71">
        <v>74</v>
      </c>
      <c r="J893" s="71">
        <f ca="1" t="shared" si="224"/>
        <v>0.062698080798965</v>
      </c>
      <c r="L893" s="75"/>
      <c r="M893" s="75"/>
      <c r="N893" s="75"/>
      <c r="O893" s="75"/>
      <c r="P893" s="75"/>
      <c r="Q893" s="75"/>
      <c r="R893" s="75"/>
      <c r="S893" s="75"/>
      <c r="T893" s="75"/>
      <c r="U893" s="75"/>
    </row>
    <row r="894" spans="1:21" ht="16.5">
      <c r="A894" s="71">
        <v>15</v>
      </c>
      <c r="B894" s="71">
        <f ca="1" t="shared" si="221"/>
        <v>0.4792751185681625</v>
      </c>
      <c r="C894" s="71">
        <v>30</v>
      </c>
      <c r="D894" s="71">
        <f ca="1" t="shared" si="225"/>
        <v>0.8955645698295246</v>
      </c>
      <c r="E894" s="71">
        <v>45</v>
      </c>
      <c r="F894" s="71">
        <f ca="1" t="shared" si="223"/>
        <v>0.20862940285699139</v>
      </c>
      <c r="G894" s="71">
        <v>60</v>
      </c>
      <c r="H894" s="71">
        <f ca="1" t="shared" si="224"/>
        <v>0.12167600015271196</v>
      </c>
      <c r="I894" s="71">
        <v>75</v>
      </c>
      <c r="J894" s="71">
        <f ca="1" t="shared" si="224"/>
        <v>0.7765405617660422</v>
      </c>
      <c r="L894" s="75"/>
      <c r="M894" s="75"/>
      <c r="N894" s="75"/>
      <c r="O894" s="75"/>
      <c r="P894" s="75"/>
      <c r="Q894" s="75"/>
      <c r="R894" s="75"/>
      <c r="S894" s="75"/>
      <c r="T894" s="75"/>
      <c r="U894" s="75"/>
    </row>
    <row r="895" spans="11:21" ht="16.5">
      <c r="K895" s="71">
        <v>45</v>
      </c>
      <c r="L895" s="75"/>
      <c r="M895" s="75"/>
      <c r="N895" s="75"/>
      <c r="O895" s="75"/>
      <c r="P895" s="75"/>
      <c r="Q895" s="75"/>
      <c r="R895" s="75"/>
      <c r="S895" s="75"/>
      <c r="T895" s="75"/>
      <c r="U895" s="75"/>
    </row>
    <row r="900" spans="1:21" ht="16.5">
      <c r="A900" s="71">
        <v>1</v>
      </c>
      <c r="B900" s="71">
        <f aca="true" t="shared" si="226" ref="B900:B914">RAND()</f>
        <v>0.1627381980723006</v>
      </c>
      <c r="C900" s="71">
        <v>16</v>
      </c>
      <c r="D900" s="71">
        <f aca="true" t="shared" si="227" ref="D900:D908">RAND()</f>
        <v>0.13033135228059156</v>
      </c>
      <c r="E900" s="71">
        <v>31</v>
      </c>
      <c r="F900" s="71">
        <f aca="true" t="shared" si="228" ref="F900:F914">RAND()</f>
        <v>0.7196900425844993</v>
      </c>
      <c r="G900" s="71">
        <v>46</v>
      </c>
      <c r="H900" s="71">
        <f aca="true" t="shared" si="229" ref="H900:J914">RAND()</f>
        <v>0.8480312436784105</v>
      </c>
      <c r="I900" s="71">
        <v>61</v>
      </c>
      <c r="J900" s="71">
        <f ca="1" t="shared" si="229"/>
        <v>0.1796969327818646</v>
      </c>
      <c r="K900" s="75"/>
      <c r="L900" s="75"/>
      <c r="M900" s="75"/>
      <c r="N900" s="75"/>
      <c r="O900" s="75"/>
      <c r="P900" s="75"/>
      <c r="Q900" s="75"/>
      <c r="R900" s="75"/>
      <c r="S900" s="75"/>
      <c r="T900" s="75"/>
      <c r="U900" s="75"/>
    </row>
    <row r="901" spans="1:21" ht="16.5">
      <c r="A901" s="71">
        <v>2</v>
      </c>
      <c r="B901" s="71">
        <f ca="1" t="shared" si="226"/>
        <v>0.9734838073668423</v>
      </c>
      <c r="C901" s="71">
        <v>17</v>
      </c>
      <c r="D901" s="71">
        <f ca="1" t="shared" si="227"/>
        <v>0.39317509504893133</v>
      </c>
      <c r="E901" s="71">
        <v>32</v>
      </c>
      <c r="F901" s="71">
        <f ca="1" t="shared" si="228"/>
        <v>0.48076093726393576</v>
      </c>
      <c r="G901" s="71">
        <v>47</v>
      </c>
      <c r="H901" s="71">
        <f ca="1" t="shared" si="229"/>
        <v>0.2819669569610185</v>
      </c>
      <c r="I901" s="71">
        <v>62</v>
      </c>
      <c r="J901" s="71">
        <f ca="1" t="shared" si="229"/>
        <v>0.5847568455711588</v>
      </c>
      <c r="K901" s="75"/>
      <c r="L901" s="75"/>
      <c r="M901" s="75"/>
      <c r="N901" s="75"/>
      <c r="O901" s="75"/>
      <c r="P901" s="75"/>
      <c r="Q901" s="75"/>
      <c r="R901" s="75"/>
      <c r="S901" s="75"/>
      <c r="T901" s="75"/>
      <c r="U901" s="75"/>
    </row>
    <row r="902" spans="1:21" ht="16.5">
      <c r="A902" s="71">
        <v>3</v>
      </c>
      <c r="B902" s="71">
        <f ca="1" t="shared" si="226"/>
        <v>0.5263368429901198</v>
      </c>
      <c r="C902" s="71">
        <v>18</v>
      </c>
      <c r="D902" s="71">
        <f ca="1" t="shared" si="227"/>
        <v>0.4864976475324133</v>
      </c>
      <c r="E902" s="71">
        <v>33</v>
      </c>
      <c r="F902" s="71">
        <f ca="1" t="shared" si="228"/>
        <v>0.552393826633044</v>
      </c>
      <c r="G902" s="71">
        <v>48</v>
      </c>
      <c r="H902" s="71">
        <f ca="1" t="shared" si="229"/>
        <v>0.11298116008097325</v>
      </c>
      <c r="I902" s="71">
        <v>63</v>
      </c>
      <c r="J902" s="71">
        <f ca="1" t="shared" si="229"/>
        <v>0.8541549528339333</v>
      </c>
      <c r="K902" s="75"/>
      <c r="L902" s="75"/>
      <c r="M902" s="75"/>
      <c r="N902" s="75"/>
      <c r="O902" s="75"/>
      <c r="P902" s="75"/>
      <c r="Q902" s="75"/>
      <c r="R902" s="75"/>
      <c r="S902" s="75"/>
      <c r="T902" s="75"/>
      <c r="U902" s="75"/>
    </row>
    <row r="903" spans="1:21" ht="16.5">
      <c r="A903" s="71">
        <v>4</v>
      </c>
      <c r="B903" s="71">
        <f ca="1" t="shared" si="226"/>
        <v>0.2807371357644375</v>
      </c>
      <c r="C903" s="71">
        <v>19</v>
      </c>
      <c r="D903" s="71">
        <f ca="1" t="shared" si="227"/>
        <v>0.9655419285982693</v>
      </c>
      <c r="E903" s="71">
        <v>34</v>
      </c>
      <c r="F903" s="71">
        <f ca="1" t="shared" si="228"/>
        <v>0.23803191567601634</v>
      </c>
      <c r="G903" s="71">
        <v>49</v>
      </c>
      <c r="H903" s="71">
        <f ca="1" t="shared" si="229"/>
        <v>0.5487376758830862</v>
      </c>
      <c r="I903" s="71">
        <v>64</v>
      </c>
      <c r="J903" s="71">
        <f ca="1" t="shared" si="229"/>
        <v>0.1410727216986558</v>
      </c>
      <c r="K903" s="75"/>
      <c r="L903" s="75"/>
      <c r="M903" s="75"/>
      <c r="N903" s="75"/>
      <c r="O903" s="75"/>
      <c r="P903" s="75"/>
      <c r="Q903" s="75"/>
      <c r="R903" s="75"/>
      <c r="S903" s="75"/>
      <c r="T903" s="75"/>
      <c r="U903" s="75"/>
    </row>
    <row r="904" spans="1:21" ht="16.5">
      <c r="A904" s="71">
        <v>5</v>
      </c>
      <c r="B904" s="71">
        <f ca="1" t="shared" si="226"/>
        <v>0.9321504028534874</v>
      </c>
      <c r="C904" s="71">
        <v>20</v>
      </c>
      <c r="D904" s="71">
        <f ca="1" t="shared" si="227"/>
        <v>0.6202243405496313</v>
      </c>
      <c r="E904" s="71">
        <v>35</v>
      </c>
      <c r="F904" s="71">
        <f ca="1" t="shared" si="228"/>
        <v>0.6856086811347736</v>
      </c>
      <c r="G904" s="71">
        <v>50</v>
      </c>
      <c r="H904" s="71">
        <f ca="1" t="shared" si="229"/>
        <v>0.2406352475926915</v>
      </c>
      <c r="I904" s="71">
        <v>65</v>
      </c>
      <c r="J904" s="71">
        <f ca="1" t="shared" si="229"/>
        <v>0.11660150701256955</v>
      </c>
      <c r="K904" s="75"/>
      <c r="L904" s="75"/>
      <c r="M904" s="75"/>
      <c r="N904" s="75"/>
      <c r="O904" s="75"/>
      <c r="P904" s="75"/>
      <c r="Q904" s="75"/>
      <c r="R904" s="75"/>
      <c r="S904" s="75"/>
      <c r="T904" s="75"/>
      <c r="U904" s="75"/>
    </row>
    <row r="905" spans="1:21" ht="16.5">
      <c r="A905" s="71">
        <v>6</v>
      </c>
      <c r="B905" s="71">
        <f ca="1" t="shared" si="226"/>
        <v>0.8835209605456524</v>
      </c>
      <c r="C905" s="71">
        <v>21</v>
      </c>
      <c r="D905" s="71">
        <f ca="1" t="shared" si="227"/>
        <v>0.4664708877486623</v>
      </c>
      <c r="E905" s="71">
        <v>36</v>
      </c>
      <c r="F905" s="71">
        <f ca="1" t="shared" si="228"/>
        <v>0.015572938422388605</v>
      </c>
      <c r="G905" s="71">
        <v>51</v>
      </c>
      <c r="H905" s="71">
        <f ca="1" t="shared" si="229"/>
        <v>0.7381432830857791</v>
      </c>
      <c r="I905" s="71">
        <v>66</v>
      </c>
      <c r="J905" s="71">
        <f ca="1" t="shared" si="229"/>
        <v>0.37514800106968793</v>
      </c>
      <c r="K905" s="75"/>
      <c r="L905" s="75"/>
      <c r="M905" s="75"/>
      <c r="N905" s="75"/>
      <c r="O905" s="75"/>
      <c r="P905" s="75"/>
      <c r="Q905" s="75"/>
      <c r="R905" s="75"/>
      <c r="S905" s="75"/>
      <c r="T905" s="75"/>
      <c r="U905" s="75"/>
    </row>
    <row r="906" spans="1:21" ht="16.5">
      <c r="A906" s="71">
        <v>7</v>
      </c>
      <c r="B906" s="71">
        <f ca="1" t="shared" si="226"/>
        <v>0.5892989788698266</v>
      </c>
      <c r="C906" s="71">
        <v>22</v>
      </c>
      <c r="D906" s="71">
        <f ca="1" t="shared" si="227"/>
        <v>0.9871442127803578</v>
      </c>
      <c r="E906" s="71">
        <v>37</v>
      </c>
      <c r="F906" s="71">
        <f ca="1" t="shared" si="228"/>
        <v>0.04955080668869205</v>
      </c>
      <c r="G906" s="71">
        <v>52</v>
      </c>
      <c r="H906" s="71">
        <f ca="1" t="shared" si="229"/>
        <v>0.021075401460727505</v>
      </c>
      <c r="I906" s="71">
        <v>67</v>
      </c>
      <c r="J906" s="71">
        <f ca="1" t="shared" si="229"/>
        <v>0.4058818327183551</v>
      </c>
      <c r="K906" s="75"/>
      <c r="L906" s="75"/>
      <c r="M906" s="75"/>
      <c r="N906" s="75"/>
      <c r="O906" s="75"/>
      <c r="P906" s="75"/>
      <c r="Q906" s="75"/>
      <c r="R906" s="75"/>
      <c r="S906" s="75"/>
      <c r="T906" s="75"/>
      <c r="U906" s="75"/>
    </row>
    <row r="907" spans="1:21" ht="16.5">
      <c r="A907" s="71">
        <v>8</v>
      </c>
      <c r="B907" s="71">
        <f ca="1" t="shared" si="226"/>
        <v>0.6000847577166961</v>
      </c>
      <c r="C907" s="71">
        <v>23</v>
      </c>
      <c r="D907" s="71">
        <f ca="1" t="shared" si="227"/>
        <v>0.8886763566723096</v>
      </c>
      <c r="E907" s="71">
        <v>38</v>
      </c>
      <c r="F907" s="71">
        <f ca="1" t="shared" si="228"/>
        <v>0.3827576851928539</v>
      </c>
      <c r="G907" s="71">
        <v>53</v>
      </c>
      <c r="H907" s="71">
        <f ca="1" t="shared" si="229"/>
        <v>0.9015462947006737</v>
      </c>
      <c r="I907" s="71">
        <v>68</v>
      </c>
      <c r="J907" s="71">
        <f ca="1" t="shared" si="229"/>
        <v>0.43762910775569686</v>
      </c>
      <c r="K907" s="75"/>
      <c r="L907" s="75"/>
      <c r="M907" s="75"/>
      <c r="N907" s="75"/>
      <c r="O907" s="75"/>
      <c r="P907" s="75"/>
      <c r="Q907" s="75"/>
      <c r="R907" s="75"/>
      <c r="S907" s="75"/>
      <c r="T907" s="75"/>
      <c r="U907" s="75"/>
    </row>
    <row r="908" spans="1:21" ht="16.5">
      <c r="A908" s="71">
        <v>9</v>
      </c>
      <c r="B908" s="71">
        <f ca="1" t="shared" si="226"/>
        <v>0.48991620413602743</v>
      </c>
      <c r="C908" s="71">
        <v>24</v>
      </c>
      <c r="D908" s="71">
        <f ca="1" t="shared" si="227"/>
        <v>0.11401693704819693</v>
      </c>
      <c r="E908" s="71">
        <v>39</v>
      </c>
      <c r="F908" s="71">
        <f ca="1" t="shared" si="228"/>
        <v>0.6661359366922613</v>
      </c>
      <c r="G908" s="71">
        <v>54</v>
      </c>
      <c r="H908" s="71">
        <f ca="1" t="shared" si="229"/>
        <v>0.6229369178859003</v>
      </c>
      <c r="I908" s="71">
        <v>69</v>
      </c>
      <c r="J908" s="71">
        <f ca="1" t="shared" si="229"/>
        <v>0.49069789719864654</v>
      </c>
      <c r="K908" s="75"/>
      <c r="L908" s="75"/>
      <c r="M908" s="75"/>
      <c r="N908" s="75"/>
      <c r="O908" s="75"/>
      <c r="P908" s="75"/>
      <c r="Q908" s="75"/>
      <c r="R908" s="75"/>
      <c r="S908" s="75"/>
      <c r="T908" s="75"/>
      <c r="U908" s="75"/>
    </row>
    <row r="909" spans="1:21" ht="16.5">
      <c r="A909" s="71">
        <v>10</v>
      </c>
      <c r="B909" s="71">
        <f ca="1" t="shared" si="226"/>
        <v>0.8353036134431521</v>
      </c>
      <c r="C909" s="71">
        <v>25</v>
      </c>
      <c r="D909" s="71">
        <f ca="1">RAND()</f>
        <v>0.7441984893394377</v>
      </c>
      <c r="E909" s="71">
        <v>40</v>
      </c>
      <c r="F909" s="71">
        <f ca="1" t="shared" si="228"/>
        <v>0.9145297112119456</v>
      </c>
      <c r="G909" s="71">
        <v>55</v>
      </c>
      <c r="H909" s="71">
        <f ca="1" t="shared" si="229"/>
        <v>0.8269254060012684</v>
      </c>
      <c r="I909" s="71">
        <v>70</v>
      </c>
      <c r="J909" s="71">
        <f ca="1" t="shared" si="229"/>
        <v>0.1310778968949864</v>
      </c>
      <c r="K909" s="75"/>
      <c r="L909" s="75"/>
      <c r="M909" s="75"/>
      <c r="N909" s="75"/>
      <c r="O909" s="75"/>
      <c r="P909" s="75"/>
      <c r="Q909" s="75"/>
      <c r="R909" s="75"/>
      <c r="S909" s="75"/>
      <c r="T909" s="75"/>
      <c r="U909" s="75"/>
    </row>
    <row r="910" spans="1:21" ht="16.5">
      <c r="A910" s="71">
        <v>11</v>
      </c>
      <c r="B910" s="71">
        <f ca="1" t="shared" si="226"/>
        <v>0.5951348538909755</v>
      </c>
      <c r="C910" s="71">
        <v>26</v>
      </c>
      <c r="D910" s="71">
        <f ca="1">RAND()</f>
        <v>0.6971938585950561</v>
      </c>
      <c r="E910" s="71">
        <v>41</v>
      </c>
      <c r="F910" s="71">
        <f ca="1" t="shared" si="228"/>
        <v>0.7149578147858747</v>
      </c>
      <c r="G910" s="71">
        <v>56</v>
      </c>
      <c r="H910" s="71">
        <f ca="1" t="shared" si="229"/>
        <v>0.21933107266796437</v>
      </c>
      <c r="I910" s="71">
        <v>71</v>
      </c>
      <c r="J910" s="71">
        <f ca="1" t="shared" si="229"/>
        <v>0.889773516767685</v>
      </c>
      <c r="K910" s="75"/>
      <c r="L910" s="75"/>
      <c r="M910" s="75"/>
      <c r="N910" s="75"/>
      <c r="O910" s="75"/>
      <c r="P910" s="75"/>
      <c r="Q910" s="75"/>
      <c r="R910" s="75"/>
      <c r="S910" s="75"/>
      <c r="T910" s="75"/>
      <c r="U910" s="75"/>
    </row>
    <row r="911" spans="1:21" ht="16.5">
      <c r="A911" s="71">
        <v>12</v>
      </c>
      <c r="B911" s="71">
        <f ca="1" t="shared" si="226"/>
        <v>0.5902215323274522</v>
      </c>
      <c r="C911" s="71">
        <v>27</v>
      </c>
      <c r="D911" s="71">
        <f ca="1">RAND()</f>
        <v>0.4366935068926595</v>
      </c>
      <c r="E911" s="71">
        <v>42</v>
      </c>
      <c r="F911" s="71">
        <f ca="1" t="shared" si="228"/>
        <v>0.6520729662974597</v>
      </c>
      <c r="G911" s="71">
        <v>57</v>
      </c>
      <c r="H911" s="71">
        <f ca="1" t="shared" si="229"/>
        <v>0.8727397615724001</v>
      </c>
      <c r="I911" s="71">
        <v>72</v>
      </c>
      <c r="J911" s="71">
        <f ca="1" t="shared" si="229"/>
        <v>0.4896366322479342</v>
      </c>
      <c r="K911" s="75"/>
      <c r="L911" s="75"/>
      <c r="M911" s="75"/>
      <c r="N911" s="75"/>
      <c r="O911" s="75"/>
      <c r="P911" s="75"/>
      <c r="Q911" s="75"/>
      <c r="R911" s="75"/>
      <c r="S911" s="75"/>
      <c r="T911" s="75"/>
      <c r="U911" s="75"/>
    </row>
    <row r="912" spans="1:21" ht="16.5">
      <c r="A912" s="71">
        <v>13</v>
      </c>
      <c r="B912" s="71">
        <f ca="1" t="shared" si="226"/>
        <v>0.676354161080947</v>
      </c>
      <c r="C912" s="71">
        <v>28</v>
      </c>
      <c r="D912" s="71">
        <f aca="true" t="shared" si="230" ref="D912:D914">RAND()</f>
        <v>0.6111633436766868</v>
      </c>
      <c r="E912" s="71">
        <v>43</v>
      </c>
      <c r="F912" s="71">
        <f ca="1" t="shared" si="228"/>
        <v>0.15170997176779388</v>
      </c>
      <c r="G912" s="71">
        <v>58</v>
      </c>
      <c r="H912" s="71">
        <f ca="1" t="shared" si="229"/>
        <v>0.768325239154013</v>
      </c>
      <c r="I912" s="71">
        <v>73</v>
      </c>
      <c r="J912" s="71">
        <f ca="1" t="shared" si="229"/>
        <v>0.20352304150487555</v>
      </c>
      <c r="K912" s="75"/>
      <c r="L912" s="75"/>
      <c r="M912" s="75"/>
      <c r="N912" s="75"/>
      <c r="O912" s="75"/>
      <c r="P912" s="75"/>
      <c r="Q912" s="75"/>
      <c r="R912" s="75"/>
      <c r="S912" s="75"/>
      <c r="T912" s="75"/>
      <c r="U912" s="75"/>
    </row>
    <row r="913" spans="1:21" ht="16.5">
      <c r="A913" s="71">
        <v>14</v>
      </c>
      <c r="B913" s="71">
        <f ca="1" t="shared" si="226"/>
        <v>0.4055293527735865</v>
      </c>
      <c r="C913" s="71">
        <v>29</v>
      </c>
      <c r="D913" s="71">
        <f ca="1" t="shared" si="230"/>
        <v>0.15907967879216856</v>
      </c>
      <c r="E913" s="71">
        <v>44</v>
      </c>
      <c r="F913" s="71">
        <f ca="1" t="shared" si="228"/>
        <v>0.45956446816133245</v>
      </c>
      <c r="G913" s="71">
        <v>59</v>
      </c>
      <c r="H913" s="71">
        <f ca="1" t="shared" si="229"/>
        <v>0.4762519708964602</v>
      </c>
      <c r="I913" s="71">
        <v>74</v>
      </c>
      <c r="J913" s="71">
        <f ca="1" t="shared" si="229"/>
        <v>0.6404190725680734</v>
      </c>
      <c r="L913" s="75"/>
      <c r="M913" s="75"/>
      <c r="N913" s="75"/>
      <c r="O913" s="75"/>
      <c r="P913" s="75"/>
      <c r="Q913" s="75"/>
      <c r="R913" s="75"/>
      <c r="S913" s="75"/>
      <c r="T913" s="75"/>
      <c r="U913" s="75"/>
    </row>
    <row r="914" spans="1:21" ht="16.5">
      <c r="A914" s="71">
        <v>15</v>
      </c>
      <c r="B914" s="71">
        <f ca="1" t="shared" si="226"/>
        <v>0.9817172458196538</v>
      </c>
      <c r="C914" s="71">
        <v>30</v>
      </c>
      <c r="D914" s="71">
        <f ca="1" t="shared" si="230"/>
        <v>0.4914072434965362</v>
      </c>
      <c r="E914" s="71">
        <v>45</v>
      </c>
      <c r="F914" s="71">
        <f ca="1" t="shared" si="228"/>
        <v>0.7352820723620382</v>
      </c>
      <c r="G914" s="71">
        <v>60</v>
      </c>
      <c r="H914" s="71">
        <f ca="1" t="shared" si="229"/>
        <v>0.49586875053491675</v>
      </c>
      <c r="I914" s="71">
        <v>75</v>
      </c>
      <c r="J914" s="71">
        <f ca="1" t="shared" si="229"/>
        <v>0.36825106352754466</v>
      </c>
      <c r="L914" s="75"/>
      <c r="M914" s="75"/>
      <c r="N914" s="75"/>
      <c r="O914" s="75"/>
      <c r="P914" s="75"/>
      <c r="Q914" s="75"/>
      <c r="R914" s="75"/>
      <c r="S914" s="75"/>
      <c r="T914" s="75"/>
      <c r="U914" s="75"/>
    </row>
    <row r="915" spans="11:21" ht="16.5">
      <c r="K915" s="71">
        <v>46</v>
      </c>
      <c r="L915" s="75"/>
      <c r="M915" s="75"/>
      <c r="N915" s="75"/>
      <c r="O915" s="75"/>
      <c r="P915" s="75"/>
      <c r="Q915" s="75"/>
      <c r="R915" s="75"/>
      <c r="S915" s="75"/>
      <c r="T915" s="75"/>
      <c r="U915" s="75"/>
    </row>
    <row r="920" spans="1:21" ht="16.5">
      <c r="A920" s="71">
        <v>1</v>
      </c>
      <c r="B920" s="71">
        <f aca="true" t="shared" si="231" ref="B920:B934">RAND()</f>
        <v>0.13123812600746887</v>
      </c>
      <c r="C920" s="71">
        <v>16</v>
      </c>
      <c r="D920" s="71">
        <f aca="true" t="shared" si="232" ref="D920:D928">RAND()</f>
        <v>0.2616647367748518</v>
      </c>
      <c r="E920" s="71">
        <v>31</v>
      </c>
      <c r="F920" s="71">
        <f aca="true" t="shared" si="233" ref="F920:F934">RAND()</f>
        <v>0.42368914179831285</v>
      </c>
      <c r="G920" s="71">
        <v>46</v>
      </c>
      <c r="H920" s="71">
        <f aca="true" t="shared" si="234" ref="H920:J934">RAND()</f>
        <v>0.6963649831849231</v>
      </c>
      <c r="I920" s="71">
        <v>61</v>
      </c>
      <c r="J920" s="71">
        <f ca="1" t="shared" si="234"/>
        <v>0.06819066414170827</v>
      </c>
      <c r="L920" s="75"/>
      <c r="M920" s="75"/>
      <c r="N920" s="75"/>
      <c r="O920" s="75"/>
      <c r="P920" s="75"/>
      <c r="Q920" s="75"/>
      <c r="R920" s="75"/>
      <c r="S920" s="75"/>
      <c r="T920" s="75"/>
      <c r="U920" s="75"/>
    </row>
    <row r="921" spans="1:21" ht="16.5">
      <c r="A921" s="71">
        <v>2</v>
      </c>
      <c r="B921" s="71">
        <f ca="1" t="shared" si="231"/>
        <v>0.005540849017908633</v>
      </c>
      <c r="C921" s="71">
        <v>17</v>
      </c>
      <c r="D921" s="71">
        <f ca="1" t="shared" si="232"/>
        <v>0.5802393377472054</v>
      </c>
      <c r="E921" s="71">
        <v>32</v>
      </c>
      <c r="F921" s="71">
        <f ca="1" t="shared" si="233"/>
        <v>0.5552207623203252</v>
      </c>
      <c r="G921" s="71">
        <v>47</v>
      </c>
      <c r="H921" s="71">
        <f ca="1" t="shared" si="234"/>
        <v>0.49012335334209256</v>
      </c>
      <c r="I921" s="71">
        <v>62</v>
      </c>
      <c r="J921" s="71">
        <f ca="1" t="shared" si="234"/>
        <v>0.9381032351553662</v>
      </c>
      <c r="L921" s="75"/>
      <c r="M921" s="75"/>
      <c r="N921" s="75"/>
      <c r="O921" s="75"/>
      <c r="P921" s="75"/>
      <c r="Q921" s="75"/>
      <c r="R921" s="75"/>
      <c r="S921" s="75"/>
      <c r="T921" s="75"/>
      <c r="U921" s="75"/>
    </row>
    <row r="922" spans="1:21" ht="16.5">
      <c r="A922" s="71">
        <v>3</v>
      </c>
      <c r="B922" s="71">
        <f ca="1" t="shared" si="231"/>
        <v>0.6552300943640185</v>
      </c>
      <c r="C922" s="71">
        <v>18</v>
      </c>
      <c r="D922" s="71">
        <f ca="1" t="shared" si="232"/>
        <v>0.5573537998050796</v>
      </c>
      <c r="E922" s="71">
        <v>33</v>
      </c>
      <c r="F922" s="71">
        <f ca="1" t="shared" si="233"/>
        <v>0.21646351111886308</v>
      </c>
      <c r="G922" s="71">
        <v>48</v>
      </c>
      <c r="H922" s="71">
        <f ca="1" t="shared" si="234"/>
        <v>0.7290685757507338</v>
      </c>
      <c r="I922" s="71">
        <v>63</v>
      </c>
      <c r="J922" s="71">
        <f ca="1" t="shared" si="234"/>
        <v>0.688144440433803</v>
      </c>
      <c r="L922" s="75"/>
      <c r="M922" s="75"/>
      <c r="N922" s="75"/>
      <c r="O922" s="75"/>
      <c r="P922" s="75"/>
      <c r="Q922" s="75"/>
      <c r="R922" s="75"/>
      <c r="S922" s="75"/>
      <c r="T922" s="75"/>
      <c r="U922" s="75"/>
    </row>
    <row r="923" spans="1:21" ht="16.5">
      <c r="A923" s="71">
        <v>4</v>
      </c>
      <c r="B923" s="71">
        <f ca="1" t="shared" si="231"/>
        <v>0.002993041210062164</v>
      </c>
      <c r="C923" s="71">
        <v>19</v>
      </c>
      <c r="D923" s="71">
        <f ca="1" t="shared" si="232"/>
        <v>0.05668012706826109</v>
      </c>
      <c r="E923" s="71">
        <v>34</v>
      </c>
      <c r="F923" s="71">
        <f ca="1" t="shared" si="233"/>
        <v>0.1377789108723626</v>
      </c>
      <c r="G923" s="71">
        <v>49</v>
      </c>
      <c r="H923" s="71">
        <f ca="1" t="shared" si="234"/>
        <v>0.37350694740705925</v>
      </c>
      <c r="I923" s="71">
        <v>64</v>
      </c>
      <c r="J923" s="71">
        <f ca="1" t="shared" si="234"/>
        <v>0.7666974345752503</v>
      </c>
      <c r="L923" s="75"/>
      <c r="M923" s="75"/>
      <c r="N923" s="75"/>
      <c r="O923" s="75"/>
      <c r="P923" s="75"/>
      <c r="Q923" s="75"/>
      <c r="R923" s="75"/>
      <c r="S923" s="75"/>
      <c r="T923" s="75"/>
      <c r="U923" s="75"/>
    </row>
    <row r="924" spans="1:21" ht="16.5">
      <c r="A924" s="71">
        <v>5</v>
      </c>
      <c r="B924" s="71">
        <f ca="1" t="shared" si="231"/>
        <v>0.30024621940467355</v>
      </c>
      <c r="C924" s="71">
        <v>20</v>
      </c>
      <c r="D924" s="71">
        <f ca="1" t="shared" si="232"/>
        <v>0.18520771958381632</v>
      </c>
      <c r="E924" s="71">
        <v>35</v>
      </c>
      <c r="F924" s="71">
        <f ca="1" t="shared" si="233"/>
        <v>0.6409996058738869</v>
      </c>
      <c r="G924" s="71">
        <v>50</v>
      </c>
      <c r="H924" s="71">
        <f ca="1" t="shared" si="234"/>
        <v>0.8166718033095806</v>
      </c>
      <c r="I924" s="71">
        <v>65</v>
      </c>
      <c r="J924" s="71">
        <f ca="1" t="shared" si="234"/>
        <v>0.013096839371107283</v>
      </c>
      <c r="L924" s="75"/>
      <c r="M924" s="75"/>
      <c r="N924" s="75"/>
      <c r="O924" s="75"/>
      <c r="P924" s="75"/>
      <c r="Q924" s="75"/>
      <c r="R924" s="75"/>
      <c r="S924" s="75"/>
      <c r="T924" s="75"/>
      <c r="U924" s="75"/>
    </row>
    <row r="925" spans="1:21" ht="16.5">
      <c r="A925" s="71">
        <v>6</v>
      </c>
      <c r="B925" s="71">
        <f ca="1" t="shared" si="231"/>
        <v>0.5491600185979529</v>
      </c>
      <c r="C925" s="71">
        <v>21</v>
      </c>
      <c r="D925" s="71">
        <f ca="1" t="shared" si="232"/>
        <v>0.47219297766332957</v>
      </c>
      <c r="E925" s="71">
        <v>36</v>
      </c>
      <c r="F925" s="71">
        <f ca="1" t="shared" si="233"/>
        <v>0.7291706467217339</v>
      </c>
      <c r="G925" s="71">
        <v>51</v>
      </c>
      <c r="H925" s="71">
        <f ca="1" t="shared" si="234"/>
        <v>0.8260946704396293</v>
      </c>
      <c r="I925" s="71">
        <v>66</v>
      </c>
      <c r="J925" s="71">
        <f ca="1" t="shared" si="234"/>
        <v>0.7001738211210573</v>
      </c>
      <c r="L925" s="75"/>
      <c r="M925" s="75"/>
      <c r="N925" s="75"/>
      <c r="O925" s="75"/>
      <c r="P925" s="75"/>
      <c r="Q925" s="75"/>
      <c r="R925" s="75"/>
      <c r="S925" s="75"/>
      <c r="T925" s="75"/>
      <c r="U925" s="75"/>
    </row>
    <row r="926" spans="1:21" ht="16.5">
      <c r="A926" s="71">
        <v>7</v>
      </c>
      <c r="B926" s="71">
        <f ca="1" t="shared" si="231"/>
        <v>0.6939124984305466</v>
      </c>
      <c r="C926" s="71">
        <v>22</v>
      </c>
      <c r="D926" s="71">
        <f ca="1" t="shared" si="232"/>
        <v>0.21940072078327955</v>
      </c>
      <c r="E926" s="71">
        <v>37</v>
      </c>
      <c r="F926" s="71">
        <f ca="1" t="shared" si="233"/>
        <v>0.25449278274479814</v>
      </c>
      <c r="G926" s="71">
        <v>52</v>
      </c>
      <c r="H926" s="71">
        <f ca="1" t="shared" si="234"/>
        <v>0.16577853219985472</v>
      </c>
      <c r="I926" s="71">
        <v>67</v>
      </c>
      <c r="J926" s="71">
        <f ca="1" t="shared" si="234"/>
        <v>0.795317008352913</v>
      </c>
      <c r="L926" s="75"/>
      <c r="M926" s="75"/>
      <c r="N926" s="75"/>
      <c r="O926" s="75"/>
      <c r="P926" s="75"/>
      <c r="Q926" s="75"/>
      <c r="R926" s="75"/>
      <c r="S926" s="75"/>
      <c r="T926" s="75"/>
      <c r="U926" s="75"/>
    </row>
    <row r="927" spans="1:21" ht="16.5">
      <c r="A927" s="71">
        <v>8</v>
      </c>
      <c r="B927" s="71">
        <f ca="1" t="shared" si="231"/>
        <v>0.12366905921666815</v>
      </c>
      <c r="C927" s="71">
        <v>23</v>
      </c>
      <c r="D927" s="71">
        <f ca="1" t="shared" si="232"/>
        <v>0.10904620660659947</v>
      </c>
      <c r="E927" s="71">
        <v>38</v>
      </c>
      <c r="F927" s="71">
        <f ca="1" t="shared" si="233"/>
        <v>0.8778862511923486</v>
      </c>
      <c r="G927" s="71">
        <v>53</v>
      </c>
      <c r="H927" s="71">
        <f ca="1" t="shared" si="234"/>
        <v>0.9636871864285929</v>
      </c>
      <c r="I927" s="71">
        <v>68</v>
      </c>
      <c r="J927" s="71">
        <f ca="1" t="shared" si="234"/>
        <v>0.5568928448081701</v>
      </c>
      <c r="L927" s="75"/>
      <c r="M927" s="75"/>
      <c r="N927" s="75"/>
      <c r="O927" s="75"/>
      <c r="P927" s="75"/>
      <c r="Q927" s="75"/>
      <c r="R927" s="75"/>
      <c r="S927" s="75"/>
      <c r="T927" s="75"/>
      <c r="U927" s="75"/>
    </row>
    <row r="928" spans="1:21" ht="16.5">
      <c r="A928" s="71">
        <v>9</v>
      </c>
      <c r="B928" s="71">
        <f ca="1" t="shared" si="231"/>
        <v>0.873018135211738</v>
      </c>
      <c r="C928" s="71">
        <v>24</v>
      </c>
      <c r="D928" s="71">
        <f ca="1" t="shared" si="232"/>
        <v>0.27260442509535754</v>
      </c>
      <c r="E928" s="71">
        <v>39</v>
      </c>
      <c r="F928" s="71">
        <f ca="1" t="shared" si="233"/>
        <v>0.9522513126381094</v>
      </c>
      <c r="G928" s="71">
        <v>54</v>
      </c>
      <c r="H928" s="71">
        <f ca="1" t="shared" si="234"/>
        <v>0.09673775516595284</v>
      </c>
      <c r="I928" s="71">
        <v>69</v>
      </c>
      <c r="J928" s="71">
        <f ca="1" t="shared" si="234"/>
        <v>0.32052200729365066</v>
      </c>
      <c r="L928" s="75"/>
      <c r="M928" s="75"/>
      <c r="N928" s="75"/>
      <c r="O928" s="75"/>
      <c r="P928" s="75"/>
      <c r="Q928" s="75"/>
      <c r="R928" s="75"/>
      <c r="S928" s="75"/>
      <c r="T928" s="75"/>
      <c r="U928" s="75"/>
    </row>
    <row r="929" spans="1:21" ht="16.5">
      <c r="A929" s="71">
        <v>10</v>
      </c>
      <c r="B929" s="71">
        <f ca="1" t="shared" si="231"/>
        <v>0.8935908064407218</v>
      </c>
      <c r="C929" s="71">
        <v>25</v>
      </c>
      <c r="D929" s="71">
        <f ca="1">RAND()</f>
        <v>0.2545600525683587</v>
      </c>
      <c r="E929" s="71">
        <v>40</v>
      </c>
      <c r="F929" s="71">
        <f ca="1" t="shared" si="233"/>
        <v>0.4309561227212574</v>
      </c>
      <c r="G929" s="71">
        <v>55</v>
      </c>
      <c r="H929" s="71">
        <f ca="1" t="shared" si="234"/>
        <v>0.1350832375832005</v>
      </c>
      <c r="I929" s="71">
        <v>70</v>
      </c>
      <c r="J929" s="71">
        <f ca="1" t="shared" si="234"/>
        <v>0.939874101389442</v>
      </c>
      <c r="L929" s="75"/>
      <c r="M929" s="75"/>
      <c r="N929" s="75"/>
      <c r="O929" s="75"/>
      <c r="P929" s="75"/>
      <c r="Q929" s="75"/>
      <c r="R929" s="75"/>
      <c r="S929" s="75"/>
      <c r="T929" s="75"/>
      <c r="U929" s="75"/>
    </row>
    <row r="930" spans="1:21" ht="16.5">
      <c r="A930" s="71">
        <v>11</v>
      </c>
      <c r="B930" s="71">
        <f ca="1" t="shared" si="231"/>
        <v>0.540242234795482</v>
      </c>
      <c r="C930" s="71">
        <v>26</v>
      </c>
      <c r="D930" s="71">
        <f ca="1">RAND()</f>
        <v>0.9497149795602261</v>
      </c>
      <c r="E930" s="71">
        <v>41</v>
      </c>
      <c r="F930" s="71">
        <f ca="1" t="shared" si="233"/>
        <v>0.4257646076437678</v>
      </c>
      <c r="G930" s="71">
        <v>56</v>
      </c>
      <c r="H930" s="71">
        <f ca="1" t="shared" si="234"/>
        <v>0.3828298679533121</v>
      </c>
      <c r="I930" s="71">
        <v>71</v>
      </c>
      <c r="J930" s="71">
        <f ca="1" t="shared" si="234"/>
        <v>0.013436674558388928</v>
      </c>
      <c r="L930" s="75"/>
      <c r="M930" s="75"/>
      <c r="N930" s="75"/>
      <c r="O930" s="75"/>
      <c r="P930" s="75"/>
      <c r="Q930" s="75"/>
      <c r="R930" s="75"/>
      <c r="S930" s="75"/>
      <c r="T930" s="75"/>
      <c r="U930" s="75"/>
    </row>
    <row r="931" spans="1:21" ht="16.5">
      <c r="A931" s="71">
        <v>12</v>
      </c>
      <c r="B931" s="71">
        <f ca="1" t="shared" si="231"/>
        <v>0.4330682210669847</v>
      </c>
      <c r="C931" s="71">
        <v>27</v>
      </c>
      <c r="D931" s="71">
        <f ca="1">RAND()</f>
        <v>0.5966484233674517</v>
      </c>
      <c r="E931" s="71">
        <v>42</v>
      </c>
      <c r="F931" s="71">
        <f ca="1" t="shared" si="233"/>
        <v>0.04655345300146774</v>
      </c>
      <c r="G931" s="71">
        <v>57</v>
      </c>
      <c r="H931" s="71">
        <f ca="1" t="shared" si="234"/>
        <v>0.9891225414512679</v>
      </c>
      <c r="I931" s="71">
        <v>72</v>
      </c>
      <c r="J931" s="71">
        <f ca="1" t="shared" si="234"/>
        <v>0.4911744330694092</v>
      </c>
      <c r="L931" s="75"/>
      <c r="M931" s="75"/>
      <c r="N931" s="75"/>
      <c r="O931" s="75"/>
      <c r="P931" s="75"/>
      <c r="Q931" s="75"/>
      <c r="R931" s="75"/>
      <c r="S931" s="75"/>
      <c r="T931" s="75"/>
      <c r="U931" s="75"/>
    </row>
    <row r="932" spans="1:21" ht="16.5">
      <c r="A932" s="71">
        <v>13</v>
      </c>
      <c r="B932" s="71">
        <f ca="1" t="shared" si="231"/>
        <v>0.6846467229539009</v>
      </c>
      <c r="C932" s="71">
        <v>28</v>
      </c>
      <c r="D932" s="71">
        <f aca="true" t="shared" si="235" ref="D932:D934">RAND()</f>
        <v>0.49973126998646455</v>
      </c>
      <c r="E932" s="71">
        <v>43</v>
      </c>
      <c r="F932" s="71">
        <f ca="1" t="shared" si="233"/>
        <v>0.048030793930948446</v>
      </c>
      <c r="G932" s="71">
        <v>58</v>
      </c>
      <c r="H932" s="71">
        <f ca="1" t="shared" si="234"/>
        <v>0.6686801568796061</v>
      </c>
      <c r="I932" s="71">
        <v>73</v>
      </c>
      <c r="J932" s="71">
        <f ca="1" t="shared" si="234"/>
        <v>0.828895139015491</v>
      </c>
      <c r="L932" s="75"/>
      <c r="M932" s="75"/>
      <c r="N932" s="75"/>
      <c r="O932" s="75"/>
      <c r="P932" s="75"/>
      <c r="Q932" s="75"/>
      <c r="R932" s="75"/>
      <c r="S932" s="75"/>
      <c r="T932" s="75"/>
      <c r="U932" s="75"/>
    </row>
    <row r="933" spans="1:21" ht="16.5">
      <c r="A933" s="71">
        <v>14</v>
      </c>
      <c r="B933" s="71">
        <f ca="1" t="shared" si="231"/>
        <v>0.818860288007377</v>
      </c>
      <c r="C933" s="71">
        <v>29</v>
      </c>
      <c r="D933" s="71">
        <f ca="1" t="shared" si="235"/>
        <v>0.4302021977649667</v>
      </c>
      <c r="E933" s="71">
        <v>44</v>
      </c>
      <c r="F933" s="71">
        <f ca="1" t="shared" si="233"/>
        <v>0.9280190609797563</v>
      </c>
      <c r="G933" s="71">
        <v>59</v>
      </c>
      <c r="H933" s="71">
        <f ca="1" t="shared" si="234"/>
        <v>0.9432848214451881</v>
      </c>
      <c r="I933" s="71">
        <v>74</v>
      </c>
      <c r="J933" s="71">
        <f ca="1" t="shared" si="234"/>
        <v>0.9500832890888087</v>
      </c>
      <c r="L933" s="75"/>
      <c r="M933" s="75"/>
      <c r="N933" s="75"/>
      <c r="O933" s="75"/>
      <c r="P933" s="75"/>
      <c r="Q933" s="75"/>
      <c r="R933" s="75"/>
      <c r="S933" s="75"/>
      <c r="T933" s="75"/>
      <c r="U933" s="75"/>
    </row>
    <row r="934" spans="1:21" ht="16.5">
      <c r="A934" s="71">
        <v>15</v>
      </c>
      <c r="B934" s="71">
        <f ca="1" t="shared" si="231"/>
        <v>0.2640915145553625</v>
      </c>
      <c r="C934" s="71">
        <v>30</v>
      </c>
      <c r="D934" s="71">
        <f ca="1" t="shared" si="235"/>
        <v>0.9756776199839482</v>
      </c>
      <c r="E934" s="71">
        <v>45</v>
      </c>
      <c r="F934" s="71">
        <f ca="1" t="shared" si="233"/>
        <v>0.1695673653394314</v>
      </c>
      <c r="G934" s="71">
        <v>60</v>
      </c>
      <c r="H934" s="71">
        <f ca="1" t="shared" si="234"/>
        <v>0.46720169827591307</v>
      </c>
      <c r="I934" s="71">
        <v>75</v>
      </c>
      <c r="J934" s="71">
        <f ca="1" t="shared" si="234"/>
        <v>0.15990703864199052</v>
      </c>
      <c r="L934" s="75"/>
      <c r="M934" s="75"/>
      <c r="N934" s="75"/>
      <c r="O934" s="75"/>
      <c r="P934" s="75"/>
      <c r="Q934" s="75"/>
      <c r="R934" s="75"/>
      <c r="S934" s="75"/>
      <c r="T934" s="75"/>
      <c r="U934" s="75"/>
    </row>
    <row r="935" spans="11:21" ht="16.5">
      <c r="K935" s="71">
        <v>47</v>
      </c>
      <c r="L935" s="75"/>
      <c r="M935" s="75"/>
      <c r="N935" s="75"/>
      <c r="O935" s="75"/>
      <c r="P935" s="75"/>
      <c r="Q935" s="75"/>
      <c r="R935" s="75"/>
      <c r="S935" s="75"/>
      <c r="T935" s="75"/>
      <c r="U935" s="75"/>
    </row>
    <row r="940" spans="1:21" ht="16.5">
      <c r="A940" s="71">
        <v>1</v>
      </c>
      <c r="B940" s="71">
        <f aca="true" t="shared" si="236" ref="B940:B954">RAND()</f>
        <v>0.18958543275089412</v>
      </c>
      <c r="C940" s="71">
        <v>16</v>
      </c>
      <c r="D940" s="71">
        <f aca="true" t="shared" si="237" ref="D940:D948">RAND()</f>
        <v>0.3769773116146047</v>
      </c>
      <c r="E940" s="71">
        <v>31</v>
      </c>
      <c r="F940" s="71">
        <f aca="true" t="shared" si="238" ref="F940:F954">RAND()</f>
        <v>0.22788321811880474</v>
      </c>
      <c r="G940" s="71">
        <v>46</v>
      </c>
      <c r="H940" s="71">
        <f aca="true" t="shared" si="239" ref="H940:J954">RAND()</f>
        <v>0.6037925193091279</v>
      </c>
      <c r="I940" s="71">
        <v>61</v>
      </c>
      <c r="J940" s="71">
        <f ca="1" t="shared" si="239"/>
        <v>0.5161029816122011</v>
      </c>
      <c r="L940" s="75"/>
      <c r="M940" s="75"/>
      <c r="N940" s="75"/>
      <c r="O940" s="75"/>
      <c r="P940" s="75"/>
      <c r="Q940" s="75"/>
      <c r="R940" s="75"/>
      <c r="S940" s="75"/>
      <c r="T940" s="75"/>
      <c r="U940" s="75"/>
    </row>
    <row r="941" spans="1:21" ht="16.5">
      <c r="A941" s="71">
        <v>2</v>
      </c>
      <c r="B941" s="71">
        <f ca="1" t="shared" si="236"/>
        <v>0.24288650329838235</v>
      </c>
      <c r="C941" s="71">
        <v>17</v>
      </c>
      <c r="D941" s="71">
        <f ca="1" t="shared" si="237"/>
        <v>0.3935168895577412</v>
      </c>
      <c r="E941" s="71">
        <v>32</v>
      </c>
      <c r="F941" s="71">
        <f ca="1" t="shared" si="238"/>
        <v>0.7220511092040461</v>
      </c>
      <c r="G941" s="71">
        <v>47</v>
      </c>
      <c r="H941" s="71">
        <f ca="1" t="shared" si="239"/>
        <v>0.6517218261534975</v>
      </c>
      <c r="I941" s="71">
        <v>62</v>
      </c>
      <c r="J941" s="71">
        <f ca="1" t="shared" si="239"/>
        <v>0.08975067363261846</v>
      </c>
      <c r="L941" s="75"/>
      <c r="M941" s="75"/>
      <c r="N941" s="75"/>
      <c r="O941" s="75"/>
      <c r="P941" s="75"/>
      <c r="Q941" s="75"/>
      <c r="R941" s="75"/>
      <c r="S941" s="75"/>
      <c r="T941" s="75"/>
      <c r="U941" s="75"/>
    </row>
    <row r="942" spans="1:21" ht="16.5">
      <c r="A942" s="71">
        <v>3</v>
      </c>
      <c r="B942" s="71">
        <f ca="1" t="shared" si="236"/>
        <v>0.697259213365924</v>
      </c>
      <c r="C942" s="71">
        <v>18</v>
      </c>
      <c r="D942" s="71">
        <f ca="1" t="shared" si="237"/>
        <v>0.8496855556114771</v>
      </c>
      <c r="E942" s="71">
        <v>33</v>
      </c>
      <c r="F942" s="71">
        <f ca="1" t="shared" si="238"/>
        <v>0.8601572248633007</v>
      </c>
      <c r="G942" s="71">
        <v>48</v>
      </c>
      <c r="H942" s="71">
        <f ca="1" t="shared" si="239"/>
        <v>0.8170733537850309</v>
      </c>
      <c r="I942" s="71">
        <v>63</v>
      </c>
      <c r="J942" s="71">
        <f ca="1" t="shared" si="239"/>
        <v>0.41214849489178695</v>
      </c>
      <c r="L942" s="75"/>
      <c r="M942" s="75"/>
      <c r="N942" s="75"/>
      <c r="O942" s="75"/>
      <c r="P942" s="75"/>
      <c r="Q942" s="75"/>
      <c r="R942" s="75"/>
      <c r="S942" s="75"/>
      <c r="T942" s="75"/>
      <c r="U942" s="75"/>
    </row>
    <row r="943" spans="1:21" ht="16.5">
      <c r="A943" s="71">
        <v>4</v>
      </c>
      <c r="B943" s="71">
        <f ca="1" t="shared" si="236"/>
        <v>0.6006514379571821</v>
      </c>
      <c r="C943" s="71">
        <v>19</v>
      </c>
      <c r="D943" s="71">
        <f ca="1" t="shared" si="237"/>
        <v>0.7179100785820479</v>
      </c>
      <c r="E943" s="71">
        <v>34</v>
      </c>
      <c r="F943" s="71">
        <f ca="1" t="shared" si="238"/>
        <v>0.04451700380783852</v>
      </c>
      <c r="G943" s="71">
        <v>49</v>
      </c>
      <c r="H943" s="71">
        <f ca="1" t="shared" si="239"/>
        <v>0.4263056387550671</v>
      </c>
      <c r="I943" s="71">
        <v>64</v>
      </c>
      <c r="J943" s="71">
        <f ca="1" t="shared" si="239"/>
        <v>0.8955260204838289</v>
      </c>
      <c r="L943" s="75"/>
      <c r="M943" s="75"/>
      <c r="N943" s="75"/>
      <c r="O943" s="75"/>
      <c r="P943" s="75"/>
      <c r="Q943" s="75"/>
      <c r="R943" s="75"/>
      <c r="S943" s="75"/>
      <c r="T943" s="75"/>
      <c r="U943" s="75"/>
    </row>
    <row r="944" spans="1:21" ht="16.5">
      <c r="A944" s="71">
        <v>5</v>
      </c>
      <c r="B944" s="71">
        <f ca="1" t="shared" si="236"/>
        <v>0.7891626623466507</v>
      </c>
      <c r="C944" s="71">
        <v>20</v>
      </c>
      <c r="D944" s="71">
        <f ca="1" t="shared" si="237"/>
        <v>0.9883341625710161</v>
      </c>
      <c r="E944" s="71">
        <v>35</v>
      </c>
      <c r="F944" s="71">
        <f ca="1" t="shared" si="238"/>
        <v>0.9537921221000146</v>
      </c>
      <c r="G944" s="71">
        <v>50</v>
      </c>
      <c r="H944" s="71">
        <f ca="1" t="shared" si="239"/>
        <v>0.9142955727637392</v>
      </c>
      <c r="I944" s="71">
        <v>65</v>
      </c>
      <c r="J944" s="71">
        <f ca="1" t="shared" si="239"/>
        <v>0.7244189125921748</v>
      </c>
      <c r="L944" s="75"/>
      <c r="M944" s="75"/>
      <c r="N944" s="75"/>
      <c r="O944" s="75"/>
      <c r="P944" s="75"/>
      <c r="Q944" s="75"/>
      <c r="R944" s="75"/>
      <c r="S944" s="75"/>
      <c r="T944" s="75"/>
      <c r="U944" s="75"/>
    </row>
    <row r="945" spans="1:21" ht="16.5">
      <c r="A945" s="71">
        <v>6</v>
      </c>
      <c r="B945" s="71">
        <f ca="1" t="shared" si="236"/>
        <v>0.4411343477775712</v>
      </c>
      <c r="C945" s="71">
        <v>21</v>
      </c>
      <c r="D945" s="71">
        <f ca="1" t="shared" si="237"/>
        <v>0.4446531490600858</v>
      </c>
      <c r="E945" s="71">
        <v>36</v>
      </c>
      <c r="F945" s="71">
        <f ca="1" t="shared" si="238"/>
        <v>0.46152246944234376</v>
      </c>
      <c r="G945" s="71">
        <v>51</v>
      </c>
      <c r="H945" s="71">
        <f ca="1" t="shared" si="239"/>
        <v>0.09148708461577482</v>
      </c>
      <c r="I945" s="71">
        <v>66</v>
      </c>
      <c r="J945" s="71">
        <f ca="1" t="shared" si="239"/>
        <v>0.16747494849631772</v>
      </c>
      <c r="L945" s="75"/>
      <c r="M945" s="75"/>
      <c r="N945" s="75"/>
      <c r="O945" s="75"/>
      <c r="P945" s="75"/>
      <c r="Q945" s="75"/>
      <c r="R945" s="75"/>
      <c r="S945" s="75"/>
      <c r="T945" s="75"/>
      <c r="U945" s="75"/>
    </row>
    <row r="946" spans="1:21" ht="16.5">
      <c r="A946" s="71">
        <v>7</v>
      </c>
      <c r="B946" s="71">
        <f ca="1" t="shared" si="236"/>
        <v>0.236170841100795</v>
      </c>
      <c r="C946" s="71">
        <v>22</v>
      </c>
      <c r="D946" s="71">
        <f ca="1" t="shared" si="237"/>
        <v>0.09377085442520361</v>
      </c>
      <c r="E946" s="71">
        <v>37</v>
      </c>
      <c r="F946" s="71">
        <f ca="1" t="shared" si="238"/>
        <v>0.006780508436756927</v>
      </c>
      <c r="G946" s="71">
        <v>52</v>
      </c>
      <c r="H946" s="71">
        <f ca="1" t="shared" si="239"/>
        <v>0.20568612727874125</v>
      </c>
      <c r="I946" s="71">
        <v>67</v>
      </c>
      <c r="J946" s="71">
        <f ca="1" t="shared" si="239"/>
        <v>0.8144085890848909</v>
      </c>
      <c r="L946" s="75"/>
      <c r="M946" s="75"/>
      <c r="N946" s="75"/>
      <c r="O946" s="75"/>
      <c r="P946" s="75"/>
      <c r="Q946" s="75"/>
      <c r="R946" s="75"/>
      <c r="S946" s="75"/>
      <c r="T946" s="75"/>
      <c r="U946" s="75"/>
    </row>
    <row r="947" spans="1:21" ht="16.5">
      <c r="A947" s="71">
        <v>8</v>
      </c>
      <c r="B947" s="71">
        <f ca="1" t="shared" si="236"/>
        <v>0.9088610882854278</v>
      </c>
      <c r="C947" s="71">
        <v>23</v>
      </c>
      <c r="D947" s="71">
        <f ca="1" t="shared" si="237"/>
        <v>0.9842178631771058</v>
      </c>
      <c r="E947" s="71">
        <v>38</v>
      </c>
      <c r="F947" s="71">
        <f ca="1" t="shared" si="238"/>
        <v>0.9330233730376434</v>
      </c>
      <c r="G947" s="71">
        <v>53</v>
      </c>
      <c r="H947" s="71">
        <f ca="1" t="shared" si="239"/>
        <v>0.682451689866149</v>
      </c>
      <c r="I947" s="71">
        <v>68</v>
      </c>
      <c r="J947" s="71">
        <f ca="1" t="shared" si="239"/>
        <v>0.707493661280704</v>
      </c>
      <c r="L947" s="75"/>
      <c r="M947" s="75"/>
      <c r="N947" s="75"/>
      <c r="O947" s="75"/>
      <c r="P947" s="75"/>
      <c r="Q947" s="75"/>
      <c r="R947" s="75"/>
      <c r="S947" s="75"/>
      <c r="T947" s="75"/>
      <c r="U947" s="75"/>
    </row>
    <row r="948" spans="1:21" ht="16.5">
      <c r="A948" s="71">
        <v>9</v>
      </c>
      <c r="B948" s="71">
        <f ca="1" t="shared" si="236"/>
        <v>0.8557900893594629</v>
      </c>
      <c r="C948" s="71">
        <v>24</v>
      </c>
      <c r="D948" s="71">
        <f ca="1" t="shared" si="237"/>
        <v>0.8351827639523706</v>
      </c>
      <c r="E948" s="71">
        <v>39</v>
      </c>
      <c r="F948" s="71">
        <f ca="1" t="shared" si="238"/>
        <v>0.2908398549717863</v>
      </c>
      <c r="G948" s="71">
        <v>54</v>
      </c>
      <c r="H948" s="71">
        <f ca="1" t="shared" si="239"/>
        <v>0.4940388272337062</v>
      </c>
      <c r="I948" s="71">
        <v>69</v>
      </c>
      <c r="J948" s="71">
        <f ca="1" t="shared" si="239"/>
        <v>0.4846855969227236</v>
      </c>
      <c r="L948" s="75"/>
      <c r="M948" s="75"/>
      <c r="N948" s="75"/>
      <c r="O948" s="75"/>
      <c r="P948" s="75"/>
      <c r="Q948" s="75"/>
      <c r="R948" s="75"/>
      <c r="S948" s="75"/>
      <c r="T948" s="75"/>
      <c r="U948" s="75"/>
    </row>
    <row r="949" spans="1:21" ht="16.5">
      <c r="A949" s="71">
        <v>10</v>
      </c>
      <c r="B949" s="71">
        <f ca="1" t="shared" si="236"/>
        <v>0.7786709084616574</v>
      </c>
      <c r="C949" s="71">
        <v>25</v>
      </c>
      <c r="D949" s="71">
        <f ca="1">RAND()</f>
        <v>0.06507404323727217</v>
      </c>
      <c r="E949" s="71">
        <v>40</v>
      </c>
      <c r="F949" s="71">
        <f ca="1" t="shared" si="238"/>
        <v>0.21255153770520618</v>
      </c>
      <c r="G949" s="71">
        <v>55</v>
      </c>
      <c r="H949" s="71">
        <f ca="1" t="shared" si="239"/>
        <v>0.3494937446831913</v>
      </c>
      <c r="I949" s="71">
        <v>70</v>
      </c>
      <c r="J949" s="71">
        <f ca="1" t="shared" si="239"/>
        <v>0.172930716804235</v>
      </c>
      <c r="L949" s="75"/>
      <c r="M949" s="75"/>
      <c r="N949" s="75"/>
      <c r="O949" s="75"/>
      <c r="P949" s="75"/>
      <c r="Q949" s="75"/>
      <c r="R949" s="75"/>
      <c r="S949" s="75"/>
      <c r="T949" s="75"/>
      <c r="U949" s="75"/>
    </row>
    <row r="950" spans="1:21" ht="16.5">
      <c r="A950" s="71">
        <v>11</v>
      </c>
      <c r="B950" s="71">
        <f ca="1" t="shared" si="236"/>
        <v>0.36959999953772715</v>
      </c>
      <c r="C950" s="71">
        <v>26</v>
      </c>
      <c r="D950" s="71">
        <f ca="1">RAND()</f>
        <v>0.20221170184007964</v>
      </c>
      <c r="E950" s="71">
        <v>41</v>
      </c>
      <c r="F950" s="71">
        <f ca="1" t="shared" si="238"/>
        <v>0.12483035789627417</v>
      </c>
      <c r="G950" s="71">
        <v>56</v>
      </c>
      <c r="H950" s="71">
        <f ca="1" t="shared" si="239"/>
        <v>0.7387271919426469</v>
      </c>
      <c r="I950" s="71">
        <v>71</v>
      </c>
      <c r="J950" s="71">
        <f ca="1" t="shared" si="239"/>
        <v>0.9635144334357696</v>
      </c>
      <c r="L950" s="75"/>
      <c r="M950" s="75"/>
      <c r="N950" s="75"/>
      <c r="O950" s="75"/>
      <c r="P950" s="75"/>
      <c r="Q950" s="75"/>
      <c r="R950" s="75"/>
      <c r="S950" s="75"/>
      <c r="T950" s="75"/>
      <c r="U950" s="75"/>
    </row>
    <row r="951" spans="1:21" ht="16.5">
      <c r="A951" s="71">
        <v>12</v>
      </c>
      <c r="B951" s="71">
        <f ca="1" t="shared" si="236"/>
        <v>0.03502818825052223</v>
      </c>
      <c r="C951" s="71">
        <v>27</v>
      </c>
      <c r="D951" s="71">
        <f ca="1">RAND()</f>
        <v>0.1496889760672786</v>
      </c>
      <c r="E951" s="71">
        <v>42</v>
      </c>
      <c r="F951" s="71">
        <f ca="1" t="shared" si="238"/>
        <v>0.5756206064458955</v>
      </c>
      <c r="G951" s="71">
        <v>57</v>
      </c>
      <c r="H951" s="71">
        <f ca="1" t="shared" si="239"/>
        <v>0.6918215725827553</v>
      </c>
      <c r="I951" s="71">
        <v>72</v>
      </c>
      <c r="J951" s="71">
        <f ca="1" t="shared" si="239"/>
        <v>0.4905438044679411</v>
      </c>
      <c r="L951" s="75"/>
      <c r="M951" s="75"/>
      <c r="N951" s="75"/>
      <c r="O951" s="75"/>
      <c r="P951" s="75"/>
      <c r="Q951" s="75"/>
      <c r="R951" s="75"/>
      <c r="S951" s="75"/>
      <c r="T951" s="75"/>
      <c r="U951" s="75"/>
    </row>
    <row r="952" spans="1:21" ht="16.5">
      <c r="A952" s="71">
        <v>13</v>
      </c>
      <c r="B952" s="71">
        <f ca="1" t="shared" si="236"/>
        <v>0.32778627840815067</v>
      </c>
      <c r="C952" s="71">
        <v>28</v>
      </c>
      <c r="D952" s="71">
        <f aca="true" t="shared" si="240" ref="D952:D954">RAND()</f>
        <v>0.8977720628736683</v>
      </c>
      <c r="E952" s="71">
        <v>43</v>
      </c>
      <c r="F952" s="71">
        <f ca="1" t="shared" si="238"/>
        <v>0.17075574126970217</v>
      </c>
      <c r="G952" s="71">
        <v>58</v>
      </c>
      <c r="H952" s="71">
        <f ca="1" t="shared" si="239"/>
        <v>0.09819657080254862</v>
      </c>
      <c r="I952" s="71">
        <v>73</v>
      </c>
      <c r="J952" s="71">
        <f ca="1" t="shared" si="239"/>
        <v>0.2142700604931852</v>
      </c>
      <c r="L952" s="75"/>
      <c r="M952" s="75"/>
      <c r="N952" s="75"/>
      <c r="O952" s="75"/>
      <c r="P952" s="75"/>
      <c r="Q952" s="75"/>
      <c r="R952" s="75"/>
      <c r="S952" s="75"/>
      <c r="T952" s="75"/>
      <c r="U952" s="75"/>
    </row>
    <row r="953" spans="1:21" ht="16.5">
      <c r="A953" s="71">
        <v>14</v>
      </c>
      <c r="B953" s="71">
        <f ca="1" t="shared" si="236"/>
        <v>0.19834672513373275</v>
      </c>
      <c r="C953" s="71">
        <v>29</v>
      </c>
      <c r="D953" s="71">
        <f ca="1" t="shared" si="240"/>
        <v>0.8645419353504483</v>
      </c>
      <c r="E953" s="71">
        <v>44</v>
      </c>
      <c r="F953" s="71">
        <f ca="1" t="shared" si="238"/>
        <v>0.40615843466740054</v>
      </c>
      <c r="G953" s="71">
        <v>59</v>
      </c>
      <c r="H953" s="71">
        <f ca="1" t="shared" si="239"/>
        <v>0.6742454000675645</v>
      </c>
      <c r="I953" s="71">
        <v>74</v>
      </c>
      <c r="J953" s="71">
        <f ca="1" t="shared" si="239"/>
        <v>0.5305230332175834</v>
      </c>
      <c r="L953" s="75"/>
      <c r="M953" s="75"/>
      <c r="N953" s="75"/>
      <c r="O953" s="75"/>
      <c r="P953" s="75"/>
      <c r="Q953" s="75"/>
      <c r="R953" s="75"/>
      <c r="S953" s="75"/>
      <c r="T953" s="75"/>
      <c r="U953" s="75"/>
    </row>
    <row r="954" spans="1:21" ht="16.5">
      <c r="A954" s="71">
        <v>15</v>
      </c>
      <c r="B954" s="71">
        <f ca="1" t="shared" si="236"/>
        <v>0.15230323765437703</v>
      </c>
      <c r="C954" s="71">
        <v>30</v>
      </c>
      <c r="D954" s="71">
        <f ca="1" t="shared" si="240"/>
        <v>0.9183034042153435</v>
      </c>
      <c r="E954" s="71">
        <v>45</v>
      </c>
      <c r="F954" s="71">
        <f ca="1" t="shared" si="238"/>
        <v>0.3179828575011252</v>
      </c>
      <c r="G954" s="71">
        <v>60</v>
      </c>
      <c r="H954" s="71">
        <f ca="1" t="shared" si="239"/>
        <v>0.47967650232113046</v>
      </c>
      <c r="I954" s="71">
        <v>75</v>
      </c>
      <c r="J954" s="71">
        <f ca="1" t="shared" si="239"/>
        <v>0.9692748691574486</v>
      </c>
      <c r="L954" s="75"/>
      <c r="M954" s="75"/>
      <c r="N954" s="75"/>
      <c r="O954" s="75"/>
      <c r="P954" s="75"/>
      <c r="Q954" s="75"/>
      <c r="R954" s="75"/>
      <c r="S954" s="75"/>
      <c r="T954" s="75"/>
      <c r="U954" s="75"/>
    </row>
    <row r="955" spans="11:21" ht="16.5">
      <c r="K955" s="71">
        <v>48</v>
      </c>
      <c r="L955" s="75"/>
      <c r="M955" s="75"/>
      <c r="N955" s="75"/>
      <c r="O955" s="75"/>
      <c r="P955" s="75"/>
      <c r="Q955" s="75"/>
      <c r="R955" s="75"/>
      <c r="S955" s="75"/>
      <c r="T955" s="75"/>
      <c r="U955" s="75"/>
    </row>
    <row r="960" spans="1:21" ht="16.5">
      <c r="A960" s="71">
        <v>1</v>
      </c>
      <c r="B960" s="71">
        <f aca="true" t="shared" si="241" ref="B960:B974">RAND()</f>
        <v>0.8469325703872049</v>
      </c>
      <c r="C960" s="71">
        <v>16</v>
      </c>
      <c r="D960" s="71">
        <f aca="true" t="shared" si="242" ref="D960:D968">RAND()</f>
        <v>0.5550606902518804</v>
      </c>
      <c r="E960" s="71">
        <v>31</v>
      </c>
      <c r="F960" s="71">
        <f aca="true" t="shared" si="243" ref="F960:F974">RAND()</f>
        <v>0.49259552891702696</v>
      </c>
      <c r="G960" s="71">
        <v>46</v>
      </c>
      <c r="H960" s="71">
        <f aca="true" t="shared" si="244" ref="H960:J974">RAND()</f>
        <v>0.08874620202862948</v>
      </c>
      <c r="I960" s="71">
        <v>61</v>
      </c>
      <c r="J960" s="71">
        <f ca="1" t="shared" si="244"/>
        <v>0.8511185265418028</v>
      </c>
      <c r="L960" s="75"/>
      <c r="M960" s="75"/>
      <c r="N960" s="75"/>
      <c r="O960" s="75"/>
      <c r="P960" s="75"/>
      <c r="Q960" s="75"/>
      <c r="R960" s="75"/>
      <c r="S960" s="75"/>
      <c r="T960" s="75"/>
      <c r="U960" s="75"/>
    </row>
    <row r="961" spans="1:21" ht="16.5">
      <c r="A961" s="71">
        <v>2</v>
      </c>
      <c r="B961" s="71">
        <f ca="1" t="shared" si="241"/>
        <v>0.3622803138859344</v>
      </c>
      <c r="C961" s="71">
        <v>17</v>
      </c>
      <c r="D961" s="71">
        <f ca="1" t="shared" si="242"/>
        <v>0.5370685397748282</v>
      </c>
      <c r="E961" s="71">
        <v>32</v>
      </c>
      <c r="F961" s="71">
        <f ca="1" t="shared" si="243"/>
        <v>0.45437015443242956</v>
      </c>
      <c r="G961" s="71">
        <v>47</v>
      </c>
      <c r="H961" s="71">
        <f ca="1" t="shared" si="244"/>
        <v>0.6156987443181757</v>
      </c>
      <c r="I961" s="71">
        <v>62</v>
      </c>
      <c r="J961" s="71">
        <f ca="1" t="shared" si="244"/>
        <v>0.20118399144458898</v>
      </c>
      <c r="L961" s="75"/>
      <c r="M961" s="75"/>
      <c r="N961" s="75"/>
      <c r="O961" s="75"/>
      <c r="P961" s="75"/>
      <c r="Q961" s="75"/>
      <c r="R961" s="75"/>
      <c r="S961" s="75"/>
      <c r="T961" s="75"/>
      <c r="U961" s="75"/>
    </row>
    <row r="962" spans="1:21" ht="16.5">
      <c r="A962" s="71">
        <v>3</v>
      </c>
      <c r="B962" s="71">
        <f ca="1" t="shared" si="241"/>
        <v>0.9448080516987546</v>
      </c>
      <c r="C962" s="71">
        <v>18</v>
      </c>
      <c r="D962" s="71">
        <f ca="1" t="shared" si="242"/>
        <v>0.3089000319624564</v>
      </c>
      <c r="E962" s="71">
        <v>33</v>
      </c>
      <c r="F962" s="71">
        <f ca="1" t="shared" si="243"/>
        <v>0.6045902930467832</v>
      </c>
      <c r="G962" s="71">
        <v>48</v>
      </c>
      <c r="H962" s="71">
        <f ca="1" t="shared" si="244"/>
        <v>0.783591677196149</v>
      </c>
      <c r="I962" s="71">
        <v>63</v>
      </c>
      <c r="J962" s="71">
        <f ca="1" t="shared" si="244"/>
        <v>0.7673007989945859</v>
      </c>
      <c r="L962" s="75"/>
      <c r="M962" s="75"/>
      <c r="N962" s="75"/>
      <c r="O962" s="75"/>
      <c r="P962" s="75"/>
      <c r="Q962" s="75"/>
      <c r="R962" s="75"/>
      <c r="S962" s="75"/>
      <c r="T962" s="75"/>
      <c r="U962" s="75"/>
    </row>
    <row r="963" spans="1:21" ht="16.5">
      <c r="A963" s="71">
        <v>4</v>
      </c>
      <c r="B963" s="71">
        <f ca="1" t="shared" si="241"/>
        <v>0.09063704405200668</v>
      </c>
      <c r="C963" s="71">
        <v>19</v>
      </c>
      <c r="D963" s="71">
        <f ca="1" t="shared" si="242"/>
        <v>0.6874841465964163</v>
      </c>
      <c r="E963" s="71">
        <v>34</v>
      </c>
      <c r="F963" s="71">
        <f ca="1" t="shared" si="243"/>
        <v>0.8635762433833029</v>
      </c>
      <c r="G963" s="71">
        <v>49</v>
      </c>
      <c r="H963" s="71">
        <f ca="1" t="shared" si="244"/>
        <v>0.12095092813075126</v>
      </c>
      <c r="I963" s="71">
        <v>64</v>
      </c>
      <c r="J963" s="71">
        <f ca="1" t="shared" si="244"/>
        <v>0.560246218609667</v>
      </c>
      <c r="L963" s="75"/>
      <c r="M963" s="75"/>
      <c r="N963" s="75"/>
      <c r="O963" s="75"/>
      <c r="P963" s="75"/>
      <c r="Q963" s="75"/>
      <c r="R963" s="75"/>
      <c r="S963" s="75"/>
      <c r="T963" s="75"/>
      <c r="U963" s="75"/>
    </row>
    <row r="964" spans="1:21" ht="16.5">
      <c r="A964" s="71">
        <v>5</v>
      </c>
      <c r="B964" s="71">
        <f ca="1" t="shared" si="241"/>
        <v>0.5684860575014172</v>
      </c>
      <c r="C964" s="71">
        <v>20</v>
      </c>
      <c r="D964" s="71">
        <f ca="1" t="shared" si="242"/>
        <v>0.0503776982341988</v>
      </c>
      <c r="E964" s="71">
        <v>35</v>
      </c>
      <c r="F964" s="71">
        <f ca="1" t="shared" si="243"/>
        <v>0.46527644455779393</v>
      </c>
      <c r="G964" s="71">
        <v>50</v>
      </c>
      <c r="H964" s="71">
        <f ca="1" t="shared" si="244"/>
        <v>0.7717679310613826</v>
      </c>
      <c r="I964" s="71">
        <v>65</v>
      </c>
      <c r="J964" s="71">
        <f ca="1" t="shared" si="244"/>
        <v>0.5508660231248738</v>
      </c>
      <c r="L964" s="75"/>
      <c r="M964" s="75"/>
      <c r="N964" s="75"/>
      <c r="O964" s="75"/>
      <c r="P964" s="75"/>
      <c r="Q964" s="75"/>
      <c r="R964" s="75"/>
      <c r="S964" s="75"/>
      <c r="T964" s="75"/>
      <c r="U964" s="75"/>
    </row>
    <row r="965" spans="1:21" ht="16.5">
      <c r="A965" s="71">
        <v>6</v>
      </c>
      <c r="B965" s="71">
        <f ca="1" t="shared" si="241"/>
        <v>0.14232801838183384</v>
      </c>
      <c r="C965" s="71">
        <v>21</v>
      </c>
      <c r="D965" s="71">
        <f ca="1" t="shared" si="242"/>
        <v>0.34027607614133704</v>
      </c>
      <c r="E965" s="71">
        <v>36</v>
      </c>
      <c r="F965" s="71">
        <f ca="1" t="shared" si="243"/>
        <v>0.5162114817630136</v>
      </c>
      <c r="G965" s="71">
        <v>51</v>
      </c>
      <c r="H965" s="71">
        <f ca="1" t="shared" si="244"/>
        <v>0.001126831027982833</v>
      </c>
      <c r="I965" s="71">
        <v>66</v>
      </c>
      <c r="J965" s="71">
        <f ca="1" t="shared" si="244"/>
        <v>0.8045679028806003</v>
      </c>
      <c r="L965" s="75"/>
      <c r="M965" s="75"/>
      <c r="N965" s="75"/>
      <c r="O965" s="75"/>
      <c r="P965" s="75"/>
      <c r="Q965" s="75"/>
      <c r="R965" s="75"/>
      <c r="S965" s="75"/>
      <c r="T965" s="75"/>
      <c r="U965" s="75"/>
    </row>
    <row r="966" spans="1:21" ht="16.5">
      <c r="A966" s="71">
        <v>7</v>
      </c>
      <c r="B966" s="71">
        <f ca="1" t="shared" si="241"/>
        <v>0.4591873477683628</v>
      </c>
      <c r="C966" s="71">
        <v>22</v>
      </c>
      <c r="D966" s="71">
        <f ca="1" t="shared" si="242"/>
        <v>0.9041079634905711</v>
      </c>
      <c r="E966" s="71">
        <v>37</v>
      </c>
      <c r="F966" s="71">
        <f ca="1" t="shared" si="243"/>
        <v>0.8713997668774659</v>
      </c>
      <c r="G966" s="71">
        <v>52</v>
      </c>
      <c r="H966" s="71">
        <f ca="1" t="shared" si="244"/>
        <v>0.573914715607075</v>
      </c>
      <c r="I966" s="71">
        <v>67</v>
      </c>
      <c r="J966" s="71">
        <f ca="1" t="shared" si="244"/>
        <v>0.43909830406283623</v>
      </c>
      <c r="L966" s="75"/>
      <c r="M966" s="75"/>
      <c r="N966" s="75"/>
      <c r="O966" s="75"/>
      <c r="P966" s="75"/>
      <c r="Q966" s="75"/>
      <c r="R966" s="75"/>
      <c r="S966" s="75"/>
      <c r="T966" s="75"/>
      <c r="U966" s="75"/>
    </row>
    <row r="967" spans="1:21" ht="16.5">
      <c r="A967" s="71">
        <v>8</v>
      </c>
      <c r="B967" s="71">
        <f ca="1" t="shared" si="241"/>
        <v>0.8066769007410122</v>
      </c>
      <c r="C967" s="71">
        <v>23</v>
      </c>
      <c r="D967" s="71">
        <f ca="1" t="shared" si="242"/>
        <v>0.8774219815153568</v>
      </c>
      <c r="E967" s="71">
        <v>38</v>
      </c>
      <c r="F967" s="71">
        <f ca="1" t="shared" si="243"/>
        <v>0.3896496745974398</v>
      </c>
      <c r="G967" s="71">
        <v>53</v>
      </c>
      <c r="H967" s="71">
        <f ca="1" t="shared" si="244"/>
        <v>0.22833631269623178</v>
      </c>
      <c r="I967" s="71">
        <v>68</v>
      </c>
      <c r="J967" s="71">
        <f ca="1" t="shared" si="244"/>
        <v>0.14256580100058636</v>
      </c>
      <c r="L967" s="75"/>
      <c r="M967" s="75"/>
      <c r="N967" s="75"/>
      <c r="O967" s="75"/>
      <c r="P967" s="75"/>
      <c r="Q967" s="75"/>
      <c r="R967" s="75"/>
      <c r="S967" s="75"/>
      <c r="T967" s="75"/>
      <c r="U967" s="75"/>
    </row>
    <row r="968" spans="1:21" ht="16.5">
      <c r="A968" s="71">
        <v>9</v>
      </c>
      <c r="B968" s="71">
        <f ca="1" t="shared" si="241"/>
        <v>0.14387904757035164</v>
      </c>
      <c r="C968" s="71">
        <v>24</v>
      </c>
      <c r="D968" s="71">
        <f ca="1" t="shared" si="242"/>
        <v>0.054663437509090085</v>
      </c>
      <c r="E968" s="71">
        <v>39</v>
      </c>
      <c r="F968" s="71">
        <f ca="1" t="shared" si="243"/>
        <v>0.6839282599300694</v>
      </c>
      <c r="G968" s="71">
        <v>54</v>
      </c>
      <c r="H968" s="71">
        <f ca="1" t="shared" si="244"/>
        <v>0.2938708301061216</v>
      </c>
      <c r="I968" s="71">
        <v>69</v>
      </c>
      <c r="J968" s="71">
        <f ca="1" t="shared" si="244"/>
        <v>0.4476982668835857</v>
      </c>
      <c r="L968" s="75"/>
      <c r="M968" s="75"/>
      <c r="N968" s="75"/>
      <c r="O968" s="75"/>
      <c r="P968" s="75"/>
      <c r="Q968" s="75"/>
      <c r="R968" s="75"/>
      <c r="S968" s="75"/>
      <c r="T968" s="75"/>
      <c r="U968" s="75"/>
    </row>
    <row r="969" spans="1:21" ht="16.5">
      <c r="A969" s="71">
        <v>10</v>
      </c>
      <c r="B969" s="71">
        <f ca="1" t="shared" si="241"/>
        <v>0.13783581093895114</v>
      </c>
      <c r="C969" s="71">
        <v>25</v>
      </c>
      <c r="D969" s="71">
        <f ca="1">RAND()</f>
        <v>0.3487675782303623</v>
      </c>
      <c r="E969" s="71">
        <v>40</v>
      </c>
      <c r="F969" s="71">
        <f ca="1" t="shared" si="243"/>
        <v>0.5544234587377522</v>
      </c>
      <c r="G969" s="71">
        <v>55</v>
      </c>
      <c r="H969" s="71">
        <f ca="1" t="shared" si="244"/>
        <v>0.8314397657907278</v>
      </c>
      <c r="I969" s="71">
        <v>70</v>
      </c>
      <c r="J969" s="71">
        <f ca="1" t="shared" si="244"/>
        <v>0.35544622419666017</v>
      </c>
      <c r="L969" s="75"/>
      <c r="M969" s="75"/>
      <c r="N969" s="75"/>
      <c r="O969" s="75"/>
      <c r="P969" s="75"/>
      <c r="Q969" s="75"/>
      <c r="R969" s="75"/>
      <c r="S969" s="75"/>
      <c r="T969" s="75"/>
      <c r="U969" s="75"/>
    </row>
    <row r="970" spans="1:21" ht="16.5">
      <c r="A970" s="71">
        <v>11</v>
      </c>
      <c r="B970" s="71">
        <f ca="1" t="shared" si="241"/>
        <v>0.9749146605247981</v>
      </c>
      <c r="C970" s="71">
        <v>26</v>
      </c>
      <c r="D970" s="71">
        <f ca="1">RAND()</f>
        <v>0.04269041163316167</v>
      </c>
      <c r="E970" s="71">
        <v>41</v>
      </c>
      <c r="F970" s="71">
        <f ca="1" t="shared" si="243"/>
        <v>0.5920254447901752</v>
      </c>
      <c r="G970" s="71">
        <v>56</v>
      </c>
      <c r="H970" s="71">
        <f ca="1" t="shared" si="244"/>
        <v>0.5889231348770637</v>
      </c>
      <c r="I970" s="71">
        <v>71</v>
      </c>
      <c r="J970" s="71">
        <f ca="1" t="shared" si="244"/>
        <v>0.9317316852771669</v>
      </c>
      <c r="L970" s="75"/>
      <c r="M970" s="75"/>
      <c r="N970" s="75"/>
      <c r="O970" s="75"/>
      <c r="P970" s="75"/>
      <c r="Q970" s="75"/>
      <c r="R970" s="75"/>
      <c r="S970" s="75"/>
      <c r="T970" s="75"/>
      <c r="U970" s="75"/>
    </row>
    <row r="971" spans="1:21" ht="16.5">
      <c r="A971" s="71">
        <v>12</v>
      </c>
      <c r="B971" s="71">
        <f ca="1" t="shared" si="241"/>
        <v>0.163306639867686</v>
      </c>
      <c r="C971" s="71">
        <v>27</v>
      </c>
      <c r="D971" s="71">
        <f ca="1">RAND()</f>
        <v>0.9159519750215037</v>
      </c>
      <c r="E971" s="71">
        <v>42</v>
      </c>
      <c r="F971" s="71">
        <f ca="1" t="shared" si="243"/>
        <v>0.554762242825182</v>
      </c>
      <c r="G971" s="71">
        <v>57</v>
      </c>
      <c r="H971" s="71">
        <f ca="1" t="shared" si="244"/>
        <v>0.8587476629367657</v>
      </c>
      <c r="I971" s="71">
        <v>72</v>
      </c>
      <c r="J971" s="71">
        <f ca="1" t="shared" si="244"/>
        <v>0.17741244957761804</v>
      </c>
      <c r="L971" s="75"/>
      <c r="M971" s="75"/>
      <c r="N971" s="75"/>
      <c r="O971" s="75"/>
      <c r="P971" s="75"/>
      <c r="Q971" s="75"/>
      <c r="R971" s="75"/>
      <c r="S971" s="75"/>
      <c r="T971" s="75"/>
      <c r="U971" s="75"/>
    </row>
    <row r="972" spans="1:21" ht="16.5">
      <c r="A972" s="71">
        <v>13</v>
      </c>
      <c r="B972" s="71">
        <f ca="1" t="shared" si="241"/>
        <v>0.6660760579495939</v>
      </c>
      <c r="C972" s="71">
        <v>28</v>
      </c>
      <c r="D972" s="71">
        <f aca="true" t="shared" si="245" ref="D972:D974">RAND()</f>
        <v>0.9923100774119732</v>
      </c>
      <c r="E972" s="71">
        <v>43</v>
      </c>
      <c r="F972" s="71">
        <f ca="1" t="shared" si="243"/>
        <v>0.34078404458479505</v>
      </c>
      <c r="G972" s="71">
        <v>58</v>
      </c>
      <c r="H972" s="71">
        <f ca="1" t="shared" si="244"/>
        <v>0.6410594833106157</v>
      </c>
      <c r="I972" s="71">
        <v>73</v>
      </c>
      <c r="J972" s="71">
        <f ca="1" t="shared" si="244"/>
        <v>0.10355052493225447</v>
      </c>
      <c r="L972" s="75"/>
      <c r="M972" s="75"/>
      <c r="N972" s="75"/>
      <c r="O972" s="75"/>
      <c r="P972" s="75"/>
      <c r="Q972" s="75"/>
      <c r="R972" s="75"/>
      <c r="S972" s="75"/>
      <c r="T972" s="75"/>
      <c r="U972" s="75"/>
    </row>
    <row r="973" spans="1:21" ht="16.5">
      <c r="A973" s="71">
        <v>14</v>
      </c>
      <c r="B973" s="71">
        <f ca="1" t="shared" si="241"/>
        <v>0.3976011352558507</v>
      </c>
      <c r="C973" s="71">
        <v>29</v>
      </c>
      <c r="D973" s="71">
        <f ca="1" t="shared" si="245"/>
        <v>0.2560552685933992</v>
      </c>
      <c r="E973" s="71">
        <v>44</v>
      </c>
      <c r="F973" s="71">
        <f ca="1" t="shared" si="243"/>
        <v>0.731535307438987</v>
      </c>
      <c r="G973" s="71">
        <v>59</v>
      </c>
      <c r="H973" s="71">
        <f ca="1" t="shared" si="244"/>
        <v>0.8782100097195965</v>
      </c>
      <c r="I973" s="71">
        <v>74</v>
      </c>
      <c r="J973" s="71">
        <f ca="1" t="shared" si="244"/>
        <v>0.5865663635529615</v>
      </c>
      <c r="L973" s="75"/>
      <c r="M973" s="75"/>
      <c r="N973" s="75"/>
      <c r="O973" s="75"/>
      <c r="P973" s="75"/>
      <c r="Q973" s="75"/>
      <c r="R973" s="75"/>
      <c r="S973" s="75"/>
      <c r="T973" s="75"/>
      <c r="U973" s="75"/>
    </row>
    <row r="974" spans="1:21" ht="16.5">
      <c r="A974" s="71">
        <v>15</v>
      </c>
      <c r="B974" s="71">
        <f ca="1" t="shared" si="241"/>
        <v>0.9526794805611783</v>
      </c>
      <c r="C974" s="71">
        <v>30</v>
      </c>
      <c r="D974" s="71">
        <f ca="1" t="shared" si="245"/>
        <v>0.5801697166941798</v>
      </c>
      <c r="E974" s="71">
        <v>45</v>
      </c>
      <c r="F974" s="71">
        <f ca="1" t="shared" si="243"/>
        <v>0.3848790079810761</v>
      </c>
      <c r="G974" s="71">
        <v>60</v>
      </c>
      <c r="H974" s="71">
        <f ca="1" t="shared" si="244"/>
        <v>0.7570082029843074</v>
      </c>
      <c r="I974" s="71">
        <v>75</v>
      </c>
      <c r="J974" s="71">
        <f ca="1" t="shared" si="244"/>
        <v>0.5107258117441252</v>
      </c>
      <c r="L974" s="75"/>
      <c r="M974" s="75"/>
      <c r="N974" s="75"/>
      <c r="O974" s="75"/>
      <c r="P974" s="75"/>
      <c r="Q974" s="75"/>
      <c r="R974" s="75"/>
      <c r="S974" s="75"/>
      <c r="T974" s="75"/>
      <c r="U974" s="75"/>
    </row>
    <row r="975" spans="11:21" ht="16.5">
      <c r="K975" s="71">
        <v>49</v>
      </c>
      <c r="L975" s="75"/>
      <c r="M975" s="75"/>
      <c r="N975" s="75"/>
      <c r="O975" s="75"/>
      <c r="P975" s="75"/>
      <c r="Q975" s="75"/>
      <c r="R975" s="75"/>
      <c r="S975" s="75"/>
      <c r="T975" s="75"/>
      <c r="U975" s="75"/>
    </row>
    <row r="980" spans="1:21" ht="16.5">
      <c r="A980" s="71">
        <v>1</v>
      </c>
      <c r="B980" s="71">
        <f aca="true" t="shared" si="246" ref="B980:B994">RAND()</f>
        <v>0.1190362716838631</v>
      </c>
      <c r="C980" s="71">
        <v>16</v>
      </c>
      <c r="D980" s="71">
        <f aca="true" t="shared" si="247" ref="D980:D988">RAND()</f>
        <v>0.934601633677069</v>
      </c>
      <c r="E980" s="71">
        <v>31</v>
      </c>
      <c r="F980" s="71">
        <f aca="true" t="shared" si="248" ref="F980:F994">RAND()</f>
        <v>0.050618810434507555</v>
      </c>
      <c r="G980" s="71">
        <v>46</v>
      </c>
      <c r="H980" s="71">
        <f aca="true" t="shared" si="249" ref="H980:J994">RAND()</f>
        <v>0.06906201504006337</v>
      </c>
      <c r="I980" s="71">
        <v>61</v>
      </c>
      <c r="J980" s="71">
        <f ca="1" t="shared" si="249"/>
        <v>0.5181036305186921</v>
      </c>
      <c r="K980" s="75"/>
      <c r="L980" s="75"/>
      <c r="M980" s="75"/>
      <c r="N980" s="75"/>
      <c r="O980" s="75"/>
      <c r="P980" s="75"/>
      <c r="Q980" s="75"/>
      <c r="R980" s="75"/>
      <c r="S980" s="75"/>
      <c r="T980" s="75"/>
      <c r="U980" s="75"/>
    </row>
    <row r="981" spans="1:21" ht="16.5">
      <c r="A981" s="71">
        <v>2</v>
      </c>
      <c r="B981" s="71">
        <f ca="1" t="shared" si="246"/>
        <v>0.6407022424812495</v>
      </c>
      <c r="C981" s="71">
        <v>17</v>
      </c>
      <c r="D981" s="71">
        <f ca="1" t="shared" si="247"/>
        <v>0.504970200701145</v>
      </c>
      <c r="E981" s="71">
        <v>32</v>
      </c>
      <c r="F981" s="71">
        <f ca="1" t="shared" si="248"/>
        <v>0.33319824168530887</v>
      </c>
      <c r="G981" s="71">
        <v>47</v>
      </c>
      <c r="H981" s="71">
        <f ca="1" t="shared" si="249"/>
        <v>0.73405094270271</v>
      </c>
      <c r="I981" s="71">
        <v>62</v>
      </c>
      <c r="J981" s="71">
        <f ca="1" t="shared" si="249"/>
        <v>0.8291032618298285</v>
      </c>
      <c r="K981" s="75"/>
      <c r="L981" s="75"/>
      <c r="M981" s="75"/>
      <c r="N981" s="75"/>
      <c r="O981" s="75"/>
      <c r="P981" s="75"/>
      <c r="Q981" s="75"/>
      <c r="R981" s="75"/>
      <c r="S981" s="75"/>
      <c r="T981" s="75"/>
      <c r="U981" s="75"/>
    </row>
    <row r="982" spans="1:21" ht="16.5">
      <c r="A982" s="71">
        <v>3</v>
      </c>
      <c r="B982" s="71">
        <f ca="1" t="shared" si="246"/>
        <v>0.6177665303781075</v>
      </c>
      <c r="C982" s="71">
        <v>18</v>
      </c>
      <c r="D982" s="71">
        <f ca="1" t="shared" si="247"/>
        <v>0.2996498696127602</v>
      </c>
      <c r="E982" s="71">
        <v>33</v>
      </c>
      <c r="F982" s="71">
        <f ca="1" t="shared" si="248"/>
        <v>0.32486409462663945</v>
      </c>
      <c r="G982" s="71">
        <v>48</v>
      </c>
      <c r="H982" s="71">
        <f ca="1" t="shared" si="249"/>
        <v>0.5250839644953897</v>
      </c>
      <c r="I982" s="71">
        <v>63</v>
      </c>
      <c r="J982" s="71">
        <f ca="1" t="shared" si="249"/>
        <v>0.9021648065074129</v>
      </c>
      <c r="K982" s="75"/>
      <c r="L982" s="75"/>
      <c r="M982" s="75"/>
      <c r="N982" s="75"/>
      <c r="O982" s="75"/>
      <c r="P982" s="75"/>
      <c r="Q982" s="75"/>
      <c r="R982" s="75"/>
      <c r="S982" s="75"/>
      <c r="T982" s="75"/>
      <c r="U982" s="75"/>
    </row>
    <row r="983" spans="1:21" ht="16.5">
      <c r="A983" s="71">
        <v>4</v>
      </c>
      <c r="B983" s="71">
        <f ca="1" t="shared" si="246"/>
        <v>0.7584943356099052</v>
      </c>
      <c r="C983" s="71">
        <v>19</v>
      </c>
      <c r="D983" s="71">
        <f ca="1" t="shared" si="247"/>
        <v>0.420566363296627</v>
      </c>
      <c r="E983" s="71">
        <v>34</v>
      </c>
      <c r="F983" s="71">
        <f ca="1" t="shared" si="248"/>
        <v>0.0956721816458942</v>
      </c>
      <c r="G983" s="71">
        <v>49</v>
      </c>
      <c r="H983" s="71">
        <f ca="1" t="shared" si="249"/>
        <v>0.9581163592121487</v>
      </c>
      <c r="I983" s="71">
        <v>64</v>
      </c>
      <c r="J983" s="71">
        <f ca="1" t="shared" si="249"/>
        <v>0.11253947440256196</v>
      </c>
      <c r="K983" s="75"/>
      <c r="L983" s="75"/>
      <c r="M983" s="75"/>
      <c r="N983" s="75"/>
      <c r="O983" s="75"/>
      <c r="P983" s="75"/>
      <c r="Q983" s="75"/>
      <c r="R983" s="75"/>
      <c r="S983" s="75"/>
      <c r="T983" s="75"/>
      <c r="U983" s="75"/>
    </row>
    <row r="984" spans="1:21" ht="16.5">
      <c r="A984" s="71">
        <v>5</v>
      </c>
      <c r="B984" s="71">
        <f ca="1" t="shared" si="246"/>
        <v>0.48677408137586387</v>
      </c>
      <c r="C984" s="71">
        <v>20</v>
      </c>
      <c r="D984" s="71">
        <f ca="1" t="shared" si="247"/>
        <v>0.7798165781734449</v>
      </c>
      <c r="E984" s="71">
        <v>35</v>
      </c>
      <c r="F984" s="71">
        <f ca="1" t="shared" si="248"/>
        <v>0.44525022560489236</v>
      </c>
      <c r="G984" s="71">
        <v>50</v>
      </c>
      <c r="H984" s="71">
        <f ca="1" t="shared" si="249"/>
        <v>0.5006619198396463</v>
      </c>
      <c r="I984" s="71">
        <v>65</v>
      </c>
      <c r="J984" s="71">
        <f ca="1" t="shared" si="249"/>
        <v>0.16176398022317084</v>
      </c>
      <c r="K984" s="75"/>
      <c r="L984" s="75"/>
      <c r="M984" s="75"/>
      <c r="N984" s="75"/>
      <c r="O984" s="75"/>
      <c r="P984" s="75"/>
      <c r="Q984" s="75"/>
      <c r="R984" s="75"/>
      <c r="S984" s="75"/>
      <c r="T984" s="75"/>
      <c r="U984" s="75"/>
    </row>
    <row r="985" spans="1:21" ht="16.5">
      <c r="A985" s="71">
        <v>6</v>
      </c>
      <c r="B985" s="71">
        <f ca="1" t="shared" si="246"/>
        <v>0.9526151093948586</v>
      </c>
      <c r="C985" s="71">
        <v>21</v>
      </c>
      <c r="D985" s="71">
        <f ca="1" t="shared" si="247"/>
        <v>0.034200580285582705</v>
      </c>
      <c r="E985" s="71">
        <v>36</v>
      </c>
      <c r="F985" s="71">
        <f ca="1" t="shared" si="248"/>
        <v>0.06175013968625931</v>
      </c>
      <c r="G985" s="71">
        <v>51</v>
      </c>
      <c r="H985" s="71">
        <f ca="1" t="shared" si="249"/>
        <v>0.6924933539299718</v>
      </c>
      <c r="I985" s="71">
        <v>66</v>
      </c>
      <c r="J985" s="71">
        <f ca="1" t="shared" si="249"/>
        <v>0.34184726655001396</v>
      </c>
      <c r="K985" s="75"/>
      <c r="L985" s="75"/>
      <c r="M985" s="75"/>
      <c r="N985" s="75"/>
      <c r="O985" s="75"/>
      <c r="P985" s="75"/>
      <c r="Q985" s="75"/>
      <c r="R985" s="75"/>
      <c r="S985" s="75"/>
      <c r="T985" s="75"/>
      <c r="U985" s="75"/>
    </row>
    <row r="986" spans="1:21" ht="16.5">
      <c r="A986" s="71">
        <v>7</v>
      </c>
      <c r="B986" s="71">
        <f ca="1" t="shared" si="246"/>
        <v>0.1880537290765517</v>
      </c>
      <c r="C986" s="71">
        <v>22</v>
      </c>
      <c r="D986" s="71">
        <f ca="1" t="shared" si="247"/>
        <v>0.6993973144561995</v>
      </c>
      <c r="E986" s="71">
        <v>37</v>
      </c>
      <c r="F986" s="71">
        <f ca="1" t="shared" si="248"/>
        <v>0.20718204020491948</v>
      </c>
      <c r="G986" s="71">
        <v>52</v>
      </c>
      <c r="H986" s="71">
        <f ca="1" t="shared" si="249"/>
        <v>0.43434969653475575</v>
      </c>
      <c r="I986" s="71">
        <v>67</v>
      </c>
      <c r="J986" s="71">
        <f ca="1" t="shared" si="249"/>
        <v>0.41327077344687524</v>
      </c>
      <c r="K986" s="75"/>
      <c r="L986" s="75"/>
      <c r="M986" s="75"/>
      <c r="N986" s="75"/>
      <c r="O986" s="75"/>
      <c r="P986" s="75"/>
      <c r="Q986" s="75"/>
      <c r="R986" s="75"/>
      <c r="S986" s="75"/>
      <c r="T986" s="75"/>
      <c r="U986" s="75"/>
    </row>
    <row r="987" spans="1:21" ht="16.5">
      <c r="A987" s="71">
        <v>8</v>
      </c>
      <c r="B987" s="71">
        <f ca="1" t="shared" si="246"/>
        <v>0.027617996021112257</v>
      </c>
      <c r="C987" s="71">
        <v>23</v>
      </c>
      <c r="D987" s="71">
        <f ca="1" t="shared" si="247"/>
        <v>0.029572543983612642</v>
      </c>
      <c r="E987" s="71">
        <v>38</v>
      </c>
      <c r="F987" s="71">
        <f ca="1" t="shared" si="248"/>
        <v>0.9946408739248466</v>
      </c>
      <c r="G987" s="71">
        <v>53</v>
      </c>
      <c r="H987" s="71">
        <f ca="1" t="shared" si="249"/>
        <v>0.18260382123383356</v>
      </c>
      <c r="I987" s="71">
        <v>68</v>
      </c>
      <c r="J987" s="71">
        <f ca="1" t="shared" si="249"/>
        <v>0.17367409881113505</v>
      </c>
      <c r="K987" s="75"/>
      <c r="L987" s="75"/>
      <c r="M987" s="75"/>
      <c r="N987" s="75"/>
      <c r="O987" s="75"/>
      <c r="P987" s="75"/>
      <c r="Q987" s="75"/>
      <c r="R987" s="75"/>
      <c r="S987" s="75"/>
      <c r="T987" s="75"/>
      <c r="U987" s="75"/>
    </row>
    <row r="988" spans="1:21" ht="16.5">
      <c r="A988" s="71">
        <v>9</v>
      </c>
      <c r="B988" s="71">
        <f ca="1" t="shared" si="246"/>
        <v>0.28199716937046826</v>
      </c>
      <c r="C988" s="71">
        <v>24</v>
      </c>
      <c r="D988" s="71">
        <f ca="1" t="shared" si="247"/>
        <v>0.8979717383407434</v>
      </c>
      <c r="E988" s="71">
        <v>39</v>
      </c>
      <c r="F988" s="71">
        <f ca="1" t="shared" si="248"/>
        <v>0.9938377337315323</v>
      </c>
      <c r="G988" s="71">
        <v>54</v>
      </c>
      <c r="H988" s="71">
        <f ca="1" t="shared" si="249"/>
        <v>0.25903990554397816</v>
      </c>
      <c r="I988" s="71">
        <v>69</v>
      </c>
      <c r="J988" s="71">
        <f ca="1" t="shared" si="249"/>
        <v>0.6292913623305117</v>
      </c>
      <c r="K988" s="75"/>
      <c r="L988" s="75"/>
      <c r="M988" s="75"/>
      <c r="N988" s="75"/>
      <c r="O988" s="75"/>
      <c r="P988" s="75"/>
      <c r="Q988" s="75"/>
      <c r="R988" s="75"/>
      <c r="S988" s="75"/>
      <c r="T988" s="75"/>
      <c r="U988" s="75"/>
    </row>
    <row r="989" spans="1:21" ht="16.5">
      <c r="A989" s="71">
        <v>10</v>
      </c>
      <c r="B989" s="71">
        <f ca="1" t="shared" si="246"/>
        <v>0.2831039293723242</v>
      </c>
      <c r="C989" s="71">
        <v>25</v>
      </c>
      <c r="D989" s="71">
        <f ca="1">RAND()</f>
        <v>0.01595465373665228</v>
      </c>
      <c r="E989" s="71">
        <v>40</v>
      </c>
      <c r="F989" s="71">
        <f ca="1" t="shared" si="248"/>
        <v>0.5930861097402862</v>
      </c>
      <c r="G989" s="71">
        <v>55</v>
      </c>
      <c r="H989" s="71">
        <f ca="1" t="shared" si="249"/>
        <v>0.6280824290351246</v>
      </c>
      <c r="I989" s="71">
        <v>70</v>
      </c>
      <c r="J989" s="71">
        <f ca="1" t="shared" si="249"/>
        <v>0.8052781688342207</v>
      </c>
      <c r="K989" s="75"/>
      <c r="L989" s="75"/>
      <c r="M989" s="75"/>
      <c r="N989" s="75"/>
      <c r="O989" s="75"/>
      <c r="P989" s="75"/>
      <c r="Q989" s="75"/>
      <c r="R989" s="75"/>
      <c r="S989" s="75"/>
      <c r="T989" s="75"/>
      <c r="U989" s="75"/>
    </row>
    <row r="990" spans="1:21" ht="16.5">
      <c r="A990" s="71">
        <v>11</v>
      </c>
      <c r="B990" s="71">
        <f ca="1" t="shared" si="246"/>
        <v>0.46890851869239425</v>
      </c>
      <c r="C990" s="71">
        <v>26</v>
      </c>
      <c r="D990" s="71">
        <f ca="1">RAND()</f>
        <v>0.5779044016869477</v>
      </c>
      <c r="E990" s="71">
        <v>41</v>
      </c>
      <c r="F990" s="71">
        <f ca="1" t="shared" si="248"/>
        <v>0.2518544665641792</v>
      </c>
      <c r="G990" s="71">
        <v>56</v>
      </c>
      <c r="H990" s="71">
        <f ca="1" t="shared" si="249"/>
        <v>0.26214683536242833</v>
      </c>
      <c r="I990" s="71">
        <v>71</v>
      </c>
      <c r="J990" s="71">
        <f ca="1" t="shared" si="249"/>
        <v>0.02030865999236975</v>
      </c>
      <c r="K990" s="75"/>
      <c r="L990" s="75"/>
      <c r="M990" s="75"/>
      <c r="N990" s="75"/>
      <c r="O990" s="75"/>
      <c r="P990" s="75"/>
      <c r="Q990" s="75"/>
      <c r="R990" s="75"/>
      <c r="S990" s="75"/>
      <c r="T990" s="75"/>
      <c r="U990" s="75"/>
    </row>
    <row r="991" spans="1:21" ht="16.5">
      <c r="A991" s="71">
        <v>12</v>
      </c>
      <c r="B991" s="71">
        <f ca="1" t="shared" si="246"/>
        <v>0.5575285659250475</v>
      </c>
      <c r="C991" s="71">
        <v>27</v>
      </c>
      <c r="D991" s="71">
        <f ca="1">RAND()</f>
        <v>0.8892589041800621</v>
      </c>
      <c r="E991" s="71">
        <v>42</v>
      </c>
      <c r="F991" s="71">
        <f ca="1" t="shared" si="248"/>
        <v>0.49665310034567767</v>
      </c>
      <c r="G991" s="71">
        <v>57</v>
      </c>
      <c r="H991" s="71">
        <f ca="1" t="shared" si="249"/>
        <v>0.6063451933865421</v>
      </c>
      <c r="I991" s="71">
        <v>72</v>
      </c>
      <c r="J991" s="71">
        <f ca="1" t="shared" si="249"/>
        <v>0.9079973702416099</v>
      </c>
      <c r="K991" s="75"/>
      <c r="L991" s="75"/>
      <c r="M991" s="75"/>
      <c r="N991" s="75"/>
      <c r="O991" s="75"/>
      <c r="P991" s="75"/>
      <c r="Q991" s="75"/>
      <c r="R991" s="75"/>
      <c r="S991" s="75"/>
      <c r="T991" s="75"/>
      <c r="U991" s="75"/>
    </row>
    <row r="992" spans="1:21" ht="16.5">
      <c r="A992" s="71">
        <v>13</v>
      </c>
      <c r="B992" s="71">
        <f ca="1" t="shared" si="246"/>
        <v>0.632611334152216</v>
      </c>
      <c r="C992" s="71">
        <v>28</v>
      </c>
      <c r="D992" s="71">
        <f aca="true" t="shared" si="250" ref="D992:D994">RAND()</f>
        <v>0.585379464564148</v>
      </c>
      <c r="E992" s="71">
        <v>43</v>
      </c>
      <c r="F992" s="71">
        <f ca="1" t="shared" si="248"/>
        <v>0.44124055371756554</v>
      </c>
      <c r="G992" s="71">
        <v>58</v>
      </c>
      <c r="H992" s="71">
        <f ca="1" t="shared" si="249"/>
        <v>0.7042640972009826</v>
      </c>
      <c r="I992" s="71">
        <v>73</v>
      </c>
      <c r="J992" s="71">
        <f ca="1" t="shared" si="249"/>
        <v>0.9573456142447615</v>
      </c>
      <c r="K992" s="75"/>
      <c r="L992" s="75"/>
      <c r="M992" s="75"/>
      <c r="N992" s="75"/>
      <c r="O992" s="75"/>
      <c r="P992" s="75"/>
      <c r="Q992" s="75"/>
      <c r="R992" s="75"/>
      <c r="S992" s="75"/>
      <c r="T992" s="75"/>
      <c r="U992" s="75"/>
    </row>
    <row r="993" spans="1:21" ht="16.5">
      <c r="A993" s="71">
        <v>14</v>
      </c>
      <c r="B993" s="71">
        <f ca="1" t="shared" si="246"/>
        <v>0.6849103305217175</v>
      </c>
      <c r="C993" s="71">
        <v>29</v>
      </c>
      <c r="D993" s="71">
        <f ca="1" t="shared" si="250"/>
        <v>0.5611511904761218</v>
      </c>
      <c r="E993" s="71">
        <v>44</v>
      </c>
      <c r="F993" s="71">
        <f ca="1" t="shared" si="248"/>
        <v>0.8259202034725999</v>
      </c>
      <c r="G993" s="71">
        <v>59</v>
      </c>
      <c r="H993" s="71">
        <f ca="1" t="shared" si="249"/>
        <v>0.044093881774322496</v>
      </c>
      <c r="I993" s="71">
        <v>74</v>
      </c>
      <c r="J993" s="71">
        <f ca="1" t="shared" si="249"/>
        <v>0.8642098515651337</v>
      </c>
      <c r="L993" s="75"/>
      <c r="M993" s="75"/>
      <c r="N993" s="75"/>
      <c r="O993" s="75"/>
      <c r="P993" s="75"/>
      <c r="Q993" s="75"/>
      <c r="R993" s="75"/>
      <c r="S993" s="75"/>
      <c r="T993" s="75"/>
      <c r="U993" s="75"/>
    </row>
    <row r="994" spans="1:21" ht="16.5">
      <c r="A994" s="71">
        <v>15</v>
      </c>
      <c r="B994" s="71">
        <f ca="1" t="shared" si="246"/>
        <v>0.059497139140094246</v>
      </c>
      <c r="C994" s="71">
        <v>30</v>
      </c>
      <c r="D994" s="71">
        <f ca="1" t="shared" si="250"/>
        <v>0.20864654698187124</v>
      </c>
      <c r="E994" s="71">
        <v>45</v>
      </c>
      <c r="F994" s="71">
        <f ca="1" t="shared" si="248"/>
        <v>0.14160426563177764</v>
      </c>
      <c r="G994" s="71">
        <v>60</v>
      </c>
      <c r="H994" s="71">
        <f ca="1" t="shared" si="249"/>
        <v>0.20712648640151965</v>
      </c>
      <c r="I994" s="71">
        <v>75</v>
      </c>
      <c r="J994" s="71">
        <f ca="1" t="shared" si="249"/>
        <v>0.19390240421757154</v>
      </c>
      <c r="L994" s="75"/>
      <c r="M994" s="75"/>
      <c r="N994" s="75"/>
      <c r="O994" s="75"/>
      <c r="P994" s="75"/>
      <c r="Q994" s="75"/>
      <c r="R994" s="75"/>
      <c r="S994" s="75"/>
      <c r="T994" s="75"/>
      <c r="U994" s="75"/>
    </row>
    <row r="995" spans="11:21" ht="16.5">
      <c r="K995" s="71">
        <v>50</v>
      </c>
      <c r="L995" s="75"/>
      <c r="M995" s="75"/>
      <c r="N995" s="75"/>
      <c r="O995" s="75"/>
      <c r="P995" s="75"/>
      <c r="Q995" s="75"/>
      <c r="R995" s="75"/>
      <c r="S995" s="75"/>
      <c r="T995" s="75"/>
      <c r="U995" s="75"/>
    </row>
    <row r="1000" spans="1:21" ht="16.5">
      <c r="A1000" s="71">
        <v>1</v>
      </c>
      <c r="B1000" s="71">
        <f aca="true" t="shared" si="251" ref="B1000:B1014">RAND()</f>
        <v>0.8414785800878074</v>
      </c>
      <c r="C1000" s="71">
        <v>16</v>
      </c>
      <c r="D1000" s="71">
        <f aca="true" t="shared" si="252" ref="D1000:D1008">RAND()</f>
        <v>0.9636475500863347</v>
      </c>
      <c r="E1000" s="71">
        <v>31</v>
      </c>
      <c r="F1000" s="71">
        <f aca="true" t="shared" si="253" ref="F1000:F1014">RAND()</f>
        <v>0.5181911158415371</v>
      </c>
      <c r="G1000" s="71">
        <v>46</v>
      </c>
      <c r="H1000" s="71">
        <f aca="true" t="shared" si="254" ref="H1000:J1014">RAND()</f>
        <v>0.8781282139908037</v>
      </c>
      <c r="I1000" s="71">
        <v>61</v>
      </c>
      <c r="J1000" s="71">
        <f ca="1" t="shared" si="254"/>
        <v>0.40717039566139934</v>
      </c>
      <c r="L1000" s="75"/>
      <c r="M1000" s="75"/>
      <c r="N1000" s="75"/>
      <c r="O1000" s="75"/>
      <c r="P1000" s="75"/>
      <c r="Q1000" s="75"/>
      <c r="R1000" s="75"/>
      <c r="S1000" s="75"/>
      <c r="T1000" s="75"/>
      <c r="U1000" s="75"/>
    </row>
    <row r="1001" spans="1:21" ht="16.5">
      <c r="A1001" s="71">
        <v>2</v>
      </c>
      <c r="B1001" s="71">
        <f ca="1" t="shared" si="251"/>
        <v>0.980728411719115</v>
      </c>
      <c r="C1001" s="71">
        <v>17</v>
      </c>
      <c r="D1001" s="71">
        <f ca="1" t="shared" si="252"/>
        <v>0.8327777661932616</v>
      </c>
      <c r="E1001" s="71">
        <v>32</v>
      </c>
      <c r="F1001" s="71">
        <f ca="1" t="shared" si="253"/>
        <v>0.6986673719801693</v>
      </c>
      <c r="G1001" s="71">
        <v>47</v>
      </c>
      <c r="H1001" s="71">
        <f ca="1" t="shared" si="254"/>
        <v>0.2281068833195521</v>
      </c>
      <c r="I1001" s="71">
        <v>62</v>
      </c>
      <c r="J1001" s="71">
        <f ca="1" t="shared" si="254"/>
        <v>0.715843727062895</v>
      </c>
      <c r="L1001" s="75"/>
      <c r="M1001" s="75"/>
      <c r="N1001" s="75"/>
      <c r="O1001" s="75"/>
      <c r="P1001" s="75"/>
      <c r="Q1001" s="75"/>
      <c r="R1001" s="75"/>
      <c r="S1001" s="75"/>
      <c r="T1001" s="75"/>
      <c r="U1001" s="75"/>
    </row>
    <row r="1002" spans="1:21" ht="16.5">
      <c r="A1002" s="71">
        <v>3</v>
      </c>
      <c r="B1002" s="71">
        <f ca="1" t="shared" si="251"/>
        <v>0.6860983866802227</v>
      </c>
      <c r="C1002" s="71">
        <v>18</v>
      </c>
      <c r="D1002" s="71">
        <f ca="1" t="shared" si="252"/>
        <v>0.69185039983283</v>
      </c>
      <c r="E1002" s="71">
        <v>33</v>
      </c>
      <c r="F1002" s="71">
        <f ca="1" t="shared" si="253"/>
        <v>0.9079499898913314</v>
      </c>
      <c r="G1002" s="71">
        <v>48</v>
      </c>
      <c r="H1002" s="71">
        <f ca="1" t="shared" si="254"/>
        <v>0.7633775632038899</v>
      </c>
      <c r="I1002" s="71">
        <v>63</v>
      </c>
      <c r="J1002" s="71">
        <f ca="1" t="shared" si="254"/>
        <v>0.8703328636921608</v>
      </c>
      <c r="L1002" s="75"/>
      <c r="M1002" s="75"/>
      <c r="N1002" s="75"/>
      <c r="O1002" s="75"/>
      <c r="P1002" s="75"/>
      <c r="Q1002" s="75"/>
      <c r="R1002" s="75"/>
      <c r="S1002" s="75"/>
      <c r="T1002" s="75"/>
      <c r="U1002" s="75"/>
    </row>
    <row r="1003" spans="1:21" ht="16.5">
      <c r="A1003" s="71">
        <v>4</v>
      </c>
      <c r="B1003" s="71">
        <f ca="1" t="shared" si="251"/>
        <v>0.8263948352969719</v>
      </c>
      <c r="C1003" s="71">
        <v>19</v>
      </c>
      <c r="D1003" s="71">
        <f ca="1" t="shared" si="252"/>
        <v>0.13667757676839432</v>
      </c>
      <c r="E1003" s="71">
        <v>34</v>
      </c>
      <c r="F1003" s="71">
        <f ca="1" t="shared" si="253"/>
        <v>0.5117497296633307</v>
      </c>
      <c r="G1003" s="71">
        <v>49</v>
      </c>
      <c r="H1003" s="71">
        <f ca="1" t="shared" si="254"/>
        <v>0.9736132307086065</v>
      </c>
      <c r="I1003" s="71">
        <v>64</v>
      </c>
      <c r="J1003" s="71">
        <f ca="1" t="shared" si="254"/>
        <v>0.8165328215796274</v>
      </c>
      <c r="L1003" s="75"/>
      <c r="M1003" s="75"/>
      <c r="N1003" s="75"/>
      <c r="O1003" s="75"/>
      <c r="P1003" s="75"/>
      <c r="Q1003" s="75"/>
      <c r="R1003" s="75"/>
      <c r="S1003" s="75"/>
      <c r="T1003" s="75"/>
      <c r="U1003" s="75"/>
    </row>
    <row r="1004" spans="1:21" ht="16.5">
      <c r="A1004" s="71">
        <v>5</v>
      </c>
      <c r="B1004" s="71">
        <f ca="1" t="shared" si="251"/>
        <v>0.2586081959457106</v>
      </c>
      <c r="C1004" s="71">
        <v>20</v>
      </c>
      <c r="D1004" s="71">
        <f ca="1" t="shared" si="252"/>
        <v>0.25455813875273436</v>
      </c>
      <c r="E1004" s="71">
        <v>35</v>
      </c>
      <c r="F1004" s="71">
        <f ca="1" t="shared" si="253"/>
        <v>0.4763176178421292</v>
      </c>
      <c r="G1004" s="71">
        <v>50</v>
      </c>
      <c r="H1004" s="71">
        <f ca="1" t="shared" si="254"/>
        <v>0.033309240635024495</v>
      </c>
      <c r="I1004" s="71">
        <v>65</v>
      </c>
      <c r="J1004" s="71">
        <f ca="1" t="shared" si="254"/>
        <v>0.3640703165543421</v>
      </c>
      <c r="L1004" s="75"/>
      <c r="M1004" s="75"/>
      <c r="N1004" s="75"/>
      <c r="O1004" s="75"/>
      <c r="P1004" s="75"/>
      <c r="Q1004" s="75"/>
      <c r="R1004" s="75"/>
      <c r="S1004" s="75"/>
      <c r="T1004" s="75"/>
      <c r="U1004" s="75"/>
    </row>
    <row r="1005" spans="1:21" ht="16.5">
      <c r="A1005" s="71">
        <v>6</v>
      </c>
      <c r="B1005" s="71">
        <f ca="1" t="shared" si="251"/>
        <v>0.150335345176707</v>
      </c>
      <c r="C1005" s="71">
        <v>21</v>
      </c>
      <c r="D1005" s="71">
        <f ca="1" t="shared" si="252"/>
        <v>0.21883853598231473</v>
      </c>
      <c r="E1005" s="71">
        <v>36</v>
      </c>
      <c r="F1005" s="71">
        <f ca="1" t="shared" si="253"/>
        <v>0.40146869741053637</v>
      </c>
      <c r="G1005" s="71">
        <v>51</v>
      </c>
      <c r="H1005" s="71">
        <f ca="1" t="shared" si="254"/>
        <v>0.5610199269327003</v>
      </c>
      <c r="I1005" s="71">
        <v>66</v>
      </c>
      <c r="J1005" s="71">
        <f ca="1" t="shared" si="254"/>
        <v>0.23250718544327476</v>
      </c>
      <c r="L1005" s="75"/>
      <c r="M1005" s="75"/>
      <c r="N1005" s="75"/>
      <c r="O1005" s="75"/>
      <c r="P1005" s="75"/>
      <c r="Q1005" s="75"/>
      <c r="R1005" s="75"/>
      <c r="S1005" s="75"/>
      <c r="T1005" s="75"/>
      <c r="U1005" s="75"/>
    </row>
    <row r="1006" spans="1:21" ht="16.5">
      <c r="A1006" s="71">
        <v>7</v>
      </c>
      <c r="B1006" s="71">
        <f ca="1" t="shared" si="251"/>
        <v>0.8706208594464986</v>
      </c>
      <c r="C1006" s="71">
        <v>22</v>
      </c>
      <c r="D1006" s="71">
        <f ca="1" t="shared" si="252"/>
        <v>0.6154190931066307</v>
      </c>
      <c r="E1006" s="71">
        <v>37</v>
      </c>
      <c r="F1006" s="71">
        <f ca="1" t="shared" si="253"/>
        <v>0.22229930849328905</v>
      </c>
      <c r="G1006" s="71">
        <v>52</v>
      </c>
      <c r="H1006" s="71">
        <f ca="1" t="shared" si="254"/>
        <v>0.6930205813405759</v>
      </c>
      <c r="I1006" s="71">
        <v>67</v>
      </c>
      <c r="J1006" s="71">
        <f ca="1" t="shared" si="254"/>
        <v>0.6705608753047666</v>
      </c>
      <c r="L1006" s="75"/>
      <c r="M1006" s="75"/>
      <c r="N1006" s="75"/>
      <c r="O1006" s="75"/>
      <c r="P1006" s="75"/>
      <c r="Q1006" s="75"/>
      <c r="R1006" s="75"/>
      <c r="S1006" s="75"/>
      <c r="T1006" s="75"/>
      <c r="U1006" s="75"/>
    </row>
    <row r="1007" spans="1:21" ht="16.5">
      <c r="A1007" s="71">
        <v>8</v>
      </c>
      <c r="B1007" s="71">
        <f ca="1" t="shared" si="251"/>
        <v>0.8701841880846577</v>
      </c>
      <c r="C1007" s="71">
        <v>23</v>
      </c>
      <c r="D1007" s="71">
        <f ca="1" t="shared" si="252"/>
        <v>0.5544225665456484</v>
      </c>
      <c r="E1007" s="71">
        <v>38</v>
      </c>
      <c r="F1007" s="71">
        <f ca="1" t="shared" si="253"/>
        <v>0.8654878582760179</v>
      </c>
      <c r="G1007" s="71">
        <v>53</v>
      </c>
      <c r="H1007" s="71">
        <f ca="1" t="shared" si="254"/>
        <v>0.8715689778534983</v>
      </c>
      <c r="I1007" s="71">
        <v>68</v>
      </c>
      <c r="J1007" s="71">
        <f ca="1" t="shared" si="254"/>
        <v>0.6193434527542276</v>
      </c>
      <c r="L1007" s="75"/>
      <c r="M1007" s="75"/>
      <c r="N1007" s="75"/>
      <c r="O1007" s="75"/>
      <c r="P1007" s="75"/>
      <c r="Q1007" s="75"/>
      <c r="R1007" s="75"/>
      <c r="S1007" s="75"/>
      <c r="T1007" s="75"/>
      <c r="U1007" s="75"/>
    </row>
    <row r="1008" spans="1:21" ht="16.5">
      <c r="A1008" s="71">
        <v>9</v>
      </c>
      <c r="B1008" s="71">
        <f ca="1" t="shared" si="251"/>
        <v>0.5674127700184534</v>
      </c>
      <c r="C1008" s="71">
        <v>24</v>
      </c>
      <c r="D1008" s="71">
        <f ca="1" t="shared" si="252"/>
        <v>0.7656913975318322</v>
      </c>
      <c r="E1008" s="71">
        <v>39</v>
      </c>
      <c r="F1008" s="71">
        <f ca="1" t="shared" si="253"/>
        <v>0.3236360025362818</v>
      </c>
      <c r="G1008" s="71">
        <v>54</v>
      </c>
      <c r="H1008" s="71">
        <f ca="1" t="shared" si="254"/>
        <v>0.07029076068721629</v>
      </c>
      <c r="I1008" s="71">
        <v>69</v>
      </c>
      <c r="J1008" s="71">
        <f ca="1" t="shared" si="254"/>
        <v>0.846726640708419</v>
      </c>
      <c r="L1008" s="75"/>
      <c r="M1008" s="75"/>
      <c r="N1008" s="75"/>
      <c r="O1008" s="75"/>
      <c r="P1008" s="75"/>
      <c r="Q1008" s="75"/>
      <c r="R1008" s="75"/>
      <c r="S1008" s="75"/>
      <c r="T1008" s="75"/>
      <c r="U1008" s="75"/>
    </row>
    <row r="1009" spans="1:21" ht="16.5">
      <c r="A1009" s="71">
        <v>10</v>
      </c>
      <c r="B1009" s="71">
        <f ca="1" t="shared" si="251"/>
        <v>0.37051470512410656</v>
      </c>
      <c r="C1009" s="71">
        <v>25</v>
      </c>
      <c r="D1009" s="71">
        <f ca="1">RAND()</f>
        <v>0.5943464331833951</v>
      </c>
      <c r="E1009" s="71">
        <v>40</v>
      </c>
      <c r="F1009" s="71">
        <f ca="1" t="shared" si="253"/>
        <v>0.3172633864492176</v>
      </c>
      <c r="G1009" s="71">
        <v>55</v>
      </c>
      <c r="H1009" s="71">
        <f ca="1" t="shared" si="254"/>
        <v>0.16887416413562817</v>
      </c>
      <c r="I1009" s="71">
        <v>70</v>
      </c>
      <c r="J1009" s="71">
        <f ca="1" t="shared" si="254"/>
        <v>0.4125350875152558</v>
      </c>
      <c r="L1009" s="75"/>
      <c r="M1009" s="75"/>
      <c r="N1009" s="75"/>
      <c r="O1009" s="75"/>
      <c r="P1009" s="75"/>
      <c r="Q1009" s="75"/>
      <c r="R1009" s="75"/>
      <c r="S1009" s="75"/>
      <c r="T1009" s="75"/>
      <c r="U1009" s="75"/>
    </row>
    <row r="1010" spans="1:21" ht="16.5">
      <c r="A1010" s="71">
        <v>11</v>
      </c>
      <c r="B1010" s="71">
        <f ca="1" t="shared" si="251"/>
        <v>0.3902689838643475</v>
      </c>
      <c r="C1010" s="71">
        <v>26</v>
      </c>
      <c r="D1010" s="71">
        <f ca="1">RAND()</f>
        <v>0.9131380101292692</v>
      </c>
      <c r="E1010" s="71">
        <v>41</v>
      </c>
      <c r="F1010" s="71">
        <f ca="1" t="shared" si="253"/>
        <v>0.49130708226465625</v>
      </c>
      <c r="G1010" s="71">
        <v>56</v>
      </c>
      <c r="H1010" s="71">
        <f ca="1" t="shared" si="254"/>
        <v>0.11175776941151583</v>
      </c>
      <c r="I1010" s="71">
        <v>71</v>
      </c>
      <c r="J1010" s="71">
        <f ca="1" t="shared" si="254"/>
        <v>0.11129709223525486</v>
      </c>
      <c r="L1010" s="75"/>
      <c r="M1010" s="75"/>
      <c r="N1010" s="75"/>
      <c r="O1010" s="75"/>
      <c r="P1010" s="75"/>
      <c r="Q1010" s="75"/>
      <c r="R1010" s="75"/>
      <c r="S1010" s="75"/>
      <c r="T1010" s="75"/>
      <c r="U1010" s="75"/>
    </row>
    <row r="1011" spans="1:21" ht="16.5">
      <c r="A1011" s="71">
        <v>12</v>
      </c>
      <c r="B1011" s="71">
        <f ca="1" t="shared" si="251"/>
        <v>0.08738924451032937</v>
      </c>
      <c r="C1011" s="71">
        <v>27</v>
      </c>
      <c r="D1011" s="71">
        <f ca="1">RAND()</f>
        <v>0.37500537711610504</v>
      </c>
      <c r="E1011" s="71">
        <v>42</v>
      </c>
      <c r="F1011" s="71">
        <f ca="1" t="shared" si="253"/>
        <v>0.3814714852757831</v>
      </c>
      <c r="G1011" s="71">
        <v>57</v>
      </c>
      <c r="H1011" s="71">
        <f ca="1" t="shared" si="254"/>
        <v>0.47838191192469115</v>
      </c>
      <c r="I1011" s="71">
        <v>72</v>
      </c>
      <c r="J1011" s="71">
        <f ca="1" t="shared" si="254"/>
        <v>0.35855871616657986</v>
      </c>
      <c r="L1011" s="75"/>
      <c r="M1011" s="75"/>
      <c r="N1011" s="75"/>
      <c r="O1011" s="75"/>
      <c r="P1011" s="75"/>
      <c r="Q1011" s="75"/>
      <c r="R1011" s="75"/>
      <c r="S1011" s="75"/>
      <c r="T1011" s="75"/>
      <c r="U1011" s="75"/>
    </row>
    <row r="1012" spans="1:21" ht="16.5">
      <c r="A1012" s="71">
        <v>13</v>
      </c>
      <c r="B1012" s="71">
        <f ca="1" t="shared" si="251"/>
        <v>0.7897979843594508</v>
      </c>
      <c r="C1012" s="71">
        <v>28</v>
      </c>
      <c r="D1012" s="71">
        <f aca="true" t="shared" si="255" ref="D1012:D1014">RAND()</f>
        <v>0.3560906301471354</v>
      </c>
      <c r="E1012" s="71">
        <v>43</v>
      </c>
      <c r="F1012" s="71">
        <f ca="1" t="shared" si="253"/>
        <v>0.9134466975027558</v>
      </c>
      <c r="G1012" s="71">
        <v>58</v>
      </c>
      <c r="H1012" s="71">
        <f ca="1" t="shared" si="254"/>
        <v>0.36913078573501434</v>
      </c>
      <c r="I1012" s="71">
        <v>73</v>
      </c>
      <c r="J1012" s="71">
        <f ca="1" t="shared" si="254"/>
        <v>0.22411519635962807</v>
      </c>
      <c r="L1012" s="75"/>
      <c r="M1012" s="75"/>
      <c r="N1012" s="75"/>
      <c r="O1012" s="75"/>
      <c r="P1012" s="75"/>
      <c r="Q1012" s="75"/>
      <c r="R1012" s="75"/>
      <c r="S1012" s="75"/>
      <c r="T1012" s="75"/>
      <c r="U1012" s="75"/>
    </row>
    <row r="1013" spans="1:21" ht="16.5">
      <c r="A1013" s="71">
        <v>14</v>
      </c>
      <c r="B1013" s="71">
        <f ca="1" t="shared" si="251"/>
        <v>0.256300073824133</v>
      </c>
      <c r="C1013" s="71">
        <v>29</v>
      </c>
      <c r="D1013" s="71">
        <f ca="1" t="shared" si="255"/>
        <v>0.31302289385091264</v>
      </c>
      <c r="E1013" s="71">
        <v>44</v>
      </c>
      <c r="F1013" s="71">
        <f ca="1" t="shared" si="253"/>
        <v>0.26459212147235023</v>
      </c>
      <c r="G1013" s="71">
        <v>59</v>
      </c>
      <c r="H1013" s="71">
        <f ca="1" t="shared" si="254"/>
        <v>0.6180773626895244</v>
      </c>
      <c r="I1013" s="71">
        <v>74</v>
      </c>
      <c r="J1013" s="71">
        <f ca="1" t="shared" si="254"/>
        <v>0.9184282303293275</v>
      </c>
      <c r="L1013" s="75"/>
      <c r="M1013" s="75"/>
      <c r="N1013" s="75"/>
      <c r="O1013" s="75"/>
      <c r="P1013" s="75"/>
      <c r="Q1013" s="75"/>
      <c r="R1013" s="75"/>
      <c r="S1013" s="75"/>
      <c r="T1013" s="75"/>
      <c r="U1013" s="75"/>
    </row>
    <row r="1014" spans="1:21" ht="16.5">
      <c r="A1014" s="71">
        <v>15</v>
      </c>
      <c r="B1014" s="71">
        <f ca="1" t="shared" si="251"/>
        <v>0.25720613300724815</v>
      </c>
      <c r="C1014" s="71">
        <v>30</v>
      </c>
      <c r="D1014" s="71">
        <f ca="1" t="shared" si="255"/>
        <v>0.7417794044804423</v>
      </c>
      <c r="E1014" s="71">
        <v>45</v>
      </c>
      <c r="F1014" s="71">
        <f ca="1" t="shared" si="253"/>
        <v>0.8521818045430107</v>
      </c>
      <c r="G1014" s="71">
        <v>60</v>
      </c>
      <c r="H1014" s="71">
        <f ca="1" t="shared" si="254"/>
        <v>0.6867708716703864</v>
      </c>
      <c r="I1014" s="71">
        <v>75</v>
      </c>
      <c r="J1014" s="71">
        <f ca="1" t="shared" si="254"/>
        <v>0.42543055613979475</v>
      </c>
      <c r="L1014" s="75"/>
      <c r="M1014" s="75"/>
      <c r="N1014" s="75"/>
      <c r="O1014" s="75"/>
      <c r="P1014" s="75"/>
      <c r="Q1014" s="75"/>
      <c r="R1014" s="75"/>
      <c r="S1014" s="75"/>
      <c r="T1014" s="75"/>
      <c r="U1014" s="75"/>
    </row>
    <row r="1015" spans="11:21" ht="16.5">
      <c r="K1015" s="71">
        <v>51</v>
      </c>
      <c r="L1015" s="75"/>
      <c r="M1015" s="75"/>
      <c r="N1015" s="75"/>
      <c r="O1015" s="75"/>
      <c r="P1015" s="75"/>
      <c r="Q1015" s="75"/>
      <c r="R1015" s="75"/>
      <c r="S1015" s="75"/>
      <c r="T1015" s="75"/>
      <c r="U1015" s="75"/>
    </row>
    <row r="1020" spans="1:21" ht="16.5">
      <c r="A1020" s="71">
        <v>1</v>
      </c>
      <c r="B1020" s="71">
        <f aca="true" t="shared" si="256" ref="B1020:B1034">RAND()</f>
        <v>0.0036975880307881237</v>
      </c>
      <c r="C1020" s="71">
        <v>16</v>
      </c>
      <c r="D1020" s="71">
        <f aca="true" t="shared" si="257" ref="D1020:D1028">RAND()</f>
        <v>0.6285332835554263</v>
      </c>
      <c r="E1020" s="71">
        <v>31</v>
      </c>
      <c r="F1020" s="71">
        <f aca="true" t="shared" si="258" ref="F1020:F1034">RAND()</f>
        <v>0.8968537309212252</v>
      </c>
      <c r="G1020" s="71">
        <v>46</v>
      </c>
      <c r="H1020" s="71">
        <f aca="true" t="shared" si="259" ref="H1020:J1034">RAND()</f>
        <v>0.162416416038337</v>
      </c>
      <c r="I1020" s="71">
        <v>61</v>
      </c>
      <c r="J1020" s="71">
        <f ca="1" t="shared" si="259"/>
        <v>0.7419873104299078</v>
      </c>
      <c r="L1020" s="75"/>
      <c r="M1020" s="75"/>
      <c r="N1020" s="75"/>
      <c r="O1020" s="75"/>
      <c r="P1020" s="75"/>
      <c r="Q1020" s="75"/>
      <c r="R1020" s="75"/>
      <c r="S1020" s="75"/>
      <c r="T1020" s="75"/>
      <c r="U1020" s="75"/>
    </row>
    <row r="1021" spans="1:21" ht="16.5">
      <c r="A1021" s="71">
        <v>2</v>
      </c>
      <c r="B1021" s="71">
        <f ca="1" t="shared" si="256"/>
        <v>0.0857955294587498</v>
      </c>
      <c r="C1021" s="71">
        <v>17</v>
      </c>
      <c r="D1021" s="71">
        <f ca="1" t="shared" si="257"/>
        <v>0.6671745987841879</v>
      </c>
      <c r="E1021" s="71">
        <v>32</v>
      </c>
      <c r="F1021" s="71">
        <f ca="1" t="shared" si="258"/>
        <v>0.056546072842121764</v>
      </c>
      <c r="G1021" s="71">
        <v>47</v>
      </c>
      <c r="H1021" s="71">
        <f ca="1" t="shared" si="259"/>
        <v>0.7450222919339571</v>
      </c>
      <c r="I1021" s="71">
        <v>62</v>
      </c>
      <c r="J1021" s="71">
        <f ca="1" t="shared" si="259"/>
        <v>0.8352369903873273</v>
      </c>
      <c r="L1021" s="75"/>
      <c r="M1021" s="75"/>
      <c r="N1021" s="75"/>
      <c r="O1021" s="75"/>
      <c r="P1021" s="75"/>
      <c r="Q1021" s="75"/>
      <c r="R1021" s="75"/>
      <c r="S1021" s="75"/>
      <c r="T1021" s="75"/>
      <c r="U1021" s="75"/>
    </row>
    <row r="1022" spans="1:21" ht="16.5">
      <c r="A1022" s="71">
        <v>3</v>
      </c>
      <c r="B1022" s="71">
        <f ca="1" t="shared" si="256"/>
        <v>0.5868318288469921</v>
      </c>
      <c r="C1022" s="71">
        <v>18</v>
      </c>
      <c r="D1022" s="71">
        <f ca="1" t="shared" si="257"/>
        <v>0.6212483414226261</v>
      </c>
      <c r="E1022" s="71">
        <v>33</v>
      </c>
      <c r="F1022" s="71">
        <f ca="1" t="shared" si="258"/>
        <v>0.7920944008980415</v>
      </c>
      <c r="G1022" s="71">
        <v>48</v>
      </c>
      <c r="H1022" s="71">
        <f ca="1" t="shared" si="259"/>
        <v>0.5846569168111112</v>
      </c>
      <c r="I1022" s="71">
        <v>63</v>
      </c>
      <c r="J1022" s="71">
        <f ca="1" t="shared" si="259"/>
        <v>0.27680104818368145</v>
      </c>
      <c r="L1022" s="75"/>
      <c r="M1022" s="75"/>
      <c r="N1022" s="75"/>
      <c r="O1022" s="75"/>
      <c r="P1022" s="75"/>
      <c r="Q1022" s="75"/>
      <c r="R1022" s="75"/>
      <c r="S1022" s="75"/>
      <c r="T1022" s="75"/>
      <c r="U1022" s="75"/>
    </row>
    <row r="1023" spans="1:21" ht="16.5">
      <c r="A1023" s="71">
        <v>4</v>
      </c>
      <c r="B1023" s="71">
        <f ca="1" t="shared" si="256"/>
        <v>0.2825111019104022</v>
      </c>
      <c r="C1023" s="71">
        <v>19</v>
      </c>
      <c r="D1023" s="71">
        <f ca="1" t="shared" si="257"/>
        <v>0.19176770431544976</v>
      </c>
      <c r="E1023" s="71">
        <v>34</v>
      </c>
      <c r="F1023" s="71">
        <f ca="1" t="shared" si="258"/>
        <v>0.2611174388695766</v>
      </c>
      <c r="G1023" s="71">
        <v>49</v>
      </c>
      <c r="H1023" s="71">
        <f ca="1" t="shared" si="259"/>
        <v>0.7112088801529843</v>
      </c>
      <c r="I1023" s="71">
        <v>64</v>
      </c>
      <c r="J1023" s="71">
        <f ca="1" t="shared" si="259"/>
        <v>0.4463082667612671</v>
      </c>
      <c r="L1023" s="75"/>
      <c r="M1023" s="75"/>
      <c r="N1023" s="75"/>
      <c r="O1023" s="75"/>
      <c r="P1023" s="75"/>
      <c r="Q1023" s="75"/>
      <c r="R1023" s="75"/>
      <c r="S1023" s="75"/>
      <c r="T1023" s="75"/>
      <c r="U1023" s="75"/>
    </row>
    <row r="1024" spans="1:21" ht="16.5">
      <c r="A1024" s="71">
        <v>5</v>
      </c>
      <c r="B1024" s="71">
        <f ca="1" t="shared" si="256"/>
        <v>0.7121441280902547</v>
      </c>
      <c r="C1024" s="71">
        <v>20</v>
      </c>
      <c r="D1024" s="71">
        <f ca="1" t="shared" si="257"/>
        <v>0.756888289852206</v>
      </c>
      <c r="E1024" s="71">
        <v>35</v>
      </c>
      <c r="F1024" s="71">
        <f ca="1" t="shared" si="258"/>
        <v>0.07451201740894065</v>
      </c>
      <c r="G1024" s="71">
        <v>50</v>
      </c>
      <c r="H1024" s="71">
        <f ca="1" t="shared" si="259"/>
        <v>0.052396079161789344</v>
      </c>
      <c r="I1024" s="71">
        <v>65</v>
      </c>
      <c r="J1024" s="71">
        <f ca="1" t="shared" si="259"/>
        <v>0.1516165811374134</v>
      </c>
      <c r="L1024" s="75"/>
      <c r="M1024" s="75"/>
      <c r="N1024" s="75"/>
      <c r="O1024" s="75"/>
      <c r="P1024" s="75"/>
      <c r="Q1024" s="75"/>
      <c r="R1024" s="75"/>
      <c r="S1024" s="75"/>
      <c r="T1024" s="75"/>
      <c r="U1024" s="75"/>
    </row>
    <row r="1025" spans="1:21" ht="16.5">
      <c r="A1025" s="71">
        <v>6</v>
      </c>
      <c r="B1025" s="71">
        <f ca="1" t="shared" si="256"/>
        <v>0.32147601437593554</v>
      </c>
      <c r="C1025" s="71">
        <v>21</v>
      </c>
      <c r="D1025" s="71">
        <f ca="1" t="shared" si="257"/>
        <v>0.47510039679876603</v>
      </c>
      <c r="E1025" s="71">
        <v>36</v>
      </c>
      <c r="F1025" s="71">
        <f ca="1" t="shared" si="258"/>
        <v>0.967688079226078</v>
      </c>
      <c r="G1025" s="71">
        <v>51</v>
      </c>
      <c r="H1025" s="71">
        <f ca="1" t="shared" si="259"/>
        <v>0.6791272145066257</v>
      </c>
      <c r="I1025" s="71">
        <v>66</v>
      </c>
      <c r="J1025" s="71">
        <f ca="1" t="shared" si="259"/>
        <v>0.05220043826256515</v>
      </c>
      <c r="L1025" s="75"/>
      <c r="M1025" s="75"/>
      <c r="N1025" s="75"/>
      <c r="O1025" s="75"/>
      <c r="P1025" s="75"/>
      <c r="Q1025" s="75"/>
      <c r="R1025" s="75"/>
      <c r="S1025" s="75"/>
      <c r="T1025" s="75"/>
      <c r="U1025" s="75"/>
    </row>
    <row r="1026" spans="1:21" ht="16.5">
      <c r="A1026" s="71">
        <v>7</v>
      </c>
      <c r="B1026" s="71">
        <f ca="1" t="shared" si="256"/>
        <v>0.804097241767061</v>
      </c>
      <c r="C1026" s="71">
        <v>22</v>
      </c>
      <c r="D1026" s="71">
        <f ca="1" t="shared" si="257"/>
        <v>0.9729446465338812</v>
      </c>
      <c r="E1026" s="71">
        <v>37</v>
      </c>
      <c r="F1026" s="71">
        <f ca="1" t="shared" si="258"/>
        <v>0.705618477864624</v>
      </c>
      <c r="G1026" s="71">
        <v>52</v>
      </c>
      <c r="H1026" s="71">
        <f ca="1" t="shared" si="259"/>
        <v>0.20040484254822089</v>
      </c>
      <c r="I1026" s="71">
        <v>67</v>
      </c>
      <c r="J1026" s="71">
        <f ca="1" t="shared" si="259"/>
        <v>0.0017522173044837164</v>
      </c>
      <c r="L1026" s="75"/>
      <c r="M1026" s="75"/>
      <c r="N1026" s="75"/>
      <c r="O1026" s="75"/>
      <c r="P1026" s="75"/>
      <c r="Q1026" s="75"/>
      <c r="R1026" s="75"/>
      <c r="S1026" s="75"/>
      <c r="T1026" s="75"/>
      <c r="U1026" s="75"/>
    </row>
    <row r="1027" spans="1:21" ht="16.5">
      <c r="A1027" s="71">
        <v>8</v>
      </c>
      <c r="B1027" s="71">
        <f ca="1" t="shared" si="256"/>
        <v>0.1221488479401115</v>
      </c>
      <c r="C1027" s="71">
        <v>23</v>
      </c>
      <c r="D1027" s="71">
        <f ca="1" t="shared" si="257"/>
        <v>0.6878855434742441</v>
      </c>
      <c r="E1027" s="71">
        <v>38</v>
      </c>
      <c r="F1027" s="71">
        <f ca="1" t="shared" si="258"/>
        <v>0.034718247728646845</v>
      </c>
      <c r="G1027" s="71">
        <v>53</v>
      </c>
      <c r="H1027" s="71">
        <f ca="1" t="shared" si="259"/>
        <v>0.14855811499831584</v>
      </c>
      <c r="I1027" s="71">
        <v>68</v>
      </c>
      <c r="J1027" s="71">
        <f ca="1" t="shared" si="259"/>
        <v>0.7338832923774188</v>
      </c>
      <c r="L1027" s="75"/>
      <c r="M1027" s="75"/>
      <c r="N1027" s="75"/>
      <c r="O1027" s="75"/>
      <c r="P1027" s="75"/>
      <c r="Q1027" s="75"/>
      <c r="R1027" s="75"/>
      <c r="S1027" s="75"/>
      <c r="T1027" s="75"/>
      <c r="U1027" s="75"/>
    </row>
    <row r="1028" spans="1:21" ht="16.5">
      <c r="A1028" s="71">
        <v>9</v>
      </c>
      <c r="B1028" s="71">
        <f ca="1" t="shared" si="256"/>
        <v>0.9929667313493923</v>
      </c>
      <c r="C1028" s="71">
        <v>24</v>
      </c>
      <c r="D1028" s="71">
        <f ca="1" t="shared" si="257"/>
        <v>0.6736463336003168</v>
      </c>
      <c r="E1028" s="71">
        <v>39</v>
      </c>
      <c r="F1028" s="71">
        <f ca="1" t="shared" si="258"/>
        <v>0.8403118334832841</v>
      </c>
      <c r="G1028" s="71">
        <v>54</v>
      </c>
      <c r="H1028" s="71">
        <f ca="1" t="shared" si="259"/>
        <v>0.5731308859489266</v>
      </c>
      <c r="I1028" s="71">
        <v>69</v>
      </c>
      <c r="J1028" s="71">
        <f ca="1" t="shared" si="259"/>
        <v>0.1537956240692454</v>
      </c>
      <c r="L1028" s="75"/>
      <c r="M1028" s="75"/>
      <c r="N1028" s="75"/>
      <c r="O1028" s="75"/>
      <c r="P1028" s="75"/>
      <c r="Q1028" s="75"/>
      <c r="R1028" s="75"/>
      <c r="S1028" s="75"/>
      <c r="T1028" s="75"/>
      <c r="U1028" s="75"/>
    </row>
    <row r="1029" spans="1:21" ht="16.5">
      <c r="A1029" s="71">
        <v>10</v>
      </c>
      <c r="B1029" s="71">
        <f ca="1" t="shared" si="256"/>
        <v>0.26790262227494</v>
      </c>
      <c r="C1029" s="71">
        <v>25</v>
      </c>
      <c r="D1029" s="71">
        <f ca="1">RAND()</f>
        <v>0.6066038892193052</v>
      </c>
      <c r="E1029" s="71">
        <v>40</v>
      </c>
      <c r="F1029" s="71">
        <f ca="1" t="shared" si="258"/>
        <v>0.044759231490375084</v>
      </c>
      <c r="G1029" s="71">
        <v>55</v>
      </c>
      <c r="H1029" s="71">
        <f ca="1" t="shared" si="259"/>
        <v>0.44211903065979885</v>
      </c>
      <c r="I1029" s="71">
        <v>70</v>
      </c>
      <c r="J1029" s="71">
        <f ca="1" t="shared" si="259"/>
        <v>0.10625436694303791</v>
      </c>
      <c r="L1029" s="75"/>
      <c r="M1029" s="75"/>
      <c r="N1029" s="75"/>
      <c r="O1029" s="75"/>
      <c r="P1029" s="75"/>
      <c r="Q1029" s="75"/>
      <c r="R1029" s="75"/>
      <c r="S1029" s="75"/>
      <c r="T1029" s="75"/>
      <c r="U1029" s="75"/>
    </row>
    <row r="1030" spans="1:21" ht="16.5">
      <c r="A1030" s="71">
        <v>11</v>
      </c>
      <c r="B1030" s="71">
        <f ca="1" t="shared" si="256"/>
        <v>0.7060892995301202</v>
      </c>
      <c r="C1030" s="71">
        <v>26</v>
      </c>
      <c r="D1030" s="71">
        <f ca="1">RAND()</f>
        <v>0.495693335194873</v>
      </c>
      <c r="E1030" s="71">
        <v>41</v>
      </c>
      <c r="F1030" s="71">
        <f ca="1" t="shared" si="258"/>
        <v>0.9669888819817348</v>
      </c>
      <c r="G1030" s="71">
        <v>56</v>
      </c>
      <c r="H1030" s="71">
        <f ca="1" t="shared" si="259"/>
        <v>0.8360805944746058</v>
      </c>
      <c r="I1030" s="71">
        <v>71</v>
      </c>
      <c r="J1030" s="71">
        <f ca="1" t="shared" si="259"/>
        <v>0.8622365770230841</v>
      </c>
      <c r="L1030" s="75"/>
      <c r="M1030" s="75"/>
      <c r="N1030" s="75"/>
      <c r="O1030" s="75"/>
      <c r="P1030" s="75"/>
      <c r="Q1030" s="75"/>
      <c r="R1030" s="75"/>
      <c r="S1030" s="75"/>
      <c r="T1030" s="75"/>
      <c r="U1030" s="75"/>
    </row>
    <row r="1031" spans="1:21" ht="16.5">
      <c r="A1031" s="71">
        <v>12</v>
      </c>
      <c r="B1031" s="71">
        <f ca="1" t="shared" si="256"/>
        <v>0.147392734536251</v>
      </c>
      <c r="C1031" s="71">
        <v>27</v>
      </c>
      <c r="D1031" s="71">
        <f ca="1">RAND()</f>
        <v>0.6797389039792464</v>
      </c>
      <c r="E1031" s="71">
        <v>42</v>
      </c>
      <c r="F1031" s="71">
        <f ca="1" t="shared" si="258"/>
        <v>0.6779793183451486</v>
      </c>
      <c r="G1031" s="71">
        <v>57</v>
      </c>
      <c r="H1031" s="71">
        <f ca="1" t="shared" si="259"/>
        <v>0.052819242908082265</v>
      </c>
      <c r="I1031" s="71">
        <v>72</v>
      </c>
      <c r="J1031" s="71">
        <f ca="1" t="shared" si="259"/>
        <v>0.001294226904503315</v>
      </c>
      <c r="L1031" s="75"/>
      <c r="M1031" s="75"/>
      <c r="N1031" s="75"/>
      <c r="O1031" s="75"/>
      <c r="P1031" s="75"/>
      <c r="Q1031" s="75"/>
      <c r="R1031" s="75"/>
      <c r="S1031" s="75"/>
      <c r="T1031" s="75"/>
      <c r="U1031" s="75"/>
    </row>
    <row r="1032" spans="1:21" ht="16.5">
      <c r="A1032" s="71">
        <v>13</v>
      </c>
      <c r="B1032" s="71">
        <f ca="1" t="shared" si="256"/>
        <v>0.8457474289481478</v>
      </c>
      <c r="C1032" s="71">
        <v>28</v>
      </c>
      <c r="D1032" s="71">
        <f aca="true" t="shared" si="260" ref="D1032:D1034">RAND()</f>
        <v>0.9141203818005182</v>
      </c>
      <c r="E1032" s="71">
        <v>43</v>
      </c>
      <c r="F1032" s="71">
        <f ca="1" t="shared" si="258"/>
        <v>0.07629201852774903</v>
      </c>
      <c r="G1032" s="71">
        <v>58</v>
      </c>
      <c r="H1032" s="71">
        <f ca="1" t="shared" si="259"/>
        <v>0.9574290271438519</v>
      </c>
      <c r="I1032" s="71">
        <v>73</v>
      </c>
      <c r="J1032" s="71">
        <f ca="1" t="shared" si="259"/>
        <v>0.8151956337388858</v>
      </c>
      <c r="L1032" s="75"/>
      <c r="M1032" s="75"/>
      <c r="N1032" s="75"/>
      <c r="O1032" s="75"/>
      <c r="P1032" s="75"/>
      <c r="Q1032" s="75"/>
      <c r="R1032" s="75"/>
      <c r="S1032" s="75"/>
      <c r="T1032" s="75"/>
      <c r="U1032" s="75"/>
    </row>
    <row r="1033" spans="1:21" ht="16.5">
      <c r="A1033" s="71">
        <v>14</v>
      </c>
      <c r="B1033" s="71">
        <f ca="1" t="shared" si="256"/>
        <v>0.21334414707234672</v>
      </c>
      <c r="C1033" s="71">
        <v>29</v>
      </c>
      <c r="D1033" s="71">
        <f ca="1" t="shared" si="260"/>
        <v>0.3281325754028027</v>
      </c>
      <c r="E1033" s="71">
        <v>44</v>
      </c>
      <c r="F1033" s="71">
        <f ca="1" t="shared" si="258"/>
        <v>0.27636278223934596</v>
      </c>
      <c r="G1033" s="71">
        <v>59</v>
      </c>
      <c r="H1033" s="71">
        <f ca="1" t="shared" si="259"/>
        <v>0.7857111739556328</v>
      </c>
      <c r="I1033" s="71">
        <v>74</v>
      </c>
      <c r="J1033" s="71">
        <f ca="1" t="shared" si="259"/>
        <v>0.765511925764283</v>
      </c>
      <c r="L1033" s="75"/>
      <c r="M1033" s="75"/>
      <c r="N1033" s="75"/>
      <c r="O1033" s="75"/>
      <c r="P1033" s="75"/>
      <c r="Q1033" s="75"/>
      <c r="R1033" s="75"/>
      <c r="S1033" s="75"/>
      <c r="T1033" s="75"/>
      <c r="U1033" s="75"/>
    </row>
    <row r="1034" spans="1:21" ht="16.5">
      <c r="A1034" s="71">
        <v>15</v>
      </c>
      <c r="B1034" s="71">
        <f ca="1" t="shared" si="256"/>
        <v>0.26185105335742664</v>
      </c>
      <c r="C1034" s="71">
        <v>30</v>
      </c>
      <c r="D1034" s="71">
        <f ca="1" t="shared" si="260"/>
        <v>0.8150601473536071</v>
      </c>
      <c r="E1034" s="71">
        <v>45</v>
      </c>
      <c r="F1034" s="71">
        <f ca="1" t="shared" si="258"/>
        <v>0.17644134780132703</v>
      </c>
      <c r="G1034" s="71">
        <v>60</v>
      </c>
      <c r="H1034" s="71">
        <f ca="1" t="shared" si="259"/>
        <v>0.1309130775458266</v>
      </c>
      <c r="I1034" s="71">
        <v>75</v>
      </c>
      <c r="J1034" s="71">
        <f ca="1" t="shared" si="259"/>
        <v>0.4016192245369683</v>
      </c>
      <c r="L1034" s="75"/>
      <c r="M1034" s="75"/>
      <c r="N1034" s="75"/>
      <c r="O1034" s="75"/>
      <c r="P1034" s="75"/>
      <c r="Q1034" s="75"/>
      <c r="R1034" s="75"/>
      <c r="S1034" s="75"/>
      <c r="T1034" s="75"/>
      <c r="U1034" s="75"/>
    </row>
    <row r="1035" spans="11:21" ht="16.5">
      <c r="K1035" s="71">
        <v>52</v>
      </c>
      <c r="L1035" s="75"/>
      <c r="M1035" s="75"/>
      <c r="N1035" s="75"/>
      <c r="O1035" s="75"/>
      <c r="P1035" s="75"/>
      <c r="Q1035" s="75"/>
      <c r="R1035" s="75"/>
      <c r="S1035" s="75"/>
      <c r="T1035" s="75"/>
      <c r="U1035" s="75"/>
    </row>
    <row r="1040" spans="1:21" ht="16.5">
      <c r="A1040" s="71">
        <v>1</v>
      </c>
      <c r="B1040" s="71">
        <f aca="true" t="shared" si="261" ref="B1040:B1054">RAND()</f>
        <v>0.19423716473255714</v>
      </c>
      <c r="C1040" s="71">
        <v>16</v>
      </c>
      <c r="D1040" s="71">
        <f aca="true" t="shared" si="262" ref="D1040:D1048">RAND()</f>
        <v>0.7207375615285694</v>
      </c>
      <c r="E1040" s="71">
        <v>31</v>
      </c>
      <c r="F1040" s="71">
        <f aca="true" t="shared" si="263" ref="F1040:F1054">RAND()</f>
        <v>0.7089079555894726</v>
      </c>
      <c r="G1040" s="71">
        <v>46</v>
      </c>
      <c r="H1040" s="71">
        <f aca="true" t="shared" si="264" ref="H1040:J1054">RAND()</f>
        <v>0.44534719166298387</v>
      </c>
      <c r="I1040" s="71">
        <v>61</v>
      </c>
      <c r="J1040" s="71">
        <f ca="1" t="shared" si="264"/>
        <v>0.6201581851061917</v>
      </c>
      <c r="L1040" s="75"/>
      <c r="M1040" s="75"/>
      <c r="N1040" s="75"/>
      <c r="O1040" s="75"/>
      <c r="P1040" s="75"/>
      <c r="Q1040" s="75"/>
      <c r="R1040" s="75"/>
      <c r="S1040" s="75"/>
      <c r="T1040" s="75"/>
      <c r="U1040" s="75"/>
    </row>
    <row r="1041" spans="1:21" ht="16.5">
      <c r="A1041" s="71">
        <v>2</v>
      </c>
      <c r="B1041" s="71">
        <f ca="1" t="shared" si="261"/>
        <v>0.9472740308555834</v>
      </c>
      <c r="C1041" s="71">
        <v>17</v>
      </c>
      <c r="D1041" s="71">
        <f ca="1" t="shared" si="262"/>
        <v>0.19771670932605423</v>
      </c>
      <c r="E1041" s="71">
        <v>32</v>
      </c>
      <c r="F1041" s="71">
        <f ca="1" t="shared" si="263"/>
        <v>0.12291096627555953</v>
      </c>
      <c r="G1041" s="71">
        <v>47</v>
      </c>
      <c r="H1041" s="71">
        <f ca="1" t="shared" si="264"/>
        <v>0.027787736378695693</v>
      </c>
      <c r="I1041" s="71">
        <v>62</v>
      </c>
      <c r="J1041" s="71">
        <f ca="1" t="shared" si="264"/>
        <v>0.9660042286009228</v>
      </c>
      <c r="L1041" s="75"/>
      <c r="M1041" s="75"/>
      <c r="N1041" s="75"/>
      <c r="O1041" s="75"/>
      <c r="P1041" s="75"/>
      <c r="Q1041" s="75"/>
      <c r="R1041" s="75"/>
      <c r="S1041" s="75"/>
      <c r="T1041" s="75"/>
      <c r="U1041" s="75"/>
    </row>
    <row r="1042" spans="1:21" ht="16.5">
      <c r="A1042" s="71">
        <v>3</v>
      </c>
      <c r="B1042" s="71">
        <f ca="1" t="shared" si="261"/>
        <v>0.49328707500538715</v>
      </c>
      <c r="C1042" s="71">
        <v>18</v>
      </c>
      <c r="D1042" s="71">
        <f ca="1" t="shared" si="262"/>
        <v>0.9081626486508503</v>
      </c>
      <c r="E1042" s="71">
        <v>33</v>
      </c>
      <c r="F1042" s="71">
        <f ca="1" t="shared" si="263"/>
        <v>0.20077917020592462</v>
      </c>
      <c r="G1042" s="71">
        <v>48</v>
      </c>
      <c r="H1042" s="71">
        <f ca="1" t="shared" si="264"/>
        <v>0.8239207810395814</v>
      </c>
      <c r="I1042" s="71">
        <v>63</v>
      </c>
      <c r="J1042" s="71">
        <f ca="1" t="shared" si="264"/>
        <v>0.02339523026074075</v>
      </c>
      <c r="L1042" s="75"/>
      <c r="M1042" s="75"/>
      <c r="N1042" s="75"/>
      <c r="O1042" s="75"/>
      <c r="P1042" s="75"/>
      <c r="Q1042" s="75"/>
      <c r="R1042" s="75"/>
      <c r="S1042" s="75"/>
      <c r="T1042" s="75"/>
      <c r="U1042" s="75"/>
    </row>
    <row r="1043" spans="1:21" ht="16.5">
      <c r="A1043" s="71">
        <v>4</v>
      </c>
      <c r="B1043" s="71">
        <f ca="1" t="shared" si="261"/>
        <v>0.37137435848573286</v>
      </c>
      <c r="C1043" s="71">
        <v>19</v>
      </c>
      <c r="D1043" s="71">
        <f ca="1" t="shared" si="262"/>
        <v>0.6528959436507559</v>
      </c>
      <c r="E1043" s="71">
        <v>34</v>
      </c>
      <c r="F1043" s="71">
        <f ca="1" t="shared" si="263"/>
        <v>0.30115635946244446</v>
      </c>
      <c r="G1043" s="71">
        <v>49</v>
      </c>
      <c r="H1043" s="71">
        <f ca="1" t="shared" si="264"/>
        <v>0.26075481909095377</v>
      </c>
      <c r="I1043" s="71">
        <v>64</v>
      </c>
      <c r="J1043" s="71">
        <f ca="1" t="shared" si="264"/>
        <v>0.9358808916888798</v>
      </c>
      <c r="L1043" s="75"/>
      <c r="M1043" s="75"/>
      <c r="N1043" s="75"/>
      <c r="O1043" s="75"/>
      <c r="P1043" s="75"/>
      <c r="Q1043" s="75"/>
      <c r="R1043" s="75"/>
      <c r="S1043" s="75"/>
      <c r="T1043" s="75"/>
      <c r="U1043" s="75"/>
    </row>
    <row r="1044" spans="1:21" ht="16.5">
      <c r="A1044" s="71">
        <v>5</v>
      </c>
      <c r="B1044" s="71">
        <f ca="1" t="shared" si="261"/>
        <v>0.3481585903392235</v>
      </c>
      <c r="C1044" s="71">
        <v>20</v>
      </c>
      <c r="D1044" s="71">
        <f ca="1" t="shared" si="262"/>
        <v>0.18802295369991773</v>
      </c>
      <c r="E1044" s="71">
        <v>35</v>
      </c>
      <c r="F1044" s="71">
        <f ca="1" t="shared" si="263"/>
        <v>0.9530097037241086</v>
      </c>
      <c r="G1044" s="71">
        <v>50</v>
      </c>
      <c r="H1044" s="71">
        <f ca="1" t="shared" si="264"/>
        <v>0.13573745349793798</v>
      </c>
      <c r="I1044" s="71">
        <v>65</v>
      </c>
      <c r="J1044" s="71">
        <f ca="1" t="shared" si="264"/>
        <v>0.7239266914636514</v>
      </c>
      <c r="L1044" s="75"/>
      <c r="M1044" s="75"/>
      <c r="N1044" s="75"/>
      <c r="O1044" s="75"/>
      <c r="P1044" s="75"/>
      <c r="Q1044" s="75"/>
      <c r="R1044" s="75"/>
      <c r="S1044" s="75"/>
      <c r="T1044" s="75"/>
      <c r="U1044" s="75"/>
    </row>
    <row r="1045" spans="1:21" ht="16.5">
      <c r="A1045" s="71">
        <v>6</v>
      </c>
      <c r="B1045" s="71">
        <f ca="1" t="shared" si="261"/>
        <v>0.32605638713160834</v>
      </c>
      <c r="C1045" s="71">
        <v>21</v>
      </c>
      <c r="D1045" s="71">
        <f ca="1" t="shared" si="262"/>
        <v>0.605427247469272</v>
      </c>
      <c r="E1045" s="71">
        <v>36</v>
      </c>
      <c r="F1045" s="71">
        <f ca="1" t="shared" si="263"/>
        <v>0.8668429507525451</v>
      </c>
      <c r="G1045" s="71">
        <v>51</v>
      </c>
      <c r="H1045" s="71">
        <f ca="1" t="shared" si="264"/>
        <v>0.5196332787646738</v>
      </c>
      <c r="I1045" s="71">
        <v>66</v>
      </c>
      <c r="J1045" s="71">
        <f ca="1" t="shared" si="264"/>
        <v>0.44830421991022285</v>
      </c>
      <c r="L1045" s="75"/>
      <c r="M1045" s="75"/>
      <c r="N1045" s="75"/>
      <c r="O1045" s="75"/>
      <c r="P1045" s="75"/>
      <c r="Q1045" s="75"/>
      <c r="R1045" s="75"/>
      <c r="S1045" s="75"/>
      <c r="T1045" s="75"/>
      <c r="U1045" s="75"/>
    </row>
    <row r="1046" spans="1:21" ht="16.5">
      <c r="A1046" s="71">
        <v>7</v>
      </c>
      <c r="B1046" s="71">
        <f ca="1" t="shared" si="261"/>
        <v>0.07453950084088756</v>
      </c>
      <c r="C1046" s="71">
        <v>22</v>
      </c>
      <c r="D1046" s="71">
        <f ca="1" t="shared" si="262"/>
        <v>0.2633667227429024</v>
      </c>
      <c r="E1046" s="71">
        <v>37</v>
      </c>
      <c r="F1046" s="71">
        <f ca="1" t="shared" si="263"/>
        <v>0.3849727288434932</v>
      </c>
      <c r="G1046" s="71">
        <v>52</v>
      </c>
      <c r="H1046" s="71">
        <f ca="1" t="shared" si="264"/>
        <v>0.6107167459993929</v>
      </c>
      <c r="I1046" s="71">
        <v>67</v>
      </c>
      <c r="J1046" s="71">
        <f ca="1" t="shared" si="264"/>
        <v>0.44618513958211536</v>
      </c>
      <c r="L1046" s="75"/>
      <c r="M1046" s="75"/>
      <c r="N1046" s="75"/>
      <c r="O1046" s="75"/>
      <c r="P1046" s="75"/>
      <c r="Q1046" s="75"/>
      <c r="R1046" s="75"/>
      <c r="S1046" s="75"/>
      <c r="T1046" s="75"/>
      <c r="U1046" s="75"/>
    </row>
    <row r="1047" spans="1:21" ht="16.5">
      <c r="A1047" s="71">
        <v>8</v>
      </c>
      <c r="B1047" s="71">
        <f ca="1" t="shared" si="261"/>
        <v>0.5406765323948741</v>
      </c>
      <c r="C1047" s="71">
        <v>23</v>
      </c>
      <c r="D1047" s="71">
        <f ca="1" t="shared" si="262"/>
        <v>0.23876550536005647</v>
      </c>
      <c r="E1047" s="71">
        <v>38</v>
      </c>
      <c r="F1047" s="71">
        <f ca="1" t="shared" si="263"/>
        <v>0.667562936287558</v>
      </c>
      <c r="G1047" s="71">
        <v>53</v>
      </c>
      <c r="H1047" s="71">
        <f ca="1" t="shared" si="264"/>
        <v>0.6086765656062069</v>
      </c>
      <c r="I1047" s="71">
        <v>68</v>
      </c>
      <c r="J1047" s="71">
        <f ca="1" t="shared" si="264"/>
        <v>0.5933790033517032</v>
      </c>
      <c r="L1047" s="75"/>
      <c r="M1047" s="75"/>
      <c r="N1047" s="75"/>
      <c r="O1047" s="75"/>
      <c r="P1047" s="75"/>
      <c r="Q1047" s="75"/>
      <c r="R1047" s="75"/>
      <c r="S1047" s="75"/>
      <c r="T1047" s="75"/>
      <c r="U1047" s="75"/>
    </row>
    <row r="1048" spans="1:21" ht="16.5">
      <c r="A1048" s="71">
        <v>9</v>
      </c>
      <c r="B1048" s="71">
        <f ca="1" t="shared" si="261"/>
        <v>0.03040314273157807</v>
      </c>
      <c r="C1048" s="71">
        <v>24</v>
      </c>
      <c r="D1048" s="71">
        <f ca="1" t="shared" si="262"/>
        <v>0.2526882213706284</v>
      </c>
      <c r="E1048" s="71">
        <v>39</v>
      </c>
      <c r="F1048" s="71">
        <f ca="1" t="shared" si="263"/>
        <v>0.6001412521131881</v>
      </c>
      <c r="G1048" s="71">
        <v>54</v>
      </c>
      <c r="H1048" s="71">
        <f ca="1" t="shared" si="264"/>
        <v>0.342187143870501</v>
      </c>
      <c r="I1048" s="71">
        <v>69</v>
      </c>
      <c r="J1048" s="71">
        <f ca="1" t="shared" si="264"/>
        <v>0.8717787572217982</v>
      </c>
      <c r="L1048" s="75"/>
      <c r="M1048" s="75"/>
      <c r="N1048" s="75"/>
      <c r="O1048" s="75"/>
      <c r="P1048" s="75"/>
      <c r="Q1048" s="75"/>
      <c r="R1048" s="75"/>
      <c r="S1048" s="75"/>
      <c r="T1048" s="75"/>
      <c r="U1048" s="75"/>
    </row>
    <row r="1049" spans="1:21" ht="16.5">
      <c r="A1049" s="71">
        <v>10</v>
      </c>
      <c r="B1049" s="71">
        <f ca="1" t="shared" si="261"/>
        <v>0.5955977611494037</v>
      </c>
      <c r="C1049" s="71">
        <v>25</v>
      </c>
      <c r="D1049" s="71">
        <f ca="1">RAND()</f>
        <v>0.5980718801030777</v>
      </c>
      <c r="E1049" s="71">
        <v>40</v>
      </c>
      <c r="F1049" s="71">
        <f ca="1" t="shared" si="263"/>
        <v>0.2721930986758857</v>
      </c>
      <c r="G1049" s="71">
        <v>55</v>
      </c>
      <c r="H1049" s="71">
        <f ca="1" t="shared" si="264"/>
        <v>0.16715756464823195</v>
      </c>
      <c r="I1049" s="71">
        <v>70</v>
      </c>
      <c r="J1049" s="71">
        <f ca="1" t="shared" si="264"/>
        <v>0.4446346852626455</v>
      </c>
      <c r="L1049" s="75"/>
      <c r="M1049" s="75"/>
      <c r="N1049" s="75"/>
      <c r="O1049" s="75"/>
      <c r="P1049" s="75"/>
      <c r="Q1049" s="75"/>
      <c r="R1049" s="75"/>
      <c r="S1049" s="75"/>
      <c r="T1049" s="75"/>
      <c r="U1049" s="75"/>
    </row>
    <row r="1050" spans="1:21" ht="16.5">
      <c r="A1050" s="71">
        <v>11</v>
      </c>
      <c r="B1050" s="71">
        <f ca="1" t="shared" si="261"/>
        <v>0.678202928582963</v>
      </c>
      <c r="C1050" s="71">
        <v>26</v>
      </c>
      <c r="D1050" s="71">
        <f ca="1">RAND()</f>
        <v>0.21895592836176103</v>
      </c>
      <c r="E1050" s="71">
        <v>41</v>
      </c>
      <c r="F1050" s="71">
        <f ca="1" t="shared" si="263"/>
        <v>0.48896737885762287</v>
      </c>
      <c r="G1050" s="71">
        <v>56</v>
      </c>
      <c r="H1050" s="71">
        <f ca="1" t="shared" si="264"/>
        <v>0.15689081782717595</v>
      </c>
      <c r="I1050" s="71">
        <v>71</v>
      </c>
      <c r="J1050" s="71">
        <f ca="1" t="shared" si="264"/>
        <v>0.9199285644233574</v>
      </c>
      <c r="L1050" s="75"/>
      <c r="M1050" s="75"/>
      <c r="N1050" s="75"/>
      <c r="O1050" s="75"/>
      <c r="P1050" s="75"/>
      <c r="Q1050" s="75"/>
      <c r="R1050" s="75"/>
      <c r="S1050" s="75"/>
      <c r="T1050" s="75"/>
      <c r="U1050" s="75"/>
    </row>
    <row r="1051" spans="1:21" ht="16.5">
      <c r="A1051" s="71">
        <v>12</v>
      </c>
      <c r="B1051" s="71">
        <f ca="1" t="shared" si="261"/>
        <v>0.6394311731470491</v>
      </c>
      <c r="C1051" s="71">
        <v>27</v>
      </c>
      <c r="D1051" s="71">
        <f ca="1">RAND()</f>
        <v>0.48521605483941055</v>
      </c>
      <c r="E1051" s="71">
        <v>42</v>
      </c>
      <c r="F1051" s="71">
        <f ca="1" t="shared" si="263"/>
        <v>0.7641608255248794</v>
      </c>
      <c r="G1051" s="71">
        <v>57</v>
      </c>
      <c r="H1051" s="71">
        <f ca="1" t="shared" si="264"/>
        <v>0.34941865515161596</v>
      </c>
      <c r="I1051" s="71">
        <v>72</v>
      </c>
      <c r="J1051" s="71">
        <f ca="1" t="shared" si="264"/>
        <v>0.8357268898719056</v>
      </c>
      <c r="L1051" s="75"/>
      <c r="M1051" s="75"/>
      <c r="N1051" s="75"/>
      <c r="O1051" s="75"/>
      <c r="P1051" s="75"/>
      <c r="Q1051" s="75"/>
      <c r="R1051" s="75"/>
      <c r="S1051" s="75"/>
      <c r="T1051" s="75"/>
      <c r="U1051" s="75"/>
    </row>
    <row r="1052" spans="1:21" ht="16.5">
      <c r="A1052" s="71">
        <v>13</v>
      </c>
      <c r="B1052" s="71">
        <f ca="1" t="shared" si="261"/>
        <v>0.26486565554901464</v>
      </c>
      <c r="C1052" s="71">
        <v>28</v>
      </c>
      <c r="D1052" s="71">
        <f aca="true" t="shared" si="265" ref="D1052:D1054">RAND()</f>
        <v>0.2732090327080182</v>
      </c>
      <c r="E1052" s="71">
        <v>43</v>
      </c>
      <c r="F1052" s="71">
        <f ca="1" t="shared" si="263"/>
        <v>0.748078164921236</v>
      </c>
      <c r="G1052" s="71">
        <v>58</v>
      </c>
      <c r="H1052" s="71">
        <f ca="1" t="shared" si="264"/>
        <v>0.763216911676971</v>
      </c>
      <c r="I1052" s="71">
        <v>73</v>
      </c>
      <c r="J1052" s="71">
        <f ca="1" t="shared" si="264"/>
        <v>0.2725893649174408</v>
      </c>
      <c r="L1052" s="75"/>
      <c r="M1052" s="75"/>
      <c r="N1052" s="75"/>
      <c r="O1052" s="75"/>
      <c r="P1052" s="75"/>
      <c r="Q1052" s="75"/>
      <c r="R1052" s="75"/>
      <c r="S1052" s="75"/>
      <c r="T1052" s="75"/>
      <c r="U1052" s="75"/>
    </row>
    <row r="1053" spans="1:21" ht="16.5">
      <c r="A1053" s="71">
        <v>14</v>
      </c>
      <c r="B1053" s="71">
        <f ca="1" t="shared" si="261"/>
        <v>0.047230729692755435</v>
      </c>
      <c r="C1053" s="71">
        <v>29</v>
      </c>
      <c r="D1053" s="71">
        <f ca="1" t="shared" si="265"/>
        <v>0.08983819750760247</v>
      </c>
      <c r="E1053" s="71">
        <v>44</v>
      </c>
      <c r="F1053" s="71">
        <f ca="1" t="shared" si="263"/>
        <v>0.8202070621720707</v>
      </c>
      <c r="G1053" s="71">
        <v>59</v>
      </c>
      <c r="H1053" s="71">
        <f ca="1" t="shared" si="264"/>
        <v>0.25337340950016285</v>
      </c>
      <c r="I1053" s="71">
        <v>74</v>
      </c>
      <c r="J1053" s="71">
        <f ca="1" t="shared" si="264"/>
        <v>0.006891962540606422</v>
      </c>
      <c r="L1053" s="75"/>
      <c r="M1053" s="75"/>
      <c r="N1053" s="75"/>
      <c r="O1053" s="75"/>
      <c r="P1053" s="75"/>
      <c r="Q1053" s="75"/>
      <c r="R1053" s="75"/>
      <c r="S1053" s="75"/>
      <c r="T1053" s="75"/>
      <c r="U1053" s="75"/>
    </row>
    <row r="1054" spans="1:21" ht="16.5">
      <c r="A1054" s="71">
        <v>15</v>
      </c>
      <c r="B1054" s="71">
        <f ca="1" t="shared" si="261"/>
        <v>0.5824845205495912</v>
      </c>
      <c r="C1054" s="71">
        <v>30</v>
      </c>
      <c r="D1054" s="71">
        <f ca="1" t="shared" si="265"/>
        <v>0.7081731508510181</v>
      </c>
      <c r="E1054" s="71">
        <v>45</v>
      </c>
      <c r="F1054" s="71">
        <f ca="1" t="shared" si="263"/>
        <v>0.2314995650907432</v>
      </c>
      <c r="G1054" s="71">
        <v>60</v>
      </c>
      <c r="H1054" s="71">
        <f ca="1" t="shared" si="264"/>
        <v>0.4495104740122505</v>
      </c>
      <c r="I1054" s="71">
        <v>75</v>
      </c>
      <c r="J1054" s="71">
        <f ca="1" t="shared" si="264"/>
        <v>0.23777402441159068</v>
      </c>
      <c r="L1054" s="75"/>
      <c r="M1054" s="75"/>
      <c r="N1054" s="75"/>
      <c r="O1054" s="75"/>
      <c r="P1054" s="75"/>
      <c r="Q1054" s="75"/>
      <c r="R1054" s="75"/>
      <c r="S1054" s="75"/>
      <c r="T1054" s="75"/>
      <c r="U1054" s="75"/>
    </row>
    <row r="1055" spans="11:21" ht="16.5">
      <c r="K1055" s="71">
        <v>53</v>
      </c>
      <c r="L1055" s="75"/>
      <c r="M1055" s="75"/>
      <c r="N1055" s="75"/>
      <c r="O1055" s="75"/>
      <c r="P1055" s="75"/>
      <c r="Q1055" s="75"/>
      <c r="R1055" s="75"/>
      <c r="S1055" s="75"/>
      <c r="T1055" s="75"/>
      <c r="U1055" s="75"/>
    </row>
    <row r="1060" spans="1:21" ht="16.5">
      <c r="A1060" s="71">
        <v>1</v>
      </c>
      <c r="B1060" s="71">
        <f aca="true" t="shared" si="266" ref="B1060:B1074">RAND()</f>
        <v>0.5977629158657625</v>
      </c>
      <c r="C1060" s="71">
        <v>16</v>
      </c>
      <c r="D1060" s="71">
        <f aca="true" t="shared" si="267" ref="D1060:D1068">RAND()</f>
        <v>0.6537586951773666</v>
      </c>
      <c r="E1060" s="71">
        <v>31</v>
      </c>
      <c r="F1060" s="71">
        <f aca="true" t="shared" si="268" ref="F1060:F1074">RAND()</f>
        <v>0.8401746779847449</v>
      </c>
      <c r="G1060" s="71">
        <v>46</v>
      </c>
      <c r="H1060" s="71">
        <f aca="true" t="shared" si="269" ref="H1060:J1074">RAND()</f>
        <v>0.7093905514277865</v>
      </c>
      <c r="I1060" s="71">
        <v>61</v>
      </c>
      <c r="J1060" s="71">
        <f ca="1" t="shared" si="269"/>
        <v>0.36757270299789513</v>
      </c>
      <c r="K1060" s="75"/>
      <c r="L1060" s="75"/>
      <c r="M1060" s="75"/>
      <c r="N1060" s="75"/>
      <c r="O1060" s="75"/>
      <c r="P1060" s="75"/>
      <c r="Q1060" s="75"/>
      <c r="R1060" s="75"/>
      <c r="S1060" s="75"/>
      <c r="T1060" s="75"/>
      <c r="U1060" s="75"/>
    </row>
    <row r="1061" spans="1:21" ht="16.5">
      <c r="A1061" s="71">
        <v>2</v>
      </c>
      <c r="B1061" s="71">
        <f ca="1" t="shared" si="266"/>
        <v>0.9483259762308124</v>
      </c>
      <c r="C1061" s="71">
        <v>17</v>
      </c>
      <c r="D1061" s="71">
        <f ca="1" t="shared" si="267"/>
        <v>0.7028574903593111</v>
      </c>
      <c r="E1061" s="71">
        <v>32</v>
      </c>
      <c r="F1061" s="71">
        <f ca="1" t="shared" si="268"/>
        <v>0.40152623740369553</v>
      </c>
      <c r="G1061" s="71">
        <v>47</v>
      </c>
      <c r="H1061" s="71">
        <f ca="1" t="shared" si="269"/>
        <v>0.7797245293997794</v>
      </c>
      <c r="I1061" s="71">
        <v>62</v>
      </c>
      <c r="J1061" s="71">
        <f ca="1" t="shared" si="269"/>
        <v>0.7735501863453599</v>
      </c>
      <c r="K1061" s="75"/>
      <c r="L1061" s="75"/>
      <c r="M1061" s="75"/>
      <c r="N1061" s="75"/>
      <c r="O1061" s="75"/>
      <c r="P1061" s="75"/>
      <c r="Q1061" s="75"/>
      <c r="R1061" s="75"/>
      <c r="S1061" s="75"/>
      <c r="T1061" s="75"/>
      <c r="U1061" s="75"/>
    </row>
    <row r="1062" spans="1:21" ht="16.5">
      <c r="A1062" s="71">
        <v>3</v>
      </c>
      <c r="B1062" s="71">
        <f ca="1" t="shared" si="266"/>
        <v>0.8928013148215344</v>
      </c>
      <c r="C1062" s="71">
        <v>18</v>
      </c>
      <c r="D1062" s="71">
        <f ca="1" t="shared" si="267"/>
        <v>0.4292587708911382</v>
      </c>
      <c r="E1062" s="71">
        <v>33</v>
      </c>
      <c r="F1062" s="71">
        <f ca="1" t="shared" si="268"/>
        <v>0.9334546890812888</v>
      </c>
      <c r="G1062" s="71">
        <v>48</v>
      </c>
      <c r="H1062" s="71">
        <f ca="1" t="shared" si="269"/>
        <v>0.8064682854861</v>
      </c>
      <c r="I1062" s="71">
        <v>63</v>
      </c>
      <c r="J1062" s="71">
        <f ca="1" t="shared" si="269"/>
        <v>0.5325330781019213</v>
      </c>
      <c r="K1062" s="75"/>
      <c r="L1062" s="75"/>
      <c r="M1062" s="75"/>
      <c r="N1062" s="75"/>
      <c r="O1062" s="75"/>
      <c r="P1062" s="75"/>
      <c r="Q1062" s="75"/>
      <c r="R1062" s="75"/>
      <c r="S1062" s="75"/>
      <c r="T1062" s="75"/>
      <c r="U1062" s="75"/>
    </row>
    <row r="1063" spans="1:21" ht="16.5">
      <c r="A1063" s="71">
        <v>4</v>
      </c>
      <c r="B1063" s="71">
        <f ca="1" t="shared" si="266"/>
        <v>0.9308519180699757</v>
      </c>
      <c r="C1063" s="71">
        <v>19</v>
      </c>
      <c r="D1063" s="71">
        <f ca="1" t="shared" si="267"/>
        <v>0.8215553434869304</v>
      </c>
      <c r="E1063" s="71">
        <v>34</v>
      </c>
      <c r="F1063" s="71">
        <f ca="1" t="shared" si="268"/>
        <v>0.7895552589276525</v>
      </c>
      <c r="G1063" s="71">
        <v>49</v>
      </c>
      <c r="H1063" s="71">
        <f ca="1" t="shared" si="269"/>
        <v>0.8782618332033868</v>
      </c>
      <c r="I1063" s="71">
        <v>64</v>
      </c>
      <c r="J1063" s="71">
        <f ca="1" t="shared" si="269"/>
        <v>0.9833814662261217</v>
      </c>
      <c r="K1063" s="75"/>
      <c r="L1063" s="75"/>
      <c r="M1063" s="75"/>
      <c r="N1063" s="75"/>
      <c r="O1063" s="75"/>
      <c r="P1063" s="75"/>
      <c r="Q1063" s="75"/>
      <c r="R1063" s="75"/>
      <c r="S1063" s="75"/>
      <c r="T1063" s="75"/>
      <c r="U1063" s="75"/>
    </row>
    <row r="1064" spans="1:21" ht="16.5">
      <c r="A1064" s="71">
        <v>5</v>
      </c>
      <c r="B1064" s="71">
        <f ca="1" t="shared" si="266"/>
        <v>0.8149692955087166</v>
      </c>
      <c r="C1064" s="71">
        <v>20</v>
      </c>
      <c r="D1064" s="71">
        <f ca="1" t="shared" si="267"/>
        <v>0.7858191029903608</v>
      </c>
      <c r="E1064" s="71">
        <v>35</v>
      </c>
      <c r="F1064" s="71">
        <f ca="1" t="shared" si="268"/>
        <v>0.6379261491378557</v>
      </c>
      <c r="G1064" s="71">
        <v>50</v>
      </c>
      <c r="H1064" s="71">
        <f ca="1" t="shared" si="269"/>
        <v>0.7740639629199674</v>
      </c>
      <c r="I1064" s="71">
        <v>65</v>
      </c>
      <c r="J1064" s="71">
        <f ca="1" t="shared" si="269"/>
        <v>0.49616782995287156</v>
      </c>
      <c r="K1064" s="75"/>
      <c r="L1064" s="75"/>
      <c r="M1064" s="75"/>
      <c r="N1064" s="75"/>
      <c r="O1064" s="75"/>
      <c r="P1064" s="75"/>
      <c r="Q1064" s="75"/>
      <c r="R1064" s="75"/>
      <c r="S1064" s="75"/>
      <c r="T1064" s="75"/>
      <c r="U1064" s="75"/>
    </row>
    <row r="1065" spans="1:21" ht="16.5">
      <c r="A1065" s="71">
        <v>6</v>
      </c>
      <c r="B1065" s="71">
        <f ca="1" t="shared" si="266"/>
        <v>0.27250226306730363</v>
      </c>
      <c r="C1065" s="71">
        <v>21</v>
      </c>
      <c r="D1065" s="71">
        <f ca="1" t="shared" si="267"/>
        <v>0.4487700280976682</v>
      </c>
      <c r="E1065" s="71">
        <v>36</v>
      </c>
      <c r="F1065" s="71">
        <f ca="1" t="shared" si="268"/>
        <v>0.9576591686431843</v>
      </c>
      <c r="G1065" s="71">
        <v>51</v>
      </c>
      <c r="H1065" s="71">
        <f ca="1" t="shared" si="269"/>
        <v>0.7700654482301931</v>
      </c>
      <c r="I1065" s="71">
        <v>66</v>
      </c>
      <c r="J1065" s="71">
        <f ca="1" t="shared" si="269"/>
        <v>0.8967394049694559</v>
      </c>
      <c r="K1065" s="75"/>
      <c r="L1065" s="75"/>
      <c r="M1065" s="75"/>
      <c r="N1065" s="75"/>
      <c r="O1065" s="75"/>
      <c r="P1065" s="75"/>
      <c r="Q1065" s="75"/>
      <c r="R1065" s="75"/>
      <c r="S1065" s="75"/>
      <c r="T1065" s="75"/>
      <c r="U1065" s="75"/>
    </row>
    <row r="1066" spans="1:21" ht="16.5">
      <c r="A1066" s="71">
        <v>7</v>
      </c>
      <c r="B1066" s="71">
        <f ca="1" t="shared" si="266"/>
        <v>0.3136846108481869</v>
      </c>
      <c r="C1066" s="71">
        <v>22</v>
      </c>
      <c r="D1066" s="71">
        <f ca="1" t="shared" si="267"/>
        <v>0.7317134393571743</v>
      </c>
      <c r="E1066" s="71">
        <v>37</v>
      </c>
      <c r="F1066" s="71">
        <f ca="1" t="shared" si="268"/>
        <v>0.08315647753349742</v>
      </c>
      <c r="G1066" s="71">
        <v>52</v>
      </c>
      <c r="H1066" s="71">
        <f ca="1" t="shared" si="269"/>
        <v>0.35963269066893533</v>
      </c>
      <c r="I1066" s="71">
        <v>67</v>
      </c>
      <c r="J1066" s="71">
        <f ca="1" t="shared" si="269"/>
        <v>0.4593419059035133</v>
      </c>
      <c r="K1066" s="75"/>
      <c r="L1066" s="75"/>
      <c r="M1066" s="75"/>
      <c r="N1066" s="75"/>
      <c r="O1066" s="75"/>
      <c r="P1066" s="75"/>
      <c r="Q1066" s="75"/>
      <c r="R1066" s="75"/>
      <c r="S1066" s="75"/>
      <c r="T1066" s="75"/>
      <c r="U1066" s="75"/>
    </row>
    <row r="1067" spans="1:21" ht="16.5">
      <c r="A1067" s="71">
        <v>8</v>
      </c>
      <c r="B1067" s="71">
        <f ca="1" t="shared" si="266"/>
        <v>0.07856865887259246</v>
      </c>
      <c r="C1067" s="71">
        <v>23</v>
      </c>
      <c r="D1067" s="71">
        <f ca="1" t="shared" si="267"/>
        <v>0.3663473956027614</v>
      </c>
      <c r="E1067" s="71">
        <v>38</v>
      </c>
      <c r="F1067" s="71">
        <f ca="1" t="shared" si="268"/>
        <v>0.9351962595484185</v>
      </c>
      <c r="G1067" s="71">
        <v>53</v>
      </c>
      <c r="H1067" s="71">
        <f ca="1" t="shared" si="269"/>
        <v>0.009880205853641355</v>
      </c>
      <c r="I1067" s="71">
        <v>68</v>
      </c>
      <c r="J1067" s="71">
        <f ca="1" t="shared" si="269"/>
        <v>0.9900956349817084</v>
      </c>
      <c r="K1067" s="75"/>
      <c r="L1067" s="75"/>
      <c r="M1067" s="75"/>
      <c r="N1067" s="75"/>
      <c r="O1067" s="75"/>
      <c r="P1067" s="75"/>
      <c r="Q1067" s="75"/>
      <c r="R1067" s="75"/>
      <c r="S1067" s="75"/>
      <c r="T1067" s="75"/>
      <c r="U1067" s="75"/>
    </row>
    <row r="1068" spans="1:21" ht="16.5">
      <c r="A1068" s="71">
        <v>9</v>
      </c>
      <c r="B1068" s="71">
        <f ca="1" t="shared" si="266"/>
        <v>0.6106844199859149</v>
      </c>
      <c r="C1068" s="71">
        <v>24</v>
      </c>
      <c r="D1068" s="71">
        <f ca="1" t="shared" si="267"/>
        <v>0.5421078517893928</v>
      </c>
      <c r="E1068" s="71">
        <v>39</v>
      </c>
      <c r="F1068" s="71">
        <f ca="1" t="shared" si="268"/>
        <v>0.8858444495520531</v>
      </c>
      <c r="G1068" s="71">
        <v>54</v>
      </c>
      <c r="H1068" s="71">
        <f ca="1" t="shared" si="269"/>
        <v>0.3326243547887936</v>
      </c>
      <c r="I1068" s="71">
        <v>69</v>
      </c>
      <c r="J1068" s="71">
        <f ca="1" t="shared" si="269"/>
        <v>0.9737845788148355</v>
      </c>
      <c r="K1068" s="75"/>
      <c r="L1068" s="75"/>
      <c r="M1068" s="75"/>
      <c r="N1068" s="75"/>
      <c r="O1068" s="75"/>
      <c r="P1068" s="75"/>
      <c r="Q1068" s="75"/>
      <c r="R1068" s="75"/>
      <c r="S1068" s="75"/>
      <c r="T1068" s="75"/>
      <c r="U1068" s="75"/>
    </row>
    <row r="1069" spans="1:21" ht="16.5">
      <c r="A1069" s="71">
        <v>10</v>
      </c>
      <c r="B1069" s="71">
        <f ca="1" t="shared" si="266"/>
        <v>0.004378376144697493</v>
      </c>
      <c r="C1069" s="71">
        <v>25</v>
      </c>
      <c r="D1069" s="71">
        <f ca="1">RAND()</f>
        <v>0.7687199099968206</v>
      </c>
      <c r="E1069" s="71">
        <v>40</v>
      </c>
      <c r="F1069" s="71">
        <f ca="1" t="shared" si="268"/>
        <v>0.48525925828347305</v>
      </c>
      <c r="G1069" s="71">
        <v>55</v>
      </c>
      <c r="H1069" s="71">
        <f ca="1" t="shared" si="269"/>
        <v>0.1382617077774445</v>
      </c>
      <c r="I1069" s="71">
        <v>70</v>
      </c>
      <c r="J1069" s="71">
        <f ca="1" t="shared" si="269"/>
        <v>0.014218175647739306</v>
      </c>
      <c r="K1069" s="75"/>
      <c r="L1069" s="75"/>
      <c r="M1069" s="75"/>
      <c r="N1069" s="75"/>
      <c r="O1069" s="75"/>
      <c r="P1069" s="75"/>
      <c r="Q1069" s="75"/>
      <c r="R1069" s="75"/>
      <c r="S1069" s="75"/>
      <c r="T1069" s="75"/>
      <c r="U1069" s="75"/>
    </row>
    <row r="1070" spans="1:21" ht="16.5">
      <c r="A1070" s="71">
        <v>11</v>
      </c>
      <c r="B1070" s="71">
        <f ca="1" t="shared" si="266"/>
        <v>0.1962886398585566</v>
      </c>
      <c r="C1070" s="71">
        <v>26</v>
      </c>
      <c r="D1070" s="71">
        <f ca="1">RAND()</f>
        <v>0.28452231932254823</v>
      </c>
      <c r="E1070" s="71">
        <v>41</v>
      </c>
      <c r="F1070" s="71">
        <f ca="1" t="shared" si="268"/>
        <v>0.7754554257579509</v>
      </c>
      <c r="G1070" s="71">
        <v>56</v>
      </c>
      <c r="H1070" s="71">
        <f ca="1" t="shared" si="269"/>
        <v>0.9248889785217347</v>
      </c>
      <c r="I1070" s="71">
        <v>71</v>
      </c>
      <c r="J1070" s="71">
        <f ca="1" t="shared" si="269"/>
        <v>0.6402942451109532</v>
      </c>
      <c r="K1070" s="75"/>
      <c r="L1070" s="75"/>
      <c r="M1070" s="75"/>
      <c r="N1070" s="75"/>
      <c r="O1070" s="75"/>
      <c r="P1070" s="75"/>
      <c r="Q1070" s="75"/>
      <c r="R1070" s="75"/>
      <c r="S1070" s="75"/>
      <c r="T1070" s="75"/>
      <c r="U1070" s="75"/>
    </row>
    <row r="1071" spans="1:21" ht="16.5">
      <c r="A1071" s="71">
        <v>12</v>
      </c>
      <c r="B1071" s="71">
        <f ca="1" t="shared" si="266"/>
        <v>0.10386737165461868</v>
      </c>
      <c r="C1071" s="71">
        <v>27</v>
      </c>
      <c r="D1071" s="71">
        <f ca="1">RAND()</f>
        <v>0.106405070553943</v>
      </c>
      <c r="E1071" s="71">
        <v>42</v>
      </c>
      <c r="F1071" s="71">
        <f ca="1" t="shared" si="268"/>
        <v>0.7507045914395011</v>
      </c>
      <c r="G1071" s="71">
        <v>57</v>
      </c>
      <c r="H1071" s="71">
        <f ca="1" t="shared" si="269"/>
        <v>0.15845325094700624</v>
      </c>
      <c r="I1071" s="71">
        <v>72</v>
      </c>
      <c r="J1071" s="71">
        <f ca="1" t="shared" si="269"/>
        <v>0.8548261589822539</v>
      </c>
      <c r="K1071" s="75"/>
      <c r="L1071" s="75"/>
      <c r="M1071" s="75"/>
      <c r="N1071" s="75"/>
      <c r="O1071" s="75"/>
      <c r="P1071" s="75"/>
      <c r="Q1071" s="75"/>
      <c r="R1071" s="75"/>
      <c r="S1071" s="75"/>
      <c r="T1071" s="75"/>
      <c r="U1071" s="75"/>
    </row>
    <row r="1072" spans="1:21" ht="16.5">
      <c r="A1072" s="71">
        <v>13</v>
      </c>
      <c r="B1072" s="71">
        <f ca="1" t="shared" si="266"/>
        <v>0.8185323120336941</v>
      </c>
      <c r="C1072" s="71">
        <v>28</v>
      </c>
      <c r="D1072" s="71">
        <f aca="true" t="shared" si="270" ref="D1072:D1074">RAND()</f>
        <v>0.05370813354920989</v>
      </c>
      <c r="E1072" s="71">
        <v>43</v>
      </c>
      <c r="F1072" s="71">
        <f ca="1" t="shared" si="268"/>
        <v>0.41605723685443763</v>
      </c>
      <c r="G1072" s="71">
        <v>58</v>
      </c>
      <c r="H1072" s="71">
        <f ca="1" t="shared" si="269"/>
        <v>0.38283203150545597</v>
      </c>
      <c r="I1072" s="71">
        <v>73</v>
      </c>
      <c r="J1072" s="71">
        <f ca="1" t="shared" si="269"/>
        <v>0.11957999134496</v>
      </c>
      <c r="K1072" s="75"/>
      <c r="L1072" s="75"/>
      <c r="M1072" s="75"/>
      <c r="N1072" s="75"/>
      <c r="O1072" s="75"/>
      <c r="P1072" s="75"/>
      <c r="Q1072" s="75"/>
      <c r="R1072" s="75"/>
      <c r="S1072" s="75"/>
      <c r="T1072" s="75"/>
      <c r="U1072" s="75"/>
    </row>
    <row r="1073" spans="1:21" ht="16.5">
      <c r="A1073" s="71">
        <v>14</v>
      </c>
      <c r="B1073" s="71">
        <f ca="1" t="shared" si="266"/>
        <v>0.5017096108325529</v>
      </c>
      <c r="C1073" s="71">
        <v>29</v>
      </c>
      <c r="D1073" s="71">
        <f ca="1" t="shared" si="270"/>
        <v>0.9826627641409909</v>
      </c>
      <c r="E1073" s="71">
        <v>44</v>
      </c>
      <c r="F1073" s="71">
        <f ca="1" t="shared" si="268"/>
        <v>0.012011751902644141</v>
      </c>
      <c r="G1073" s="71">
        <v>59</v>
      </c>
      <c r="H1073" s="71">
        <f ca="1" t="shared" si="269"/>
        <v>0.2718662127393371</v>
      </c>
      <c r="I1073" s="71">
        <v>74</v>
      </c>
      <c r="J1073" s="71">
        <f ca="1" t="shared" si="269"/>
        <v>0.4062443719427502</v>
      </c>
      <c r="L1073" s="75"/>
      <c r="M1073" s="75"/>
      <c r="N1073" s="75"/>
      <c r="O1073" s="75"/>
      <c r="P1073" s="75"/>
      <c r="Q1073" s="75"/>
      <c r="R1073" s="75"/>
      <c r="S1073" s="75"/>
      <c r="T1073" s="75"/>
      <c r="U1073" s="75"/>
    </row>
    <row r="1074" spans="1:21" ht="16.5">
      <c r="A1074" s="71">
        <v>15</v>
      </c>
      <c r="B1074" s="71">
        <f ca="1" t="shared" si="266"/>
        <v>0.8399008579581242</v>
      </c>
      <c r="C1074" s="71">
        <v>30</v>
      </c>
      <c r="D1074" s="71">
        <f ca="1" t="shared" si="270"/>
        <v>0.06058929196435914</v>
      </c>
      <c r="E1074" s="71">
        <v>45</v>
      </c>
      <c r="F1074" s="71">
        <f ca="1" t="shared" si="268"/>
        <v>0.9459511901565191</v>
      </c>
      <c r="G1074" s="71">
        <v>60</v>
      </c>
      <c r="H1074" s="71">
        <f ca="1" t="shared" si="269"/>
        <v>0.7249548257881896</v>
      </c>
      <c r="I1074" s="71">
        <v>75</v>
      </c>
      <c r="J1074" s="71">
        <f ca="1" t="shared" si="269"/>
        <v>0.47964173354413553</v>
      </c>
      <c r="L1074" s="75"/>
      <c r="M1074" s="75"/>
      <c r="N1074" s="75"/>
      <c r="O1074" s="75"/>
      <c r="P1074" s="75"/>
      <c r="Q1074" s="75"/>
      <c r="R1074" s="75"/>
      <c r="S1074" s="75"/>
      <c r="T1074" s="75"/>
      <c r="U1074" s="75"/>
    </row>
    <row r="1075" spans="11:21" ht="16.5">
      <c r="K1075" s="71">
        <v>54</v>
      </c>
      <c r="L1075" s="75"/>
      <c r="M1075" s="75"/>
      <c r="N1075" s="75"/>
      <c r="O1075" s="75"/>
      <c r="P1075" s="75"/>
      <c r="Q1075" s="75"/>
      <c r="R1075" s="75"/>
      <c r="S1075" s="75"/>
      <c r="T1075" s="75"/>
      <c r="U1075" s="75"/>
    </row>
    <row r="1080" spans="1:21" ht="16.5">
      <c r="A1080" s="71">
        <v>1</v>
      </c>
      <c r="B1080" s="71">
        <f aca="true" t="shared" si="271" ref="B1080:B1094">RAND()</f>
        <v>0.2082482622145121</v>
      </c>
      <c r="C1080" s="71">
        <v>16</v>
      </c>
      <c r="D1080" s="71">
        <f aca="true" t="shared" si="272" ref="D1080:D1088">RAND()</f>
        <v>0.8362969032426713</v>
      </c>
      <c r="E1080" s="71">
        <v>31</v>
      </c>
      <c r="F1080" s="71">
        <f aca="true" t="shared" si="273" ref="F1080:F1094">RAND()</f>
        <v>0.7794434221318708</v>
      </c>
      <c r="G1080" s="71">
        <v>46</v>
      </c>
      <c r="H1080" s="71">
        <f aca="true" t="shared" si="274" ref="H1080:J1094">RAND()</f>
        <v>0.3483597057029375</v>
      </c>
      <c r="I1080" s="71">
        <v>61</v>
      </c>
      <c r="J1080" s="71">
        <f ca="1" t="shared" si="274"/>
        <v>0.7339504599979111</v>
      </c>
      <c r="L1080" s="75"/>
      <c r="M1080" s="75"/>
      <c r="N1080" s="75"/>
      <c r="O1080" s="75"/>
      <c r="P1080" s="75"/>
      <c r="Q1080" s="75"/>
      <c r="R1080" s="75"/>
      <c r="S1080" s="75"/>
      <c r="T1080" s="75"/>
      <c r="U1080" s="75"/>
    </row>
    <row r="1081" spans="1:21" ht="16.5">
      <c r="A1081" s="71">
        <v>2</v>
      </c>
      <c r="B1081" s="71">
        <f ca="1" t="shared" si="271"/>
        <v>0.7470708624953621</v>
      </c>
      <c r="C1081" s="71">
        <v>17</v>
      </c>
      <c r="D1081" s="71">
        <f ca="1" t="shared" si="272"/>
        <v>0.14240327117044238</v>
      </c>
      <c r="E1081" s="71">
        <v>32</v>
      </c>
      <c r="F1081" s="71">
        <f ca="1" t="shared" si="273"/>
        <v>0.07424624007602243</v>
      </c>
      <c r="G1081" s="71">
        <v>47</v>
      </c>
      <c r="H1081" s="71">
        <f ca="1" t="shared" si="274"/>
        <v>0.2188843711877192</v>
      </c>
      <c r="I1081" s="71">
        <v>62</v>
      </c>
      <c r="J1081" s="71">
        <f ca="1" t="shared" si="274"/>
        <v>0.47862327826346196</v>
      </c>
      <c r="L1081" s="75"/>
      <c r="M1081" s="75"/>
      <c r="N1081" s="75"/>
      <c r="O1081" s="75"/>
      <c r="P1081" s="75"/>
      <c r="Q1081" s="75"/>
      <c r="R1081" s="75"/>
      <c r="S1081" s="75"/>
      <c r="T1081" s="75"/>
      <c r="U1081" s="75"/>
    </row>
    <row r="1082" spans="1:21" ht="16.5">
      <c r="A1082" s="71">
        <v>3</v>
      </c>
      <c r="B1082" s="71">
        <f ca="1" t="shared" si="271"/>
        <v>0.14099977702967925</v>
      </c>
      <c r="C1082" s="71">
        <v>18</v>
      </c>
      <c r="D1082" s="71">
        <f ca="1" t="shared" si="272"/>
        <v>0.9417417322809373</v>
      </c>
      <c r="E1082" s="71">
        <v>33</v>
      </c>
      <c r="F1082" s="71">
        <f ca="1" t="shared" si="273"/>
        <v>0.2962524372865418</v>
      </c>
      <c r="G1082" s="71">
        <v>48</v>
      </c>
      <c r="H1082" s="71">
        <f ca="1" t="shared" si="274"/>
        <v>0.8008825541882785</v>
      </c>
      <c r="I1082" s="71">
        <v>63</v>
      </c>
      <c r="J1082" s="71">
        <f ca="1" t="shared" si="274"/>
        <v>0.5438821264031191</v>
      </c>
      <c r="L1082" s="75"/>
      <c r="M1082" s="75"/>
      <c r="N1082" s="75"/>
      <c r="O1082" s="75"/>
      <c r="P1082" s="75"/>
      <c r="Q1082" s="75"/>
      <c r="R1082" s="75"/>
      <c r="S1082" s="75"/>
      <c r="T1082" s="75"/>
      <c r="U1082" s="75"/>
    </row>
    <row r="1083" spans="1:21" ht="16.5">
      <c r="A1083" s="71">
        <v>4</v>
      </c>
      <c r="B1083" s="71">
        <f ca="1" t="shared" si="271"/>
        <v>0.1500637077402628</v>
      </c>
      <c r="C1083" s="71">
        <v>19</v>
      </c>
      <c r="D1083" s="71">
        <f ca="1" t="shared" si="272"/>
        <v>0.4568811248568567</v>
      </c>
      <c r="E1083" s="71">
        <v>34</v>
      </c>
      <c r="F1083" s="71">
        <f ca="1" t="shared" si="273"/>
        <v>0.022966198077703948</v>
      </c>
      <c r="G1083" s="71">
        <v>49</v>
      </c>
      <c r="H1083" s="71">
        <f ca="1" t="shared" si="274"/>
        <v>0.6059516549802072</v>
      </c>
      <c r="I1083" s="71">
        <v>64</v>
      </c>
      <c r="J1083" s="71">
        <f ca="1" t="shared" si="274"/>
        <v>0.5429826537165643</v>
      </c>
      <c r="L1083" s="75"/>
      <c r="M1083" s="75"/>
      <c r="N1083" s="75"/>
      <c r="O1083" s="75"/>
      <c r="P1083" s="75"/>
      <c r="Q1083" s="75"/>
      <c r="R1083" s="75"/>
      <c r="S1083" s="75"/>
      <c r="T1083" s="75"/>
      <c r="U1083" s="75"/>
    </row>
    <row r="1084" spans="1:21" ht="16.5">
      <c r="A1084" s="71">
        <v>5</v>
      </c>
      <c r="B1084" s="71">
        <f ca="1" t="shared" si="271"/>
        <v>0.9749993547630134</v>
      </c>
      <c r="C1084" s="71">
        <v>20</v>
      </c>
      <c r="D1084" s="71">
        <f ca="1" t="shared" si="272"/>
        <v>0.270612494287091</v>
      </c>
      <c r="E1084" s="71">
        <v>35</v>
      </c>
      <c r="F1084" s="71">
        <f ca="1" t="shared" si="273"/>
        <v>0.4765988129806772</v>
      </c>
      <c r="G1084" s="71">
        <v>50</v>
      </c>
      <c r="H1084" s="71">
        <f ca="1" t="shared" si="274"/>
        <v>0.2583498581042286</v>
      </c>
      <c r="I1084" s="71">
        <v>65</v>
      </c>
      <c r="J1084" s="71">
        <f ca="1" t="shared" si="274"/>
        <v>0.8151346512617136</v>
      </c>
      <c r="L1084" s="75"/>
      <c r="M1084" s="75"/>
      <c r="N1084" s="75"/>
      <c r="O1084" s="75"/>
      <c r="P1084" s="75"/>
      <c r="Q1084" s="75"/>
      <c r="R1084" s="75"/>
      <c r="S1084" s="75"/>
      <c r="T1084" s="75"/>
      <c r="U1084" s="75"/>
    </row>
    <row r="1085" spans="1:21" ht="16.5">
      <c r="A1085" s="71">
        <v>6</v>
      </c>
      <c r="B1085" s="71">
        <f ca="1" t="shared" si="271"/>
        <v>0.25412458783292513</v>
      </c>
      <c r="C1085" s="71">
        <v>21</v>
      </c>
      <c r="D1085" s="71">
        <f ca="1" t="shared" si="272"/>
        <v>0.12055707373257141</v>
      </c>
      <c r="E1085" s="71">
        <v>36</v>
      </c>
      <c r="F1085" s="71">
        <f ca="1" t="shared" si="273"/>
        <v>0.9156518045172678</v>
      </c>
      <c r="G1085" s="71">
        <v>51</v>
      </c>
      <c r="H1085" s="71">
        <f ca="1" t="shared" si="274"/>
        <v>0.8263998803867243</v>
      </c>
      <c r="I1085" s="71">
        <v>66</v>
      </c>
      <c r="J1085" s="71">
        <f ca="1" t="shared" si="274"/>
        <v>0.9581515535260675</v>
      </c>
      <c r="L1085" s="75"/>
      <c r="M1085" s="75"/>
      <c r="N1085" s="75"/>
      <c r="O1085" s="75"/>
      <c r="P1085" s="75"/>
      <c r="Q1085" s="75"/>
      <c r="R1085" s="75"/>
      <c r="S1085" s="75"/>
      <c r="T1085" s="75"/>
      <c r="U1085" s="75"/>
    </row>
    <row r="1086" spans="1:21" ht="16.5">
      <c r="A1086" s="71">
        <v>7</v>
      </c>
      <c r="B1086" s="71">
        <f ca="1" t="shared" si="271"/>
        <v>0.5802497049501238</v>
      </c>
      <c r="C1086" s="71">
        <v>22</v>
      </c>
      <c r="D1086" s="71">
        <f ca="1" t="shared" si="272"/>
        <v>0.43332625260043567</v>
      </c>
      <c r="E1086" s="71">
        <v>37</v>
      </c>
      <c r="F1086" s="71">
        <f ca="1" t="shared" si="273"/>
        <v>0.8489926798849348</v>
      </c>
      <c r="G1086" s="71">
        <v>52</v>
      </c>
      <c r="H1086" s="71">
        <f ca="1" t="shared" si="274"/>
        <v>0.586282709390267</v>
      </c>
      <c r="I1086" s="71">
        <v>67</v>
      </c>
      <c r="J1086" s="71">
        <f ca="1" t="shared" si="274"/>
        <v>0.6774869831334832</v>
      </c>
      <c r="L1086" s="75"/>
      <c r="M1086" s="75"/>
      <c r="N1086" s="75"/>
      <c r="O1086" s="75"/>
      <c r="P1086" s="75"/>
      <c r="Q1086" s="75"/>
      <c r="R1086" s="75"/>
      <c r="S1086" s="75"/>
      <c r="T1086" s="75"/>
      <c r="U1086" s="75"/>
    </row>
    <row r="1087" spans="1:21" ht="16.5">
      <c r="A1087" s="71">
        <v>8</v>
      </c>
      <c r="B1087" s="71">
        <f ca="1" t="shared" si="271"/>
        <v>0.9193966784264032</v>
      </c>
      <c r="C1087" s="71">
        <v>23</v>
      </c>
      <c r="D1087" s="71">
        <f ca="1" t="shared" si="272"/>
        <v>0.022020729607254763</v>
      </c>
      <c r="E1087" s="71">
        <v>38</v>
      </c>
      <c r="F1087" s="71">
        <f ca="1" t="shared" si="273"/>
        <v>0.5849421372426137</v>
      </c>
      <c r="G1087" s="71">
        <v>53</v>
      </c>
      <c r="H1087" s="71">
        <f ca="1" t="shared" si="274"/>
        <v>0.9964968669223725</v>
      </c>
      <c r="I1087" s="71">
        <v>68</v>
      </c>
      <c r="J1087" s="71">
        <f ca="1" t="shared" si="274"/>
        <v>0.22036972066030847</v>
      </c>
      <c r="L1087" s="75"/>
      <c r="M1087" s="75"/>
      <c r="N1087" s="75"/>
      <c r="O1087" s="75"/>
      <c r="P1087" s="75"/>
      <c r="Q1087" s="75"/>
      <c r="R1087" s="75"/>
      <c r="S1087" s="75"/>
      <c r="T1087" s="75"/>
      <c r="U1087" s="75"/>
    </row>
    <row r="1088" spans="1:21" ht="16.5">
      <c r="A1088" s="71">
        <v>9</v>
      </c>
      <c r="B1088" s="71">
        <f ca="1" t="shared" si="271"/>
        <v>0.10452194848925511</v>
      </c>
      <c r="C1088" s="71">
        <v>24</v>
      </c>
      <c r="D1088" s="71">
        <f ca="1" t="shared" si="272"/>
        <v>0.3791227159284406</v>
      </c>
      <c r="E1088" s="71">
        <v>39</v>
      </c>
      <c r="F1088" s="71">
        <f ca="1" t="shared" si="273"/>
        <v>0.938116657248774</v>
      </c>
      <c r="G1088" s="71">
        <v>54</v>
      </c>
      <c r="H1088" s="71">
        <f ca="1" t="shared" si="274"/>
        <v>0.8617202403104761</v>
      </c>
      <c r="I1088" s="71">
        <v>69</v>
      </c>
      <c r="J1088" s="71">
        <f ca="1" t="shared" si="274"/>
        <v>0.21044628385823472</v>
      </c>
      <c r="L1088" s="75"/>
      <c r="M1088" s="75"/>
      <c r="N1088" s="75"/>
      <c r="O1088" s="75"/>
      <c r="P1088" s="75"/>
      <c r="Q1088" s="75"/>
      <c r="R1088" s="75"/>
      <c r="S1088" s="75"/>
      <c r="T1088" s="75"/>
      <c r="U1088" s="75"/>
    </row>
    <row r="1089" spans="1:21" ht="16.5">
      <c r="A1089" s="71">
        <v>10</v>
      </c>
      <c r="B1089" s="71">
        <f ca="1" t="shared" si="271"/>
        <v>0.4763026342732324</v>
      </c>
      <c r="C1089" s="71">
        <v>25</v>
      </c>
      <c r="D1089" s="71">
        <f ca="1">RAND()</f>
        <v>0.8457439912671327</v>
      </c>
      <c r="E1089" s="71">
        <v>40</v>
      </c>
      <c r="F1089" s="71">
        <f ca="1" t="shared" si="273"/>
        <v>0.9908839658483065</v>
      </c>
      <c r="G1089" s="71">
        <v>55</v>
      </c>
      <c r="H1089" s="71">
        <f ca="1" t="shared" si="274"/>
        <v>0.5356360536287654</v>
      </c>
      <c r="I1089" s="71">
        <v>70</v>
      </c>
      <c r="J1089" s="71">
        <f ca="1" t="shared" si="274"/>
        <v>0.17928379594857258</v>
      </c>
      <c r="L1089" s="75"/>
      <c r="M1089" s="75"/>
      <c r="N1089" s="75"/>
      <c r="O1089" s="75"/>
      <c r="P1089" s="75"/>
      <c r="Q1089" s="75"/>
      <c r="R1089" s="75"/>
      <c r="S1089" s="75"/>
      <c r="T1089" s="75"/>
      <c r="U1089" s="75"/>
    </row>
    <row r="1090" spans="1:21" ht="16.5">
      <c r="A1090" s="71">
        <v>11</v>
      </c>
      <c r="B1090" s="71">
        <f ca="1" t="shared" si="271"/>
        <v>0.9069102281558121</v>
      </c>
      <c r="C1090" s="71">
        <v>26</v>
      </c>
      <c r="D1090" s="71">
        <f ca="1">RAND()</f>
        <v>0.7697948898952842</v>
      </c>
      <c r="E1090" s="71">
        <v>41</v>
      </c>
      <c r="F1090" s="71">
        <f ca="1" t="shared" si="273"/>
        <v>0.9920781613925089</v>
      </c>
      <c r="G1090" s="71">
        <v>56</v>
      </c>
      <c r="H1090" s="71">
        <f ca="1" t="shared" si="274"/>
        <v>0.8068964617790825</v>
      </c>
      <c r="I1090" s="71">
        <v>71</v>
      </c>
      <c r="J1090" s="71">
        <f ca="1" t="shared" si="274"/>
        <v>0.6673559731014949</v>
      </c>
      <c r="L1090" s="75"/>
      <c r="M1090" s="75"/>
      <c r="N1090" s="75"/>
      <c r="O1090" s="75"/>
      <c r="P1090" s="75"/>
      <c r="Q1090" s="75"/>
      <c r="R1090" s="75"/>
      <c r="S1090" s="75"/>
      <c r="T1090" s="75"/>
      <c r="U1090" s="75"/>
    </row>
    <row r="1091" spans="1:21" ht="16.5">
      <c r="A1091" s="71">
        <v>12</v>
      </c>
      <c r="B1091" s="71">
        <f ca="1" t="shared" si="271"/>
        <v>0.7441693799756679</v>
      </c>
      <c r="C1091" s="71">
        <v>27</v>
      </c>
      <c r="D1091" s="71">
        <f ca="1">RAND()</f>
        <v>0.6568947129933707</v>
      </c>
      <c r="E1091" s="71">
        <v>42</v>
      </c>
      <c r="F1091" s="71">
        <f ca="1" t="shared" si="273"/>
        <v>0.16975666658102806</v>
      </c>
      <c r="G1091" s="71">
        <v>57</v>
      </c>
      <c r="H1091" s="71">
        <f ca="1" t="shared" si="274"/>
        <v>0.08241782513979956</v>
      </c>
      <c r="I1091" s="71">
        <v>72</v>
      </c>
      <c r="J1091" s="71">
        <f ca="1" t="shared" si="274"/>
        <v>0.9450021466256602</v>
      </c>
      <c r="L1091" s="75"/>
      <c r="M1091" s="75"/>
      <c r="N1091" s="75"/>
      <c r="O1091" s="75"/>
      <c r="P1091" s="75"/>
      <c r="Q1091" s="75"/>
      <c r="R1091" s="75"/>
      <c r="S1091" s="75"/>
      <c r="T1091" s="75"/>
      <c r="U1091" s="75"/>
    </row>
    <row r="1092" spans="1:21" ht="16.5">
      <c r="A1092" s="71">
        <v>13</v>
      </c>
      <c r="B1092" s="71">
        <f ca="1" t="shared" si="271"/>
        <v>0.6549400648775753</v>
      </c>
      <c r="C1092" s="71">
        <v>28</v>
      </c>
      <c r="D1092" s="71">
        <f aca="true" t="shared" si="275" ref="D1092:D1094">RAND()</f>
        <v>0.6268311495548321</v>
      </c>
      <c r="E1092" s="71">
        <v>43</v>
      </c>
      <c r="F1092" s="71">
        <f ca="1" t="shared" si="273"/>
        <v>0.2606404249731268</v>
      </c>
      <c r="G1092" s="71">
        <v>58</v>
      </c>
      <c r="H1092" s="71">
        <f ca="1" t="shared" si="274"/>
        <v>0.3417473569637004</v>
      </c>
      <c r="I1092" s="71">
        <v>73</v>
      </c>
      <c r="J1092" s="71">
        <f ca="1" t="shared" si="274"/>
        <v>0.6545542249702784</v>
      </c>
      <c r="L1092" s="75"/>
      <c r="M1092" s="75"/>
      <c r="N1092" s="75"/>
      <c r="O1092" s="75"/>
      <c r="P1092" s="75"/>
      <c r="Q1092" s="75"/>
      <c r="R1092" s="75"/>
      <c r="S1092" s="75"/>
      <c r="T1092" s="75"/>
      <c r="U1092" s="75"/>
    </row>
    <row r="1093" spans="1:21" ht="16.5">
      <c r="A1093" s="71">
        <v>14</v>
      </c>
      <c r="B1093" s="71">
        <f ca="1" t="shared" si="271"/>
        <v>0.009056483063141108</v>
      </c>
      <c r="C1093" s="71">
        <v>29</v>
      </c>
      <c r="D1093" s="71">
        <f ca="1" t="shared" si="275"/>
        <v>0.3086741772807581</v>
      </c>
      <c r="E1093" s="71">
        <v>44</v>
      </c>
      <c r="F1093" s="71">
        <f ca="1" t="shared" si="273"/>
        <v>0.21790939998386671</v>
      </c>
      <c r="G1093" s="71">
        <v>59</v>
      </c>
      <c r="H1093" s="71">
        <f ca="1" t="shared" si="274"/>
        <v>0.36018340553286143</v>
      </c>
      <c r="I1093" s="71">
        <v>74</v>
      </c>
      <c r="J1093" s="71">
        <f ca="1" t="shared" si="274"/>
        <v>0.944779696577727</v>
      </c>
      <c r="L1093" s="75"/>
      <c r="M1093" s="75"/>
      <c r="N1093" s="75"/>
      <c r="O1093" s="75"/>
      <c r="P1093" s="75"/>
      <c r="Q1093" s="75"/>
      <c r="R1093" s="75"/>
      <c r="S1093" s="75"/>
      <c r="T1093" s="75"/>
      <c r="U1093" s="75"/>
    </row>
    <row r="1094" spans="1:21" ht="16.5">
      <c r="A1094" s="71">
        <v>15</v>
      </c>
      <c r="B1094" s="71">
        <f ca="1" t="shared" si="271"/>
        <v>0.24020869166629177</v>
      </c>
      <c r="C1094" s="71">
        <v>30</v>
      </c>
      <c r="D1094" s="71">
        <f ca="1" t="shared" si="275"/>
        <v>0.4581088089820623</v>
      </c>
      <c r="E1094" s="71">
        <v>45</v>
      </c>
      <c r="F1094" s="71">
        <f ca="1" t="shared" si="273"/>
        <v>0.6094081736575354</v>
      </c>
      <c r="G1094" s="71">
        <v>60</v>
      </c>
      <c r="H1094" s="71">
        <f ca="1" t="shared" si="274"/>
        <v>0.7518320454359309</v>
      </c>
      <c r="I1094" s="71">
        <v>75</v>
      </c>
      <c r="J1094" s="71">
        <f ca="1" t="shared" si="274"/>
        <v>0.755300143288515</v>
      </c>
      <c r="L1094" s="75"/>
      <c r="M1094" s="75"/>
      <c r="N1094" s="75"/>
      <c r="O1094" s="75"/>
      <c r="P1094" s="75"/>
      <c r="Q1094" s="75"/>
      <c r="R1094" s="75"/>
      <c r="S1094" s="75"/>
      <c r="T1094" s="75"/>
      <c r="U1094" s="75"/>
    </row>
    <row r="1095" spans="11:21" ht="16.5">
      <c r="K1095" s="71">
        <v>55</v>
      </c>
      <c r="L1095" s="75"/>
      <c r="M1095" s="75"/>
      <c r="N1095" s="75"/>
      <c r="O1095" s="75"/>
      <c r="P1095" s="75"/>
      <c r="Q1095" s="75"/>
      <c r="R1095" s="75"/>
      <c r="S1095" s="75"/>
      <c r="T1095" s="75"/>
      <c r="U1095" s="75"/>
    </row>
    <row r="1100" spans="1:21" ht="16.5">
      <c r="A1100" s="71">
        <v>1</v>
      </c>
      <c r="B1100" s="71">
        <f aca="true" t="shared" si="276" ref="B1100:B1114">RAND()</f>
        <v>0.8008197590485389</v>
      </c>
      <c r="C1100" s="71">
        <v>16</v>
      </c>
      <c r="D1100" s="71">
        <f aca="true" t="shared" si="277" ref="D1100:D1108">RAND()</f>
        <v>0.5244244877459282</v>
      </c>
      <c r="E1100" s="71">
        <v>31</v>
      </c>
      <c r="F1100" s="71">
        <f aca="true" t="shared" si="278" ref="F1100:F1114">RAND()</f>
        <v>0.28732739104486715</v>
      </c>
      <c r="G1100" s="71">
        <v>46</v>
      </c>
      <c r="H1100" s="71">
        <f aca="true" t="shared" si="279" ref="H1100:J1114">RAND()</f>
        <v>0.7219487360129183</v>
      </c>
      <c r="I1100" s="71">
        <v>61</v>
      </c>
      <c r="J1100" s="71">
        <f ca="1" t="shared" si="279"/>
        <v>0.2534412270716373</v>
      </c>
      <c r="L1100" s="75"/>
      <c r="M1100" s="75"/>
      <c r="N1100" s="75"/>
      <c r="O1100" s="75"/>
      <c r="P1100" s="75"/>
      <c r="Q1100" s="75"/>
      <c r="R1100" s="75"/>
      <c r="S1100" s="75"/>
      <c r="T1100" s="75"/>
      <c r="U1100" s="75"/>
    </row>
    <row r="1101" spans="1:21" ht="16.5">
      <c r="A1101" s="71">
        <v>2</v>
      </c>
      <c r="B1101" s="71">
        <f ca="1" t="shared" si="276"/>
        <v>0.03679346785622262</v>
      </c>
      <c r="C1101" s="71">
        <v>17</v>
      </c>
      <c r="D1101" s="71">
        <f ca="1" t="shared" si="277"/>
        <v>0.4576393297600604</v>
      </c>
      <c r="E1101" s="71">
        <v>32</v>
      </c>
      <c r="F1101" s="71">
        <f ca="1" t="shared" si="278"/>
        <v>0.2985732843182982</v>
      </c>
      <c r="G1101" s="71">
        <v>47</v>
      </c>
      <c r="H1101" s="71">
        <f ca="1" t="shared" si="279"/>
        <v>0.9445812852955223</v>
      </c>
      <c r="I1101" s="71">
        <v>62</v>
      </c>
      <c r="J1101" s="71">
        <f ca="1" t="shared" si="279"/>
        <v>0.7424834149573017</v>
      </c>
      <c r="L1101" s="75"/>
      <c r="M1101" s="75"/>
      <c r="N1101" s="75"/>
      <c r="O1101" s="75"/>
      <c r="P1101" s="75"/>
      <c r="Q1101" s="75"/>
      <c r="R1101" s="75"/>
      <c r="S1101" s="75"/>
      <c r="T1101" s="75"/>
      <c r="U1101" s="75"/>
    </row>
    <row r="1102" spans="1:21" ht="16.5">
      <c r="A1102" s="71">
        <v>3</v>
      </c>
      <c r="B1102" s="71">
        <f ca="1" t="shared" si="276"/>
        <v>0.1020462452106915</v>
      </c>
      <c r="C1102" s="71">
        <v>18</v>
      </c>
      <c r="D1102" s="71">
        <f ca="1" t="shared" si="277"/>
        <v>0.8661214880064341</v>
      </c>
      <c r="E1102" s="71">
        <v>33</v>
      </c>
      <c r="F1102" s="71">
        <f ca="1" t="shared" si="278"/>
        <v>0.6084333235740259</v>
      </c>
      <c r="G1102" s="71">
        <v>48</v>
      </c>
      <c r="H1102" s="71">
        <f ca="1" t="shared" si="279"/>
        <v>0.737359851459183</v>
      </c>
      <c r="I1102" s="71">
        <v>63</v>
      </c>
      <c r="J1102" s="71">
        <f ca="1" t="shared" si="279"/>
        <v>0.8763751850677269</v>
      </c>
      <c r="L1102" s="75"/>
      <c r="M1102" s="75"/>
      <c r="N1102" s="75"/>
      <c r="O1102" s="75"/>
      <c r="P1102" s="75"/>
      <c r="Q1102" s="75"/>
      <c r="R1102" s="75"/>
      <c r="S1102" s="75"/>
      <c r="T1102" s="75"/>
      <c r="U1102" s="75"/>
    </row>
    <row r="1103" spans="1:21" ht="16.5">
      <c r="A1103" s="71">
        <v>4</v>
      </c>
      <c r="B1103" s="71">
        <f ca="1" t="shared" si="276"/>
        <v>0.10851029748529828</v>
      </c>
      <c r="C1103" s="71">
        <v>19</v>
      </c>
      <c r="D1103" s="71">
        <f ca="1" t="shared" si="277"/>
        <v>0.2286211011778424</v>
      </c>
      <c r="E1103" s="71">
        <v>34</v>
      </c>
      <c r="F1103" s="71">
        <f ca="1" t="shared" si="278"/>
        <v>0.5917716852199425</v>
      </c>
      <c r="G1103" s="71">
        <v>49</v>
      </c>
      <c r="H1103" s="71">
        <f ca="1" t="shared" si="279"/>
        <v>0.6576230553735667</v>
      </c>
      <c r="I1103" s="71">
        <v>64</v>
      </c>
      <c r="J1103" s="71">
        <f ca="1" t="shared" si="279"/>
        <v>0.5825286387915435</v>
      </c>
      <c r="L1103" s="75"/>
      <c r="M1103" s="75"/>
      <c r="N1103" s="75"/>
      <c r="O1103" s="75"/>
      <c r="P1103" s="75"/>
      <c r="Q1103" s="75"/>
      <c r="R1103" s="75"/>
      <c r="S1103" s="75"/>
      <c r="T1103" s="75"/>
      <c r="U1103" s="75"/>
    </row>
    <row r="1104" spans="1:21" ht="16.5">
      <c r="A1104" s="71">
        <v>5</v>
      </c>
      <c r="B1104" s="71">
        <f ca="1" t="shared" si="276"/>
        <v>0.24202434189167432</v>
      </c>
      <c r="C1104" s="71">
        <v>20</v>
      </c>
      <c r="D1104" s="71">
        <f ca="1" t="shared" si="277"/>
        <v>0.8184526987231739</v>
      </c>
      <c r="E1104" s="71">
        <v>35</v>
      </c>
      <c r="F1104" s="71">
        <f ca="1" t="shared" si="278"/>
        <v>0.647709248989047</v>
      </c>
      <c r="G1104" s="71">
        <v>50</v>
      </c>
      <c r="H1104" s="71">
        <f ca="1" t="shared" si="279"/>
        <v>0.01242731616943038</v>
      </c>
      <c r="I1104" s="71">
        <v>65</v>
      </c>
      <c r="J1104" s="71">
        <f ca="1" t="shared" si="279"/>
        <v>0.8238243556198835</v>
      </c>
      <c r="L1104" s="75"/>
      <c r="M1104" s="75"/>
      <c r="N1104" s="75"/>
      <c r="O1104" s="75"/>
      <c r="P1104" s="75"/>
      <c r="Q1104" s="75"/>
      <c r="R1104" s="75"/>
      <c r="S1104" s="75"/>
      <c r="T1104" s="75"/>
      <c r="U1104" s="75"/>
    </row>
    <row r="1105" spans="1:21" ht="16.5">
      <c r="A1105" s="71">
        <v>6</v>
      </c>
      <c r="B1105" s="71">
        <f ca="1" t="shared" si="276"/>
        <v>0.2275344522278282</v>
      </c>
      <c r="C1105" s="71">
        <v>21</v>
      </c>
      <c r="D1105" s="71">
        <f ca="1" t="shared" si="277"/>
        <v>0.23754229005407768</v>
      </c>
      <c r="E1105" s="71">
        <v>36</v>
      </c>
      <c r="F1105" s="71">
        <f ca="1" t="shared" si="278"/>
        <v>0.564321697636359</v>
      </c>
      <c r="G1105" s="71">
        <v>51</v>
      </c>
      <c r="H1105" s="71">
        <f ca="1" t="shared" si="279"/>
        <v>0.043582689413978026</v>
      </c>
      <c r="I1105" s="71">
        <v>66</v>
      </c>
      <c r="J1105" s="71">
        <f ca="1" t="shared" si="279"/>
        <v>0.7488858256450032</v>
      </c>
      <c r="L1105" s="75"/>
      <c r="M1105" s="75"/>
      <c r="N1105" s="75"/>
      <c r="O1105" s="75"/>
      <c r="P1105" s="75"/>
      <c r="Q1105" s="75"/>
      <c r="R1105" s="75"/>
      <c r="S1105" s="75"/>
      <c r="T1105" s="75"/>
      <c r="U1105" s="75"/>
    </row>
    <row r="1106" spans="1:21" ht="16.5">
      <c r="A1106" s="71">
        <v>7</v>
      </c>
      <c r="B1106" s="71">
        <f ca="1" t="shared" si="276"/>
        <v>0.8812483315925559</v>
      </c>
      <c r="C1106" s="71">
        <v>22</v>
      </c>
      <c r="D1106" s="71">
        <f ca="1" t="shared" si="277"/>
        <v>0.5398608204812854</v>
      </c>
      <c r="E1106" s="71">
        <v>37</v>
      </c>
      <c r="F1106" s="71">
        <f ca="1" t="shared" si="278"/>
        <v>0.18697406536580308</v>
      </c>
      <c r="G1106" s="71">
        <v>52</v>
      </c>
      <c r="H1106" s="71">
        <f ca="1" t="shared" si="279"/>
        <v>0.40894597807024335</v>
      </c>
      <c r="I1106" s="71">
        <v>67</v>
      </c>
      <c r="J1106" s="71">
        <f ca="1" t="shared" si="279"/>
        <v>0.3793559137981716</v>
      </c>
      <c r="L1106" s="75"/>
      <c r="M1106" s="75"/>
      <c r="N1106" s="75"/>
      <c r="O1106" s="75"/>
      <c r="P1106" s="75"/>
      <c r="Q1106" s="75"/>
      <c r="R1106" s="75"/>
      <c r="S1106" s="75"/>
      <c r="T1106" s="75"/>
      <c r="U1106" s="75"/>
    </row>
    <row r="1107" spans="1:21" ht="16.5">
      <c r="A1107" s="71">
        <v>8</v>
      </c>
      <c r="B1107" s="71">
        <f ca="1" t="shared" si="276"/>
        <v>0.12999334930521422</v>
      </c>
      <c r="C1107" s="71">
        <v>23</v>
      </c>
      <c r="D1107" s="71">
        <f ca="1" t="shared" si="277"/>
        <v>0.6522949022186793</v>
      </c>
      <c r="E1107" s="71">
        <v>38</v>
      </c>
      <c r="F1107" s="71">
        <f ca="1" t="shared" si="278"/>
        <v>0.2749513023556658</v>
      </c>
      <c r="G1107" s="71">
        <v>53</v>
      </c>
      <c r="H1107" s="71">
        <f ca="1" t="shared" si="279"/>
        <v>0.9145707865411599</v>
      </c>
      <c r="I1107" s="71">
        <v>68</v>
      </c>
      <c r="J1107" s="71">
        <f ca="1" t="shared" si="279"/>
        <v>0.1874328094379717</v>
      </c>
      <c r="L1107" s="75"/>
      <c r="M1107" s="75"/>
      <c r="N1107" s="75"/>
      <c r="O1107" s="75"/>
      <c r="P1107" s="75"/>
      <c r="Q1107" s="75"/>
      <c r="R1107" s="75"/>
      <c r="S1107" s="75"/>
      <c r="T1107" s="75"/>
      <c r="U1107" s="75"/>
    </row>
    <row r="1108" spans="1:21" ht="16.5">
      <c r="A1108" s="71">
        <v>9</v>
      </c>
      <c r="B1108" s="71">
        <f ca="1" t="shared" si="276"/>
        <v>0.5280532243301951</v>
      </c>
      <c r="C1108" s="71">
        <v>24</v>
      </c>
      <c r="D1108" s="71">
        <f ca="1" t="shared" si="277"/>
        <v>0.9621040074543633</v>
      </c>
      <c r="E1108" s="71">
        <v>39</v>
      </c>
      <c r="F1108" s="71">
        <f ca="1" t="shared" si="278"/>
        <v>0.7551093213163496</v>
      </c>
      <c r="G1108" s="71">
        <v>54</v>
      </c>
      <c r="H1108" s="71">
        <f ca="1" t="shared" si="279"/>
        <v>0.6752917233510431</v>
      </c>
      <c r="I1108" s="71">
        <v>69</v>
      </c>
      <c r="J1108" s="71">
        <f ca="1" t="shared" si="279"/>
        <v>0.3612822028591842</v>
      </c>
      <c r="L1108" s="75"/>
      <c r="M1108" s="75"/>
      <c r="N1108" s="75"/>
      <c r="O1108" s="75"/>
      <c r="P1108" s="75"/>
      <c r="Q1108" s="75"/>
      <c r="R1108" s="75"/>
      <c r="S1108" s="75"/>
      <c r="T1108" s="75"/>
      <c r="U1108" s="75"/>
    </row>
    <row r="1109" spans="1:21" ht="16.5">
      <c r="A1109" s="71">
        <v>10</v>
      </c>
      <c r="B1109" s="71">
        <f ca="1" t="shared" si="276"/>
        <v>0.6328099013041512</v>
      </c>
      <c r="C1109" s="71">
        <v>25</v>
      </c>
      <c r="D1109" s="71">
        <f ca="1">RAND()</f>
        <v>0.6457747641210072</v>
      </c>
      <c r="E1109" s="71">
        <v>40</v>
      </c>
      <c r="F1109" s="71">
        <f ca="1" t="shared" si="278"/>
        <v>0.028232226376990188</v>
      </c>
      <c r="G1109" s="71">
        <v>55</v>
      </c>
      <c r="H1109" s="71">
        <f ca="1" t="shared" si="279"/>
        <v>0.5938403118514981</v>
      </c>
      <c r="I1109" s="71">
        <v>70</v>
      </c>
      <c r="J1109" s="71">
        <f ca="1" t="shared" si="279"/>
        <v>0.2784690831589469</v>
      </c>
      <c r="L1109" s="75"/>
      <c r="M1109" s="75"/>
      <c r="N1109" s="75"/>
      <c r="O1109" s="75"/>
      <c r="P1109" s="75"/>
      <c r="Q1109" s="75"/>
      <c r="R1109" s="75"/>
      <c r="S1109" s="75"/>
      <c r="T1109" s="75"/>
      <c r="U1109" s="75"/>
    </row>
    <row r="1110" spans="1:21" ht="16.5">
      <c r="A1110" s="71">
        <v>11</v>
      </c>
      <c r="B1110" s="71">
        <f ca="1" t="shared" si="276"/>
        <v>0.7737001669027775</v>
      </c>
      <c r="C1110" s="71">
        <v>26</v>
      </c>
      <c r="D1110" s="71">
        <f ca="1">RAND()</f>
        <v>0.4049854812800807</v>
      </c>
      <c r="E1110" s="71">
        <v>41</v>
      </c>
      <c r="F1110" s="71">
        <f ca="1" t="shared" si="278"/>
        <v>0.8073999703755129</v>
      </c>
      <c r="G1110" s="71">
        <v>56</v>
      </c>
      <c r="H1110" s="71">
        <f ca="1" t="shared" si="279"/>
        <v>0.8919559880364788</v>
      </c>
      <c r="I1110" s="71">
        <v>71</v>
      </c>
      <c r="J1110" s="71">
        <f ca="1" t="shared" si="279"/>
        <v>0.8631153178784393</v>
      </c>
      <c r="L1110" s="75"/>
      <c r="M1110" s="75"/>
      <c r="N1110" s="75"/>
      <c r="O1110" s="75"/>
      <c r="P1110" s="75"/>
      <c r="Q1110" s="75"/>
      <c r="R1110" s="75"/>
      <c r="S1110" s="75"/>
      <c r="T1110" s="75"/>
      <c r="U1110" s="75"/>
    </row>
    <row r="1111" spans="1:21" ht="16.5">
      <c r="A1111" s="71">
        <v>12</v>
      </c>
      <c r="B1111" s="71">
        <f ca="1" t="shared" si="276"/>
        <v>0.5358830863485272</v>
      </c>
      <c r="C1111" s="71">
        <v>27</v>
      </c>
      <c r="D1111" s="71">
        <f ca="1">RAND()</f>
        <v>0.7893855286954651</v>
      </c>
      <c r="E1111" s="71">
        <v>42</v>
      </c>
      <c r="F1111" s="71">
        <f ca="1" t="shared" si="278"/>
        <v>0.34529502975975723</v>
      </c>
      <c r="G1111" s="71">
        <v>57</v>
      </c>
      <c r="H1111" s="71">
        <f ca="1" t="shared" si="279"/>
        <v>0.8756831743536467</v>
      </c>
      <c r="I1111" s="71">
        <v>72</v>
      </c>
      <c r="J1111" s="71">
        <f ca="1" t="shared" si="279"/>
        <v>0.26550627483914335</v>
      </c>
      <c r="L1111" s="75"/>
      <c r="M1111" s="75"/>
      <c r="N1111" s="75"/>
      <c r="O1111" s="75"/>
      <c r="P1111" s="75"/>
      <c r="Q1111" s="75"/>
      <c r="R1111" s="75"/>
      <c r="S1111" s="75"/>
      <c r="T1111" s="75"/>
      <c r="U1111" s="75"/>
    </row>
    <row r="1112" spans="1:21" ht="16.5">
      <c r="A1112" s="71">
        <v>13</v>
      </c>
      <c r="B1112" s="71">
        <f ca="1" t="shared" si="276"/>
        <v>0.6018248564882062</v>
      </c>
      <c r="C1112" s="71">
        <v>28</v>
      </c>
      <c r="D1112" s="71">
        <f aca="true" t="shared" si="280" ref="D1112:D1114">RAND()</f>
        <v>0.23316184637144588</v>
      </c>
      <c r="E1112" s="71">
        <v>43</v>
      </c>
      <c r="F1112" s="71">
        <f ca="1" t="shared" si="278"/>
        <v>0.3844921536775848</v>
      </c>
      <c r="G1112" s="71">
        <v>58</v>
      </c>
      <c r="H1112" s="71">
        <f ca="1" t="shared" si="279"/>
        <v>0.7294222035076592</v>
      </c>
      <c r="I1112" s="71">
        <v>73</v>
      </c>
      <c r="J1112" s="71">
        <f ca="1" t="shared" si="279"/>
        <v>0.28487412483339825</v>
      </c>
      <c r="L1112" s="75"/>
      <c r="M1112" s="75"/>
      <c r="N1112" s="75"/>
      <c r="O1112" s="75"/>
      <c r="P1112" s="75"/>
      <c r="Q1112" s="75"/>
      <c r="R1112" s="75"/>
      <c r="S1112" s="75"/>
      <c r="T1112" s="75"/>
      <c r="U1112" s="75"/>
    </row>
    <row r="1113" spans="1:21" ht="16.5">
      <c r="A1113" s="71">
        <v>14</v>
      </c>
      <c r="B1113" s="71">
        <f ca="1" t="shared" si="276"/>
        <v>0.6707328193403983</v>
      </c>
      <c r="C1113" s="71">
        <v>29</v>
      </c>
      <c r="D1113" s="71">
        <f ca="1" t="shared" si="280"/>
        <v>0.5191281301292388</v>
      </c>
      <c r="E1113" s="71">
        <v>44</v>
      </c>
      <c r="F1113" s="71">
        <f ca="1" t="shared" si="278"/>
        <v>0.49359881194018174</v>
      </c>
      <c r="G1113" s="71">
        <v>59</v>
      </c>
      <c r="H1113" s="71">
        <f ca="1" t="shared" si="279"/>
        <v>0.006725731206541519</v>
      </c>
      <c r="I1113" s="71">
        <v>74</v>
      </c>
      <c r="J1113" s="71">
        <f ca="1" t="shared" si="279"/>
        <v>0.009863298089472727</v>
      </c>
      <c r="L1113" s="75"/>
      <c r="M1113" s="75"/>
      <c r="N1113" s="75"/>
      <c r="O1113" s="75"/>
      <c r="P1113" s="75"/>
      <c r="Q1113" s="75"/>
      <c r="R1113" s="75"/>
      <c r="S1113" s="75"/>
      <c r="T1113" s="75"/>
      <c r="U1113" s="75"/>
    </row>
    <row r="1114" spans="1:21" ht="16.5">
      <c r="A1114" s="71">
        <v>15</v>
      </c>
      <c r="B1114" s="71">
        <f ca="1" t="shared" si="276"/>
        <v>0.6608954538056304</v>
      </c>
      <c r="C1114" s="71">
        <v>30</v>
      </c>
      <c r="D1114" s="71">
        <f ca="1" t="shared" si="280"/>
        <v>0.47197373655667574</v>
      </c>
      <c r="E1114" s="71">
        <v>45</v>
      </c>
      <c r="F1114" s="71">
        <f ca="1" t="shared" si="278"/>
        <v>0.05445506092336372</v>
      </c>
      <c r="G1114" s="71">
        <v>60</v>
      </c>
      <c r="H1114" s="71">
        <f ca="1" t="shared" si="279"/>
        <v>0.32094777555442344</v>
      </c>
      <c r="I1114" s="71">
        <v>75</v>
      </c>
      <c r="J1114" s="71">
        <f ca="1" t="shared" si="279"/>
        <v>0.8798791824518728</v>
      </c>
      <c r="L1114" s="75"/>
      <c r="M1114" s="75"/>
      <c r="N1114" s="75"/>
      <c r="O1114" s="75"/>
      <c r="P1114" s="75"/>
      <c r="Q1114" s="75"/>
      <c r="R1114" s="75"/>
      <c r="S1114" s="75"/>
      <c r="T1114" s="75"/>
      <c r="U1114" s="75"/>
    </row>
    <row r="1115" spans="11:21" ht="16.5">
      <c r="K1115" s="71">
        <v>56</v>
      </c>
      <c r="L1115" s="75"/>
      <c r="M1115" s="75"/>
      <c r="N1115" s="75"/>
      <c r="O1115" s="75"/>
      <c r="P1115" s="75"/>
      <c r="Q1115" s="75"/>
      <c r="R1115" s="75"/>
      <c r="S1115" s="75"/>
      <c r="T1115" s="75"/>
      <c r="U1115" s="75"/>
    </row>
    <row r="1120" spans="1:21" ht="16.5">
      <c r="A1120" s="71">
        <v>1</v>
      </c>
      <c r="B1120" s="71">
        <f aca="true" t="shared" si="281" ref="B1120:B1134">RAND()</f>
        <v>0.6556773834253425</v>
      </c>
      <c r="C1120" s="71">
        <v>16</v>
      </c>
      <c r="D1120" s="71">
        <f aca="true" t="shared" si="282" ref="D1120:D1128">RAND()</f>
        <v>0.3806499311223226</v>
      </c>
      <c r="E1120" s="71">
        <v>31</v>
      </c>
      <c r="F1120" s="71">
        <f aca="true" t="shared" si="283" ref="F1120:F1134">RAND()</f>
        <v>0.18201969091144843</v>
      </c>
      <c r="G1120" s="71">
        <v>46</v>
      </c>
      <c r="H1120" s="71">
        <f aca="true" t="shared" si="284" ref="H1120:J1134">RAND()</f>
        <v>0.8188757945662659</v>
      </c>
      <c r="I1120" s="71">
        <v>61</v>
      </c>
      <c r="J1120" s="71">
        <f ca="1" t="shared" si="284"/>
        <v>0.7717171981605868</v>
      </c>
      <c r="L1120" s="75"/>
      <c r="M1120" s="75"/>
      <c r="N1120" s="75"/>
      <c r="O1120" s="75"/>
      <c r="P1120" s="75"/>
      <c r="Q1120" s="75"/>
      <c r="R1120" s="75"/>
      <c r="S1120" s="75"/>
      <c r="T1120" s="75"/>
      <c r="U1120" s="75"/>
    </row>
    <row r="1121" spans="1:21" ht="16.5">
      <c r="A1121" s="71">
        <v>2</v>
      </c>
      <c r="B1121" s="71">
        <f ca="1" t="shared" si="281"/>
        <v>0.7296715965016178</v>
      </c>
      <c r="C1121" s="71">
        <v>17</v>
      </c>
      <c r="D1121" s="71">
        <f ca="1" t="shared" si="282"/>
        <v>0.9867919104389822</v>
      </c>
      <c r="E1121" s="71">
        <v>32</v>
      </c>
      <c r="F1121" s="71">
        <f ca="1" t="shared" si="283"/>
        <v>0.42942107230735027</v>
      </c>
      <c r="G1121" s="71">
        <v>47</v>
      </c>
      <c r="H1121" s="71">
        <f ca="1" t="shared" si="284"/>
        <v>0.342197077262715</v>
      </c>
      <c r="I1121" s="71">
        <v>62</v>
      </c>
      <c r="J1121" s="71">
        <f ca="1" t="shared" si="284"/>
        <v>0.8987295685664209</v>
      </c>
      <c r="L1121" s="75"/>
      <c r="M1121" s="75"/>
      <c r="N1121" s="75"/>
      <c r="O1121" s="75"/>
      <c r="P1121" s="75"/>
      <c r="Q1121" s="75"/>
      <c r="R1121" s="75"/>
      <c r="S1121" s="75"/>
      <c r="T1121" s="75"/>
      <c r="U1121" s="75"/>
    </row>
    <row r="1122" spans="1:21" ht="16.5">
      <c r="A1122" s="71">
        <v>3</v>
      </c>
      <c r="B1122" s="71">
        <f ca="1" t="shared" si="281"/>
        <v>0.5495944688216412</v>
      </c>
      <c r="C1122" s="71">
        <v>18</v>
      </c>
      <c r="D1122" s="71">
        <f ca="1" t="shared" si="282"/>
        <v>0.122863405480234</v>
      </c>
      <c r="E1122" s="71">
        <v>33</v>
      </c>
      <c r="F1122" s="71">
        <f ca="1" t="shared" si="283"/>
        <v>0.5758406202796149</v>
      </c>
      <c r="G1122" s="71">
        <v>48</v>
      </c>
      <c r="H1122" s="71">
        <f ca="1" t="shared" si="284"/>
        <v>0.9869090063375185</v>
      </c>
      <c r="I1122" s="71">
        <v>63</v>
      </c>
      <c r="J1122" s="71">
        <f ca="1" t="shared" si="284"/>
        <v>0.9018269138411273</v>
      </c>
      <c r="L1122" s="75"/>
      <c r="M1122" s="75"/>
      <c r="N1122" s="75"/>
      <c r="O1122" s="75"/>
      <c r="P1122" s="75"/>
      <c r="Q1122" s="75"/>
      <c r="R1122" s="75"/>
      <c r="S1122" s="75"/>
      <c r="T1122" s="75"/>
      <c r="U1122" s="75"/>
    </row>
    <row r="1123" spans="1:21" ht="16.5">
      <c r="A1123" s="71">
        <v>4</v>
      </c>
      <c r="B1123" s="71">
        <f ca="1" t="shared" si="281"/>
        <v>0.17501803814030958</v>
      </c>
      <c r="C1123" s="71">
        <v>19</v>
      </c>
      <c r="D1123" s="71">
        <f ca="1" t="shared" si="282"/>
        <v>0.1699331353160073</v>
      </c>
      <c r="E1123" s="71">
        <v>34</v>
      </c>
      <c r="F1123" s="71">
        <f ca="1" t="shared" si="283"/>
        <v>0.27965797096308975</v>
      </c>
      <c r="G1123" s="71">
        <v>49</v>
      </c>
      <c r="H1123" s="71">
        <f ca="1" t="shared" si="284"/>
        <v>0.7127799629765632</v>
      </c>
      <c r="I1123" s="71">
        <v>64</v>
      </c>
      <c r="J1123" s="71">
        <f ca="1" t="shared" si="284"/>
        <v>0.15698210949177782</v>
      </c>
      <c r="L1123" s="75"/>
      <c r="M1123" s="75"/>
      <c r="N1123" s="75"/>
      <c r="O1123" s="75"/>
      <c r="P1123" s="75"/>
      <c r="Q1123" s="75"/>
      <c r="R1123" s="75"/>
      <c r="S1123" s="75"/>
      <c r="T1123" s="75"/>
      <c r="U1123" s="75"/>
    </row>
    <row r="1124" spans="1:21" ht="16.5">
      <c r="A1124" s="71">
        <v>5</v>
      </c>
      <c r="B1124" s="71">
        <f ca="1" t="shared" si="281"/>
        <v>0.5442816489136553</v>
      </c>
      <c r="C1124" s="71">
        <v>20</v>
      </c>
      <c r="D1124" s="71">
        <f ca="1" t="shared" si="282"/>
        <v>0.3491948936175838</v>
      </c>
      <c r="E1124" s="71">
        <v>35</v>
      </c>
      <c r="F1124" s="71">
        <f ca="1" t="shared" si="283"/>
        <v>0.7367132018908097</v>
      </c>
      <c r="G1124" s="71">
        <v>50</v>
      </c>
      <c r="H1124" s="71">
        <f ca="1" t="shared" si="284"/>
        <v>0.1230133494153105</v>
      </c>
      <c r="I1124" s="71">
        <v>65</v>
      </c>
      <c r="J1124" s="71">
        <f ca="1" t="shared" si="284"/>
        <v>0.6351197208068113</v>
      </c>
      <c r="L1124" s="75"/>
      <c r="M1124" s="75"/>
      <c r="N1124" s="75"/>
      <c r="O1124" s="75"/>
      <c r="P1124" s="75"/>
      <c r="Q1124" s="75"/>
      <c r="R1124" s="75"/>
      <c r="S1124" s="75"/>
      <c r="T1124" s="75"/>
      <c r="U1124" s="75"/>
    </row>
    <row r="1125" spans="1:21" ht="16.5">
      <c r="A1125" s="71">
        <v>6</v>
      </c>
      <c r="B1125" s="71">
        <f ca="1" t="shared" si="281"/>
        <v>0.9393812355719274</v>
      </c>
      <c r="C1125" s="71">
        <v>21</v>
      </c>
      <c r="D1125" s="71">
        <f ca="1" t="shared" si="282"/>
        <v>0.019502895852857915</v>
      </c>
      <c r="E1125" s="71">
        <v>36</v>
      </c>
      <c r="F1125" s="71">
        <f ca="1" t="shared" si="283"/>
        <v>0.5771691069235352</v>
      </c>
      <c r="G1125" s="71">
        <v>51</v>
      </c>
      <c r="H1125" s="71">
        <f ca="1" t="shared" si="284"/>
        <v>0.4950251755958669</v>
      </c>
      <c r="I1125" s="71">
        <v>66</v>
      </c>
      <c r="J1125" s="71">
        <f ca="1" t="shared" si="284"/>
        <v>0.9751235182654567</v>
      </c>
      <c r="L1125" s="75"/>
      <c r="M1125" s="75"/>
      <c r="N1125" s="75"/>
      <c r="O1125" s="75"/>
      <c r="P1125" s="75"/>
      <c r="Q1125" s="75"/>
      <c r="R1125" s="75"/>
      <c r="S1125" s="75"/>
      <c r="T1125" s="75"/>
      <c r="U1125" s="75"/>
    </row>
    <row r="1126" spans="1:21" ht="16.5">
      <c r="A1126" s="71">
        <v>7</v>
      </c>
      <c r="B1126" s="71">
        <f ca="1" t="shared" si="281"/>
        <v>0.25993774574694717</v>
      </c>
      <c r="C1126" s="71">
        <v>22</v>
      </c>
      <c r="D1126" s="71">
        <f ca="1" t="shared" si="282"/>
        <v>0.11837342183886856</v>
      </c>
      <c r="E1126" s="71">
        <v>37</v>
      </c>
      <c r="F1126" s="71">
        <f ca="1" t="shared" si="283"/>
        <v>0.09088260055348962</v>
      </c>
      <c r="G1126" s="71">
        <v>52</v>
      </c>
      <c r="H1126" s="71">
        <f ca="1" t="shared" si="284"/>
        <v>0.7352948933749633</v>
      </c>
      <c r="I1126" s="71">
        <v>67</v>
      </c>
      <c r="J1126" s="71">
        <f ca="1" t="shared" si="284"/>
        <v>0.7478772583338092</v>
      </c>
      <c r="L1126" s="75"/>
      <c r="M1126" s="75"/>
      <c r="N1126" s="75"/>
      <c r="O1126" s="75"/>
      <c r="P1126" s="75"/>
      <c r="Q1126" s="75"/>
      <c r="R1126" s="75"/>
      <c r="S1126" s="75"/>
      <c r="T1126" s="75"/>
      <c r="U1126" s="75"/>
    </row>
    <row r="1127" spans="1:21" ht="16.5">
      <c r="A1127" s="71">
        <v>8</v>
      </c>
      <c r="B1127" s="71">
        <f ca="1" t="shared" si="281"/>
        <v>0.4255698688484171</v>
      </c>
      <c r="C1127" s="71">
        <v>23</v>
      </c>
      <c r="D1127" s="71">
        <f ca="1" t="shared" si="282"/>
        <v>0.42990681444721446</v>
      </c>
      <c r="E1127" s="71">
        <v>38</v>
      </c>
      <c r="F1127" s="71">
        <f ca="1" t="shared" si="283"/>
        <v>0.6870344444475465</v>
      </c>
      <c r="G1127" s="71">
        <v>53</v>
      </c>
      <c r="H1127" s="71">
        <f ca="1" t="shared" si="284"/>
        <v>0.12331464934730274</v>
      </c>
      <c r="I1127" s="71">
        <v>68</v>
      </c>
      <c r="J1127" s="71">
        <f ca="1" t="shared" si="284"/>
        <v>0.0826807377085147</v>
      </c>
      <c r="L1127" s="75"/>
      <c r="M1127" s="75"/>
      <c r="N1127" s="75"/>
      <c r="O1127" s="75"/>
      <c r="P1127" s="75"/>
      <c r="Q1127" s="75"/>
      <c r="R1127" s="75"/>
      <c r="S1127" s="75"/>
      <c r="T1127" s="75"/>
      <c r="U1127" s="75"/>
    </row>
    <row r="1128" spans="1:21" ht="16.5">
      <c r="A1128" s="71">
        <v>9</v>
      </c>
      <c r="B1128" s="71">
        <f ca="1" t="shared" si="281"/>
        <v>0.48195749473672356</v>
      </c>
      <c r="C1128" s="71">
        <v>24</v>
      </c>
      <c r="D1128" s="71">
        <f ca="1" t="shared" si="282"/>
        <v>0.6953696737191577</v>
      </c>
      <c r="E1128" s="71">
        <v>39</v>
      </c>
      <c r="F1128" s="71">
        <f ca="1" t="shared" si="283"/>
        <v>0.708830972439159</v>
      </c>
      <c r="G1128" s="71">
        <v>54</v>
      </c>
      <c r="H1128" s="71">
        <f ca="1" t="shared" si="284"/>
        <v>0.36475499860889193</v>
      </c>
      <c r="I1128" s="71">
        <v>69</v>
      </c>
      <c r="J1128" s="71">
        <f ca="1" t="shared" si="284"/>
        <v>0.8932368580914023</v>
      </c>
      <c r="L1128" s="75"/>
      <c r="M1128" s="75"/>
      <c r="N1128" s="75"/>
      <c r="O1128" s="75"/>
      <c r="P1128" s="75"/>
      <c r="Q1128" s="75"/>
      <c r="R1128" s="75"/>
      <c r="S1128" s="75"/>
      <c r="T1128" s="75"/>
      <c r="U1128" s="75"/>
    </row>
    <row r="1129" spans="1:21" ht="16.5">
      <c r="A1129" s="71">
        <v>10</v>
      </c>
      <c r="B1129" s="71">
        <f ca="1" t="shared" si="281"/>
        <v>0.5496638199097024</v>
      </c>
      <c r="C1129" s="71">
        <v>25</v>
      </c>
      <c r="D1129" s="71">
        <f ca="1">RAND()</f>
        <v>0.6114650291334429</v>
      </c>
      <c r="E1129" s="71">
        <v>40</v>
      </c>
      <c r="F1129" s="71">
        <f ca="1" t="shared" si="283"/>
        <v>0.46249164415664934</v>
      </c>
      <c r="G1129" s="71">
        <v>55</v>
      </c>
      <c r="H1129" s="71">
        <f ca="1" t="shared" si="284"/>
        <v>0.220065350472317</v>
      </c>
      <c r="I1129" s="71">
        <v>70</v>
      </c>
      <c r="J1129" s="71">
        <f ca="1" t="shared" si="284"/>
        <v>0.6877596442835522</v>
      </c>
      <c r="L1129" s="75"/>
      <c r="M1129" s="75"/>
      <c r="N1129" s="75"/>
      <c r="O1129" s="75"/>
      <c r="P1129" s="75"/>
      <c r="Q1129" s="75"/>
      <c r="R1129" s="75"/>
      <c r="S1129" s="75"/>
      <c r="T1129" s="75"/>
      <c r="U1129" s="75"/>
    </row>
    <row r="1130" spans="1:21" ht="16.5">
      <c r="A1130" s="71">
        <v>11</v>
      </c>
      <c r="B1130" s="71">
        <f ca="1" t="shared" si="281"/>
        <v>0.40657165857092636</v>
      </c>
      <c r="C1130" s="71">
        <v>26</v>
      </c>
      <c r="D1130" s="71">
        <f ca="1">RAND()</f>
        <v>0.8240518020314302</v>
      </c>
      <c r="E1130" s="71">
        <v>41</v>
      </c>
      <c r="F1130" s="71">
        <f ca="1" t="shared" si="283"/>
        <v>0.06443944707497429</v>
      </c>
      <c r="G1130" s="71">
        <v>56</v>
      </c>
      <c r="H1130" s="71">
        <f ca="1" t="shared" si="284"/>
        <v>0.826695821029264</v>
      </c>
      <c r="I1130" s="71">
        <v>71</v>
      </c>
      <c r="J1130" s="71">
        <f ca="1" t="shared" si="284"/>
        <v>0.3302555612257956</v>
      </c>
      <c r="L1130" s="75"/>
      <c r="M1130" s="75"/>
      <c r="N1130" s="75"/>
      <c r="O1130" s="75"/>
      <c r="P1130" s="75"/>
      <c r="Q1130" s="75"/>
      <c r="R1130" s="75"/>
      <c r="S1130" s="75"/>
      <c r="T1130" s="75"/>
      <c r="U1130" s="75"/>
    </row>
    <row r="1131" spans="1:21" ht="16.5">
      <c r="A1131" s="71">
        <v>12</v>
      </c>
      <c r="B1131" s="71">
        <f ca="1" t="shared" si="281"/>
        <v>0.5810736772978117</v>
      </c>
      <c r="C1131" s="71">
        <v>27</v>
      </c>
      <c r="D1131" s="71">
        <f ca="1">RAND()</f>
        <v>0.058128204896836455</v>
      </c>
      <c r="E1131" s="71">
        <v>42</v>
      </c>
      <c r="F1131" s="71">
        <f ca="1" t="shared" si="283"/>
        <v>0.9934314916791618</v>
      </c>
      <c r="G1131" s="71">
        <v>57</v>
      </c>
      <c r="H1131" s="71">
        <f ca="1" t="shared" si="284"/>
        <v>0.9533698148571857</v>
      </c>
      <c r="I1131" s="71">
        <v>72</v>
      </c>
      <c r="J1131" s="71">
        <f ca="1" t="shared" si="284"/>
        <v>0.2604613721134631</v>
      </c>
      <c r="L1131" s="75"/>
      <c r="M1131" s="75"/>
      <c r="N1131" s="75"/>
      <c r="O1131" s="75"/>
      <c r="P1131" s="75"/>
      <c r="Q1131" s="75"/>
      <c r="R1131" s="75"/>
      <c r="S1131" s="75"/>
      <c r="T1131" s="75"/>
      <c r="U1131" s="75"/>
    </row>
    <row r="1132" spans="1:21" ht="16.5">
      <c r="A1132" s="71">
        <v>13</v>
      </c>
      <c r="B1132" s="71">
        <f ca="1" t="shared" si="281"/>
        <v>0.9064699068193164</v>
      </c>
      <c r="C1132" s="71">
        <v>28</v>
      </c>
      <c r="D1132" s="71">
        <f aca="true" t="shared" si="285" ref="D1132:D1134">RAND()</f>
        <v>0.2572678108015348</v>
      </c>
      <c r="E1132" s="71">
        <v>43</v>
      </c>
      <c r="F1132" s="71">
        <f ca="1" t="shared" si="283"/>
        <v>0.6296780654357569</v>
      </c>
      <c r="G1132" s="71">
        <v>58</v>
      </c>
      <c r="H1132" s="71">
        <f ca="1" t="shared" si="284"/>
        <v>0.08251513648469</v>
      </c>
      <c r="I1132" s="71">
        <v>73</v>
      </c>
      <c r="J1132" s="71">
        <f ca="1" t="shared" si="284"/>
        <v>0.5826447359566063</v>
      </c>
      <c r="L1132" s="75"/>
      <c r="M1132" s="75"/>
      <c r="N1132" s="75"/>
      <c r="O1132" s="75"/>
      <c r="P1132" s="75"/>
      <c r="Q1132" s="75"/>
      <c r="R1132" s="75"/>
      <c r="S1132" s="75"/>
      <c r="T1132" s="75"/>
      <c r="U1132" s="75"/>
    </row>
    <row r="1133" spans="1:21" ht="16.5">
      <c r="A1133" s="71">
        <v>14</v>
      </c>
      <c r="B1133" s="71">
        <f ca="1" t="shared" si="281"/>
        <v>0.18981682702221625</v>
      </c>
      <c r="C1133" s="71">
        <v>29</v>
      </c>
      <c r="D1133" s="71">
        <f ca="1" t="shared" si="285"/>
        <v>0.4688587867945966</v>
      </c>
      <c r="E1133" s="71">
        <v>44</v>
      </c>
      <c r="F1133" s="71">
        <f ca="1" t="shared" si="283"/>
        <v>0.205015730157728</v>
      </c>
      <c r="G1133" s="71">
        <v>59</v>
      </c>
      <c r="H1133" s="71">
        <f ca="1" t="shared" si="284"/>
        <v>0.38964058950180036</v>
      </c>
      <c r="I1133" s="71">
        <v>74</v>
      </c>
      <c r="J1133" s="71">
        <f ca="1" t="shared" si="284"/>
        <v>0.27088353961648703</v>
      </c>
      <c r="L1133" s="75"/>
      <c r="M1133" s="75"/>
      <c r="N1133" s="75"/>
      <c r="O1133" s="75"/>
      <c r="P1133" s="75"/>
      <c r="Q1133" s="75"/>
      <c r="R1133" s="75"/>
      <c r="S1133" s="75"/>
      <c r="T1133" s="75"/>
      <c r="U1133" s="75"/>
    </row>
    <row r="1134" spans="1:21" ht="16.5">
      <c r="A1134" s="71">
        <v>15</v>
      </c>
      <c r="B1134" s="71">
        <f ca="1" t="shared" si="281"/>
        <v>0.48430197238972816</v>
      </c>
      <c r="C1134" s="71">
        <v>30</v>
      </c>
      <c r="D1134" s="71">
        <f ca="1" t="shared" si="285"/>
        <v>0.28175888419235184</v>
      </c>
      <c r="E1134" s="71">
        <v>45</v>
      </c>
      <c r="F1134" s="71">
        <f ca="1" t="shared" si="283"/>
        <v>0.36608122934428333</v>
      </c>
      <c r="G1134" s="71">
        <v>60</v>
      </c>
      <c r="H1134" s="71">
        <f ca="1" t="shared" si="284"/>
        <v>0.5576272178019049</v>
      </c>
      <c r="I1134" s="71">
        <v>75</v>
      </c>
      <c r="J1134" s="71">
        <f ca="1" t="shared" si="284"/>
        <v>0.21259006865541152</v>
      </c>
      <c r="L1134" s="75"/>
      <c r="M1134" s="75"/>
      <c r="N1134" s="75"/>
      <c r="O1134" s="75"/>
      <c r="P1134" s="75"/>
      <c r="Q1134" s="75"/>
      <c r="R1134" s="75"/>
      <c r="S1134" s="75"/>
      <c r="T1134" s="75"/>
      <c r="U1134" s="75"/>
    </row>
    <row r="1135" spans="11:21" ht="16.5">
      <c r="K1135" s="71">
        <v>57</v>
      </c>
      <c r="L1135" s="75"/>
      <c r="M1135" s="75"/>
      <c r="N1135" s="75"/>
      <c r="O1135" s="75"/>
      <c r="P1135" s="75"/>
      <c r="Q1135" s="75"/>
      <c r="R1135" s="75"/>
      <c r="S1135" s="75"/>
      <c r="T1135" s="75"/>
      <c r="U1135" s="75"/>
    </row>
    <row r="1140" spans="1:21" ht="16.5">
      <c r="A1140" s="71">
        <v>1</v>
      </c>
      <c r="B1140" s="71">
        <f aca="true" t="shared" si="286" ref="B1140:B1154">RAND()</f>
        <v>0.19317181979349118</v>
      </c>
      <c r="C1140" s="71">
        <v>16</v>
      </c>
      <c r="D1140" s="71">
        <f aca="true" t="shared" si="287" ref="D1140:D1148">RAND()</f>
        <v>0.05944225170199313</v>
      </c>
      <c r="E1140" s="71">
        <v>31</v>
      </c>
      <c r="F1140" s="71">
        <f aca="true" t="shared" si="288" ref="F1140:F1154">RAND()</f>
        <v>0.8975797757626488</v>
      </c>
      <c r="G1140" s="71">
        <v>46</v>
      </c>
      <c r="H1140" s="71">
        <f aca="true" t="shared" si="289" ref="H1140:J1154">RAND()</f>
        <v>0.21395680750633828</v>
      </c>
      <c r="I1140" s="71">
        <v>61</v>
      </c>
      <c r="J1140" s="71">
        <f ca="1" t="shared" si="289"/>
        <v>0.8174179447864437</v>
      </c>
      <c r="K1140" s="75"/>
      <c r="L1140" s="75"/>
      <c r="M1140" s="75"/>
      <c r="N1140" s="75"/>
      <c r="O1140" s="75"/>
      <c r="P1140" s="75"/>
      <c r="Q1140" s="75"/>
      <c r="R1140" s="75"/>
      <c r="S1140" s="75"/>
      <c r="T1140" s="75"/>
      <c r="U1140" s="75"/>
    </row>
    <row r="1141" spans="1:21" ht="16.5">
      <c r="A1141" s="71">
        <v>2</v>
      </c>
      <c r="B1141" s="71">
        <f ca="1" t="shared" si="286"/>
        <v>0.13996330639641885</v>
      </c>
      <c r="C1141" s="71">
        <v>17</v>
      </c>
      <c r="D1141" s="71">
        <f ca="1" t="shared" si="287"/>
        <v>0.22739688215524756</v>
      </c>
      <c r="E1141" s="71">
        <v>32</v>
      </c>
      <c r="F1141" s="71">
        <f ca="1" t="shared" si="288"/>
        <v>0.21020909347284333</v>
      </c>
      <c r="G1141" s="71">
        <v>47</v>
      </c>
      <c r="H1141" s="71">
        <f ca="1" t="shared" si="289"/>
        <v>0.20771111253624164</v>
      </c>
      <c r="I1141" s="71">
        <v>62</v>
      </c>
      <c r="J1141" s="71">
        <f ca="1" t="shared" si="289"/>
        <v>0.5642789157692737</v>
      </c>
      <c r="K1141" s="75"/>
      <c r="L1141" s="75"/>
      <c r="M1141" s="75"/>
      <c r="N1141" s="75"/>
      <c r="O1141" s="75"/>
      <c r="P1141" s="75"/>
      <c r="Q1141" s="75"/>
      <c r="R1141" s="75"/>
      <c r="S1141" s="75"/>
      <c r="T1141" s="75"/>
      <c r="U1141" s="75"/>
    </row>
    <row r="1142" spans="1:21" ht="16.5">
      <c r="A1142" s="71">
        <v>3</v>
      </c>
      <c r="B1142" s="71">
        <f ca="1" t="shared" si="286"/>
        <v>0.9645297323812646</v>
      </c>
      <c r="C1142" s="71">
        <v>18</v>
      </c>
      <c r="D1142" s="71">
        <f ca="1" t="shared" si="287"/>
        <v>0.3967649762286676</v>
      </c>
      <c r="E1142" s="71">
        <v>33</v>
      </c>
      <c r="F1142" s="71">
        <f ca="1" t="shared" si="288"/>
        <v>0.7737448984433187</v>
      </c>
      <c r="G1142" s="71">
        <v>48</v>
      </c>
      <c r="H1142" s="71">
        <f ca="1" t="shared" si="289"/>
        <v>0.06321638743342517</v>
      </c>
      <c r="I1142" s="71">
        <v>63</v>
      </c>
      <c r="J1142" s="71">
        <f ca="1" t="shared" si="289"/>
        <v>0.5703323137458652</v>
      </c>
      <c r="K1142" s="75"/>
      <c r="L1142" s="75"/>
      <c r="M1142" s="75"/>
      <c r="N1142" s="75"/>
      <c r="O1142" s="75"/>
      <c r="P1142" s="75"/>
      <c r="Q1142" s="75"/>
      <c r="R1142" s="75"/>
      <c r="S1142" s="75"/>
      <c r="T1142" s="75"/>
      <c r="U1142" s="75"/>
    </row>
    <row r="1143" spans="1:21" ht="16.5">
      <c r="A1143" s="71">
        <v>4</v>
      </c>
      <c r="B1143" s="71">
        <f ca="1" t="shared" si="286"/>
        <v>0.7488868631691323</v>
      </c>
      <c r="C1143" s="71">
        <v>19</v>
      </c>
      <c r="D1143" s="71">
        <f ca="1" t="shared" si="287"/>
        <v>0.171885692254665</v>
      </c>
      <c r="E1143" s="71">
        <v>34</v>
      </c>
      <c r="F1143" s="71">
        <f ca="1" t="shared" si="288"/>
        <v>0.4419391045446479</v>
      </c>
      <c r="G1143" s="71">
        <v>49</v>
      </c>
      <c r="H1143" s="71">
        <f ca="1" t="shared" si="289"/>
        <v>0.6343555616825572</v>
      </c>
      <c r="I1143" s="71">
        <v>64</v>
      </c>
      <c r="J1143" s="71">
        <f ca="1" t="shared" si="289"/>
        <v>0.23064486079110003</v>
      </c>
      <c r="K1143" s="75"/>
      <c r="L1143" s="75"/>
      <c r="M1143" s="75"/>
      <c r="N1143" s="75"/>
      <c r="O1143" s="75"/>
      <c r="P1143" s="75"/>
      <c r="Q1143" s="75"/>
      <c r="R1143" s="75"/>
      <c r="S1143" s="75"/>
      <c r="T1143" s="75"/>
      <c r="U1143" s="75"/>
    </row>
    <row r="1144" spans="1:21" ht="16.5">
      <c r="A1144" s="71">
        <v>5</v>
      </c>
      <c r="B1144" s="71">
        <f ca="1" t="shared" si="286"/>
        <v>0.26424276094786525</v>
      </c>
      <c r="C1144" s="71">
        <v>20</v>
      </c>
      <c r="D1144" s="71">
        <f ca="1" t="shared" si="287"/>
        <v>0.9243336915967532</v>
      </c>
      <c r="E1144" s="71">
        <v>35</v>
      </c>
      <c r="F1144" s="71">
        <f ca="1" t="shared" si="288"/>
        <v>0.3729952600247476</v>
      </c>
      <c r="G1144" s="71">
        <v>50</v>
      </c>
      <c r="H1144" s="71">
        <f ca="1" t="shared" si="289"/>
        <v>0.4281064347332991</v>
      </c>
      <c r="I1144" s="71">
        <v>65</v>
      </c>
      <c r="J1144" s="71">
        <f ca="1" t="shared" si="289"/>
        <v>0.8472004874060315</v>
      </c>
      <c r="K1144" s="75"/>
      <c r="L1144" s="75"/>
      <c r="M1144" s="75"/>
      <c r="N1144" s="75"/>
      <c r="O1144" s="75"/>
      <c r="P1144" s="75"/>
      <c r="Q1144" s="75"/>
      <c r="R1144" s="75"/>
      <c r="S1144" s="75"/>
      <c r="T1144" s="75"/>
      <c r="U1144" s="75"/>
    </row>
    <row r="1145" spans="1:21" ht="16.5">
      <c r="A1145" s="71">
        <v>6</v>
      </c>
      <c r="B1145" s="71">
        <f ca="1" t="shared" si="286"/>
        <v>0.6247228253188999</v>
      </c>
      <c r="C1145" s="71">
        <v>21</v>
      </c>
      <c r="D1145" s="71">
        <f ca="1" t="shared" si="287"/>
        <v>0.9667238714923464</v>
      </c>
      <c r="E1145" s="71">
        <v>36</v>
      </c>
      <c r="F1145" s="71">
        <f ca="1" t="shared" si="288"/>
        <v>0.033664707711619446</v>
      </c>
      <c r="G1145" s="71">
        <v>51</v>
      </c>
      <c r="H1145" s="71">
        <f ca="1" t="shared" si="289"/>
        <v>0.12788562031347328</v>
      </c>
      <c r="I1145" s="71">
        <v>66</v>
      </c>
      <c r="J1145" s="71">
        <f ca="1" t="shared" si="289"/>
        <v>0.2488658057459735</v>
      </c>
      <c r="K1145" s="75"/>
      <c r="L1145" s="75"/>
      <c r="M1145" s="75"/>
      <c r="N1145" s="75"/>
      <c r="O1145" s="75"/>
      <c r="P1145" s="75"/>
      <c r="Q1145" s="75"/>
      <c r="R1145" s="75"/>
      <c r="S1145" s="75"/>
      <c r="T1145" s="75"/>
      <c r="U1145" s="75"/>
    </row>
    <row r="1146" spans="1:21" ht="16.5">
      <c r="A1146" s="71">
        <v>7</v>
      </c>
      <c r="B1146" s="71">
        <f ca="1" t="shared" si="286"/>
        <v>0.9570703459687829</v>
      </c>
      <c r="C1146" s="71">
        <v>22</v>
      </c>
      <c r="D1146" s="71">
        <f ca="1" t="shared" si="287"/>
        <v>0.44459417969601933</v>
      </c>
      <c r="E1146" s="71">
        <v>37</v>
      </c>
      <c r="F1146" s="71">
        <f ca="1" t="shared" si="288"/>
        <v>0.7875686967085089</v>
      </c>
      <c r="G1146" s="71">
        <v>52</v>
      </c>
      <c r="H1146" s="71">
        <f ca="1" t="shared" si="289"/>
        <v>0.8682689559063373</v>
      </c>
      <c r="I1146" s="71">
        <v>67</v>
      </c>
      <c r="J1146" s="71">
        <f ca="1" t="shared" si="289"/>
        <v>0.5998127568201869</v>
      </c>
      <c r="K1146" s="75"/>
      <c r="L1146" s="75"/>
      <c r="M1146" s="75"/>
      <c r="N1146" s="75"/>
      <c r="O1146" s="75"/>
      <c r="P1146" s="75"/>
      <c r="Q1146" s="75"/>
      <c r="R1146" s="75"/>
      <c r="S1146" s="75"/>
      <c r="T1146" s="75"/>
      <c r="U1146" s="75"/>
    </row>
    <row r="1147" spans="1:21" ht="16.5">
      <c r="A1147" s="71">
        <v>8</v>
      </c>
      <c r="B1147" s="71">
        <f ca="1" t="shared" si="286"/>
        <v>0.20239026151290795</v>
      </c>
      <c r="C1147" s="71">
        <v>23</v>
      </c>
      <c r="D1147" s="71">
        <f ca="1" t="shared" si="287"/>
        <v>0.7707344291119926</v>
      </c>
      <c r="E1147" s="71">
        <v>38</v>
      </c>
      <c r="F1147" s="71">
        <f ca="1" t="shared" si="288"/>
        <v>0.6065044628274591</v>
      </c>
      <c r="G1147" s="71">
        <v>53</v>
      </c>
      <c r="H1147" s="71">
        <f ca="1" t="shared" si="289"/>
        <v>0.5062119990823952</v>
      </c>
      <c r="I1147" s="71">
        <v>68</v>
      </c>
      <c r="J1147" s="71">
        <f ca="1" t="shared" si="289"/>
        <v>0.3105709610640818</v>
      </c>
      <c r="K1147" s="75"/>
      <c r="L1147" s="75"/>
      <c r="M1147" s="75"/>
      <c r="N1147" s="75"/>
      <c r="O1147" s="75"/>
      <c r="P1147" s="75"/>
      <c r="Q1147" s="75"/>
      <c r="R1147" s="75"/>
      <c r="S1147" s="75"/>
      <c r="T1147" s="75"/>
      <c r="U1147" s="75"/>
    </row>
    <row r="1148" spans="1:21" ht="16.5">
      <c r="A1148" s="71">
        <v>9</v>
      </c>
      <c r="B1148" s="71">
        <f ca="1" t="shared" si="286"/>
        <v>0.42766354337137946</v>
      </c>
      <c r="C1148" s="71">
        <v>24</v>
      </c>
      <c r="D1148" s="71">
        <f ca="1" t="shared" si="287"/>
        <v>0.8172617858909335</v>
      </c>
      <c r="E1148" s="71">
        <v>39</v>
      </c>
      <c r="F1148" s="71">
        <f ca="1" t="shared" si="288"/>
        <v>0.5437991308991006</v>
      </c>
      <c r="G1148" s="71">
        <v>54</v>
      </c>
      <c r="H1148" s="71">
        <f ca="1" t="shared" si="289"/>
        <v>0.3777213330011032</v>
      </c>
      <c r="I1148" s="71">
        <v>69</v>
      </c>
      <c r="J1148" s="71">
        <f ca="1" t="shared" si="289"/>
        <v>0.1426534467077203</v>
      </c>
      <c r="K1148" s="75"/>
      <c r="L1148" s="75"/>
      <c r="M1148" s="75"/>
      <c r="N1148" s="75"/>
      <c r="O1148" s="75"/>
      <c r="P1148" s="75"/>
      <c r="Q1148" s="75"/>
      <c r="R1148" s="75"/>
      <c r="S1148" s="75"/>
      <c r="T1148" s="75"/>
      <c r="U1148" s="75"/>
    </row>
    <row r="1149" spans="1:21" ht="16.5">
      <c r="A1149" s="71">
        <v>10</v>
      </c>
      <c r="B1149" s="71">
        <f ca="1" t="shared" si="286"/>
        <v>0.835909784934448</v>
      </c>
      <c r="C1149" s="71">
        <v>25</v>
      </c>
      <c r="D1149" s="71">
        <f ca="1">RAND()</f>
        <v>0.4635695520342046</v>
      </c>
      <c r="E1149" s="71">
        <v>40</v>
      </c>
      <c r="F1149" s="71">
        <f ca="1" t="shared" si="288"/>
        <v>0.6763775683063059</v>
      </c>
      <c r="G1149" s="71">
        <v>55</v>
      </c>
      <c r="H1149" s="71">
        <f ca="1" t="shared" si="289"/>
        <v>0.14315851806469393</v>
      </c>
      <c r="I1149" s="71">
        <v>70</v>
      </c>
      <c r="J1149" s="71">
        <f ca="1" t="shared" si="289"/>
        <v>0.2819748626566243</v>
      </c>
      <c r="K1149" s="75"/>
      <c r="L1149" s="75"/>
      <c r="M1149" s="75"/>
      <c r="N1149" s="75"/>
      <c r="O1149" s="75"/>
      <c r="P1149" s="75"/>
      <c r="Q1149" s="75"/>
      <c r="R1149" s="75"/>
      <c r="S1149" s="75"/>
      <c r="T1149" s="75"/>
      <c r="U1149" s="75"/>
    </row>
    <row r="1150" spans="1:21" ht="16.5">
      <c r="A1150" s="71">
        <v>11</v>
      </c>
      <c r="B1150" s="71">
        <f ca="1" t="shared" si="286"/>
        <v>0.6935769025352284</v>
      </c>
      <c r="C1150" s="71">
        <v>26</v>
      </c>
      <c r="D1150" s="71">
        <f ca="1">RAND()</f>
        <v>0.5808282657603784</v>
      </c>
      <c r="E1150" s="71">
        <v>41</v>
      </c>
      <c r="F1150" s="71">
        <f ca="1" t="shared" si="288"/>
        <v>0.9276523897435073</v>
      </c>
      <c r="G1150" s="71">
        <v>56</v>
      </c>
      <c r="H1150" s="71">
        <f ca="1" t="shared" si="289"/>
        <v>0.9151551032593163</v>
      </c>
      <c r="I1150" s="71">
        <v>71</v>
      </c>
      <c r="J1150" s="71">
        <f ca="1" t="shared" si="289"/>
        <v>0.2439974734235395</v>
      </c>
      <c r="K1150" s="75"/>
      <c r="L1150" s="75"/>
      <c r="M1150" s="75"/>
      <c r="N1150" s="75"/>
      <c r="O1150" s="75"/>
      <c r="P1150" s="75"/>
      <c r="Q1150" s="75"/>
      <c r="R1150" s="75"/>
      <c r="S1150" s="75"/>
      <c r="T1150" s="75"/>
      <c r="U1150" s="75"/>
    </row>
    <row r="1151" spans="1:21" ht="16.5">
      <c r="A1151" s="71">
        <v>12</v>
      </c>
      <c r="B1151" s="71">
        <f ca="1" t="shared" si="286"/>
        <v>0.8449270444452789</v>
      </c>
      <c r="C1151" s="71">
        <v>27</v>
      </c>
      <c r="D1151" s="71">
        <f ca="1">RAND()</f>
        <v>0.5834725233068285</v>
      </c>
      <c r="E1151" s="71">
        <v>42</v>
      </c>
      <c r="F1151" s="71">
        <f ca="1" t="shared" si="288"/>
        <v>0.9370759981182334</v>
      </c>
      <c r="G1151" s="71">
        <v>57</v>
      </c>
      <c r="H1151" s="71">
        <f ca="1" t="shared" si="289"/>
        <v>0.08391521216967679</v>
      </c>
      <c r="I1151" s="71">
        <v>72</v>
      </c>
      <c r="J1151" s="71">
        <f ca="1" t="shared" si="289"/>
        <v>0.46271357988278405</v>
      </c>
      <c r="K1151" s="75"/>
      <c r="L1151" s="75"/>
      <c r="M1151" s="75"/>
      <c r="N1151" s="75"/>
      <c r="O1151" s="75"/>
      <c r="P1151" s="75"/>
      <c r="Q1151" s="75"/>
      <c r="R1151" s="75"/>
      <c r="S1151" s="75"/>
      <c r="T1151" s="75"/>
      <c r="U1151" s="75"/>
    </row>
    <row r="1152" spans="1:21" ht="16.5">
      <c r="A1152" s="71">
        <v>13</v>
      </c>
      <c r="B1152" s="71">
        <f ca="1" t="shared" si="286"/>
        <v>0.9134402786618633</v>
      </c>
      <c r="C1152" s="71">
        <v>28</v>
      </c>
      <c r="D1152" s="71">
        <f aca="true" t="shared" si="290" ref="D1152:D1154">RAND()</f>
        <v>0.1239547841555304</v>
      </c>
      <c r="E1152" s="71">
        <v>43</v>
      </c>
      <c r="F1152" s="71">
        <f ca="1" t="shared" si="288"/>
        <v>0.6015307445319157</v>
      </c>
      <c r="G1152" s="71">
        <v>58</v>
      </c>
      <c r="H1152" s="71">
        <f ca="1" t="shared" si="289"/>
        <v>0.33086686087142414</v>
      </c>
      <c r="I1152" s="71">
        <v>73</v>
      </c>
      <c r="J1152" s="71">
        <f ca="1" t="shared" si="289"/>
        <v>0.1455859438899647</v>
      </c>
      <c r="K1152" s="75"/>
      <c r="L1152" s="75"/>
      <c r="M1152" s="75"/>
      <c r="N1152" s="75"/>
      <c r="O1152" s="75"/>
      <c r="P1152" s="75"/>
      <c r="Q1152" s="75"/>
      <c r="R1152" s="75"/>
      <c r="S1152" s="75"/>
      <c r="T1152" s="75"/>
      <c r="U1152" s="75"/>
    </row>
    <row r="1153" spans="1:21" ht="16.5">
      <c r="A1153" s="71">
        <v>14</v>
      </c>
      <c r="B1153" s="71">
        <f ca="1" t="shared" si="286"/>
        <v>0.5194802297759122</v>
      </c>
      <c r="C1153" s="71">
        <v>29</v>
      </c>
      <c r="D1153" s="71">
        <f ca="1" t="shared" si="290"/>
        <v>0.8189123285769873</v>
      </c>
      <c r="E1153" s="71">
        <v>44</v>
      </c>
      <c r="F1153" s="71">
        <f ca="1" t="shared" si="288"/>
        <v>0.4768719058531037</v>
      </c>
      <c r="G1153" s="71">
        <v>59</v>
      </c>
      <c r="H1153" s="71">
        <f ca="1" t="shared" si="289"/>
        <v>0.9567821387877606</v>
      </c>
      <c r="I1153" s="71">
        <v>74</v>
      </c>
      <c r="J1153" s="71">
        <f ca="1" t="shared" si="289"/>
        <v>0.5939789999921369</v>
      </c>
      <c r="L1153" s="75"/>
      <c r="M1153" s="75"/>
      <c r="N1153" s="75"/>
      <c r="O1153" s="75"/>
      <c r="P1153" s="75"/>
      <c r="Q1153" s="75"/>
      <c r="R1153" s="75"/>
      <c r="S1153" s="75"/>
      <c r="T1153" s="75"/>
      <c r="U1153" s="75"/>
    </row>
    <row r="1154" spans="1:21" ht="16.5">
      <c r="A1154" s="71">
        <v>15</v>
      </c>
      <c r="B1154" s="71">
        <f ca="1" t="shared" si="286"/>
        <v>0.2501886159072382</v>
      </c>
      <c r="C1154" s="71">
        <v>30</v>
      </c>
      <c r="D1154" s="71">
        <f ca="1" t="shared" si="290"/>
        <v>0.43036317135593494</v>
      </c>
      <c r="E1154" s="71">
        <v>45</v>
      </c>
      <c r="F1154" s="71">
        <f ca="1" t="shared" si="288"/>
        <v>0.3042223527289474</v>
      </c>
      <c r="G1154" s="71">
        <v>60</v>
      </c>
      <c r="H1154" s="71">
        <f ca="1" t="shared" si="289"/>
        <v>0.21497837673407438</v>
      </c>
      <c r="I1154" s="71">
        <v>75</v>
      </c>
      <c r="J1154" s="71">
        <f ca="1" t="shared" si="289"/>
        <v>0.7687315652139134</v>
      </c>
      <c r="L1154" s="75"/>
      <c r="M1154" s="75"/>
      <c r="N1154" s="75"/>
      <c r="O1154" s="75"/>
      <c r="P1154" s="75"/>
      <c r="Q1154" s="75"/>
      <c r="R1154" s="75"/>
      <c r="S1154" s="75"/>
      <c r="T1154" s="75"/>
      <c r="U1154" s="75"/>
    </row>
    <row r="1155" spans="11:21" ht="16.5">
      <c r="K1155" s="71">
        <v>58</v>
      </c>
      <c r="L1155" s="75"/>
      <c r="M1155" s="75"/>
      <c r="N1155" s="75"/>
      <c r="O1155" s="75"/>
      <c r="P1155" s="75"/>
      <c r="Q1155" s="75"/>
      <c r="R1155" s="75"/>
      <c r="S1155" s="75"/>
      <c r="T1155" s="75"/>
      <c r="U1155" s="75"/>
    </row>
    <row r="1160" spans="1:21" ht="16.5">
      <c r="A1160" s="71">
        <v>1</v>
      </c>
      <c r="B1160" s="71">
        <f aca="true" t="shared" si="291" ref="B1160:B1174">RAND()</f>
        <v>0.4434439156944444</v>
      </c>
      <c r="C1160" s="71">
        <v>16</v>
      </c>
      <c r="D1160" s="71">
        <f aca="true" t="shared" si="292" ref="D1160:D1168">RAND()</f>
        <v>0.35635645658850656</v>
      </c>
      <c r="E1160" s="71">
        <v>31</v>
      </c>
      <c r="F1160" s="71">
        <f aca="true" t="shared" si="293" ref="F1160:F1174">RAND()</f>
        <v>0.04233100368492215</v>
      </c>
      <c r="G1160" s="71">
        <v>46</v>
      </c>
      <c r="H1160" s="71">
        <f aca="true" t="shared" si="294" ref="H1160:J1174">RAND()</f>
        <v>0.4261257142040854</v>
      </c>
      <c r="I1160" s="71">
        <v>61</v>
      </c>
      <c r="J1160" s="71">
        <f ca="1" t="shared" si="294"/>
        <v>0.7714794795413668</v>
      </c>
      <c r="L1160" s="75"/>
      <c r="M1160" s="75"/>
      <c r="N1160" s="75"/>
      <c r="O1160" s="75"/>
      <c r="P1160" s="75"/>
      <c r="Q1160" s="75"/>
      <c r="R1160" s="75"/>
      <c r="S1160" s="75"/>
      <c r="T1160" s="75"/>
      <c r="U1160" s="75"/>
    </row>
    <row r="1161" spans="1:21" ht="16.5">
      <c r="A1161" s="71">
        <v>2</v>
      </c>
      <c r="B1161" s="71">
        <f ca="1" t="shared" si="291"/>
        <v>0.14269207572228904</v>
      </c>
      <c r="C1161" s="71">
        <v>17</v>
      </c>
      <c r="D1161" s="71">
        <f ca="1" t="shared" si="292"/>
        <v>0.6739997282783616</v>
      </c>
      <c r="E1161" s="71">
        <v>32</v>
      </c>
      <c r="F1161" s="71">
        <f ca="1" t="shared" si="293"/>
        <v>0.9430725838966304</v>
      </c>
      <c r="G1161" s="71">
        <v>47</v>
      </c>
      <c r="H1161" s="71">
        <f ca="1" t="shared" si="294"/>
        <v>0.6960787273572717</v>
      </c>
      <c r="I1161" s="71">
        <v>62</v>
      </c>
      <c r="J1161" s="71">
        <f ca="1" t="shared" si="294"/>
        <v>0.40738503075212684</v>
      </c>
      <c r="L1161" s="75"/>
      <c r="M1161" s="75"/>
      <c r="N1161" s="75"/>
      <c r="O1161" s="75"/>
      <c r="P1161" s="75"/>
      <c r="Q1161" s="75"/>
      <c r="R1161" s="75"/>
      <c r="S1161" s="75"/>
      <c r="T1161" s="75"/>
      <c r="U1161" s="75"/>
    </row>
    <row r="1162" spans="1:21" ht="16.5">
      <c r="A1162" s="71">
        <v>3</v>
      </c>
      <c r="B1162" s="71">
        <f ca="1" t="shared" si="291"/>
        <v>0.25132222339301036</v>
      </c>
      <c r="C1162" s="71">
        <v>18</v>
      </c>
      <c r="D1162" s="71">
        <f ca="1" t="shared" si="292"/>
        <v>0.6021519723715982</v>
      </c>
      <c r="E1162" s="71">
        <v>33</v>
      </c>
      <c r="F1162" s="71">
        <f ca="1" t="shared" si="293"/>
        <v>0.5252269807439909</v>
      </c>
      <c r="G1162" s="71">
        <v>48</v>
      </c>
      <c r="H1162" s="71">
        <f ca="1" t="shared" si="294"/>
        <v>0.005374763644338421</v>
      </c>
      <c r="I1162" s="71">
        <v>63</v>
      </c>
      <c r="J1162" s="71">
        <f ca="1" t="shared" si="294"/>
        <v>0.8752849580636036</v>
      </c>
      <c r="L1162" s="75"/>
      <c r="M1162" s="75"/>
      <c r="N1162" s="75"/>
      <c r="O1162" s="75"/>
      <c r="P1162" s="75"/>
      <c r="Q1162" s="75"/>
      <c r="R1162" s="75"/>
      <c r="S1162" s="75"/>
      <c r="T1162" s="75"/>
      <c r="U1162" s="75"/>
    </row>
    <row r="1163" spans="1:21" ht="16.5">
      <c r="A1163" s="71">
        <v>4</v>
      </c>
      <c r="B1163" s="71">
        <f ca="1" t="shared" si="291"/>
        <v>0.3759293708218139</v>
      </c>
      <c r="C1163" s="71">
        <v>19</v>
      </c>
      <c r="D1163" s="71">
        <f ca="1" t="shared" si="292"/>
        <v>0.66882013246292</v>
      </c>
      <c r="E1163" s="71">
        <v>34</v>
      </c>
      <c r="F1163" s="71">
        <f ca="1" t="shared" si="293"/>
        <v>0.26656142490912327</v>
      </c>
      <c r="G1163" s="71">
        <v>49</v>
      </c>
      <c r="H1163" s="71">
        <f ca="1" t="shared" si="294"/>
        <v>0.1061990334060432</v>
      </c>
      <c r="I1163" s="71">
        <v>64</v>
      </c>
      <c r="J1163" s="71">
        <f ca="1" t="shared" si="294"/>
        <v>0.6335737616875305</v>
      </c>
      <c r="L1163" s="75"/>
      <c r="M1163" s="75"/>
      <c r="N1163" s="75"/>
      <c r="O1163" s="75"/>
      <c r="P1163" s="75"/>
      <c r="Q1163" s="75"/>
      <c r="R1163" s="75"/>
      <c r="S1163" s="75"/>
      <c r="T1163" s="75"/>
      <c r="U1163" s="75"/>
    </row>
    <row r="1164" spans="1:21" ht="16.5">
      <c r="A1164" s="71">
        <v>5</v>
      </c>
      <c r="B1164" s="71">
        <f ca="1" t="shared" si="291"/>
        <v>0.6387052753052077</v>
      </c>
      <c r="C1164" s="71">
        <v>20</v>
      </c>
      <c r="D1164" s="71">
        <f ca="1" t="shared" si="292"/>
        <v>0.7996946554109433</v>
      </c>
      <c r="E1164" s="71">
        <v>35</v>
      </c>
      <c r="F1164" s="71">
        <f ca="1" t="shared" si="293"/>
        <v>0.7329307463201701</v>
      </c>
      <c r="G1164" s="71">
        <v>50</v>
      </c>
      <c r="H1164" s="71">
        <f ca="1" t="shared" si="294"/>
        <v>0.5312471567059605</v>
      </c>
      <c r="I1164" s="71">
        <v>65</v>
      </c>
      <c r="J1164" s="71">
        <f ca="1" t="shared" si="294"/>
        <v>0.5681137308448737</v>
      </c>
      <c r="L1164" s="75"/>
      <c r="M1164" s="75"/>
      <c r="N1164" s="75"/>
      <c r="O1164" s="75"/>
      <c r="P1164" s="75"/>
      <c r="Q1164" s="75"/>
      <c r="R1164" s="75"/>
      <c r="S1164" s="75"/>
      <c r="T1164" s="75"/>
      <c r="U1164" s="75"/>
    </row>
    <row r="1165" spans="1:21" ht="16.5">
      <c r="A1165" s="71">
        <v>6</v>
      </c>
      <c r="B1165" s="71">
        <f ca="1" t="shared" si="291"/>
        <v>0.3059873678962921</v>
      </c>
      <c r="C1165" s="71">
        <v>21</v>
      </c>
      <c r="D1165" s="71">
        <f ca="1" t="shared" si="292"/>
        <v>0.7081518950520934</v>
      </c>
      <c r="E1165" s="71">
        <v>36</v>
      </c>
      <c r="F1165" s="71">
        <f ca="1" t="shared" si="293"/>
        <v>0.3358370547191286</v>
      </c>
      <c r="G1165" s="71">
        <v>51</v>
      </c>
      <c r="H1165" s="71">
        <f ca="1" t="shared" si="294"/>
        <v>0.4865644763061797</v>
      </c>
      <c r="I1165" s="71">
        <v>66</v>
      </c>
      <c r="J1165" s="71">
        <f ca="1" t="shared" si="294"/>
        <v>0.6904758904658068</v>
      </c>
      <c r="L1165" s="75"/>
      <c r="M1165" s="75"/>
      <c r="N1165" s="75"/>
      <c r="O1165" s="75"/>
      <c r="P1165" s="75"/>
      <c r="Q1165" s="75"/>
      <c r="R1165" s="75"/>
      <c r="S1165" s="75"/>
      <c r="T1165" s="75"/>
      <c r="U1165" s="75"/>
    </row>
    <row r="1166" spans="1:21" ht="16.5">
      <c r="A1166" s="71">
        <v>7</v>
      </c>
      <c r="B1166" s="71">
        <f ca="1" t="shared" si="291"/>
        <v>0.4939073920507975</v>
      </c>
      <c r="C1166" s="71">
        <v>22</v>
      </c>
      <c r="D1166" s="71">
        <f ca="1" t="shared" si="292"/>
        <v>0.8064224892020955</v>
      </c>
      <c r="E1166" s="71">
        <v>37</v>
      </c>
      <c r="F1166" s="71">
        <f ca="1" t="shared" si="293"/>
        <v>0.14752714444412451</v>
      </c>
      <c r="G1166" s="71">
        <v>52</v>
      </c>
      <c r="H1166" s="71">
        <f ca="1" t="shared" si="294"/>
        <v>0.7885436091636967</v>
      </c>
      <c r="I1166" s="71">
        <v>67</v>
      </c>
      <c r="J1166" s="71">
        <f ca="1" t="shared" si="294"/>
        <v>0.09414116365585012</v>
      </c>
      <c r="L1166" s="75"/>
      <c r="M1166" s="75"/>
      <c r="N1166" s="75"/>
      <c r="O1166" s="75"/>
      <c r="P1166" s="75"/>
      <c r="Q1166" s="75"/>
      <c r="R1166" s="75"/>
      <c r="S1166" s="75"/>
      <c r="T1166" s="75"/>
      <c r="U1166" s="75"/>
    </row>
    <row r="1167" spans="1:21" ht="16.5">
      <c r="A1167" s="71">
        <v>8</v>
      </c>
      <c r="B1167" s="71">
        <f ca="1" t="shared" si="291"/>
        <v>0.19900154719907115</v>
      </c>
      <c r="C1167" s="71">
        <v>23</v>
      </c>
      <c r="D1167" s="71">
        <f ca="1" t="shared" si="292"/>
        <v>0.7585099407962691</v>
      </c>
      <c r="E1167" s="71">
        <v>38</v>
      </c>
      <c r="F1167" s="71">
        <f ca="1" t="shared" si="293"/>
        <v>0.8630875782088947</v>
      </c>
      <c r="G1167" s="71">
        <v>53</v>
      </c>
      <c r="H1167" s="71">
        <f ca="1" t="shared" si="294"/>
        <v>0.827582489020031</v>
      </c>
      <c r="I1167" s="71">
        <v>68</v>
      </c>
      <c r="J1167" s="71">
        <f ca="1" t="shared" si="294"/>
        <v>0.795752616734966</v>
      </c>
      <c r="L1167" s="75"/>
      <c r="M1167" s="75"/>
      <c r="N1167" s="75"/>
      <c r="O1167" s="75"/>
      <c r="P1167" s="75"/>
      <c r="Q1167" s="75"/>
      <c r="R1167" s="75"/>
      <c r="S1167" s="75"/>
      <c r="T1167" s="75"/>
      <c r="U1167" s="75"/>
    </row>
    <row r="1168" spans="1:21" ht="16.5">
      <c r="A1168" s="71">
        <v>9</v>
      </c>
      <c r="B1168" s="71">
        <f ca="1" t="shared" si="291"/>
        <v>0.5411212865893769</v>
      </c>
      <c r="C1168" s="71">
        <v>24</v>
      </c>
      <c r="D1168" s="71">
        <f ca="1" t="shared" si="292"/>
        <v>0.2064938517008087</v>
      </c>
      <c r="E1168" s="71">
        <v>39</v>
      </c>
      <c r="F1168" s="71">
        <f ca="1" t="shared" si="293"/>
        <v>0.6202633868049011</v>
      </c>
      <c r="G1168" s="71">
        <v>54</v>
      </c>
      <c r="H1168" s="71">
        <f ca="1" t="shared" si="294"/>
        <v>0.029541003366460816</v>
      </c>
      <c r="I1168" s="71">
        <v>69</v>
      </c>
      <c r="J1168" s="71">
        <f ca="1" t="shared" si="294"/>
        <v>0.1908706872500464</v>
      </c>
      <c r="L1168" s="75"/>
      <c r="M1168" s="75"/>
      <c r="N1168" s="75"/>
      <c r="O1168" s="75"/>
      <c r="P1168" s="75"/>
      <c r="Q1168" s="75"/>
      <c r="R1168" s="75"/>
      <c r="S1168" s="75"/>
      <c r="T1168" s="75"/>
      <c r="U1168" s="75"/>
    </row>
    <row r="1169" spans="1:21" ht="16.5">
      <c r="A1169" s="71">
        <v>10</v>
      </c>
      <c r="B1169" s="71">
        <f ca="1" t="shared" si="291"/>
        <v>0.5506846967189308</v>
      </c>
      <c r="C1169" s="71">
        <v>25</v>
      </c>
      <c r="D1169" s="71">
        <f ca="1">RAND()</f>
        <v>0.19124975093468177</v>
      </c>
      <c r="E1169" s="71">
        <v>40</v>
      </c>
      <c r="F1169" s="71">
        <f ca="1" t="shared" si="293"/>
        <v>0.7953802348796952</v>
      </c>
      <c r="G1169" s="71">
        <v>55</v>
      </c>
      <c r="H1169" s="71">
        <f ca="1" t="shared" si="294"/>
        <v>0.37471043685402583</v>
      </c>
      <c r="I1169" s="71">
        <v>70</v>
      </c>
      <c r="J1169" s="71">
        <f ca="1" t="shared" si="294"/>
        <v>0.7186491914605746</v>
      </c>
      <c r="L1169" s="75"/>
      <c r="M1169" s="75"/>
      <c r="N1169" s="75"/>
      <c r="O1169" s="75"/>
      <c r="P1169" s="75"/>
      <c r="Q1169" s="75"/>
      <c r="R1169" s="75"/>
      <c r="S1169" s="75"/>
      <c r="T1169" s="75"/>
      <c r="U1169" s="75"/>
    </row>
    <row r="1170" spans="1:21" ht="16.5">
      <c r="A1170" s="71">
        <v>11</v>
      </c>
      <c r="B1170" s="71">
        <f ca="1" t="shared" si="291"/>
        <v>0.9317848910519954</v>
      </c>
      <c r="C1170" s="71">
        <v>26</v>
      </c>
      <c r="D1170" s="71">
        <f ca="1">RAND()</f>
        <v>0.9625545547122215</v>
      </c>
      <c r="E1170" s="71">
        <v>41</v>
      </c>
      <c r="F1170" s="71">
        <f ca="1" t="shared" si="293"/>
        <v>0.2499399988088825</v>
      </c>
      <c r="G1170" s="71">
        <v>56</v>
      </c>
      <c r="H1170" s="71">
        <f ca="1" t="shared" si="294"/>
        <v>0.2898085504451945</v>
      </c>
      <c r="I1170" s="71">
        <v>71</v>
      </c>
      <c r="J1170" s="71">
        <f ca="1" t="shared" si="294"/>
        <v>0.6424027090339243</v>
      </c>
      <c r="L1170" s="75"/>
      <c r="M1170" s="75"/>
      <c r="N1170" s="75"/>
      <c r="O1170" s="75"/>
      <c r="P1170" s="75"/>
      <c r="Q1170" s="75"/>
      <c r="R1170" s="75"/>
      <c r="S1170" s="75"/>
      <c r="T1170" s="75"/>
      <c r="U1170" s="75"/>
    </row>
    <row r="1171" spans="1:21" ht="16.5">
      <c r="A1171" s="71">
        <v>12</v>
      </c>
      <c r="B1171" s="71">
        <f ca="1" t="shared" si="291"/>
        <v>0.7520266191693343</v>
      </c>
      <c r="C1171" s="71">
        <v>27</v>
      </c>
      <c r="D1171" s="71">
        <f ca="1">RAND()</f>
        <v>0.9749800231482786</v>
      </c>
      <c r="E1171" s="71">
        <v>42</v>
      </c>
      <c r="F1171" s="71">
        <f ca="1" t="shared" si="293"/>
        <v>0.2061478638508658</v>
      </c>
      <c r="G1171" s="71">
        <v>57</v>
      </c>
      <c r="H1171" s="71">
        <f ca="1" t="shared" si="294"/>
        <v>0.719091543234535</v>
      </c>
      <c r="I1171" s="71">
        <v>72</v>
      </c>
      <c r="J1171" s="71">
        <f ca="1" t="shared" si="294"/>
        <v>0.007021322919079975</v>
      </c>
      <c r="L1171" s="75"/>
      <c r="M1171" s="75"/>
      <c r="N1171" s="75"/>
      <c r="O1171" s="75"/>
      <c r="P1171" s="75"/>
      <c r="Q1171" s="75"/>
      <c r="R1171" s="75"/>
      <c r="S1171" s="75"/>
      <c r="T1171" s="75"/>
      <c r="U1171" s="75"/>
    </row>
    <row r="1172" spans="1:21" ht="16.5">
      <c r="A1172" s="71">
        <v>13</v>
      </c>
      <c r="B1172" s="71">
        <f ca="1" t="shared" si="291"/>
        <v>0.7553128173337565</v>
      </c>
      <c r="C1172" s="71">
        <v>28</v>
      </c>
      <c r="D1172" s="71">
        <f aca="true" t="shared" si="295" ref="D1172:D1174">RAND()</f>
        <v>0.9232700386849809</v>
      </c>
      <c r="E1172" s="71">
        <v>43</v>
      </c>
      <c r="F1172" s="71">
        <f ca="1" t="shared" si="293"/>
        <v>0.7698934400745489</v>
      </c>
      <c r="G1172" s="71">
        <v>58</v>
      </c>
      <c r="H1172" s="71">
        <f ca="1" t="shared" si="294"/>
        <v>0.3678552324302786</v>
      </c>
      <c r="I1172" s="71">
        <v>73</v>
      </c>
      <c r="J1172" s="71">
        <f ca="1" t="shared" si="294"/>
        <v>0.04440898735297727</v>
      </c>
      <c r="L1172" s="75"/>
      <c r="M1172" s="75"/>
      <c r="N1172" s="75"/>
      <c r="O1172" s="75"/>
      <c r="P1172" s="75"/>
      <c r="Q1172" s="75"/>
      <c r="R1172" s="75"/>
      <c r="S1172" s="75"/>
      <c r="T1172" s="75"/>
      <c r="U1172" s="75"/>
    </row>
    <row r="1173" spans="1:21" ht="16.5">
      <c r="A1173" s="71">
        <v>14</v>
      </c>
      <c r="B1173" s="71">
        <f ca="1" t="shared" si="291"/>
        <v>0.30759911496749437</v>
      </c>
      <c r="C1173" s="71">
        <v>29</v>
      </c>
      <c r="D1173" s="71">
        <f ca="1" t="shared" si="295"/>
        <v>0.7792060152673793</v>
      </c>
      <c r="E1173" s="71">
        <v>44</v>
      </c>
      <c r="F1173" s="71">
        <f ca="1" t="shared" si="293"/>
        <v>0.6607965711078325</v>
      </c>
      <c r="G1173" s="71">
        <v>59</v>
      </c>
      <c r="H1173" s="71">
        <f ca="1" t="shared" si="294"/>
        <v>0.5616205219584949</v>
      </c>
      <c r="I1173" s="71">
        <v>74</v>
      </c>
      <c r="J1173" s="71">
        <f ca="1" t="shared" si="294"/>
        <v>0.3018710136146603</v>
      </c>
      <c r="L1173" s="75"/>
      <c r="M1173" s="75"/>
      <c r="N1173" s="75"/>
      <c r="O1173" s="75"/>
      <c r="P1173" s="75"/>
      <c r="Q1173" s="75"/>
      <c r="R1173" s="75"/>
      <c r="S1173" s="75"/>
      <c r="T1173" s="75"/>
      <c r="U1173" s="75"/>
    </row>
    <row r="1174" spans="1:21" ht="16.5">
      <c r="A1174" s="71">
        <v>15</v>
      </c>
      <c r="B1174" s="71">
        <f ca="1" t="shared" si="291"/>
        <v>0.6887164538337116</v>
      </c>
      <c r="C1174" s="71">
        <v>30</v>
      </c>
      <c r="D1174" s="71">
        <f ca="1" t="shared" si="295"/>
        <v>0.8807876983858931</v>
      </c>
      <c r="E1174" s="71">
        <v>45</v>
      </c>
      <c r="F1174" s="71">
        <f ca="1" t="shared" si="293"/>
        <v>0.9496990810038604</v>
      </c>
      <c r="G1174" s="71">
        <v>60</v>
      </c>
      <c r="H1174" s="71">
        <f ca="1" t="shared" si="294"/>
        <v>0.15952496920227954</v>
      </c>
      <c r="I1174" s="71">
        <v>75</v>
      </c>
      <c r="J1174" s="71">
        <f ca="1" t="shared" si="294"/>
        <v>0.9808398727474795</v>
      </c>
      <c r="L1174" s="75"/>
      <c r="M1174" s="75"/>
      <c r="N1174" s="75"/>
      <c r="O1174" s="75"/>
      <c r="P1174" s="75"/>
      <c r="Q1174" s="75"/>
      <c r="R1174" s="75"/>
      <c r="S1174" s="75"/>
      <c r="T1174" s="75"/>
      <c r="U1174" s="75"/>
    </row>
    <row r="1175" spans="11:21" ht="16.5">
      <c r="K1175" s="71">
        <v>59</v>
      </c>
      <c r="L1175" s="75"/>
      <c r="M1175" s="75"/>
      <c r="N1175" s="75"/>
      <c r="O1175" s="75"/>
      <c r="P1175" s="75"/>
      <c r="Q1175" s="75"/>
      <c r="R1175" s="75"/>
      <c r="S1175" s="75"/>
      <c r="T1175" s="75"/>
      <c r="U1175" s="75"/>
    </row>
    <row r="1180" spans="1:21" ht="16.5">
      <c r="A1180" s="71">
        <v>1</v>
      </c>
      <c r="B1180" s="71">
        <f aca="true" t="shared" si="296" ref="B1180:B1194">RAND()</f>
        <v>0.24057857789132242</v>
      </c>
      <c r="C1180" s="71">
        <v>16</v>
      </c>
      <c r="D1180" s="71">
        <f aca="true" t="shared" si="297" ref="D1180:D1188">RAND()</f>
        <v>0.6390414163033873</v>
      </c>
      <c r="E1180" s="71">
        <v>31</v>
      </c>
      <c r="F1180" s="71">
        <f aca="true" t="shared" si="298" ref="F1180:F1194">RAND()</f>
        <v>0.8519900649028711</v>
      </c>
      <c r="G1180" s="71">
        <v>46</v>
      </c>
      <c r="H1180" s="71">
        <f aca="true" t="shared" si="299" ref="H1180:J1194">RAND()</f>
        <v>0.7049668431591901</v>
      </c>
      <c r="I1180" s="71">
        <v>61</v>
      </c>
      <c r="J1180" s="71">
        <f ca="1" t="shared" si="299"/>
        <v>0.7827454103394911</v>
      </c>
      <c r="L1180" s="75"/>
      <c r="M1180" s="75"/>
      <c r="N1180" s="75"/>
      <c r="O1180" s="75"/>
      <c r="P1180" s="75"/>
      <c r="Q1180" s="75"/>
      <c r="R1180" s="75"/>
      <c r="S1180" s="75"/>
      <c r="T1180" s="75"/>
      <c r="U1180" s="75"/>
    </row>
    <row r="1181" spans="1:21" ht="16.5">
      <c r="A1181" s="71">
        <v>2</v>
      </c>
      <c r="B1181" s="71">
        <f ca="1" t="shared" si="296"/>
        <v>0.9128712774002207</v>
      </c>
      <c r="C1181" s="71">
        <v>17</v>
      </c>
      <c r="D1181" s="71">
        <f ca="1" t="shared" si="297"/>
        <v>0.9785900025398722</v>
      </c>
      <c r="E1181" s="71">
        <v>32</v>
      </c>
      <c r="F1181" s="71">
        <f ca="1" t="shared" si="298"/>
        <v>0.31069757371725026</v>
      </c>
      <c r="G1181" s="71">
        <v>47</v>
      </c>
      <c r="H1181" s="71">
        <f ca="1" t="shared" si="299"/>
        <v>0.33682991436647824</v>
      </c>
      <c r="I1181" s="71">
        <v>62</v>
      </c>
      <c r="J1181" s="71">
        <f ca="1" t="shared" si="299"/>
        <v>0.9606204818612679</v>
      </c>
      <c r="L1181" s="75"/>
      <c r="M1181" s="75"/>
      <c r="N1181" s="75"/>
      <c r="O1181" s="75"/>
      <c r="P1181" s="75"/>
      <c r="Q1181" s="75"/>
      <c r="R1181" s="75"/>
      <c r="S1181" s="75"/>
      <c r="T1181" s="75"/>
      <c r="U1181" s="75"/>
    </row>
    <row r="1182" spans="1:21" ht="16.5">
      <c r="A1182" s="71">
        <v>3</v>
      </c>
      <c r="B1182" s="71">
        <f ca="1" t="shared" si="296"/>
        <v>0.5129169910312569</v>
      </c>
      <c r="C1182" s="71">
        <v>18</v>
      </c>
      <c r="D1182" s="71">
        <f ca="1" t="shared" si="297"/>
        <v>0.8565078029244831</v>
      </c>
      <c r="E1182" s="71">
        <v>33</v>
      </c>
      <c r="F1182" s="71">
        <f ca="1" t="shared" si="298"/>
        <v>0.17733246460555097</v>
      </c>
      <c r="G1182" s="71">
        <v>48</v>
      </c>
      <c r="H1182" s="71">
        <f ca="1" t="shared" si="299"/>
        <v>0.08007492753622525</v>
      </c>
      <c r="I1182" s="71">
        <v>63</v>
      </c>
      <c r="J1182" s="71">
        <f ca="1" t="shared" si="299"/>
        <v>0.7593995600019262</v>
      </c>
      <c r="L1182" s="75"/>
      <c r="M1182" s="75"/>
      <c r="N1182" s="75"/>
      <c r="O1182" s="75"/>
      <c r="P1182" s="75"/>
      <c r="Q1182" s="75"/>
      <c r="R1182" s="75"/>
      <c r="S1182" s="75"/>
      <c r="T1182" s="75"/>
      <c r="U1182" s="75"/>
    </row>
    <row r="1183" spans="1:21" ht="16.5">
      <c r="A1183" s="71">
        <v>4</v>
      </c>
      <c r="B1183" s="71">
        <f ca="1" t="shared" si="296"/>
        <v>0.62184621696571</v>
      </c>
      <c r="C1183" s="71">
        <v>19</v>
      </c>
      <c r="D1183" s="71">
        <f ca="1" t="shared" si="297"/>
        <v>0.17775426186018572</v>
      </c>
      <c r="E1183" s="71">
        <v>34</v>
      </c>
      <c r="F1183" s="71">
        <f ca="1" t="shared" si="298"/>
        <v>0.15149137585471328</v>
      </c>
      <c r="G1183" s="71">
        <v>49</v>
      </c>
      <c r="H1183" s="71">
        <f ca="1" t="shared" si="299"/>
        <v>0.48805257882742803</v>
      </c>
      <c r="I1183" s="71">
        <v>64</v>
      </c>
      <c r="J1183" s="71">
        <f ca="1" t="shared" si="299"/>
        <v>0.9044172900790692</v>
      </c>
      <c r="L1183" s="75"/>
      <c r="M1183" s="75"/>
      <c r="N1183" s="75"/>
      <c r="O1183" s="75"/>
      <c r="P1183" s="75"/>
      <c r="Q1183" s="75"/>
      <c r="R1183" s="75"/>
      <c r="S1183" s="75"/>
      <c r="T1183" s="75"/>
      <c r="U1183" s="75"/>
    </row>
    <row r="1184" spans="1:21" ht="16.5">
      <c r="A1184" s="71">
        <v>5</v>
      </c>
      <c r="B1184" s="71">
        <f ca="1" t="shared" si="296"/>
        <v>0.4506180172792703</v>
      </c>
      <c r="C1184" s="71">
        <v>20</v>
      </c>
      <c r="D1184" s="71">
        <f ca="1" t="shared" si="297"/>
        <v>0.6620543571046992</v>
      </c>
      <c r="E1184" s="71">
        <v>35</v>
      </c>
      <c r="F1184" s="71">
        <f ca="1" t="shared" si="298"/>
        <v>0.29669665625048736</v>
      </c>
      <c r="G1184" s="71">
        <v>50</v>
      </c>
      <c r="H1184" s="71">
        <f ca="1" t="shared" si="299"/>
        <v>0.18668170924827077</v>
      </c>
      <c r="I1184" s="71">
        <v>65</v>
      </c>
      <c r="J1184" s="71">
        <f ca="1" t="shared" si="299"/>
        <v>0.5279401992168619</v>
      </c>
      <c r="L1184" s="75"/>
      <c r="M1184" s="75"/>
      <c r="N1184" s="75"/>
      <c r="O1184" s="75"/>
      <c r="P1184" s="75"/>
      <c r="Q1184" s="75"/>
      <c r="R1184" s="75"/>
      <c r="S1184" s="75"/>
      <c r="T1184" s="75"/>
      <c r="U1184" s="75"/>
    </row>
    <row r="1185" spans="1:21" ht="16.5">
      <c r="A1185" s="71">
        <v>6</v>
      </c>
      <c r="B1185" s="71">
        <f ca="1" t="shared" si="296"/>
        <v>0.5969149687699907</v>
      </c>
      <c r="C1185" s="71">
        <v>21</v>
      </c>
      <c r="D1185" s="71">
        <f ca="1" t="shared" si="297"/>
        <v>0.4550309866098591</v>
      </c>
      <c r="E1185" s="71">
        <v>36</v>
      </c>
      <c r="F1185" s="71">
        <f ca="1" t="shared" si="298"/>
        <v>0.3473371945101633</v>
      </c>
      <c r="G1185" s="71">
        <v>51</v>
      </c>
      <c r="H1185" s="71">
        <f ca="1" t="shared" si="299"/>
        <v>0.9590768114315333</v>
      </c>
      <c r="I1185" s="71">
        <v>66</v>
      </c>
      <c r="J1185" s="71">
        <f ca="1" t="shared" si="299"/>
        <v>0.04005967627770779</v>
      </c>
      <c r="L1185" s="75"/>
      <c r="M1185" s="75"/>
      <c r="N1185" s="75"/>
      <c r="O1185" s="75"/>
      <c r="P1185" s="75"/>
      <c r="Q1185" s="75"/>
      <c r="R1185" s="75"/>
      <c r="S1185" s="75"/>
      <c r="T1185" s="75"/>
      <c r="U1185" s="75"/>
    </row>
    <row r="1186" spans="1:21" ht="16.5">
      <c r="A1186" s="71">
        <v>7</v>
      </c>
      <c r="B1186" s="71">
        <f ca="1" t="shared" si="296"/>
        <v>0.3021104518155191</v>
      </c>
      <c r="C1186" s="71">
        <v>22</v>
      </c>
      <c r="D1186" s="71">
        <f ca="1" t="shared" si="297"/>
        <v>0.9261170795851793</v>
      </c>
      <c r="E1186" s="71">
        <v>37</v>
      </c>
      <c r="F1186" s="71">
        <f ca="1" t="shared" si="298"/>
        <v>0.1165987334955324</v>
      </c>
      <c r="G1186" s="71">
        <v>52</v>
      </c>
      <c r="H1186" s="71">
        <f ca="1" t="shared" si="299"/>
        <v>0.978473243533297</v>
      </c>
      <c r="I1186" s="71">
        <v>67</v>
      </c>
      <c r="J1186" s="71">
        <f ca="1" t="shared" si="299"/>
        <v>0.7439354240777051</v>
      </c>
      <c r="L1186" s="75"/>
      <c r="M1186" s="75"/>
      <c r="N1186" s="75"/>
      <c r="O1186" s="75"/>
      <c r="P1186" s="75"/>
      <c r="Q1186" s="75"/>
      <c r="R1186" s="75"/>
      <c r="S1186" s="75"/>
      <c r="T1186" s="75"/>
      <c r="U1186" s="75"/>
    </row>
    <row r="1187" spans="1:21" ht="16.5">
      <c r="A1187" s="71">
        <v>8</v>
      </c>
      <c r="B1187" s="71">
        <f ca="1" t="shared" si="296"/>
        <v>0.18980658920364601</v>
      </c>
      <c r="C1187" s="71">
        <v>23</v>
      </c>
      <c r="D1187" s="71">
        <f ca="1" t="shared" si="297"/>
        <v>0.06915170898320766</v>
      </c>
      <c r="E1187" s="71">
        <v>38</v>
      </c>
      <c r="F1187" s="71">
        <f ca="1" t="shared" si="298"/>
        <v>0.6676195359901346</v>
      </c>
      <c r="G1187" s="71">
        <v>53</v>
      </c>
      <c r="H1187" s="71">
        <f ca="1" t="shared" si="299"/>
        <v>0.5447155306155921</v>
      </c>
      <c r="I1187" s="71">
        <v>68</v>
      </c>
      <c r="J1187" s="71">
        <f ca="1" t="shared" si="299"/>
        <v>0.9030629067889212</v>
      </c>
      <c r="L1187" s="75"/>
      <c r="M1187" s="75"/>
      <c r="N1187" s="75"/>
      <c r="O1187" s="75"/>
      <c r="P1187" s="75"/>
      <c r="Q1187" s="75"/>
      <c r="R1187" s="75"/>
      <c r="S1187" s="75"/>
      <c r="T1187" s="75"/>
      <c r="U1187" s="75"/>
    </row>
    <row r="1188" spans="1:21" ht="16.5">
      <c r="A1188" s="71">
        <v>9</v>
      </c>
      <c r="B1188" s="71">
        <f ca="1" t="shared" si="296"/>
        <v>0.12684761129419986</v>
      </c>
      <c r="C1188" s="71">
        <v>24</v>
      </c>
      <c r="D1188" s="71">
        <f ca="1" t="shared" si="297"/>
        <v>0.0051401431188237146</v>
      </c>
      <c r="E1188" s="71">
        <v>39</v>
      </c>
      <c r="F1188" s="71">
        <f ca="1" t="shared" si="298"/>
        <v>0.13495816288951523</v>
      </c>
      <c r="G1188" s="71">
        <v>54</v>
      </c>
      <c r="H1188" s="71">
        <f ca="1" t="shared" si="299"/>
        <v>0.13173864043360506</v>
      </c>
      <c r="I1188" s="71">
        <v>69</v>
      </c>
      <c r="J1188" s="71">
        <f ca="1" t="shared" si="299"/>
        <v>0.6270582183897155</v>
      </c>
      <c r="L1188" s="75"/>
      <c r="M1188" s="75"/>
      <c r="N1188" s="75"/>
      <c r="O1188" s="75"/>
      <c r="P1188" s="75"/>
      <c r="Q1188" s="75"/>
      <c r="R1188" s="75"/>
      <c r="S1188" s="75"/>
      <c r="T1188" s="75"/>
      <c r="U1188" s="75"/>
    </row>
    <row r="1189" spans="1:21" ht="16.5">
      <c r="A1189" s="71">
        <v>10</v>
      </c>
      <c r="B1189" s="71">
        <f ca="1" t="shared" si="296"/>
        <v>0.7352418535526152</v>
      </c>
      <c r="C1189" s="71">
        <v>25</v>
      </c>
      <c r="D1189" s="71">
        <f ca="1">RAND()</f>
        <v>0.9955399736776388</v>
      </c>
      <c r="E1189" s="71">
        <v>40</v>
      </c>
      <c r="F1189" s="71">
        <f ca="1" t="shared" si="298"/>
        <v>0.7923404119802844</v>
      </c>
      <c r="G1189" s="71">
        <v>55</v>
      </c>
      <c r="H1189" s="71">
        <f ca="1" t="shared" si="299"/>
        <v>0.41884262279167117</v>
      </c>
      <c r="I1189" s="71">
        <v>70</v>
      </c>
      <c r="J1189" s="71">
        <f ca="1" t="shared" si="299"/>
        <v>0.14829992754105847</v>
      </c>
      <c r="L1189" s="75"/>
      <c r="M1189" s="75"/>
      <c r="N1189" s="75"/>
      <c r="O1189" s="75"/>
      <c r="P1189" s="75"/>
      <c r="Q1189" s="75"/>
      <c r="R1189" s="75"/>
      <c r="S1189" s="75"/>
      <c r="T1189" s="75"/>
      <c r="U1189" s="75"/>
    </row>
    <row r="1190" spans="1:21" ht="16.5">
      <c r="A1190" s="71">
        <v>11</v>
      </c>
      <c r="B1190" s="71">
        <f ca="1" t="shared" si="296"/>
        <v>0.6789278041756319</v>
      </c>
      <c r="C1190" s="71">
        <v>26</v>
      </c>
      <c r="D1190" s="71">
        <f ca="1">RAND()</f>
        <v>0.9449143394988347</v>
      </c>
      <c r="E1190" s="71">
        <v>41</v>
      </c>
      <c r="F1190" s="71">
        <f ca="1" t="shared" si="298"/>
        <v>0.49498659504022857</v>
      </c>
      <c r="G1190" s="71">
        <v>56</v>
      </c>
      <c r="H1190" s="71">
        <f ca="1" t="shared" si="299"/>
        <v>0.2667187513569266</v>
      </c>
      <c r="I1190" s="71">
        <v>71</v>
      </c>
      <c r="J1190" s="71">
        <f ca="1" t="shared" si="299"/>
        <v>0.2182837153619991</v>
      </c>
      <c r="L1190" s="75"/>
      <c r="M1190" s="75"/>
      <c r="N1190" s="75"/>
      <c r="O1190" s="75"/>
      <c r="P1190" s="75"/>
      <c r="Q1190" s="75"/>
      <c r="R1190" s="75"/>
      <c r="S1190" s="75"/>
      <c r="T1190" s="75"/>
      <c r="U1190" s="75"/>
    </row>
    <row r="1191" spans="1:21" ht="16.5">
      <c r="A1191" s="71">
        <v>12</v>
      </c>
      <c r="B1191" s="71">
        <f ca="1" t="shared" si="296"/>
        <v>0.19135994782924304</v>
      </c>
      <c r="C1191" s="71">
        <v>27</v>
      </c>
      <c r="D1191" s="71">
        <f ca="1">RAND()</f>
        <v>0.5309842901378623</v>
      </c>
      <c r="E1191" s="71">
        <v>42</v>
      </c>
      <c r="F1191" s="71">
        <f ca="1" t="shared" si="298"/>
        <v>0.6908067298056885</v>
      </c>
      <c r="G1191" s="71">
        <v>57</v>
      </c>
      <c r="H1191" s="71">
        <f ca="1" t="shared" si="299"/>
        <v>0.47801956139058643</v>
      </c>
      <c r="I1191" s="71">
        <v>72</v>
      </c>
      <c r="J1191" s="71">
        <f ca="1" t="shared" si="299"/>
        <v>0.3009905171096434</v>
      </c>
      <c r="L1191" s="75"/>
      <c r="M1191" s="75"/>
      <c r="N1191" s="75"/>
      <c r="O1191" s="75"/>
      <c r="P1191" s="75"/>
      <c r="Q1191" s="75"/>
      <c r="R1191" s="75"/>
      <c r="S1191" s="75"/>
      <c r="T1191" s="75"/>
      <c r="U1191" s="75"/>
    </row>
    <row r="1192" spans="1:21" ht="16.5">
      <c r="A1192" s="71">
        <v>13</v>
      </c>
      <c r="B1192" s="71">
        <f ca="1" t="shared" si="296"/>
        <v>0.9202970763475927</v>
      </c>
      <c r="C1192" s="71">
        <v>28</v>
      </c>
      <c r="D1192" s="71">
        <f aca="true" t="shared" si="300" ref="D1192:D1194">RAND()</f>
        <v>0.6235644013460275</v>
      </c>
      <c r="E1192" s="71">
        <v>43</v>
      </c>
      <c r="F1192" s="71">
        <f ca="1" t="shared" si="298"/>
        <v>0.884953637260423</v>
      </c>
      <c r="G1192" s="71">
        <v>58</v>
      </c>
      <c r="H1192" s="71">
        <f ca="1" t="shared" si="299"/>
        <v>0.979656191497778</v>
      </c>
      <c r="I1192" s="71">
        <v>73</v>
      </c>
      <c r="J1192" s="71">
        <f ca="1" t="shared" si="299"/>
        <v>0.6415621041127839</v>
      </c>
      <c r="L1192" s="75"/>
      <c r="M1192" s="75"/>
      <c r="N1192" s="75"/>
      <c r="O1192" s="75"/>
      <c r="P1192" s="75"/>
      <c r="Q1192" s="75"/>
      <c r="R1192" s="75"/>
      <c r="S1192" s="75"/>
      <c r="T1192" s="75"/>
      <c r="U1192" s="75"/>
    </row>
    <row r="1193" spans="1:21" ht="16.5">
      <c r="A1193" s="71">
        <v>14</v>
      </c>
      <c r="B1193" s="71">
        <f ca="1" t="shared" si="296"/>
        <v>0.9479423287902481</v>
      </c>
      <c r="C1193" s="71">
        <v>29</v>
      </c>
      <c r="D1193" s="71">
        <f ca="1" t="shared" si="300"/>
        <v>0.9156422944831645</v>
      </c>
      <c r="E1193" s="71">
        <v>44</v>
      </c>
      <c r="F1193" s="71">
        <f ca="1" t="shared" si="298"/>
        <v>0.4852740497954914</v>
      </c>
      <c r="G1193" s="71">
        <v>59</v>
      </c>
      <c r="H1193" s="71">
        <f ca="1" t="shared" si="299"/>
        <v>0.2818955609772289</v>
      </c>
      <c r="I1193" s="71">
        <v>74</v>
      </c>
      <c r="J1193" s="71">
        <f ca="1" t="shared" si="299"/>
        <v>0.05690095461591149</v>
      </c>
      <c r="L1193" s="75"/>
      <c r="M1193" s="75"/>
      <c r="N1193" s="75"/>
      <c r="O1193" s="75"/>
      <c r="P1193" s="75"/>
      <c r="Q1193" s="75"/>
      <c r="R1193" s="75"/>
      <c r="S1193" s="75"/>
      <c r="T1193" s="75"/>
      <c r="U1193" s="75"/>
    </row>
    <row r="1194" spans="1:21" ht="16.5">
      <c r="A1194" s="71">
        <v>15</v>
      </c>
      <c r="B1194" s="71">
        <f ca="1" t="shared" si="296"/>
        <v>0.5455998364997888</v>
      </c>
      <c r="C1194" s="71">
        <v>30</v>
      </c>
      <c r="D1194" s="71">
        <f ca="1" t="shared" si="300"/>
        <v>0.9928139799884017</v>
      </c>
      <c r="E1194" s="71">
        <v>45</v>
      </c>
      <c r="F1194" s="71">
        <f ca="1" t="shared" si="298"/>
        <v>0.8936790991405159</v>
      </c>
      <c r="G1194" s="71">
        <v>60</v>
      </c>
      <c r="H1194" s="71">
        <f ca="1" t="shared" si="299"/>
        <v>0.5887117289084003</v>
      </c>
      <c r="I1194" s="71">
        <v>75</v>
      </c>
      <c r="J1194" s="71">
        <f ca="1" t="shared" si="299"/>
        <v>0.25952832391133207</v>
      </c>
      <c r="L1194" s="75"/>
      <c r="M1194" s="75"/>
      <c r="N1194" s="75"/>
      <c r="O1194" s="75"/>
      <c r="P1194" s="75"/>
      <c r="Q1194" s="75"/>
      <c r="R1194" s="75"/>
      <c r="S1194" s="75"/>
      <c r="T1194" s="75"/>
      <c r="U1194" s="75"/>
    </row>
    <row r="1195" spans="11:21" ht="16.5">
      <c r="K1195" s="71">
        <v>60</v>
      </c>
      <c r="L1195" s="75"/>
      <c r="M1195" s="75"/>
      <c r="N1195" s="75"/>
      <c r="O1195" s="75"/>
      <c r="P1195" s="75"/>
      <c r="Q1195" s="75"/>
      <c r="R1195" s="75"/>
      <c r="S1195" s="75"/>
      <c r="T1195" s="75"/>
      <c r="U1195" s="75"/>
    </row>
    <row r="1200" spans="1:21" ht="16.5">
      <c r="A1200" s="71">
        <v>1</v>
      </c>
      <c r="B1200" s="71">
        <f aca="true" t="shared" si="301" ref="B1200:B1214">RAND()</f>
        <v>0.7971911009395604</v>
      </c>
      <c r="C1200" s="71">
        <v>16</v>
      </c>
      <c r="D1200" s="71">
        <f aca="true" t="shared" si="302" ref="D1200:D1208">RAND()</f>
        <v>0.1445645376627802</v>
      </c>
      <c r="E1200" s="71">
        <v>31</v>
      </c>
      <c r="F1200" s="71">
        <f aca="true" t="shared" si="303" ref="F1200:F1214">RAND()</f>
        <v>0.8628159843190485</v>
      </c>
      <c r="G1200" s="71">
        <v>46</v>
      </c>
      <c r="H1200" s="71">
        <f aca="true" t="shared" si="304" ref="H1200:J1214">RAND()</f>
        <v>0.755805282586869</v>
      </c>
      <c r="I1200" s="71">
        <v>61</v>
      </c>
      <c r="J1200" s="71">
        <f ca="1" t="shared" si="304"/>
        <v>0.6104396221586573</v>
      </c>
      <c r="L1200" s="75"/>
      <c r="M1200" s="75"/>
      <c r="N1200" s="75"/>
      <c r="O1200" s="75"/>
      <c r="P1200" s="75"/>
      <c r="Q1200" s="75"/>
      <c r="R1200" s="75"/>
      <c r="S1200" s="75"/>
      <c r="T1200" s="75"/>
      <c r="U1200" s="75"/>
    </row>
    <row r="1201" spans="1:21" ht="16.5">
      <c r="A1201" s="71">
        <v>2</v>
      </c>
      <c r="B1201" s="71">
        <f ca="1" t="shared" si="301"/>
        <v>0.059655801496610095</v>
      </c>
      <c r="C1201" s="71">
        <v>17</v>
      </c>
      <c r="D1201" s="71">
        <f ca="1" t="shared" si="302"/>
        <v>0.5002568086592325</v>
      </c>
      <c r="E1201" s="71">
        <v>32</v>
      </c>
      <c r="F1201" s="71">
        <f ca="1" t="shared" si="303"/>
        <v>0.5190477672335168</v>
      </c>
      <c r="G1201" s="71">
        <v>47</v>
      </c>
      <c r="H1201" s="71">
        <f ca="1" t="shared" si="304"/>
        <v>0.7699442786172279</v>
      </c>
      <c r="I1201" s="71">
        <v>62</v>
      </c>
      <c r="J1201" s="71">
        <f ca="1" t="shared" si="304"/>
        <v>0.18759417756357</v>
      </c>
      <c r="L1201" s="75"/>
      <c r="M1201" s="75"/>
      <c r="N1201" s="75"/>
      <c r="O1201" s="75"/>
      <c r="P1201" s="75"/>
      <c r="Q1201" s="75"/>
      <c r="R1201" s="75"/>
      <c r="S1201" s="75"/>
      <c r="T1201" s="75"/>
      <c r="U1201" s="75"/>
    </row>
    <row r="1202" spans="1:21" ht="16.5">
      <c r="A1202" s="71">
        <v>3</v>
      </c>
      <c r="B1202" s="71">
        <f ca="1" t="shared" si="301"/>
        <v>0.3636740935907852</v>
      </c>
      <c r="C1202" s="71">
        <v>18</v>
      </c>
      <c r="D1202" s="71">
        <f ca="1" t="shared" si="302"/>
        <v>0.06588900473842063</v>
      </c>
      <c r="E1202" s="71">
        <v>33</v>
      </c>
      <c r="F1202" s="71">
        <f ca="1" t="shared" si="303"/>
        <v>0.8658223528940328</v>
      </c>
      <c r="G1202" s="71">
        <v>48</v>
      </c>
      <c r="H1202" s="71">
        <f ca="1" t="shared" si="304"/>
        <v>0.2394915898165615</v>
      </c>
      <c r="I1202" s="71">
        <v>63</v>
      </c>
      <c r="J1202" s="71">
        <f ca="1" t="shared" si="304"/>
        <v>0.18916546060142114</v>
      </c>
      <c r="L1202" s="75"/>
      <c r="M1202" s="75"/>
      <c r="N1202" s="75"/>
      <c r="O1202" s="75"/>
      <c r="P1202" s="75"/>
      <c r="Q1202" s="75"/>
      <c r="R1202" s="75"/>
      <c r="S1202" s="75"/>
      <c r="T1202" s="75"/>
      <c r="U1202" s="75"/>
    </row>
    <row r="1203" spans="1:21" ht="16.5">
      <c r="A1203" s="71">
        <v>4</v>
      </c>
      <c r="B1203" s="71">
        <f ca="1" t="shared" si="301"/>
        <v>0.9367829498705043</v>
      </c>
      <c r="C1203" s="71">
        <v>19</v>
      </c>
      <c r="D1203" s="71">
        <f ca="1" t="shared" si="302"/>
        <v>0.5803259782442517</v>
      </c>
      <c r="E1203" s="71">
        <v>34</v>
      </c>
      <c r="F1203" s="71">
        <f ca="1" t="shared" si="303"/>
        <v>0.8391090897282577</v>
      </c>
      <c r="G1203" s="71">
        <v>49</v>
      </c>
      <c r="H1203" s="71">
        <f ca="1" t="shared" si="304"/>
        <v>0.09445624360628979</v>
      </c>
      <c r="I1203" s="71">
        <v>64</v>
      </c>
      <c r="J1203" s="71">
        <f ca="1" t="shared" si="304"/>
        <v>0.291905852256656</v>
      </c>
      <c r="L1203" s="75"/>
      <c r="M1203" s="75"/>
      <c r="N1203" s="75"/>
      <c r="O1203" s="75"/>
      <c r="P1203" s="75"/>
      <c r="Q1203" s="75"/>
      <c r="R1203" s="75"/>
      <c r="S1203" s="75"/>
      <c r="T1203" s="75"/>
      <c r="U1203" s="75"/>
    </row>
    <row r="1204" spans="1:21" ht="16.5">
      <c r="A1204" s="71">
        <v>5</v>
      </c>
      <c r="B1204" s="71">
        <f ca="1" t="shared" si="301"/>
        <v>0.9800125876904812</v>
      </c>
      <c r="C1204" s="71">
        <v>20</v>
      </c>
      <c r="D1204" s="71">
        <f ca="1" t="shared" si="302"/>
        <v>0.3782832221402138</v>
      </c>
      <c r="E1204" s="71">
        <v>35</v>
      </c>
      <c r="F1204" s="71">
        <f ca="1" t="shared" si="303"/>
        <v>0.3872779826388648</v>
      </c>
      <c r="G1204" s="71">
        <v>50</v>
      </c>
      <c r="H1204" s="71">
        <f ca="1" t="shared" si="304"/>
        <v>0.31625810274584</v>
      </c>
      <c r="I1204" s="71">
        <v>65</v>
      </c>
      <c r="J1204" s="71">
        <f ca="1" t="shared" si="304"/>
        <v>0.26135342151612895</v>
      </c>
      <c r="L1204" s="75"/>
      <c r="M1204" s="75"/>
      <c r="N1204" s="75"/>
      <c r="O1204" s="75"/>
      <c r="P1204" s="75"/>
      <c r="Q1204" s="75"/>
      <c r="R1204" s="75"/>
      <c r="S1204" s="75"/>
      <c r="T1204" s="75"/>
      <c r="U1204" s="75"/>
    </row>
    <row r="1205" spans="1:21" ht="16.5">
      <c r="A1205" s="71">
        <v>6</v>
      </c>
      <c r="B1205" s="71">
        <f ca="1" t="shared" si="301"/>
        <v>0.6701636349347988</v>
      </c>
      <c r="C1205" s="71">
        <v>21</v>
      </c>
      <c r="D1205" s="71">
        <f ca="1" t="shared" si="302"/>
        <v>0.12951099596780458</v>
      </c>
      <c r="E1205" s="71">
        <v>36</v>
      </c>
      <c r="F1205" s="71">
        <f ca="1" t="shared" si="303"/>
        <v>0.3187404930446083</v>
      </c>
      <c r="G1205" s="71">
        <v>51</v>
      </c>
      <c r="H1205" s="71">
        <f ca="1" t="shared" si="304"/>
        <v>0.44832020791932636</v>
      </c>
      <c r="I1205" s="71">
        <v>66</v>
      </c>
      <c r="J1205" s="71">
        <f ca="1" t="shared" si="304"/>
        <v>0.6084854494895184</v>
      </c>
      <c r="L1205" s="75"/>
      <c r="M1205" s="75"/>
      <c r="N1205" s="75"/>
      <c r="O1205" s="75"/>
      <c r="P1205" s="75"/>
      <c r="Q1205" s="75"/>
      <c r="R1205" s="75"/>
      <c r="S1205" s="75"/>
      <c r="T1205" s="75"/>
      <c r="U1205" s="75"/>
    </row>
    <row r="1206" spans="1:21" ht="16.5">
      <c r="A1206" s="71">
        <v>7</v>
      </c>
      <c r="B1206" s="71">
        <f ca="1" t="shared" si="301"/>
        <v>0.1903008188097437</v>
      </c>
      <c r="C1206" s="71">
        <v>22</v>
      </c>
      <c r="D1206" s="71">
        <f ca="1" t="shared" si="302"/>
        <v>0.4183082500212175</v>
      </c>
      <c r="E1206" s="71">
        <v>37</v>
      </c>
      <c r="F1206" s="71">
        <f ca="1" t="shared" si="303"/>
        <v>0.3830103705787724</v>
      </c>
      <c r="G1206" s="71">
        <v>52</v>
      </c>
      <c r="H1206" s="71">
        <f ca="1" t="shared" si="304"/>
        <v>0.22544052262945224</v>
      </c>
      <c r="I1206" s="71">
        <v>67</v>
      </c>
      <c r="J1206" s="71">
        <f ca="1" t="shared" si="304"/>
        <v>0.1129016895576781</v>
      </c>
      <c r="L1206" s="75"/>
      <c r="M1206" s="75"/>
      <c r="N1206" s="75"/>
      <c r="O1206" s="75"/>
      <c r="P1206" s="75"/>
      <c r="Q1206" s="75"/>
      <c r="R1206" s="75"/>
      <c r="S1206" s="75"/>
      <c r="T1206" s="75"/>
      <c r="U1206" s="75"/>
    </row>
    <row r="1207" spans="1:21" ht="16.5">
      <c r="A1207" s="71">
        <v>8</v>
      </c>
      <c r="B1207" s="71">
        <f ca="1" t="shared" si="301"/>
        <v>0.15114967575347926</v>
      </c>
      <c r="C1207" s="71">
        <v>23</v>
      </c>
      <c r="D1207" s="71">
        <f ca="1" t="shared" si="302"/>
        <v>0.22694516588346403</v>
      </c>
      <c r="E1207" s="71">
        <v>38</v>
      </c>
      <c r="F1207" s="71">
        <f ca="1" t="shared" si="303"/>
        <v>0.017558484278219155</v>
      </c>
      <c r="G1207" s="71">
        <v>53</v>
      </c>
      <c r="H1207" s="71">
        <f ca="1" t="shared" si="304"/>
        <v>0.6101998749951703</v>
      </c>
      <c r="I1207" s="71">
        <v>68</v>
      </c>
      <c r="J1207" s="71">
        <f ca="1" t="shared" si="304"/>
        <v>0.18878465270146338</v>
      </c>
      <c r="L1207" s="75"/>
      <c r="M1207" s="75"/>
      <c r="N1207" s="75"/>
      <c r="O1207" s="75"/>
      <c r="P1207" s="75"/>
      <c r="Q1207" s="75"/>
      <c r="R1207" s="75"/>
      <c r="S1207" s="75"/>
      <c r="T1207" s="75"/>
      <c r="U1207" s="75"/>
    </row>
    <row r="1208" spans="1:21" ht="16.5">
      <c r="A1208" s="71">
        <v>9</v>
      </c>
      <c r="B1208" s="71">
        <f ca="1" t="shared" si="301"/>
        <v>0.3229538708362315</v>
      </c>
      <c r="C1208" s="71">
        <v>24</v>
      </c>
      <c r="D1208" s="71">
        <f ca="1" t="shared" si="302"/>
        <v>0.4546672148115156</v>
      </c>
      <c r="E1208" s="71">
        <v>39</v>
      </c>
      <c r="F1208" s="71">
        <f ca="1" t="shared" si="303"/>
        <v>0.19868485570458294</v>
      </c>
      <c r="G1208" s="71">
        <v>54</v>
      </c>
      <c r="H1208" s="71">
        <f ca="1" t="shared" si="304"/>
        <v>0.7762982671115795</v>
      </c>
      <c r="I1208" s="71">
        <v>69</v>
      </c>
      <c r="J1208" s="71">
        <f ca="1" t="shared" si="304"/>
        <v>0.40639165645089315</v>
      </c>
      <c r="L1208" s="75"/>
      <c r="M1208" s="75"/>
      <c r="N1208" s="75"/>
      <c r="O1208" s="75"/>
      <c r="P1208" s="75"/>
      <c r="Q1208" s="75"/>
      <c r="R1208" s="75"/>
      <c r="S1208" s="75"/>
      <c r="T1208" s="75"/>
      <c r="U1208" s="75"/>
    </row>
    <row r="1209" spans="1:21" ht="16.5">
      <c r="A1209" s="71">
        <v>10</v>
      </c>
      <c r="B1209" s="71">
        <f ca="1" t="shared" si="301"/>
        <v>0.45510183181763464</v>
      </c>
      <c r="C1209" s="71">
        <v>25</v>
      </c>
      <c r="D1209" s="71">
        <f ca="1">RAND()</f>
        <v>0.5619216818278789</v>
      </c>
      <c r="E1209" s="71">
        <v>40</v>
      </c>
      <c r="F1209" s="71">
        <f ca="1" t="shared" si="303"/>
        <v>0.5394045158614805</v>
      </c>
      <c r="G1209" s="71">
        <v>55</v>
      </c>
      <c r="H1209" s="71">
        <f ca="1" t="shared" si="304"/>
        <v>0.21574093652338044</v>
      </c>
      <c r="I1209" s="71">
        <v>70</v>
      </c>
      <c r="J1209" s="71">
        <f ca="1" t="shared" si="304"/>
        <v>0.22325841828723414</v>
      </c>
      <c r="L1209" s="75"/>
      <c r="M1209" s="75"/>
      <c r="N1209" s="75"/>
      <c r="O1209" s="75"/>
      <c r="P1209" s="75"/>
      <c r="Q1209" s="75"/>
      <c r="R1209" s="75"/>
      <c r="S1209" s="75"/>
      <c r="T1209" s="75"/>
      <c r="U1209" s="75"/>
    </row>
    <row r="1210" spans="1:21" ht="16.5">
      <c r="A1210" s="71">
        <v>11</v>
      </c>
      <c r="B1210" s="71">
        <f ca="1" t="shared" si="301"/>
        <v>0.9580766817798276</v>
      </c>
      <c r="C1210" s="71">
        <v>26</v>
      </c>
      <c r="D1210" s="71">
        <f ca="1">RAND()</f>
        <v>0.42233726017437234</v>
      </c>
      <c r="E1210" s="71">
        <v>41</v>
      </c>
      <c r="F1210" s="71">
        <f ca="1" t="shared" si="303"/>
        <v>0.5263612347432447</v>
      </c>
      <c r="G1210" s="71">
        <v>56</v>
      </c>
      <c r="H1210" s="71">
        <f ca="1" t="shared" si="304"/>
        <v>0.7675279666427074</v>
      </c>
      <c r="I1210" s="71">
        <v>71</v>
      </c>
      <c r="J1210" s="71">
        <f ca="1" t="shared" si="304"/>
        <v>0.12057845355804653</v>
      </c>
      <c r="L1210" s="75"/>
      <c r="M1210" s="75"/>
      <c r="N1210" s="75"/>
      <c r="O1210" s="75"/>
      <c r="P1210" s="75"/>
      <c r="Q1210" s="75"/>
      <c r="R1210" s="75"/>
      <c r="S1210" s="75"/>
      <c r="T1210" s="75"/>
      <c r="U1210" s="75"/>
    </row>
    <row r="1211" spans="1:21" ht="16.5">
      <c r="A1211" s="71">
        <v>12</v>
      </c>
      <c r="B1211" s="71">
        <f ca="1" t="shared" si="301"/>
        <v>0.3237590355330894</v>
      </c>
      <c r="C1211" s="71">
        <v>27</v>
      </c>
      <c r="D1211" s="71">
        <f ca="1">RAND()</f>
        <v>0.2743468151870978</v>
      </c>
      <c r="E1211" s="71">
        <v>42</v>
      </c>
      <c r="F1211" s="71">
        <f ca="1" t="shared" si="303"/>
        <v>0.6457532115257827</v>
      </c>
      <c r="G1211" s="71">
        <v>57</v>
      </c>
      <c r="H1211" s="71">
        <f ca="1" t="shared" si="304"/>
        <v>0.9259184226514052</v>
      </c>
      <c r="I1211" s="71">
        <v>72</v>
      </c>
      <c r="J1211" s="71">
        <f ca="1" t="shared" si="304"/>
        <v>0.009843589114568063</v>
      </c>
      <c r="L1211" s="75"/>
      <c r="M1211" s="75"/>
      <c r="N1211" s="75"/>
      <c r="O1211" s="75"/>
      <c r="P1211" s="75"/>
      <c r="Q1211" s="75"/>
      <c r="R1211" s="75"/>
      <c r="S1211" s="75"/>
      <c r="T1211" s="75"/>
      <c r="U1211" s="75"/>
    </row>
    <row r="1212" spans="1:21" ht="16.5">
      <c r="A1212" s="71">
        <v>13</v>
      </c>
      <c r="B1212" s="71">
        <f ca="1" t="shared" si="301"/>
        <v>0.36326724091899176</v>
      </c>
      <c r="C1212" s="71">
        <v>28</v>
      </c>
      <c r="D1212" s="71">
        <f aca="true" t="shared" si="305" ref="D1212:D1214">RAND()</f>
        <v>0.8775157557929607</v>
      </c>
      <c r="E1212" s="71">
        <v>43</v>
      </c>
      <c r="F1212" s="71">
        <f ca="1" t="shared" si="303"/>
        <v>0.21712390685259852</v>
      </c>
      <c r="G1212" s="71">
        <v>58</v>
      </c>
      <c r="H1212" s="71">
        <f ca="1" t="shared" si="304"/>
        <v>0.24449995144270864</v>
      </c>
      <c r="I1212" s="71">
        <v>73</v>
      </c>
      <c r="J1212" s="71">
        <f ca="1" t="shared" si="304"/>
        <v>0.004655797936061967</v>
      </c>
      <c r="L1212" s="75"/>
      <c r="M1212" s="75"/>
      <c r="N1212" s="75"/>
      <c r="O1212" s="75"/>
      <c r="P1212" s="75"/>
      <c r="Q1212" s="75"/>
      <c r="R1212" s="75"/>
      <c r="S1212" s="75"/>
      <c r="T1212" s="75"/>
      <c r="U1212" s="75"/>
    </row>
    <row r="1213" spans="1:21" ht="16.5">
      <c r="A1213" s="71">
        <v>14</v>
      </c>
      <c r="B1213" s="71">
        <f ca="1" t="shared" si="301"/>
        <v>0.1816586956204037</v>
      </c>
      <c r="C1213" s="71">
        <v>29</v>
      </c>
      <c r="D1213" s="71">
        <f ca="1" t="shared" si="305"/>
        <v>0.37986847526930967</v>
      </c>
      <c r="E1213" s="71">
        <v>44</v>
      </c>
      <c r="F1213" s="71">
        <f ca="1" t="shared" si="303"/>
        <v>0.7175900629413875</v>
      </c>
      <c r="G1213" s="71">
        <v>59</v>
      </c>
      <c r="H1213" s="71">
        <f ca="1" t="shared" si="304"/>
        <v>0.8342982061817873</v>
      </c>
      <c r="I1213" s="71">
        <v>74</v>
      </c>
      <c r="J1213" s="71">
        <f ca="1" t="shared" si="304"/>
        <v>0.6775664535094277</v>
      </c>
      <c r="L1213" s="75"/>
      <c r="M1213" s="75"/>
      <c r="N1213" s="75"/>
      <c r="O1213" s="75"/>
      <c r="P1213" s="75"/>
      <c r="Q1213" s="75"/>
      <c r="R1213" s="75"/>
      <c r="S1213" s="75"/>
      <c r="T1213" s="75"/>
      <c r="U1213" s="75"/>
    </row>
    <row r="1214" spans="1:21" ht="16.5">
      <c r="A1214" s="71">
        <v>15</v>
      </c>
      <c r="B1214" s="71">
        <f ca="1" t="shared" si="301"/>
        <v>0.09198907330955919</v>
      </c>
      <c r="C1214" s="71">
        <v>30</v>
      </c>
      <c r="D1214" s="71">
        <f ca="1" t="shared" si="305"/>
        <v>0.9754841101811246</v>
      </c>
      <c r="E1214" s="71">
        <v>45</v>
      </c>
      <c r="F1214" s="71">
        <f ca="1" t="shared" si="303"/>
        <v>0.7095995740395299</v>
      </c>
      <c r="G1214" s="71">
        <v>60</v>
      </c>
      <c r="H1214" s="71">
        <f ca="1" t="shared" si="304"/>
        <v>0.8911753770842029</v>
      </c>
      <c r="I1214" s="71">
        <v>75</v>
      </c>
      <c r="J1214" s="71">
        <f ca="1" t="shared" si="304"/>
        <v>0.10284230044101605</v>
      </c>
      <c r="L1214" s="75"/>
      <c r="M1214" s="75"/>
      <c r="N1214" s="75"/>
      <c r="O1214" s="75"/>
      <c r="P1214" s="75"/>
      <c r="Q1214" s="75"/>
      <c r="R1214" s="75"/>
      <c r="S1214" s="75"/>
      <c r="T1214" s="75"/>
      <c r="U1214" s="75"/>
    </row>
    <row r="1215" spans="11:21" ht="16.5">
      <c r="K1215" s="71">
        <v>61</v>
      </c>
      <c r="L1215" s="75"/>
      <c r="M1215" s="75"/>
      <c r="N1215" s="75"/>
      <c r="O1215" s="75"/>
      <c r="P1215" s="75"/>
      <c r="Q1215" s="75"/>
      <c r="R1215" s="75"/>
      <c r="S1215" s="75"/>
      <c r="T1215" s="75"/>
      <c r="U1215" s="75"/>
    </row>
    <row r="1220" spans="1:21" ht="16.5">
      <c r="A1220" s="71">
        <v>1</v>
      </c>
      <c r="B1220" s="71">
        <f aca="true" t="shared" si="306" ref="B1220:B1234">RAND()</f>
        <v>0.6381650952786778</v>
      </c>
      <c r="C1220" s="71">
        <v>16</v>
      </c>
      <c r="D1220" s="71">
        <f aca="true" t="shared" si="307" ref="D1220:D1228">RAND()</f>
        <v>0.032349724197223595</v>
      </c>
      <c r="E1220" s="71">
        <v>31</v>
      </c>
      <c r="F1220" s="71">
        <f aca="true" t="shared" si="308" ref="F1220:F1234">RAND()</f>
        <v>0.9193473348540129</v>
      </c>
      <c r="G1220" s="71">
        <v>46</v>
      </c>
      <c r="H1220" s="71">
        <f aca="true" t="shared" si="309" ref="H1220:J1234">RAND()</f>
        <v>0.11263860541534254</v>
      </c>
      <c r="I1220" s="71">
        <v>61</v>
      </c>
      <c r="J1220" s="71">
        <f ca="1" t="shared" si="309"/>
        <v>0.13574341353039332</v>
      </c>
      <c r="K1220" s="75"/>
      <c r="L1220" s="75"/>
      <c r="M1220" s="75"/>
      <c r="N1220" s="75"/>
      <c r="O1220" s="75"/>
      <c r="P1220" s="75"/>
      <c r="Q1220" s="75"/>
      <c r="R1220" s="75"/>
      <c r="S1220" s="75"/>
      <c r="T1220" s="75"/>
      <c r="U1220" s="75"/>
    </row>
    <row r="1221" spans="1:21" ht="16.5">
      <c r="A1221" s="71">
        <v>2</v>
      </c>
      <c r="B1221" s="71">
        <f ca="1" t="shared" si="306"/>
        <v>0.40912725426677754</v>
      </c>
      <c r="C1221" s="71">
        <v>17</v>
      </c>
      <c r="D1221" s="71">
        <f ca="1" t="shared" si="307"/>
        <v>0.5028408927894326</v>
      </c>
      <c r="E1221" s="71">
        <v>32</v>
      </c>
      <c r="F1221" s="71">
        <f ca="1" t="shared" si="308"/>
        <v>0.4673960310306051</v>
      </c>
      <c r="G1221" s="71">
        <v>47</v>
      </c>
      <c r="H1221" s="71">
        <f ca="1" t="shared" si="309"/>
        <v>0.779199629700174</v>
      </c>
      <c r="I1221" s="71">
        <v>62</v>
      </c>
      <c r="J1221" s="71">
        <f ca="1" t="shared" si="309"/>
        <v>0.5253287920049757</v>
      </c>
      <c r="K1221" s="75"/>
      <c r="L1221" s="75"/>
      <c r="M1221" s="75"/>
      <c r="N1221" s="75"/>
      <c r="O1221" s="75"/>
      <c r="P1221" s="75"/>
      <c r="Q1221" s="75"/>
      <c r="R1221" s="75"/>
      <c r="S1221" s="75"/>
      <c r="T1221" s="75"/>
      <c r="U1221" s="75"/>
    </row>
    <row r="1222" spans="1:21" ht="16.5">
      <c r="A1222" s="71">
        <v>3</v>
      </c>
      <c r="B1222" s="71">
        <f ca="1" t="shared" si="306"/>
        <v>0.17187479234305048</v>
      </c>
      <c r="C1222" s="71">
        <v>18</v>
      </c>
      <c r="D1222" s="71">
        <f ca="1" t="shared" si="307"/>
        <v>0.37582411711711916</v>
      </c>
      <c r="E1222" s="71">
        <v>33</v>
      </c>
      <c r="F1222" s="71">
        <f ca="1" t="shared" si="308"/>
        <v>0.448695050877719</v>
      </c>
      <c r="G1222" s="71">
        <v>48</v>
      </c>
      <c r="H1222" s="71">
        <f ca="1" t="shared" si="309"/>
        <v>0.4877030432735159</v>
      </c>
      <c r="I1222" s="71">
        <v>63</v>
      </c>
      <c r="J1222" s="71">
        <f ca="1" t="shared" si="309"/>
        <v>0.3032000020368196</v>
      </c>
      <c r="K1222" s="75"/>
      <c r="L1222" s="75"/>
      <c r="M1222" s="75"/>
      <c r="N1222" s="75"/>
      <c r="O1222" s="75"/>
      <c r="P1222" s="75"/>
      <c r="Q1222" s="75"/>
      <c r="R1222" s="75"/>
      <c r="S1222" s="75"/>
      <c r="T1222" s="75"/>
      <c r="U1222" s="75"/>
    </row>
    <row r="1223" spans="1:21" ht="16.5">
      <c r="A1223" s="71">
        <v>4</v>
      </c>
      <c r="B1223" s="71">
        <f ca="1" t="shared" si="306"/>
        <v>0.5618463443428281</v>
      </c>
      <c r="C1223" s="71">
        <v>19</v>
      </c>
      <c r="D1223" s="71">
        <f ca="1" t="shared" si="307"/>
        <v>0.3205857955910857</v>
      </c>
      <c r="E1223" s="71">
        <v>34</v>
      </c>
      <c r="F1223" s="71">
        <f ca="1" t="shared" si="308"/>
        <v>0.5299043208867565</v>
      </c>
      <c r="G1223" s="71">
        <v>49</v>
      </c>
      <c r="H1223" s="71">
        <f ca="1" t="shared" si="309"/>
        <v>0.45294481436203826</v>
      </c>
      <c r="I1223" s="71">
        <v>64</v>
      </c>
      <c r="J1223" s="71">
        <f ca="1" t="shared" si="309"/>
        <v>0.5196712690908754</v>
      </c>
      <c r="K1223" s="75"/>
      <c r="L1223" s="75"/>
      <c r="M1223" s="75"/>
      <c r="N1223" s="75"/>
      <c r="O1223" s="75"/>
      <c r="P1223" s="75"/>
      <c r="Q1223" s="75"/>
      <c r="R1223" s="75"/>
      <c r="S1223" s="75"/>
      <c r="T1223" s="75"/>
      <c r="U1223" s="75"/>
    </row>
    <row r="1224" spans="1:21" ht="16.5">
      <c r="A1224" s="71">
        <v>5</v>
      </c>
      <c r="B1224" s="71">
        <f ca="1" t="shared" si="306"/>
        <v>0.23984946177565658</v>
      </c>
      <c r="C1224" s="71">
        <v>20</v>
      </c>
      <c r="D1224" s="71">
        <f ca="1" t="shared" si="307"/>
        <v>0.4874729027331086</v>
      </c>
      <c r="E1224" s="71">
        <v>35</v>
      </c>
      <c r="F1224" s="71">
        <f ca="1" t="shared" si="308"/>
        <v>0.2719978217472455</v>
      </c>
      <c r="G1224" s="71">
        <v>50</v>
      </c>
      <c r="H1224" s="71">
        <f ca="1" t="shared" si="309"/>
        <v>0.7019331465912937</v>
      </c>
      <c r="I1224" s="71">
        <v>65</v>
      </c>
      <c r="J1224" s="71">
        <f ca="1" t="shared" si="309"/>
        <v>0.9124100045624053</v>
      </c>
      <c r="K1224" s="75"/>
      <c r="L1224" s="75"/>
      <c r="M1224" s="75"/>
      <c r="N1224" s="75"/>
      <c r="O1224" s="75"/>
      <c r="P1224" s="75"/>
      <c r="Q1224" s="75"/>
      <c r="R1224" s="75"/>
      <c r="S1224" s="75"/>
      <c r="T1224" s="75"/>
      <c r="U1224" s="75"/>
    </row>
    <row r="1225" spans="1:21" ht="16.5">
      <c r="A1225" s="71">
        <v>6</v>
      </c>
      <c r="B1225" s="71">
        <f ca="1" t="shared" si="306"/>
        <v>0.19659044029800654</v>
      </c>
      <c r="C1225" s="71">
        <v>21</v>
      </c>
      <c r="D1225" s="71">
        <f ca="1" t="shared" si="307"/>
        <v>0.48062279961479804</v>
      </c>
      <c r="E1225" s="71">
        <v>36</v>
      </c>
      <c r="F1225" s="71">
        <f ca="1" t="shared" si="308"/>
        <v>0.8883177749006531</v>
      </c>
      <c r="G1225" s="71">
        <v>51</v>
      </c>
      <c r="H1225" s="71">
        <f ca="1" t="shared" si="309"/>
        <v>0.8569242945286801</v>
      </c>
      <c r="I1225" s="71">
        <v>66</v>
      </c>
      <c r="J1225" s="71">
        <f ca="1" t="shared" si="309"/>
        <v>0.8500718606052945</v>
      </c>
      <c r="K1225" s="75"/>
      <c r="L1225" s="75"/>
      <c r="M1225" s="75"/>
      <c r="N1225" s="75"/>
      <c r="O1225" s="75"/>
      <c r="P1225" s="75"/>
      <c r="Q1225" s="75"/>
      <c r="R1225" s="75"/>
      <c r="S1225" s="75"/>
      <c r="T1225" s="75"/>
      <c r="U1225" s="75"/>
    </row>
    <row r="1226" spans="1:21" ht="16.5">
      <c r="A1226" s="71">
        <v>7</v>
      </c>
      <c r="B1226" s="71">
        <f ca="1" t="shared" si="306"/>
        <v>0.11120122157284373</v>
      </c>
      <c r="C1226" s="71">
        <v>22</v>
      </c>
      <c r="D1226" s="71">
        <f ca="1" t="shared" si="307"/>
        <v>0.36733539494353606</v>
      </c>
      <c r="E1226" s="71">
        <v>37</v>
      </c>
      <c r="F1226" s="71">
        <f ca="1" t="shared" si="308"/>
        <v>0.5812220256171612</v>
      </c>
      <c r="G1226" s="71">
        <v>52</v>
      </c>
      <c r="H1226" s="71">
        <f ca="1" t="shared" si="309"/>
        <v>0.9291863861543675</v>
      </c>
      <c r="I1226" s="71">
        <v>67</v>
      </c>
      <c r="J1226" s="71">
        <f ca="1" t="shared" si="309"/>
        <v>0.8677805593296611</v>
      </c>
      <c r="K1226" s="75"/>
      <c r="L1226" s="75"/>
      <c r="M1226" s="75"/>
      <c r="N1226" s="75"/>
      <c r="O1226" s="75"/>
      <c r="P1226" s="75"/>
      <c r="Q1226" s="75"/>
      <c r="R1226" s="75"/>
      <c r="S1226" s="75"/>
      <c r="T1226" s="75"/>
      <c r="U1226" s="75"/>
    </row>
    <row r="1227" spans="1:21" ht="16.5">
      <c r="A1227" s="71">
        <v>8</v>
      </c>
      <c r="B1227" s="71">
        <f ca="1" t="shared" si="306"/>
        <v>0.9899499732248485</v>
      </c>
      <c r="C1227" s="71">
        <v>23</v>
      </c>
      <c r="D1227" s="71">
        <f ca="1" t="shared" si="307"/>
        <v>0.44551340283969587</v>
      </c>
      <c r="E1227" s="71">
        <v>38</v>
      </c>
      <c r="F1227" s="71">
        <f ca="1" t="shared" si="308"/>
        <v>0.3498074869840857</v>
      </c>
      <c r="G1227" s="71">
        <v>53</v>
      </c>
      <c r="H1227" s="71">
        <f ca="1" t="shared" si="309"/>
        <v>0.14485591937691733</v>
      </c>
      <c r="I1227" s="71">
        <v>68</v>
      </c>
      <c r="J1227" s="71">
        <f ca="1" t="shared" si="309"/>
        <v>0.8399972130024896</v>
      </c>
      <c r="K1227" s="75"/>
      <c r="L1227" s="75"/>
      <c r="M1227" s="75"/>
      <c r="N1227" s="75"/>
      <c r="O1227" s="75"/>
      <c r="P1227" s="75"/>
      <c r="Q1227" s="75"/>
      <c r="R1227" s="75"/>
      <c r="S1227" s="75"/>
      <c r="T1227" s="75"/>
      <c r="U1227" s="75"/>
    </row>
    <row r="1228" spans="1:21" ht="16.5">
      <c r="A1228" s="71">
        <v>9</v>
      </c>
      <c r="B1228" s="71">
        <f ca="1" t="shared" si="306"/>
        <v>0.008361706932374924</v>
      </c>
      <c r="C1228" s="71">
        <v>24</v>
      </c>
      <c r="D1228" s="71">
        <f ca="1" t="shared" si="307"/>
        <v>0.8088442925017615</v>
      </c>
      <c r="E1228" s="71">
        <v>39</v>
      </c>
      <c r="F1228" s="71">
        <f ca="1" t="shared" si="308"/>
        <v>0.5771649409164429</v>
      </c>
      <c r="G1228" s="71">
        <v>54</v>
      </c>
      <c r="H1228" s="71">
        <f ca="1" t="shared" si="309"/>
        <v>0.4783625936305288</v>
      </c>
      <c r="I1228" s="71">
        <v>69</v>
      </c>
      <c r="J1228" s="71">
        <f ca="1" t="shared" si="309"/>
        <v>0.004805183396443646</v>
      </c>
      <c r="K1228" s="75"/>
      <c r="L1228" s="75"/>
      <c r="M1228" s="75"/>
      <c r="N1228" s="75"/>
      <c r="O1228" s="75"/>
      <c r="P1228" s="75"/>
      <c r="Q1228" s="75"/>
      <c r="R1228" s="75"/>
      <c r="S1228" s="75"/>
      <c r="T1228" s="75"/>
      <c r="U1228" s="75"/>
    </row>
    <row r="1229" spans="1:21" ht="16.5">
      <c r="A1229" s="71">
        <v>10</v>
      </c>
      <c r="B1229" s="71">
        <f ca="1" t="shared" si="306"/>
        <v>0.8897504562547132</v>
      </c>
      <c r="C1229" s="71">
        <v>25</v>
      </c>
      <c r="D1229" s="71">
        <f ca="1">RAND()</f>
        <v>0.07909499839473033</v>
      </c>
      <c r="E1229" s="71">
        <v>40</v>
      </c>
      <c r="F1229" s="71">
        <f ca="1" t="shared" si="308"/>
        <v>0.5757144860356851</v>
      </c>
      <c r="G1229" s="71">
        <v>55</v>
      </c>
      <c r="H1229" s="71">
        <f ca="1" t="shared" si="309"/>
        <v>0.8867825531419685</v>
      </c>
      <c r="I1229" s="71">
        <v>70</v>
      </c>
      <c r="J1229" s="71">
        <f ca="1" t="shared" si="309"/>
        <v>0.36871892743741796</v>
      </c>
      <c r="K1229" s="75"/>
      <c r="L1229" s="75"/>
      <c r="M1229" s="75"/>
      <c r="N1229" s="75"/>
      <c r="O1229" s="75"/>
      <c r="P1229" s="75"/>
      <c r="Q1229" s="75"/>
      <c r="R1229" s="75"/>
      <c r="S1229" s="75"/>
      <c r="T1229" s="75"/>
      <c r="U1229" s="75"/>
    </row>
    <row r="1230" spans="1:21" ht="16.5">
      <c r="A1230" s="71">
        <v>11</v>
      </c>
      <c r="B1230" s="71">
        <f ca="1" t="shared" si="306"/>
        <v>0.357178656517967</v>
      </c>
      <c r="C1230" s="71">
        <v>26</v>
      </c>
      <c r="D1230" s="71">
        <f ca="1">RAND()</f>
        <v>0.4512689213313875</v>
      </c>
      <c r="E1230" s="71">
        <v>41</v>
      </c>
      <c r="F1230" s="71">
        <f ca="1" t="shared" si="308"/>
        <v>0.3700301385587318</v>
      </c>
      <c r="G1230" s="71">
        <v>56</v>
      </c>
      <c r="H1230" s="71">
        <f ca="1" t="shared" si="309"/>
        <v>0.633537733592677</v>
      </c>
      <c r="I1230" s="71">
        <v>71</v>
      </c>
      <c r="J1230" s="71">
        <f ca="1" t="shared" si="309"/>
        <v>0.9535044114947955</v>
      </c>
      <c r="K1230" s="75"/>
      <c r="L1230" s="75"/>
      <c r="M1230" s="75"/>
      <c r="N1230" s="75"/>
      <c r="O1230" s="75"/>
      <c r="P1230" s="75"/>
      <c r="Q1230" s="75"/>
      <c r="R1230" s="75"/>
      <c r="S1230" s="75"/>
      <c r="T1230" s="75"/>
      <c r="U1230" s="75"/>
    </row>
    <row r="1231" spans="1:21" ht="16.5">
      <c r="A1231" s="71">
        <v>12</v>
      </c>
      <c r="B1231" s="71">
        <f ca="1" t="shared" si="306"/>
        <v>0.8365039978026471</v>
      </c>
      <c r="C1231" s="71">
        <v>27</v>
      </c>
      <c r="D1231" s="71">
        <f ca="1">RAND()</f>
        <v>0.07472566906775224</v>
      </c>
      <c r="E1231" s="71">
        <v>42</v>
      </c>
      <c r="F1231" s="71">
        <f ca="1" t="shared" si="308"/>
        <v>0.33993558555822556</v>
      </c>
      <c r="G1231" s="71">
        <v>57</v>
      </c>
      <c r="H1231" s="71">
        <f ca="1" t="shared" si="309"/>
        <v>0.3351260000903663</v>
      </c>
      <c r="I1231" s="71">
        <v>72</v>
      </c>
      <c r="J1231" s="71">
        <f ca="1" t="shared" si="309"/>
        <v>0.2631277329961773</v>
      </c>
      <c r="K1231" s="75"/>
      <c r="L1231" s="75"/>
      <c r="M1231" s="75"/>
      <c r="N1231" s="75"/>
      <c r="O1231" s="75"/>
      <c r="P1231" s="75"/>
      <c r="Q1231" s="75"/>
      <c r="R1231" s="75"/>
      <c r="S1231" s="75"/>
      <c r="T1231" s="75"/>
      <c r="U1231" s="75"/>
    </row>
    <row r="1232" spans="1:21" ht="16.5">
      <c r="A1232" s="71">
        <v>13</v>
      </c>
      <c r="B1232" s="71">
        <f ca="1" t="shared" si="306"/>
        <v>0.7999576339779725</v>
      </c>
      <c r="C1232" s="71">
        <v>28</v>
      </c>
      <c r="D1232" s="71">
        <f aca="true" t="shared" si="310" ref="D1232:D1234">RAND()</f>
        <v>0.07123209371281292</v>
      </c>
      <c r="E1232" s="71">
        <v>43</v>
      </c>
      <c r="F1232" s="71">
        <f ca="1" t="shared" si="308"/>
        <v>0.5866721640611958</v>
      </c>
      <c r="G1232" s="71">
        <v>58</v>
      </c>
      <c r="H1232" s="71">
        <f ca="1" t="shared" si="309"/>
        <v>0.32168680087508916</v>
      </c>
      <c r="I1232" s="71">
        <v>73</v>
      </c>
      <c r="J1232" s="71">
        <f ca="1" t="shared" si="309"/>
        <v>0.8339652045713334</v>
      </c>
      <c r="K1232" s="75"/>
      <c r="L1232" s="75"/>
      <c r="M1232" s="75"/>
      <c r="N1232" s="75"/>
      <c r="O1232" s="75"/>
      <c r="P1232" s="75"/>
      <c r="Q1232" s="75"/>
      <c r="R1232" s="75"/>
      <c r="S1232" s="75"/>
      <c r="T1232" s="75"/>
      <c r="U1232" s="75"/>
    </row>
    <row r="1233" spans="1:21" ht="16.5">
      <c r="A1233" s="71">
        <v>14</v>
      </c>
      <c r="B1233" s="71">
        <f ca="1" t="shared" si="306"/>
        <v>0.5077411672869064</v>
      </c>
      <c r="C1233" s="71">
        <v>29</v>
      </c>
      <c r="D1233" s="71">
        <f ca="1" t="shared" si="310"/>
        <v>0.9893342990246387</v>
      </c>
      <c r="E1233" s="71">
        <v>44</v>
      </c>
      <c r="F1233" s="71">
        <f ca="1" t="shared" si="308"/>
        <v>0.41084361617173915</v>
      </c>
      <c r="G1233" s="71">
        <v>59</v>
      </c>
      <c r="H1233" s="71">
        <f ca="1" t="shared" si="309"/>
        <v>0.07578300173963926</v>
      </c>
      <c r="I1233" s="71">
        <v>74</v>
      </c>
      <c r="J1233" s="71">
        <f ca="1" t="shared" si="309"/>
        <v>0.09503290297815148</v>
      </c>
      <c r="L1233" s="75"/>
      <c r="M1233" s="75"/>
      <c r="N1233" s="75"/>
      <c r="O1233" s="75"/>
      <c r="P1233" s="75"/>
      <c r="Q1233" s="75"/>
      <c r="R1233" s="75"/>
      <c r="S1233" s="75"/>
      <c r="T1233" s="75"/>
      <c r="U1233" s="75"/>
    </row>
    <row r="1234" spans="1:21" ht="16.5">
      <c r="A1234" s="71">
        <v>15</v>
      </c>
      <c r="B1234" s="71">
        <f ca="1" t="shared" si="306"/>
        <v>0.3475969697675495</v>
      </c>
      <c r="C1234" s="71">
        <v>30</v>
      </c>
      <c r="D1234" s="71">
        <f ca="1" t="shared" si="310"/>
        <v>0.8278898645134122</v>
      </c>
      <c r="E1234" s="71">
        <v>45</v>
      </c>
      <c r="F1234" s="71">
        <f ca="1" t="shared" si="308"/>
        <v>0.7313927416137818</v>
      </c>
      <c r="G1234" s="71">
        <v>60</v>
      </c>
      <c r="H1234" s="71">
        <f ca="1" t="shared" si="309"/>
        <v>0.982133469311956</v>
      </c>
      <c r="I1234" s="71">
        <v>75</v>
      </c>
      <c r="J1234" s="71">
        <f ca="1" t="shared" si="309"/>
        <v>0.8678035446814208</v>
      </c>
      <c r="L1234" s="75"/>
      <c r="M1234" s="75"/>
      <c r="N1234" s="75"/>
      <c r="O1234" s="75"/>
      <c r="P1234" s="75"/>
      <c r="Q1234" s="75"/>
      <c r="R1234" s="75"/>
      <c r="S1234" s="75"/>
      <c r="T1234" s="75"/>
      <c r="U1234" s="75"/>
    </row>
    <row r="1235" spans="11:21" ht="16.5">
      <c r="K1235" s="71">
        <v>62</v>
      </c>
      <c r="L1235" s="75"/>
      <c r="M1235" s="75"/>
      <c r="N1235" s="75"/>
      <c r="O1235" s="75"/>
      <c r="P1235" s="75"/>
      <c r="Q1235" s="75"/>
      <c r="R1235" s="75"/>
      <c r="S1235" s="75"/>
      <c r="T1235" s="75"/>
      <c r="U1235" s="75"/>
    </row>
    <row r="1240" spans="1:21" ht="16.5">
      <c r="A1240" s="71">
        <v>1</v>
      </c>
      <c r="B1240" s="71">
        <f aca="true" t="shared" si="311" ref="B1240:B1254">RAND()</f>
        <v>0.5224613332980576</v>
      </c>
      <c r="C1240" s="71">
        <v>16</v>
      </c>
      <c r="D1240" s="71">
        <f aca="true" t="shared" si="312" ref="D1240:D1248">RAND()</f>
        <v>0.4483958456187742</v>
      </c>
      <c r="E1240" s="71">
        <v>31</v>
      </c>
      <c r="F1240" s="71">
        <f aca="true" t="shared" si="313" ref="F1240:F1254">RAND()</f>
        <v>0.25530738239668294</v>
      </c>
      <c r="G1240" s="71">
        <v>46</v>
      </c>
      <c r="H1240" s="71">
        <f aca="true" t="shared" si="314" ref="H1240:J1254">RAND()</f>
        <v>0.25809868271723224</v>
      </c>
      <c r="I1240" s="71">
        <v>61</v>
      </c>
      <c r="J1240" s="71">
        <f ca="1" t="shared" si="314"/>
        <v>0.962891749527826</v>
      </c>
      <c r="L1240" s="75"/>
      <c r="M1240" s="75"/>
      <c r="N1240" s="75"/>
      <c r="O1240" s="75"/>
      <c r="P1240" s="75"/>
      <c r="Q1240" s="75"/>
      <c r="R1240" s="75"/>
      <c r="S1240" s="75"/>
      <c r="T1240" s="75"/>
      <c r="U1240" s="75"/>
    </row>
    <row r="1241" spans="1:21" ht="16.5">
      <c r="A1241" s="71">
        <v>2</v>
      </c>
      <c r="B1241" s="71">
        <f ca="1" t="shared" si="311"/>
        <v>0.09813187031420179</v>
      </c>
      <c r="C1241" s="71">
        <v>17</v>
      </c>
      <c r="D1241" s="71">
        <f ca="1" t="shared" si="312"/>
        <v>0.4172031164104376</v>
      </c>
      <c r="E1241" s="71">
        <v>32</v>
      </c>
      <c r="F1241" s="71">
        <f ca="1" t="shared" si="313"/>
        <v>0.06982744535228813</v>
      </c>
      <c r="G1241" s="71">
        <v>47</v>
      </c>
      <c r="H1241" s="71">
        <f ca="1" t="shared" si="314"/>
        <v>0.0012114971214784997</v>
      </c>
      <c r="I1241" s="71">
        <v>62</v>
      </c>
      <c r="J1241" s="71">
        <f ca="1" t="shared" si="314"/>
        <v>0.15016137347676373</v>
      </c>
      <c r="L1241" s="75"/>
      <c r="M1241" s="75"/>
      <c r="N1241" s="75"/>
      <c r="O1241" s="75"/>
      <c r="P1241" s="75"/>
      <c r="Q1241" s="75"/>
      <c r="R1241" s="75"/>
      <c r="S1241" s="75"/>
      <c r="T1241" s="75"/>
      <c r="U1241" s="75"/>
    </row>
    <row r="1242" spans="1:21" ht="16.5">
      <c r="A1242" s="71">
        <v>3</v>
      </c>
      <c r="B1242" s="71">
        <f ca="1" t="shared" si="311"/>
        <v>0.6616889483366691</v>
      </c>
      <c r="C1242" s="71">
        <v>18</v>
      </c>
      <c r="D1242" s="71">
        <f ca="1" t="shared" si="312"/>
        <v>0.6943716539533409</v>
      </c>
      <c r="E1242" s="71">
        <v>33</v>
      </c>
      <c r="F1242" s="71">
        <f ca="1" t="shared" si="313"/>
        <v>0.422299166870437</v>
      </c>
      <c r="G1242" s="71">
        <v>48</v>
      </c>
      <c r="H1242" s="71">
        <f ca="1" t="shared" si="314"/>
        <v>0.23209982332726742</v>
      </c>
      <c r="I1242" s="71">
        <v>63</v>
      </c>
      <c r="J1242" s="71">
        <f ca="1" t="shared" si="314"/>
        <v>0.5530947612680631</v>
      </c>
      <c r="L1242" s="75"/>
      <c r="M1242" s="75"/>
      <c r="N1242" s="75"/>
      <c r="O1242" s="75"/>
      <c r="P1242" s="75"/>
      <c r="Q1242" s="75"/>
      <c r="R1242" s="75"/>
      <c r="S1242" s="75"/>
      <c r="T1242" s="75"/>
      <c r="U1242" s="75"/>
    </row>
    <row r="1243" spans="1:21" ht="16.5">
      <c r="A1243" s="71">
        <v>4</v>
      </c>
      <c r="B1243" s="71">
        <f ca="1" t="shared" si="311"/>
        <v>0.8313246970906993</v>
      </c>
      <c r="C1243" s="71">
        <v>19</v>
      </c>
      <c r="D1243" s="71">
        <f ca="1" t="shared" si="312"/>
        <v>0.31978141788010406</v>
      </c>
      <c r="E1243" s="71">
        <v>34</v>
      </c>
      <c r="F1243" s="71">
        <f ca="1" t="shared" si="313"/>
        <v>0.8898850565077577</v>
      </c>
      <c r="G1243" s="71">
        <v>49</v>
      </c>
      <c r="H1243" s="71">
        <f ca="1" t="shared" si="314"/>
        <v>0.587991161867678</v>
      </c>
      <c r="I1243" s="71">
        <v>64</v>
      </c>
      <c r="J1243" s="71">
        <f ca="1" t="shared" si="314"/>
        <v>0.5760000039208066</v>
      </c>
      <c r="L1243" s="75"/>
      <c r="M1243" s="75"/>
      <c r="N1243" s="75"/>
      <c r="O1243" s="75"/>
      <c r="P1243" s="75"/>
      <c r="Q1243" s="75"/>
      <c r="R1243" s="75"/>
      <c r="S1243" s="75"/>
      <c r="T1243" s="75"/>
      <c r="U1243" s="75"/>
    </row>
    <row r="1244" spans="1:21" ht="16.5">
      <c r="A1244" s="71">
        <v>5</v>
      </c>
      <c r="B1244" s="71">
        <f ca="1" t="shared" si="311"/>
        <v>0.5218697282848915</v>
      </c>
      <c r="C1244" s="71">
        <v>20</v>
      </c>
      <c r="D1244" s="71">
        <f ca="1" t="shared" si="312"/>
        <v>0.1871073596592634</v>
      </c>
      <c r="E1244" s="71">
        <v>35</v>
      </c>
      <c r="F1244" s="71">
        <f ca="1" t="shared" si="313"/>
        <v>0.9272006547758116</v>
      </c>
      <c r="G1244" s="71">
        <v>50</v>
      </c>
      <c r="H1244" s="71">
        <f ca="1" t="shared" si="314"/>
        <v>0.9785113830371898</v>
      </c>
      <c r="I1244" s="71">
        <v>65</v>
      </c>
      <c r="J1244" s="71">
        <f ca="1" t="shared" si="314"/>
        <v>0.7829577187987188</v>
      </c>
      <c r="L1244" s="75"/>
      <c r="M1244" s="75"/>
      <c r="N1244" s="75"/>
      <c r="O1244" s="75"/>
      <c r="P1244" s="75"/>
      <c r="Q1244" s="75"/>
      <c r="R1244" s="75"/>
      <c r="S1244" s="75"/>
      <c r="T1244" s="75"/>
      <c r="U1244" s="75"/>
    </row>
    <row r="1245" spans="1:21" ht="16.5">
      <c r="A1245" s="71">
        <v>6</v>
      </c>
      <c r="B1245" s="71">
        <f ca="1" t="shared" si="311"/>
        <v>0.3388175865218721</v>
      </c>
      <c r="C1245" s="71">
        <v>21</v>
      </c>
      <c r="D1245" s="71">
        <f ca="1" t="shared" si="312"/>
        <v>0.01779159489008364</v>
      </c>
      <c r="E1245" s="71">
        <v>36</v>
      </c>
      <c r="F1245" s="71">
        <f ca="1" t="shared" si="313"/>
        <v>0.797394027824102</v>
      </c>
      <c r="G1245" s="71">
        <v>51</v>
      </c>
      <c r="H1245" s="71">
        <f ca="1" t="shared" si="314"/>
        <v>0.8856020018440915</v>
      </c>
      <c r="I1245" s="71">
        <v>66</v>
      </c>
      <c r="J1245" s="71">
        <f ca="1" t="shared" si="314"/>
        <v>0.4004927121853612</v>
      </c>
      <c r="L1245" s="75"/>
      <c r="M1245" s="75"/>
      <c r="N1245" s="75"/>
      <c r="O1245" s="75"/>
      <c r="P1245" s="75"/>
      <c r="Q1245" s="75"/>
      <c r="R1245" s="75"/>
      <c r="S1245" s="75"/>
      <c r="T1245" s="75"/>
      <c r="U1245" s="75"/>
    </row>
    <row r="1246" spans="1:21" ht="16.5">
      <c r="A1246" s="71">
        <v>7</v>
      </c>
      <c r="B1246" s="71">
        <f ca="1" t="shared" si="311"/>
        <v>0.5285103138179098</v>
      </c>
      <c r="C1246" s="71">
        <v>22</v>
      </c>
      <c r="D1246" s="71">
        <f ca="1" t="shared" si="312"/>
        <v>0.9992895819606121</v>
      </c>
      <c r="E1246" s="71">
        <v>37</v>
      </c>
      <c r="F1246" s="71">
        <f ca="1" t="shared" si="313"/>
        <v>0.7607485481570962</v>
      </c>
      <c r="G1246" s="71">
        <v>52</v>
      </c>
      <c r="H1246" s="71">
        <f ca="1" t="shared" si="314"/>
        <v>0.9255581553174147</v>
      </c>
      <c r="I1246" s="71">
        <v>67</v>
      </c>
      <c r="J1246" s="71">
        <f ca="1" t="shared" si="314"/>
        <v>0.6031432512051207</v>
      </c>
      <c r="L1246" s="75"/>
      <c r="M1246" s="75"/>
      <c r="N1246" s="75"/>
      <c r="O1246" s="75"/>
      <c r="P1246" s="75"/>
      <c r="Q1246" s="75"/>
      <c r="R1246" s="75"/>
      <c r="S1246" s="75"/>
      <c r="T1246" s="75"/>
      <c r="U1246" s="75"/>
    </row>
    <row r="1247" spans="1:21" ht="16.5">
      <c r="A1247" s="71">
        <v>8</v>
      </c>
      <c r="B1247" s="71">
        <f ca="1" t="shared" si="311"/>
        <v>0.7326574991771482</v>
      </c>
      <c r="C1247" s="71">
        <v>23</v>
      </c>
      <c r="D1247" s="71">
        <f ca="1" t="shared" si="312"/>
        <v>0.526099526607662</v>
      </c>
      <c r="E1247" s="71">
        <v>38</v>
      </c>
      <c r="F1247" s="71">
        <f ca="1" t="shared" si="313"/>
        <v>0.8257804057282236</v>
      </c>
      <c r="G1247" s="71">
        <v>53</v>
      </c>
      <c r="H1247" s="71">
        <f ca="1" t="shared" si="314"/>
        <v>0.7916940706619452</v>
      </c>
      <c r="I1247" s="71">
        <v>68</v>
      </c>
      <c r="J1247" s="71">
        <f ca="1" t="shared" si="314"/>
        <v>0.7920947361755608</v>
      </c>
      <c r="L1247" s="75"/>
      <c r="M1247" s="75"/>
      <c r="N1247" s="75"/>
      <c r="O1247" s="75"/>
      <c r="P1247" s="75"/>
      <c r="Q1247" s="75"/>
      <c r="R1247" s="75"/>
      <c r="S1247" s="75"/>
      <c r="T1247" s="75"/>
      <c r="U1247" s="75"/>
    </row>
    <row r="1248" spans="1:21" ht="16.5">
      <c r="A1248" s="71">
        <v>9</v>
      </c>
      <c r="B1248" s="71">
        <f ca="1" t="shared" si="311"/>
        <v>0.17102818606886228</v>
      </c>
      <c r="C1248" s="71">
        <v>24</v>
      </c>
      <c r="D1248" s="71">
        <f ca="1" t="shared" si="312"/>
        <v>0.38649868548157873</v>
      </c>
      <c r="E1248" s="71">
        <v>39</v>
      </c>
      <c r="F1248" s="71">
        <f ca="1" t="shared" si="313"/>
        <v>0.2661889780684219</v>
      </c>
      <c r="G1248" s="71">
        <v>54</v>
      </c>
      <c r="H1248" s="71">
        <f ca="1" t="shared" si="314"/>
        <v>0.7002348350315131</v>
      </c>
      <c r="I1248" s="71">
        <v>69</v>
      </c>
      <c r="J1248" s="71">
        <f ca="1" t="shared" si="314"/>
        <v>0.7566003425830129</v>
      </c>
      <c r="L1248" s="75"/>
      <c r="M1248" s="75"/>
      <c r="N1248" s="75"/>
      <c r="O1248" s="75"/>
      <c r="P1248" s="75"/>
      <c r="Q1248" s="75"/>
      <c r="R1248" s="75"/>
      <c r="S1248" s="75"/>
      <c r="T1248" s="75"/>
      <c r="U1248" s="75"/>
    </row>
    <row r="1249" spans="1:21" ht="16.5">
      <c r="A1249" s="71">
        <v>10</v>
      </c>
      <c r="B1249" s="71">
        <f ca="1" t="shared" si="311"/>
        <v>0.5398663523320499</v>
      </c>
      <c r="C1249" s="71">
        <v>25</v>
      </c>
      <c r="D1249" s="71">
        <f ca="1">RAND()</f>
        <v>0.36117126200390015</v>
      </c>
      <c r="E1249" s="71">
        <v>40</v>
      </c>
      <c r="F1249" s="71">
        <f ca="1" t="shared" si="313"/>
        <v>0.42769317646362626</v>
      </c>
      <c r="G1249" s="71">
        <v>55</v>
      </c>
      <c r="H1249" s="71">
        <f ca="1" t="shared" si="314"/>
        <v>0.9412982604482873</v>
      </c>
      <c r="I1249" s="71">
        <v>70</v>
      </c>
      <c r="J1249" s="71">
        <f ca="1" t="shared" si="314"/>
        <v>0.80699719446001</v>
      </c>
      <c r="L1249" s="75"/>
      <c r="M1249" s="75"/>
      <c r="N1249" s="75"/>
      <c r="O1249" s="75"/>
      <c r="P1249" s="75"/>
      <c r="Q1249" s="75"/>
      <c r="R1249" s="75"/>
      <c r="S1249" s="75"/>
      <c r="T1249" s="75"/>
      <c r="U1249" s="75"/>
    </row>
    <row r="1250" spans="1:21" ht="16.5">
      <c r="A1250" s="71">
        <v>11</v>
      </c>
      <c r="B1250" s="71">
        <f ca="1" t="shared" si="311"/>
        <v>0.390563020310004</v>
      </c>
      <c r="C1250" s="71">
        <v>26</v>
      </c>
      <c r="D1250" s="71">
        <f ca="1">RAND()</f>
        <v>0.05090768040204918</v>
      </c>
      <c r="E1250" s="71">
        <v>41</v>
      </c>
      <c r="F1250" s="71">
        <f ca="1" t="shared" si="313"/>
        <v>0.5157135529786548</v>
      </c>
      <c r="G1250" s="71">
        <v>56</v>
      </c>
      <c r="H1250" s="71">
        <f ca="1" t="shared" si="314"/>
        <v>0.05863809031557876</v>
      </c>
      <c r="I1250" s="71">
        <v>71</v>
      </c>
      <c r="J1250" s="71">
        <f ca="1" t="shared" si="314"/>
        <v>0.2984290553460254</v>
      </c>
      <c r="L1250" s="75"/>
      <c r="M1250" s="75"/>
      <c r="N1250" s="75"/>
      <c r="O1250" s="75"/>
      <c r="P1250" s="75"/>
      <c r="Q1250" s="75"/>
      <c r="R1250" s="75"/>
      <c r="S1250" s="75"/>
      <c r="T1250" s="75"/>
      <c r="U1250" s="75"/>
    </row>
    <row r="1251" spans="1:21" ht="16.5">
      <c r="A1251" s="71">
        <v>12</v>
      </c>
      <c r="B1251" s="71">
        <f ca="1" t="shared" si="311"/>
        <v>0.35938753539040114</v>
      </c>
      <c r="C1251" s="71">
        <v>27</v>
      </c>
      <c r="D1251" s="71">
        <f ca="1">RAND()</f>
        <v>0.1061171746203069</v>
      </c>
      <c r="E1251" s="71">
        <v>42</v>
      </c>
      <c r="F1251" s="71">
        <f ca="1" t="shared" si="313"/>
        <v>0.5748795370073637</v>
      </c>
      <c r="G1251" s="71">
        <v>57</v>
      </c>
      <c r="H1251" s="71">
        <f ca="1" t="shared" si="314"/>
        <v>0.6881338941531252</v>
      </c>
      <c r="I1251" s="71">
        <v>72</v>
      </c>
      <c r="J1251" s="71">
        <f ca="1" t="shared" si="314"/>
        <v>0.6128686656211911</v>
      </c>
      <c r="L1251" s="75"/>
      <c r="M1251" s="75"/>
      <c r="N1251" s="75"/>
      <c r="O1251" s="75"/>
      <c r="P1251" s="75"/>
      <c r="Q1251" s="75"/>
      <c r="R1251" s="75"/>
      <c r="S1251" s="75"/>
      <c r="T1251" s="75"/>
      <c r="U1251" s="75"/>
    </row>
    <row r="1252" spans="1:21" ht="16.5">
      <c r="A1252" s="71">
        <v>13</v>
      </c>
      <c r="B1252" s="71">
        <f ca="1" t="shared" si="311"/>
        <v>0.8229736988808584</v>
      </c>
      <c r="C1252" s="71">
        <v>28</v>
      </c>
      <c r="D1252" s="71">
        <f aca="true" t="shared" si="315" ref="D1252:D1254">RAND()</f>
        <v>0.9745387711473831</v>
      </c>
      <c r="E1252" s="71">
        <v>43</v>
      </c>
      <c r="F1252" s="71">
        <f ca="1" t="shared" si="313"/>
        <v>0.9117121811201521</v>
      </c>
      <c r="G1252" s="71">
        <v>58</v>
      </c>
      <c r="H1252" s="71">
        <f ca="1" t="shared" si="314"/>
        <v>0.6803303736769155</v>
      </c>
      <c r="I1252" s="71">
        <v>73</v>
      </c>
      <c r="J1252" s="71">
        <f ca="1" t="shared" si="314"/>
        <v>0.3345446016301684</v>
      </c>
      <c r="L1252" s="75"/>
      <c r="M1252" s="75"/>
      <c r="N1252" s="75"/>
      <c r="O1252" s="75"/>
      <c r="P1252" s="75"/>
      <c r="Q1252" s="75"/>
      <c r="R1252" s="75"/>
      <c r="S1252" s="75"/>
      <c r="T1252" s="75"/>
      <c r="U1252" s="75"/>
    </row>
    <row r="1253" spans="1:21" ht="16.5">
      <c r="A1253" s="71">
        <v>14</v>
      </c>
      <c r="B1253" s="71">
        <f ca="1" t="shared" si="311"/>
        <v>0.9508253948234137</v>
      </c>
      <c r="C1253" s="71">
        <v>29</v>
      </c>
      <c r="D1253" s="71">
        <f ca="1" t="shared" si="315"/>
        <v>0.5312565285921136</v>
      </c>
      <c r="E1253" s="71">
        <v>44</v>
      </c>
      <c r="F1253" s="71">
        <f ca="1" t="shared" si="313"/>
        <v>0.4773307694521798</v>
      </c>
      <c r="G1253" s="71">
        <v>59</v>
      </c>
      <c r="H1253" s="71">
        <f ca="1" t="shared" si="314"/>
        <v>0.02184718323191248</v>
      </c>
      <c r="I1253" s="71">
        <v>74</v>
      </c>
      <c r="J1253" s="71">
        <f ca="1" t="shared" si="314"/>
        <v>0.8190084467750904</v>
      </c>
      <c r="L1253" s="75"/>
      <c r="M1253" s="75"/>
      <c r="N1253" s="75"/>
      <c r="O1253" s="75"/>
      <c r="P1253" s="75"/>
      <c r="Q1253" s="75"/>
      <c r="R1253" s="75"/>
      <c r="S1253" s="75"/>
      <c r="T1253" s="75"/>
      <c r="U1253" s="75"/>
    </row>
    <row r="1254" spans="1:21" ht="16.5">
      <c r="A1254" s="71">
        <v>15</v>
      </c>
      <c r="B1254" s="71">
        <f ca="1" t="shared" si="311"/>
        <v>0.3172549808926396</v>
      </c>
      <c r="C1254" s="71">
        <v>30</v>
      </c>
      <c r="D1254" s="71">
        <f ca="1" t="shared" si="315"/>
        <v>0.3475541478257598</v>
      </c>
      <c r="E1254" s="71">
        <v>45</v>
      </c>
      <c r="F1254" s="71">
        <f ca="1" t="shared" si="313"/>
        <v>0.2671316499396036</v>
      </c>
      <c r="G1254" s="71">
        <v>60</v>
      </c>
      <c r="H1254" s="71">
        <f ca="1" t="shared" si="314"/>
        <v>0.5873468037086809</v>
      </c>
      <c r="I1254" s="71">
        <v>75</v>
      </c>
      <c r="J1254" s="71">
        <f ca="1" t="shared" si="314"/>
        <v>0.9322036639269138</v>
      </c>
      <c r="L1254" s="75"/>
      <c r="M1254" s="75"/>
      <c r="N1254" s="75"/>
      <c r="O1254" s="75"/>
      <c r="P1254" s="75"/>
      <c r="Q1254" s="75"/>
      <c r="R1254" s="75"/>
      <c r="S1254" s="75"/>
      <c r="T1254" s="75"/>
      <c r="U1254" s="75"/>
    </row>
    <row r="1255" spans="11:21" ht="16.5">
      <c r="K1255" s="71">
        <v>63</v>
      </c>
      <c r="L1255" s="75"/>
      <c r="M1255" s="75"/>
      <c r="N1255" s="75"/>
      <c r="O1255" s="75"/>
      <c r="P1255" s="75"/>
      <c r="Q1255" s="75"/>
      <c r="R1255" s="75"/>
      <c r="S1255" s="75"/>
      <c r="T1255" s="75"/>
      <c r="U1255" s="75"/>
    </row>
    <row r="1260" spans="1:21" ht="16.5">
      <c r="A1260" s="71">
        <v>1</v>
      </c>
      <c r="B1260" s="71">
        <f aca="true" t="shared" si="316" ref="B1260:B1274">RAND()</f>
        <v>0.8390977715127333</v>
      </c>
      <c r="C1260" s="71">
        <v>16</v>
      </c>
      <c r="D1260" s="71">
        <f aca="true" t="shared" si="317" ref="D1260:D1268">RAND()</f>
        <v>0.13412929503022375</v>
      </c>
      <c r="E1260" s="71">
        <v>31</v>
      </c>
      <c r="F1260" s="71">
        <f aca="true" t="shared" si="318" ref="F1260:F1274">RAND()</f>
        <v>0.18726114140702843</v>
      </c>
      <c r="G1260" s="71">
        <v>46</v>
      </c>
      <c r="H1260" s="71">
        <f aca="true" t="shared" si="319" ref="H1260:J1274">RAND()</f>
        <v>0.80302476691743</v>
      </c>
      <c r="I1260" s="71">
        <v>61</v>
      </c>
      <c r="J1260" s="71">
        <f ca="1" t="shared" si="319"/>
        <v>0.21499268816755823</v>
      </c>
      <c r="L1260" s="75"/>
      <c r="M1260" s="75"/>
      <c r="N1260" s="75"/>
      <c r="O1260" s="75"/>
      <c r="P1260" s="75"/>
      <c r="Q1260" s="75"/>
      <c r="R1260" s="75"/>
      <c r="S1260" s="75"/>
      <c r="T1260" s="75"/>
      <c r="U1260" s="75"/>
    </row>
    <row r="1261" spans="1:21" ht="16.5">
      <c r="A1261" s="71">
        <v>2</v>
      </c>
      <c r="B1261" s="71">
        <f ca="1" t="shared" si="316"/>
        <v>0.5711959703732518</v>
      </c>
      <c r="C1261" s="71">
        <v>17</v>
      </c>
      <c r="D1261" s="71">
        <f ca="1" t="shared" si="317"/>
        <v>0.10809725961982042</v>
      </c>
      <c r="E1261" s="71">
        <v>32</v>
      </c>
      <c r="F1261" s="71">
        <f ca="1" t="shared" si="318"/>
        <v>0.7928691007871822</v>
      </c>
      <c r="G1261" s="71">
        <v>47</v>
      </c>
      <c r="H1261" s="71">
        <f ca="1" t="shared" si="319"/>
        <v>0.802088060675133</v>
      </c>
      <c r="I1261" s="71">
        <v>62</v>
      </c>
      <c r="J1261" s="71">
        <f ca="1" t="shared" si="319"/>
        <v>0.18114737147433013</v>
      </c>
      <c r="L1261" s="75"/>
      <c r="M1261" s="75"/>
      <c r="N1261" s="75"/>
      <c r="O1261" s="75"/>
      <c r="P1261" s="75"/>
      <c r="Q1261" s="75"/>
      <c r="R1261" s="75"/>
      <c r="S1261" s="75"/>
      <c r="T1261" s="75"/>
      <c r="U1261" s="75"/>
    </row>
    <row r="1262" spans="1:21" ht="16.5">
      <c r="A1262" s="71">
        <v>3</v>
      </c>
      <c r="B1262" s="71">
        <f ca="1" t="shared" si="316"/>
        <v>0.4949149903664237</v>
      </c>
      <c r="C1262" s="71">
        <v>18</v>
      </c>
      <c r="D1262" s="71">
        <f ca="1" t="shared" si="317"/>
        <v>0.3193616154945478</v>
      </c>
      <c r="E1262" s="71">
        <v>33</v>
      </c>
      <c r="F1262" s="71">
        <f ca="1" t="shared" si="318"/>
        <v>0.19559536158986257</v>
      </c>
      <c r="G1262" s="71">
        <v>48</v>
      </c>
      <c r="H1262" s="71">
        <f ca="1" t="shared" si="319"/>
        <v>0.689252155866922</v>
      </c>
      <c r="I1262" s="71">
        <v>63</v>
      </c>
      <c r="J1262" s="71">
        <f ca="1" t="shared" si="319"/>
        <v>0.10670221245667866</v>
      </c>
      <c r="L1262" s="75"/>
      <c r="M1262" s="75"/>
      <c r="N1262" s="75"/>
      <c r="O1262" s="75"/>
      <c r="P1262" s="75"/>
      <c r="Q1262" s="75"/>
      <c r="R1262" s="75"/>
      <c r="S1262" s="75"/>
      <c r="T1262" s="75"/>
      <c r="U1262" s="75"/>
    </row>
    <row r="1263" spans="1:21" ht="16.5">
      <c r="A1263" s="71">
        <v>4</v>
      </c>
      <c r="B1263" s="71">
        <f ca="1" t="shared" si="316"/>
        <v>0.655682928290163</v>
      </c>
      <c r="C1263" s="71">
        <v>19</v>
      </c>
      <c r="D1263" s="71">
        <f ca="1" t="shared" si="317"/>
        <v>0.13820665557967093</v>
      </c>
      <c r="E1263" s="71">
        <v>34</v>
      </c>
      <c r="F1263" s="71">
        <f ca="1" t="shared" si="318"/>
        <v>0.36605593306937045</v>
      </c>
      <c r="G1263" s="71">
        <v>49</v>
      </c>
      <c r="H1263" s="71">
        <f ca="1" t="shared" si="319"/>
        <v>0.9484241554293266</v>
      </c>
      <c r="I1263" s="71">
        <v>64</v>
      </c>
      <c r="J1263" s="71">
        <f ca="1" t="shared" si="319"/>
        <v>0.03192344424904403</v>
      </c>
      <c r="L1263" s="75"/>
      <c r="M1263" s="75"/>
      <c r="N1263" s="75"/>
      <c r="O1263" s="75"/>
      <c r="P1263" s="75"/>
      <c r="Q1263" s="75"/>
      <c r="R1263" s="75"/>
      <c r="S1263" s="75"/>
      <c r="T1263" s="75"/>
      <c r="U1263" s="75"/>
    </row>
    <row r="1264" spans="1:21" ht="16.5">
      <c r="A1264" s="71">
        <v>5</v>
      </c>
      <c r="B1264" s="71">
        <f ca="1" t="shared" si="316"/>
        <v>0.6489968221903911</v>
      </c>
      <c r="C1264" s="71">
        <v>20</v>
      </c>
      <c r="D1264" s="71">
        <f ca="1" t="shared" si="317"/>
        <v>0.9938830919545416</v>
      </c>
      <c r="E1264" s="71">
        <v>35</v>
      </c>
      <c r="F1264" s="71">
        <f ca="1" t="shared" si="318"/>
        <v>0.6865260492437676</v>
      </c>
      <c r="G1264" s="71">
        <v>50</v>
      </c>
      <c r="H1264" s="71">
        <f ca="1" t="shared" si="319"/>
        <v>0.43085401636730314</v>
      </c>
      <c r="I1264" s="71">
        <v>65</v>
      </c>
      <c r="J1264" s="71">
        <f ca="1" t="shared" si="319"/>
        <v>0.18993412915299646</v>
      </c>
      <c r="L1264" s="75"/>
      <c r="M1264" s="75"/>
      <c r="N1264" s="75"/>
      <c r="O1264" s="75"/>
      <c r="P1264" s="75"/>
      <c r="Q1264" s="75"/>
      <c r="R1264" s="75"/>
      <c r="S1264" s="75"/>
      <c r="T1264" s="75"/>
      <c r="U1264" s="75"/>
    </row>
    <row r="1265" spans="1:21" ht="16.5">
      <c r="A1265" s="71">
        <v>6</v>
      </c>
      <c r="B1265" s="71">
        <f ca="1" t="shared" si="316"/>
        <v>0.3436960616669057</v>
      </c>
      <c r="C1265" s="71">
        <v>21</v>
      </c>
      <c r="D1265" s="71">
        <f ca="1" t="shared" si="317"/>
        <v>0.38928316585041245</v>
      </c>
      <c r="E1265" s="71">
        <v>36</v>
      </c>
      <c r="F1265" s="71">
        <f ca="1" t="shared" si="318"/>
        <v>0.8745412409375433</v>
      </c>
      <c r="G1265" s="71">
        <v>51</v>
      </c>
      <c r="H1265" s="71">
        <f ca="1" t="shared" si="319"/>
        <v>0.6760025189236533</v>
      </c>
      <c r="I1265" s="71">
        <v>66</v>
      </c>
      <c r="J1265" s="71">
        <f ca="1" t="shared" si="319"/>
        <v>0.46825644827190993</v>
      </c>
      <c r="L1265" s="75"/>
      <c r="M1265" s="75"/>
      <c r="N1265" s="75"/>
      <c r="O1265" s="75"/>
      <c r="P1265" s="75"/>
      <c r="Q1265" s="75"/>
      <c r="R1265" s="75"/>
      <c r="S1265" s="75"/>
      <c r="T1265" s="75"/>
      <c r="U1265" s="75"/>
    </row>
    <row r="1266" spans="1:21" ht="16.5">
      <c r="A1266" s="71">
        <v>7</v>
      </c>
      <c r="B1266" s="71">
        <f ca="1" t="shared" si="316"/>
        <v>0.3097193809179043</v>
      </c>
      <c r="C1266" s="71">
        <v>22</v>
      </c>
      <c r="D1266" s="71">
        <f ca="1" t="shared" si="317"/>
        <v>0.7935215014150186</v>
      </c>
      <c r="E1266" s="71">
        <v>37</v>
      </c>
      <c r="F1266" s="71">
        <f ca="1" t="shared" si="318"/>
        <v>0.14205631211854863</v>
      </c>
      <c r="G1266" s="71">
        <v>52</v>
      </c>
      <c r="H1266" s="71">
        <f ca="1" t="shared" si="319"/>
        <v>0.7303182723935402</v>
      </c>
      <c r="I1266" s="71">
        <v>67</v>
      </c>
      <c r="J1266" s="71">
        <f ca="1" t="shared" si="319"/>
        <v>0.8592400772744596</v>
      </c>
      <c r="L1266" s="75"/>
      <c r="M1266" s="75"/>
      <c r="N1266" s="75"/>
      <c r="O1266" s="75"/>
      <c r="P1266" s="75"/>
      <c r="Q1266" s="75"/>
      <c r="R1266" s="75"/>
      <c r="S1266" s="75"/>
      <c r="T1266" s="75"/>
      <c r="U1266" s="75"/>
    </row>
    <row r="1267" spans="1:21" ht="16.5">
      <c r="A1267" s="71">
        <v>8</v>
      </c>
      <c r="B1267" s="71">
        <f ca="1" t="shared" si="316"/>
        <v>0.5102582605392584</v>
      </c>
      <c r="C1267" s="71">
        <v>23</v>
      </c>
      <c r="D1267" s="71">
        <f ca="1" t="shared" si="317"/>
        <v>0.7582291193114611</v>
      </c>
      <c r="E1267" s="71">
        <v>38</v>
      </c>
      <c r="F1267" s="71">
        <f ca="1" t="shared" si="318"/>
        <v>0.37243700194117835</v>
      </c>
      <c r="G1267" s="71">
        <v>53</v>
      </c>
      <c r="H1267" s="71">
        <f ca="1" t="shared" si="319"/>
        <v>0.855660802292424</v>
      </c>
      <c r="I1267" s="71">
        <v>68</v>
      </c>
      <c r="J1267" s="71">
        <f ca="1" t="shared" si="319"/>
        <v>0.9185055031621651</v>
      </c>
      <c r="L1267" s="75"/>
      <c r="M1267" s="75"/>
      <c r="N1267" s="75"/>
      <c r="O1267" s="75"/>
      <c r="P1267" s="75"/>
      <c r="Q1267" s="75"/>
      <c r="R1267" s="75"/>
      <c r="S1267" s="75"/>
      <c r="T1267" s="75"/>
      <c r="U1267" s="75"/>
    </row>
    <row r="1268" spans="1:21" ht="16.5">
      <c r="A1268" s="71">
        <v>9</v>
      </c>
      <c r="B1268" s="71">
        <f ca="1" t="shared" si="316"/>
        <v>0.49222678597618785</v>
      </c>
      <c r="C1268" s="71">
        <v>24</v>
      </c>
      <c r="D1268" s="71">
        <f ca="1" t="shared" si="317"/>
        <v>0.4706929299261269</v>
      </c>
      <c r="E1268" s="71">
        <v>39</v>
      </c>
      <c r="F1268" s="71">
        <f ca="1" t="shared" si="318"/>
        <v>0.7377413826636704</v>
      </c>
      <c r="G1268" s="71">
        <v>54</v>
      </c>
      <c r="H1268" s="71">
        <f ca="1" t="shared" si="319"/>
        <v>0.0957839107130557</v>
      </c>
      <c r="I1268" s="71">
        <v>69</v>
      </c>
      <c r="J1268" s="71">
        <f ca="1" t="shared" si="319"/>
        <v>0.5708394053749298</v>
      </c>
      <c r="L1268" s="75"/>
      <c r="M1268" s="75"/>
      <c r="N1268" s="75"/>
      <c r="O1268" s="75"/>
      <c r="P1268" s="75"/>
      <c r="Q1268" s="75"/>
      <c r="R1268" s="75"/>
      <c r="S1268" s="75"/>
      <c r="T1268" s="75"/>
      <c r="U1268" s="75"/>
    </row>
    <row r="1269" spans="1:21" ht="16.5">
      <c r="A1269" s="71">
        <v>10</v>
      </c>
      <c r="B1269" s="71">
        <f ca="1" t="shared" si="316"/>
        <v>0.9526186616943753</v>
      </c>
      <c r="C1269" s="71">
        <v>25</v>
      </c>
      <c r="D1269" s="71">
        <f ca="1">RAND()</f>
        <v>0.966065045080476</v>
      </c>
      <c r="E1269" s="71">
        <v>40</v>
      </c>
      <c r="F1269" s="71">
        <f ca="1" t="shared" si="318"/>
        <v>0.46376110321863495</v>
      </c>
      <c r="G1269" s="71">
        <v>55</v>
      </c>
      <c r="H1269" s="71">
        <f ca="1" t="shared" si="319"/>
        <v>0.2600106108689211</v>
      </c>
      <c r="I1269" s="71">
        <v>70</v>
      </c>
      <c r="J1269" s="71">
        <f ca="1" t="shared" si="319"/>
        <v>0.48264716643014205</v>
      </c>
      <c r="L1269" s="75"/>
      <c r="M1269" s="75"/>
      <c r="N1269" s="75"/>
      <c r="O1269" s="75"/>
      <c r="P1269" s="75"/>
      <c r="Q1269" s="75"/>
      <c r="R1269" s="75"/>
      <c r="S1269" s="75"/>
      <c r="T1269" s="75"/>
      <c r="U1269" s="75"/>
    </row>
    <row r="1270" spans="1:21" ht="16.5">
      <c r="A1270" s="71">
        <v>11</v>
      </c>
      <c r="B1270" s="71">
        <f ca="1" t="shared" si="316"/>
        <v>0.9673741883669287</v>
      </c>
      <c r="C1270" s="71">
        <v>26</v>
      </c>
      <c r="D1270" s="71">
        <f ca="1">RAND()</f>
        <v>0.512539275379705</v>
      </c>
      <c r="E1270" s="71">
        <v>41</v>
      </c>
      <c r="F1270" s="71">
        <f ca="1" t="shared" si="318"/>
        <v>0.5361581510180189</v>
      </c>
      <c r="G1270" s="71">
        <v>56</v>
      </c>
      <c r="H1270" s="71">
        <f ca="1" t="shared" si="319"/>
        <v>0.7443374039500009</v>
      </c>
      <c r="I1270" s="71">
        <v>71</v>
      </c>
      <c r="J1270" s="71">
        <f ca="1" t="shared" si="319"/>
        <v>0.5826424395193595</v>
      </c>
      <c r="L1270" s="75"/>
      <c r="M1270" s="75"/>
      <c r="N1270" s="75"/>
      <c r="O1270" s="75"/>
      <c r="P1270" s="75"/>
      <c r="Q1270" s="75"/>
      <c r="R1270" s="75"/>
      <c r="S1270" s="75"/>
      <c r="T1270" s="75"/>
      <c r="U1270" s="75"/>
    </row>
    <row r="1271" spans="1:21" ht="16.5">
      <c r="A1271" s="71">
        <v>12</v>
      </c>
      <c r="B1271" s="71">
        <f ca="1" t="shared" si="316"/>
        <v>0.811149467058323</v>
      </c>
      <c r="C1271" s="71">
        <v>27</v>
      </c>
      <c r="D1271" s="71">
        <f ca="1">RAND()</f>
        <v>0.6009244454814306</v>
      </c>
      <c r="E1271" s="71">
        <v>42</v>
      </c>
      <c r="F1271" s="71">
        <f ca="1" t="shared" si="318"/>
        <v>0.9020483655807792</v>
      </c>
      <c r="G1271" s="71">
        <v>57</v>
      </c>
      <c r="H1271" s="71">
        <f ca="1" t="shared" si="319"/>
        <v>0.17158197685638832</v>
      </c>
      <c r="I1271" s="71">
        <v>72</v>
      </c>
      <c r="J1271" s="71">
        <f ca="1" t="shared" si="319"/>
        <v>0.19993344177918015</v>
      </c>
      <c r="L1271" s="75"/>
      <c r="M1271" s="75"/>
      <c r="N1271" s="75"/>
      <c r="O1271" s="75"/>
      <c r="P1271" s="75"/>
      <c r="Q1271" s="75"/>
      <c r="R1271" s="75"/>
      <c r="S1271" s="75"/>
      <c r="T1271" s="75"/>
      <c r="U1271" s="75"/>
    </row>
    <row r="1272" spans="1:21" ht="16.5">
      <c r="A1272" s="71">
        <v>13</v>
      </c>
      <c r="B1272" s="71">
        <f ca="1" t="shared" si="316"/>
        <v>0.45782989915184735</v>
      </c>
      <c r="C1272" s="71">
        <v>28</v>
      </c>
      <c r="D1272" s="71">
        <f aca="true" t="shared" si="320" ref="D1272:D1274">RAND()</f>
        <v>0.7675751660644329</v>
      </c>
      <c r="E1272" s="71">
        <v>43</v>
      </c>
      <c r="F1272" s="71">
        <f ca="1" t="shared" si="318"/>
        <v>0.14664170908968743</v>
      </c>
      <c r="G1272" s="71">
        <v>58</v>
      </c>
      <c r="H1272" s="71">
        <f ca="1" t="shared" si="319"/>
        <v>0.33921658580000225</v>
      </c>
      <c r="I1272" s="71">
        <v>73</v>
      </c>
      <c r="J1272" s="71">
        <f ca="1" t="shared" si="319"/>
        <v>0.44071958083353446</v>
      </c>
      <c r="L1272" s="75"/>
      <c r="M1272" s="75"/>
      <c r="N1272" s="75"/>
      <c r="O1272" s="75"/>
      <c r="P1272" s="75"/>
      <c r="Q1272" s="75"/>
      <c r="R1272" s="75"/>
      <c r="S1272" s="75"/>
      <c r="T1272" s="75"/>
      <c r="U1272" s="75"/>
    </row>
    <row r="1273" spans="1:21" ht="16.5">
      <c r="A1273" s="71">
        <v>14</v>
      </c>
      <c r="B1273" s="71">
        <f ca="1" t="shared" si="316"/>
        <v>0.7766887175724158</v>
      </c>
      <c r="C1273" s="71">
        <v>29</v>
      </c>
      <c r="D1273" s="71">
        <f ca="1" t="shared" si="320"/>
        <v>0.29630911474884025</v>
      </c>
      <c r="E1273" s="71">
        <v>44</v>
      </c>
      <c r="F1273" s="71">
        <f ca="1" t="shared" si="318"/>
        <v>0.35476868994298516</v>
      </c>
      <c r="G1273" s="71">
        <v>59</v>
      </c>
      <c r="H1273" s="71">
        <f ca="1" t="shared" si="319"/>
        <v>0.0373392689980685</v>
      </c>
      <c r="I1273" s="71">
        <v>74</v>
      </c>
      <c r="J1273" s="71">
        <f ca="1" t="shared" si="319"/>
        <v>0.6462185556728857</v>
      </c>
      <c r="L1273" s="75"/>
      <c r="M1273" s="75"/>
      <c r="N1273" s="75"/>
      <c r="O1273" s="75"/>
      <c r="P1273" s="75"/>
      <c r="Q1273" s="75"/>
      <c r="R1273" s="75"/>
      <c r="S1273" s="75"/>
      <c r="T1273" s="75"/>
      <c r="U1273" s="75"/>
    </row>
    <row r="1274" spans="1:21" ht="16.5">
      <c r="A1274" s="71">
        <v>15</v>
      </c>
      <c r="B1274" s="71">
        <f ca="1" t="shared" si="316"/>
        <v>0.6208211483832419</v>
      </c>
      <c r="C1274" s="71">
        <v>30</v>
      </c>
      <c r="D1274" s="71">
        <f ca="1" t="shared" si="320"/>
        <v>0.45068690951818824</v>
      </c>
      <c r="E1274" s="71">
        <v>45</v>
      </c>
      <c r="F1274" s="71">
        <f ca="1" t="shared" si="318"/>
        <v>0.30844610446829446</v>
      </c>
      <c r="G1274" s="71">
        <v>60</v>
      </c>
      <c r="H1274" s="71">
        <f ca="1" t="shared" si="319"/>
        <v>0.23249883814449634</v>
      </c>
      <c r="I1274" s="71">
        <v>75</v>
      </c>
      <c r="J1274" s="71">
        <f ca="1" t="shared" si="319"/>
        <v>0.8702275147739782</v>
      </c>
      <c r="L1274" s="75"/>
      <c r="M1274" s="75"/>
      <c r="N1274" s="75"/>
      <c r="O1274" s="75"/>
      <c r="P1274" s="75"/>
      <c r="Q1274" s="75"/>
      <c r="R1274" s="75"/>
      <c r="S1274" s="75"/>
      <c r="T1274" s="75"/>
      <c r="U1274" s="75"/>
    </row>
    <row r="1275" spans="11:21" ht="16.5">
      <c r="K1275" s="71">
        <v>64</v>
      </c>
      <c r="L1275" s="75"/>
      <c r="M1275" s="75"/>
      <c r="N1275" s="75"/>
      <c r="O1275" s="75"/>
      <c r="P1275" s="75"/>
      <c r="Q1275" s="75"/>
      <c r="R1275" s="75"/>
      <c r="S1275" s="75"/>
      <c r="T1275" s="75"/>
      <c r="U1275" s="75"/>
    </row>
    <row r="1280" spans="1:21" ht="16.5">
      <c r="A1280" s="71">
        <v>1</v>
      </c>
      <c r="B1280" s="71">
        <f aca="true" t="shared" si="321" ref="B1280:B1294">RAND()</f>
        <v>0.9927668045652535</v>
      </c>
      <c r="C1280" s="71">
        <v>16</v>
      </c>
      <c r="D1280" s="71">
        <f aca="true" t="shared" si="322" ref="D1280:D1288">RAND()</f>
        <v>0.3358348042386611</v>
      </c>
      <c r="E1280" s="71">
        <v>31</v>
      </c>
      <c r="F1280" s="71">
        <f aca="true" t="shared" si="323" ref="F1280:F1294">RAND()</f>
        <v>0.9729896389017731</v>
      </c>
      <c r="G1280" s="71">
        <v>46</v>
      </c>
      <c r="H1280" s="71">
        <f aca="true" t="shared" si="324" ref="H1280:J1294">RAND()</f>
        <v>0.9303966222681911</v>
      </c>
      <c r="I1280" s="71">
        <v>61</v>
      </c>
      <c r="J1280" s="71">
        <f ca="1" t="shared" si="324"/>
        <v>0.6474034689171503</v>
      </c>
      <c r="L1280" s="75"/>
      <c r="M1280" s="75"/>
      <c r="N1280" s="75"/>
      <c r="O1280" s="75"/>
      <c r="P1280" s="75"/>
      <c r="Q1280" s="75"/>
      <c r="R1280" s="75"/>
      <c r="S1280" s="75"/>
      <c r="T1280" s="75"/>
      <c r="U1280" s="75"/>
    </row>
    <row r="1281" spans="1:21" ht="16.5">
      <c r="A1281" s="71">
        <v>2</v>
      </c>
      <c r="B1281" s="71">
        <f ca="1" t="shared" si="321"/>
        <v>0.6753084738518432</v>
      </c>
      <c r="C1281" s="71">
        <v>17</v>
      </c>
      <c r="D1281" s="71">
        <f ca="1" t="shared" si="322"/>
        <v>0.7844581705440266</v>
      </c>
      <c r="E1281" s="71">
        <v>32</v>
      </c>
      <c r="F1281" s="71">
        <f ca="1" t="shared" si="323"/>
        <v>0.5055922931302932</v>
      </c>
      <c r="G1281" s="71">
        <v>47</v>
      </c>
      <c r="H1281" s="71">
        <f ca="1" t="shared" si="324"/>
        <v>0.611956243312706</v>
      </c>
      <c r="I1281" s="71">
        <v>62</v>
      </c>
      <c r="J1281" s="71">
        <f ca="1" t="shared" si="324"/>
        <v>0.46726109335830046</v>
      </c>
      <c r="L1281" s="75"/>
      <c r="M1281" s="75"/>
      <c r="N1281" s="75"/>
      <c r="O1281" s="75"/>
      <c r="P1281" s="75"/>
      <c r="Q1281" s="75"/>
      <c r="R1281" s="75"/>
      <c r="S1281" s="75"/>
      <c r="T1281" s="75"/>
      <c r="U1281" s="75"/>
    </row>
    <row r="1282" spans="1:21" ht="16.5">
      <c r="A1282" s="71">
        <v>3</v>
      </c>
      <c r="B1282" s="71">
        <f ca="1" t="shared" si="321"/>
        <v>0.3126810108616713</v>
      </c>
      <c r="C1282" s="71">
        <v>18</v>
      </c>
      <c r="D1282" s="71">
        <f ca="1" t="shared" si="322"/>
        <v>0.338089296957479</v>
      </c>
      <c r="E1282" s="71">
        <v>33</v>
      </c>
      <c r="F1282" s="71">
        <f ca="1" t="shared" si="323"/>
        <v>0.8478551722589645</v>
      </c>
      <c r="G1282" s="71">
        <v>48</v>
      </c>
      <c r="H1282" s="71">
        <f ca="1" t="shared" si="324"/>
        <v>0.12674239020154587</v>
      </c>
      <c r="I1282" s="71">
        <v>63</v>
      </c>
      <c r="J1282" s="71">
        <f ca="1" t="shared" si="324"/>
        <v>0.32916460619813714</v>
      </c>
      <c r="L1282" s="75"/>
      <c r="M1282" s="75"/>
      <c r="N1282" s="75"/>
      <c r="O1282" s="75"/>
      <c r="P1282" s="75"/>
      <c r="Q1282" s="75"/>
      <c r="R1282" s="75"/>
      <c r="S1282" s="75"/>
      <c r="T1282" s="75"/>
      <c r="U1282" s="75"/>
    </row>
    <row r="1283" spans="1:21" ht="16.5">
      <c r="A1283" s="71">
        <v>4</v>
      </c>
      <c r="B1283" s="71">
        <f ca="1" t="shared" si="321"/>
        <v>0.8778158381697302</v>
      </c>
      <c r="C1283" s="71">
        <v>19</v>
      </c>
      <c r="D1283" s="71">
        <f ca="1" t="shared" si="322"/>
        <v>0.4890340193878351</v>
      </c>
      <c r="E1283" s="71">
        <v>34</v>
      </c>
      <c r="F1283" s="71">
        <f ca="1" t="shared" si="323"/>
        <v>0.5032673441370543</v>
      </c>
      <c r="G1283" s="71">
        <v>49</v>
      </c>
      <c r="H1283" s="71">
        <f ca="1" t="shared" si="324"/>
        <v>0.5002188750027887</v>
      </c>
      <c r="I1283" s="71">
        <v>64</v>
      </c>
      <c r="J1283" s="71">
        <f ca="1" t="shared" si="324"/>
        <v>0.5648263935511676</v>
      </c>
      <c r="L1283" s="75"/>
      <c r="M1283" s="75"/>
      <c r="N1283" s="75"/>
      <c r="O1283" s="75"/>
      <c r="P1283" s="75"/>
      <c r="Q1283" s="75"/>
      <c r="R1283" s="75"/>
      <c r="S1283" s="75"/>
      <c r="T1283" s="75"/>
      <c r="U1283" s="75"/>
    </row>
    <row r="1284" spans="1:21" ht="16.5">
      <c r="A1284" s="71">
        <v>5</v>
      </c>
      <c r="B1284" s="71">
        <f ca="1" t="shared" si="321"/>
        <v>0.21463259575725413</v>
      </c>
      <c r="C1284" s="71">
        <v>20</v>
      </c>
      <c r="D1284" s="71">
        <f ca="1" t="shared" si="322"/>
        <v>0.20754645716120257</v>
      </c>
      <c r="E1284" s="71">
        <v>35</v>
      </c>
      <c r="F1284" s="71">
        <f ca="1" t="shared" si="323"/>
        <v>0.5451066133100406</v>
      </c>
      <c r="G1284" s="71">
        <v>50</v>
      </c>
      <c r="H1284" s="71">
        <f ca="1" t="shared" si="324"/>
        <v>0.38196328295771764</v>
      </c>
      <c r="I1284" s="71">
        <v>65</v>
      </c>
      <c r="J1284" s="71">
        <f ca="1" t="shared" si="324"/>
        <v>0.9230356231797483</v>
      </c>
      <c r="L1284" s="75"/>
      <c r="M1284" s="75"/>
      <c r="N1284" s="75"/>
      <c r="O1284" s="75"/>
      <c r="P1284" s="75"/>
      <c r="Q1284" s="75"/>
      <c r="R1284" s="75"/>
      <c r="S1284" s="75"/>
      <c r="T1284" s="75"/>
      <c r="U1284" s="75"/>
    </row>
    <row r="1285" spans="1:21" ht="16.5">
      <c r="A1285" s="71">
        <v>6</v>
      </c>
      <c r="B1285" s="71">
        <f ca="1" t="shared" si="321"/>
        <v>0.18046128954527674</v>
      </c>
      <c r="C1285" s="71">
        <v>21</v>
      </c>
      <c r="D1285" s="71">
        <f ca="1" t="shared" si="322"/>
        <v>0.6618825217324051</v>
      </c>
      <c r="E1285" s="71">
        <v>36</v>
      </c>
      <c r="F1285" s="71">
        <f ca="1" t="shared" si="323"/>
        <v>0.6672128487872022</v>
      </c>
      <c r="G1285" s="71">
        <v>51</v>
      </c>
      <c r="H1285" s="71">
        <f ca="1" t="shared" si="324"/>
        <v>0.7429161553339413</v>
      </c>
      <c r="I1285" s="71">
        <v>66</v>
      </c>
      <c r="J1285" s="71">
        <f ca="1" t="shared" si="324"/>
        <v>0.5489888585035987</v>
      </c>
      <c r="L1285" s="75"/>
      <c r="M1285" s="75"/>
      <c r="N1285" s="75"/>
      <c r="O1285" s="75"/>
      <c r="P1285" s="75"/>
      <c r="Q1285" s="75"/>
      <c r="R1285" s="75"/>
      <c r="S1285" s="75"/>
      <c r="T1285" s="75"/>
      <c r="U1285" s="75"/>
    </row>
    <row r="1286" spans="1:21" ht="16.5">
      <c r="A1286" s="71">
        <v>7</v>
      </c>
      <c r="B1286" s="71">
        <f ca="1" t="shared" si="321"/>
        <v>0.7166029768844031</v>
      </c>
      <c r="C1286" s="71">
        <v>22</v>
      </c>
      <c r="D1286" s="71">
        <f ca="1" t="shared" si="322"/>
        <v>0.17111745884832275</v>
      </c>
      <c r="E1286" s="71">
        <v>37</v>
      </c>
      <c r="F1286" s="71">
        <f ca="1" t="shared" si="323"/>
        <v>0.21192245546067845</v>
      </c>
      <c r="G1286" s="71">
        <v>52</v>
      </c>
      <c r="H1286" s="71">
        <f ca="1" t="shared" si="324"/>
        <v>0.7821246813755601</v>
      </c>
      <c r="I1286" s="71">
        <v>67</v>
      </c>
      <c r="J1286" s="71">
        <f ca="1" t="shared" si="324"/>
        <v>0.2975181082249554</v>
      </c>
      <c r="L1286" s="75"/>
      <c r="M1286" s="75"/>
      <c r="N1286" s="75"/>
      <c r="O1286" s="75"/>
      <c r="P1286" s="75"/>
      <c r="Q1286" s="75"/>
      <c r="R1286" s="75"/>
      <c r="S1286" s="75"/>
      <c r="T1286" s="75"/>
      <c r="U1286" s="75"/>
    </row>
    <row r="1287" spans="1:21" ht="16.5">
      <c r="A1287" s="71">
        <v>8</v>
      </c>
      <c r="B1287" s="71">
        <f ca="1" t="shared" si="321"/>
        <v>0.015327491891048872</v>
      </c>
      <c r="C1287" s="71">
        <v>23</v>
      </c>
      <c r="D1287" s="71">
        <f ca="1" t="shared" si="322"/>
        <v>0.19569723219901725</v>
      </c>
      <c r="E1287" s="71">
        <v>38</v>
      </c>
      <c r="F1287" s="71">
        <f ca="1" t="shared" si="323"/>
        <v>0.46536994552450306</v>
      </c>
      <c r="G1287" s="71">
        <v>53</v>
      </c>
      <c r="H1287" s="71">
        <f ca="1" t="shared" si="324"/>
        <v>0.288377681610797</v>
      </c>
      <c r="I1287" s="71">
        <v>68</v>
      </c>
      <c r="J1287" s="71">
        <f ca="1" t="shared" si="324"/>
        <v>0.36684926216951785</v>
      </c>
      <c r="L1287" s="75"/>
      <c r="M1287" s="75"/>
      <c r="N1287" s="75"/>
      <c r="O1287" s="75"/>
      <c r="P1287" s="75"/>
      <c r="Q1287" s="75"/>
      <c r="R1287" s="75"/>
      <c r="S1287" s="75"/>
      <c r="T1287" s="75"/>
      <c r="U1287" s="75"/>
    </row>
    <row r="1288" spans="1:21" ht="16.5">
      <c r="A1288" s="71">
        <v>9</v>
      </c>
      <c r="B1288" s="71">
        <f ca="1" t="shared" si="321"/>
        <v>0.5724553565587168</v>
      </c>
      <c r="C1288" s="71">
        <v>24</v>
      </c>
      <c r="D1288" s="71">
        <f ca="1" t="shared" si="322"/>
        <v>0.23201966209610714</v>
      </c>
      <c r="E1288" s="71">
        <v>39</v>
      </c>
      <c r="F1288" s="71">
        <f ca="1" t="shared" si="323"/>
        <v>0.41094756308062763</v>
      </c>
      <c r="G1288" s="71">
        <v>54</v>
      </c>
      <c r="H1288" s="71">
        <f ca="1" t="shared" si="324"/>
        <v>0.7082592486890412</v>
      </c>
      <c r="I1288" s="71">
        <v>69</v>
      </c>
      <c r="J1288" s="71">
        <f ca="1" t="shared" si="324"/>
        <v>0.01714386936867529</v>
      </c>
      <c r="L1288" s="75"/>
      <c r="M1288" s="75"/>
      <c r="N1288" s="75"/>
      <c r="O1288" s="75"/>
      <c r="P1288" s="75"/>
      <c r="Q1288" s="75"/>
      <c r="R1288" s="75"/>
      <c r="S1288" s="75"/>
      <c r="T1288" s="75"/>
      <c r="U1288" s="75"/>
    </row>
    <row r="1289" spans="1:21" ht="16.5">
      <c r="A1289" s="71">
        <v>10</v>
      </c>
      <c r="B1289" s="71">
        <f ca="1" t="shared" si="321"/>
        <v>0.08163487288028459</v>
      </c>
      <c r="C1289" s="71">
        <v>25</v>
      </c>
      <c r="D1289" s="71">
        <f ca="1">RAND()</f>
        <v>0.736063583238703</v>
      </c>
      <c r="E1289" s="71">
        <v>40</v>
      </c>
      <c r="F1289" s="71">
        <f ca="1" t="shared" si="323"/>
        <v>0.8431457392895434</v>
      </c>
      <c r="G1289" s="71">
        <v>55</v>
      </c>
      <c r="H1289" s="71">
        <f ca="1" t="shared" si="324"/>
        <v>0.18202242419939585</v>
      </c>
      <c r="I1289" s="71">
        <v>70</v>
      </c>
      <c r="J1289" s="71">
        <f ca="1" t="shared" si="324"/>
        <v>0.6893225720793457</v>
      </c>
      <c r="L1289" s="75"/>
      <c r="M1289" s="75"/>
      <c r="N1289" s="75"/>
      <c r="O1289" s="75"/>
      <c r="P1289" s="75"/>
      <c r="Q1289" s="75"/>
      <c r="R1289" s="75"/>
      <c r="S1289" s="75"/>
      <c r="T1289" s="75"/>
      <c r="U1289" s="75"/>
    </row>
    <row r="1290" spans="1:21" ht="16.5">
      <c r="A1290" s="71">
        <v>11</v>
      </c>
      <c r="B1290" s="71">
        <f ca="1" t="shared" si="321"/>
        <v>0.0628247956651844</v>
      </c>
      <c r="C1290" s="71">
        <v>26</v>
      </c>
      <c r="D1290" s="71">
        <f ca="1">RAND()</f>
        <v>0.9136643067355126</v>
      </c>
      <c r="E1290" s="71">
        <v>41</v>
      </c>
      <c r="F1290" s="71">
        <f ca="1" t="shared" si="323"/>
        <v>0.5115685503133877</v>
      </c>
      <c r="G1290" s="71">
        <v>56</v>
      </c>
      <c r="H1290" s="71">
        <f ca="1" t="shared" si="324"/>
        <v>0.21227214138842732</v>
      </c>
      <c r="I1290" s="71">
        <v>71</v>
      </c>
      <c r="J1290" s="71">
        <f ca="1" t="shared" si="324"/>
        <v>0.8372074983614171</v>
      </c>
      <c r="L1290" s="75"/>
      <c r="M1290" s="75"/>
      <c r="N1290" s="75"/>
      <c r="O1290" s="75"/>
      <c r="P1290" s="75"/>
      <c r="Q1290" s="75"/>
      <c r="R1290" s="75"/>
      <c r="S1290" s="75"/>
      <c r="T1290" s="75"/>
      <c r="U1290" s="75"/>
    </row>
    <row r="1291" spans="1:21" ht="16.5">
      <c r="A1291" s="71">
        <v>12</v>
      </c>
      <c r="B1291" s="71">
        <f ca="1" t="shared" si="321"/>
        <v>0.7327410561524836</v>
      </c>
      <c r="C1291" s="71">
        <v>27</v>
      </c>
      <c r="D1291" s="71">
        <f ca="1">RAND()</f>
        <v>0.40221440915749096</v>
      </c>
      <c r="E1291" s="71">
        <v>42</v>
      </c>
      <c r="F1291" s="71">
        <f ca="1" t="shared" si="323"/>
        <v>0.9543855685194687</v>
      </c>
      <c r="G1291" s="71">
        <v>57</v>
      </c>
      <c r="H1291" s="71">
        <f ca="1" t="shared" si="324"/>
        <v>0.014498331736518044</v>
      </c>
      <c r="I1291" s="71">
        <v>72</v>
      </c>
      <c r="J1291" s="71">
        <f ca="1" t="shared" si="324"/>
        <v>0.03464546500463328</v>
      </c>
      <c r="L1291" s="75"/>
      <c r="M1291" s="75"/>
      <c r="N1291" s="75"/>
      <c r="O1291" s="75"/>
      <c r="P1291" s="75"/>
      <c r="Q1291" s="75"/>
      <c r="R1291" s="75"/>
      <c r="S1291" s="75"/>
      <c r="T1291" s="75"/>
      <c r="U1291" s="75"/>
    </row>
    <row r="1292" spans="1:21" ht="16.5">
      <c r="A1292" s="71">
        <v>13</v>
      </c>
      <c r="B1292" s="71">
        <f ca="1" t="shared" si="321"/>
        <v>0.9706185940624045</v>
      </c>
      <c r="C1292" s="71">
        <v>28</v>
      </c>
      <c r="D1292" s="71">
        <f aca="true" t="shared" si="325" ref="D1292:D1294">RAND()</f>
        <v>0.9030457592750938</v>
      </c>
      <c r="E1292" s="71">
        <v>43</v>
      </c>
      <c r="F1292" s="71">
        <f ca="1" t="shared" si="323"/>
        <v>0.7056317444288892</v>
      </c>
      <c r="G1292" s="71">
        <v>58</v>
      </c>
      <c r="H1292" s="71">
        <f ca="1" t="shared" si="324"/>
        <v>0.8828799113243729</v>
      </c>
      <c r="I1292" s="71">
        <v>73</v>
      </c>
      <c r="J1292" s="71">
        <f ca="1" t="shared" si="324"/>
        <v>0.5423097941667956</v>
      </c>
      <c r="L1292" s="75"/>
      <c r="M1292" s="75"/>
      <c r="N1292" s="75"/>
      <c r="O1292" s="75"/>
      <c r="P1292" s="75"/>
      <c r="Q1292" s="75"/>
      <c r="R1292" s="75"/>
      <c r="S1292" s="75"/>
      <c r="T1292" s="75"/>
      <c r="U1292" s="75"/>
    </row>
    <row r="1293" spans="1:21" ht="16.5">
      <c r="A1293" s="71">
        <v>14</v>
      </c>
      <c r="B1293" s="71">
        <f ca="1" t="shared" si="321"/>
        <v>0.30819826508629855</v>
      </c>
      <c r="C1293" s="71">
        <v>29</v>
      </c>
      <c r="D1293" s="71">
        <f ca="1" t="shared" si="325"/>
        <v>0.7317665626711084</v>
      </c>
      <c r="E1293" s="71">
        <v>44</v>
      </c>
      <c r="F1293" s="71">
        <f ca="1" t="shared" si="323"/>
        <v>0.4358863223278262</v>
      </c>
      <c r="G1293" s="71">
        <v>59</v>
      </c>
      <c r="H1293" s="71">
        <f ca="1" t="shared" si="324"/>
        <v>0.4816410665604842</v>
      </c>
      <c r="I1293" s="71">
        <v>74</v>
      </c>
      <c r="J1293" s="71">
        <f ca="1" t="shared" si="324"/>
        <v>0.8318022137910956</v>
      </c>
      <c r="L1293" s="75"/>
      <c r="M1293" s="75"/>
      <c r="N1293" s="75"/>
      <c r="O1293" s="75"/>
      <c r="P1293" s="75"/>
      <c r="Q1293" s="75"/>
      <c r="R1293" s="75"/>
      <c r="S1293" s="75"/>
      <c r="T1293" s="75"/>
      <c r="U1293" s="75"/>
    </row>
    <row r="1294" spans="1:21" ht="16.5">
      <c r="A1294" s="71">
        <v>15</v>
      </c>
      <c r="B1294" s="71">
        <f ca="1" t="shared" si="321"/>
        <v>0.13473065141222818</v>
      </c>
      <c r="C1294" s="71">
        <v>30</v>
      </c>
      <c r="D1294" s="71">
        <f ca="1" t="shared" si="325"/>
        <v>0.43864507552248355</v>
      </c>
      <c r="E1294" s="71">
        <v>45</v>
      </c>
      <c r="F1294" s="71">
        <f ca="1" t="shared" si="323"/>
        <v>0.3104891063000077</v>
      </c>
      <c r="G1294" s="71">
        <v>60</v>
      </c>
      <c r="H1294" s="71">
        <f ca="1" t="shared" si="324"/>
        <v>0.459869584908598</v>
      </c>
      <c r="I1294" s="71">
        <v>75</v>
      </c>
      <c r="J1294" s="71">
        <f ca="1" t="shared" si="324"/>
        <v>0.4973891488372242</v>
      </c>
      <c r="L1294" s="75"/>
      <c r="M1294" s="75"/>
      <c r="N1294" s="75"/>
      <c r="O1294" s="75"/>
      <c r="P1294" s="75"/>
      <c r="Q1294" s="75"/>
      <c r="R1294" s="75"/>
      <c r="S1294" s="75"/>
      <c r="T1294" s="75"/>
      <c r="U1294" s="75"/>
    </row>
    <row r="1295" spans="11:21" ht="16.5">
      <c r="K1295" s="71">
        <v>65</v>
      </c>
      <c r="L1295" s="75"/>
      <c r="M1295" s="75"/>
      <c r="N1295" s="75"/>
      <c r="O1295" s="75"/>
      <c r="P1295" s="75"/>
      <c r="Q1295" s="75"/>
      <c r="R1295" s="75"/>
      <c r="S1295" s="75"/>
      <c r="T1295" s="75"/>
      <c r="U1295" s="75"/>
    </row>
    <row r="1300" spans="1:21" ht="16.5">
      <c r="A1300" s="71">
        <v>1</v>
      </c>
      <c r="B1300" s="71">
        <f aca="true" t="shared" si="326" ref="B1300:B1314">RAND()</f>
        <v>0.08418190985401153</v>
      </c>
      <c r="C1300" s="71">
        <v>16</v>
      </c>
      <c r="D1300" s="71">
        <f aca="true" t="shared" si="327" ref="D1300:D1308">RAND()</f>
        <v>0.4553507035863342</v>
      </c>
      <c r="E1300" s="71">
        <v>31</v>
      </c>
      <c r="F1300" s="71">
        <f aca="true" t="shared" si="328" ref="F1300:F1314">RAND()</f>
        <v>0.5481920560840124</v>
      </c>
      <c r="G1300" s="71">
        <v>46</v>
      </c>
      <c r="H1300" s="71">
        <f aca="true" t="shared" si="329" ref="H1300:J1314">RAND()</f>
        <v>0.08976480606814763</v>
      </c>
      <c r="I1300" s="71">
        <v>61</v>
      </c>
      <c r="J1300" s="71">
        <f ca="1" t="shared" si="329"/>
        <v>0.3662771966685602</v>
      </c>
      <c r="K1300" s="75"/>
      <c r="L1300" s="75"/>
      <c r="M1300" s="75"/>
      <c r="N1300" s="75"/>
      <c r="O1300" s="75"/>
      <c r="P1300" s="75"/>
      <c r="Q1300" s="75"/>
      <c r="R1300" s="75"/>
      <c r="S1300" s="75"/>
      <c r="T1300" s="75"/>
      <c r="U1300" s="75"/>
    </row>
    <row r="1301" spans="1:21" ht="16.5">
      <c r="A1301" s="71">
        <v>2</v>
      </c>
      <c r="B1301" s="71">
        <f ca="1" t="shared" si="326"/>
        <v>0.1628357898594831</v>
      </c>
      <c r="C1301" s="71">
        <v>17</v>
      </c>
      <c r="D1301" s="71">
        <f ca="1" t="shared" si="327"/>
        <v>0.23911239678448293</v>
      </c>
      <c r="E1301" s="71">
        <v>32</v>
      </c>
      <c r="F1301" s="71">
        <f ca="1" t="shared" si="328"/>
        <v>0.13868811133205616</v>
      </c>
      <c r="G1301" s="71">
        <v>47</v>
      </c>
      <c r="H1301" s="71">
        <f ca="1" t="shared" si="329"/>
        <v>0.36192532756545737</v>
      </c>
      <c r="I1301" s="71">
        <v>62</v>
      </c>
      <c r="J1301" s="71">
        <f ca="1" t="shared" si="329"/>
        <v>0.21612284456980613</v>
      </c>
      <c r="K1301" s="75"/>
      <c r="L1301" s="75"/>
      <c r="M1301" s="75"/>
      <c r="N1301" s="75"/>
      <c r="O1301" s="75"/>
      <c r="P1301" s="75"/>
      <c r="Q1301" s="75"/>
      <c r="R1301" s="75"/>
      <c r="S1301" s="75"/>
      <c r="T1301" s="75"/>
      <c r="U1301" s="75"/>
    </row>
    <row r="1302" spans="1:21" ht="16.5">
      <c r="A1302" s="71">
        <v>3</v>
      </c>
      <c r="B1302" s="71">
        <f ca="1" t="shared" si="326"/>
        <v>0.34428724523662724</v>
      </c>
      <c r="C1302" s="71">
        <v>18</v>
      </c>
      <c r="D1302" s="71">
        <f ca="1" t="shared" si="327"/>
        <v>0.5358951378564948</v>
      </c>
      <c r="E1302" s="71">
        <v>33</v>
      </c>
      <c r="F1302" s="71">
        <f ca="1" t="shared" si="328"/>
        <v>0.8106222019679328</v>
      </c>
      <c r="G1302" s="71">
        <v>48</v>
      </c>
      <c r="H1302" s="71">
        <f ca="1" t="shared" si="329"/>
        <v>0.12260049187127087</v>
      </c>
      <c r="I1302" s="71">
        <v>63</v>
      </c>
      <c r="J1302" s="71">
        <f ca="1" t="shared" si="329"/>
        <v>0.6036901113619119</v>
      </c>
      <c r="K1302" s="75"/>
      <c r="L1302" s="75"/>
      <c r="M1302" s="75"/>
      <c r="N1302" s="75"/>
      <c r="O1302" s="75"/>
      <c r="P1302" s="75"/>
      <c r="Q1302" s="75"/>
      <c r="R1302" s="75"/>
      <c r="S1302" s="75"/>
      <c r="T1302" s="75"/>
      <c r="U1302" s="75"/>
    </row>
    <row r="1303" spans="1:21" ht="16.5">
      <c r="A1303" s="71">
        <v>4</v>
      </c>
      <c r="B1303" s="71">
        <f ca="1" t="shared" si="326"/>
        <v>0.35593297905304344</v>
      </c>
      <c r="C1303" s="71">
        <v>19</v>
      </c>
      <c r="D1303" s="71">
        <f ca="1" t="shared" si="327"/>
        <v>0.10912650678461744</v>
      </c>
      <c r="E1303" s="71">
        <v>34</v>
      </c>
      <c r="F1303" s="71">
        <f ca="1" t="shared" si="328"/>
        <v>0.6047894095937144</v>
      </c>
      <c r="G1303" s="71">
        <v>49</v>
      </c>
      <c r="H1303" s="71">
        <f ca="1" t="shared" si="329"/>
        <v>0.5796509829072332</v>
      </c>
      <c r="I1303" s="71">
        <v>64</v>
      </c>
      <c r="J1303" s="71">
        <f ca="1" t="shared" si="329"/>
        <v>0.9584405184545617</v>
      </c>
      <c r="K1303" s="75"/>
      <c r="L1303" s="75"/>
      <c r="M1303" s="75"/>
      <c r="N1303" s="75"/>
      <c r="O1303" s="75"/>
      <c r="P1303" s="75"/>
      <c r="Q1303" s="75"/>
      <c r="R1303" s="75"/>
      <c r="S1303" s="75"/>
      <c r="T1303" s="75"/>
      <c r="U1303" s="75"/>
    </row>
    <row r="1304" spans="1:21" ht="16.5">
      <c r="A1304" s="71">
        <v>5</v>
      </c>
      <c r="B1304" s="71">
        <f ca="1" t="shared" si="326"/>
        <v>0.4768656044164714</v>
      </c>
      <c r="C1304" s="71">
        <v>20</v>
      </c>
      <c r="D1304" s="71">
        <f ca="1" t="shared" si="327"/>
        <v>0.23050816261180052</v>
      </c>
      <c r="E1304" s="71">
        <v>35</v>
      </c>
      <c r="F1304" s="71">
        <f ca="1" t="shared" si="328"/>
        <v>0.06907711762843005</v>
      </c>
      <c r="G1304" s="71">
        <v>50</v>
      </c>
      <c r="H1304" s="71">
        <f ca="1" t="shared" si="329"/>
        <v>0.3531231151813701</v>
      </c>
      <c r="I1304" s="71">
        <v>65</v>
      </c>
      <c r="J1304" s="71">
        <f ca="1" t="shared" si="329"/>
        <v>0.9359708534063895</v>
      </c>
      <c r="K1304" s="75"/>
      <c r="L1304" s="75"/>
      <c r="M1304" s="75"/>
      <c r="N1304" s="75"/>
      <c r="O1304" s="75"/>
      <c r="P1304" s="75"/>
      <c r="Q1304" s="75"/>
      <c r="R1304" s="75"/>
      <c r="S1304" s="75"/>
      <c r="T1304" s="75"/>
      <c r="U1304" s="75"/>
    </row>
    <row r="1305" spans="1:21" ht="16.5">
      <c r="A1305" s="71">
        <v>6</v>
      </c>
      <c r="B1305" s="71">
        <f ca="1" t="shared" si="326"/>
        <v>0.8502432210223845</v>
      </c>
      <c r="C1305" s="71">
        <v>21</v>
      </c>
      <c r="D1305" s="71">
        <f ca="1" t="shared" si="327"/>
        <v>0.4769036033305407</v>
      </c>
      <c r="E1305" s="71">
        <v>36</v>
      </c>
      <c r="F1305" s="71">
        <f ca="1" t="shared" si="328"/>
        <v>0.5198812187978658</v>
      </c>
      <c r="G1305" s="71">
        <v>51</v>
      </c>
      <c r="H1305" s="71">
        <f ca="1" t="shared" si="329"/>
        <v>0.29497542972051505</v>
      </c>
      <c r="I1305" s="71">
        <v>66</v>
      </c>
      <c r="J1305" s="71">
        <f ca="1" t="shared" si="329"/>
        <v>0.3310424697501988</v>
      </c>
      <c r="K1305" s="75"/>
      <c r="L1305" s="75"/>
      <c r="M1305" s="75"/>
      <c r="N1305" s="75"/>
      <c r="O1305" s="75"/>
      <c r="P1305" s="75"/>
      <c r="Q1305" s="75"/>
      <c r="R1305" s="75"/>
      <c r="S1305" s="75"/>
      <c r="T1305" s="75"/>
      <c r="U1305" s="75"/>
    </row>
    <row r="1306" spans="1:21" ht="16.5">
      <c r="A1306" s="71">
        <v>7</v>
      </c>
      <c r="B1306" s="71">
        <f ca="1" t="shared" si="326"/>
        <v>0.7190330437351644</v>
      </c>
      <c r="C1306" s="71">
        <v>22</v>
      </c>
      <c r="D1306" s="71">
        <f ca="1" t="shared" si="327"/>
        <v>0.837858961324204</v>
      </c>
      <c r="E1306" s="71">
        <v>37</v>
      </c>
      <c r="F1306" s="71">
        <f ca="1" t="shared" si="328"/>
        <v>0.043102258435356644</v>
      </c>
      <c r="G1306" s="71">
        <v>52</v>
      </c>
      <c r="H1306" s="71">
        <f ca="1" t="shared" si="329"/>
        <v>0.2978440145829938</v>
      </c>
      <c r="I1306" s="71">
        <v>67</v>
      </c>
      <c r="J1306" s="71">
        <f ca="1" t="shared" si="329"/>
        <v>0.47259840595962965</v>
      </c>
      <c r="K1306" s="75"/>
      <c r="L1306" s="75"/>
      <c r="M1306" s="75"/>
      <c r="N1306" s="75"/>
      <c r="O1306" s="75"/>
      <c r="P1306" s="75"/>
      <c r="Q1306" s="75"/>
      <c r="R1306" s="75"/>
      <c r="S1306" s="75"/>
      <c r="T1306" s="75"/>
      <c r="U1306" s="75"/>
    </row>
    <row r="1307" spans="1:21" ht="16.5">
      <c r="A1307" s="71">
        <v>8</v>
      </c>
      <c r="B1307" s="71">
        <f ca="1" t="shared" si="326"/>
        <v>0.42953111396867627</v>
      </c>
      <c r="C1307" s="71">
        <v>23</v>
      </c>
      <c r="D1307" s="71">
        <f ca="1" t="shared" si="327"/>
        <v>0.5852126120988034</v>
      </c>
      <c r="E1307" s="71">
        <v>38</v>
      </c>
      <c r="F1307" s="71">
        <f ca="1" t="shared" si="328"/>
        <v>0.6965030414104932</v>
      </c>
      <c r="G1307" s="71">
        <v>53</v>
      </c>
      <c r="H1307" s="71">
        <f ca="1" t="shared" si="329"/>
        <v>0.05846407163008638</v>
      </c>
      <c r="I1307" s="71">
        <v>68</v>
      </c>
      <c r="J1307" s="71">
        <f ca="1" t="shared" si="329"/>
        <v>0.5777204132786858</v>
      </c>
      <c r="K1307" s="75"/>
      <c r="L1307" s="75"/>
      <c r="M1307" s="75"/>
      <c r="N1307" s="75"/>
      <c r="O1307" s="75"/>
      <c r="P1307" s="75"/>
      <c r="Q1307" s="75"/>
      <c r="R1307" s="75"/>
      <c r="S1307" s="75"/>
      <c r="T1307" s="75"/>
      <c r="U1307" s="75"/>
    </row>
    <row r="1308" spans="1:21" ht="16.5">
      <c r="A1308" s="71">
        <v>9</v>
      </c>
      <c r="B1308" s="71">
        <f ca="1" t="shared" si="326"/>
        <v>0.3054823557833357</v>
      </c>
      <c r="C1308" s="71">
        <v>24</v>
      </c>
      <c r="D1308" s="71">
        <f ca="1" t="shared" si="327"/>
        <v>0.7620410442540685</v>
      </c>
      <c r="E1308" s="71">
        <v>39</v>
      </c>
      <c r="F1308" s="71">
        <f ca="1" t="shared" si="328"/>
        <v>0.5054760224192859</v>
      </c>
      <c r="G1308" s="71">
        <v>54</v>
      </c>
      <c r="H1308" s="71">
        <f ca="1" t="shared" si="329"/>
        <v>0.3554837904009227</v>
      </c>
      <c r="I1308" s="71">
        <v>69</v>
      </c>
      <c r="J1308" s="71">
        <f ca="1" t="shared" si="329"/>
        <v>0.5520520755914278</v>
      </c>
      <c r="K1308" s="75"/>
      <c r="L1308" s="75"/>
      <c r="M1308" s="75"/>
      <c r="N1308" s="75"/>
      <c r="O1308" s="75"/>
      <c r="P1308" s="75"/>
      <c r="Q1308" s="75"/>
      <c r="R1308" s="75"/>
      <c r="S1308" s="75"/>
      <c r="T1308" s="75"/>
      <c r="U1308" s="75"/>
    </row>
    <row r="1309" spans="1:21" ht="16.5">
      <c r="A1309" s="71">
        <v>10</v>
      </c>
      <c r="B1309" s="71">
        <f ca="1" t="shared" si="326"/>
        <v>0.647408500704497</v>
      </c>
      <c r="C1309" s="71">
        <v>25</v>
      </c>
      <c r="D1309" s="71">
        <f ca="1">RAND()</f>
        <v>0.8772885065534104</v>
      </c>
      <c r="E1309" s="71">
        <v>40</v>
      </c>
      <c r="F1309" s="71">
        <f ca="1" t="shared" si="328"/>
        <v>0.7999594794888356</v>
      </c>
      <c r="G1309" s="71">
        <v>55</v>
      </c>
      <c r="H1309" s="71">
        <f ca="1" t="shared" si="329"/>
        <v>0.6794810962028951</v>
      </c>
      <c r="I1309" s="71">
        <v>70</v>
      </c>
      <c r="J1309" s="71">
        <f ca="1" t="shared" si="329"/>
        <v>0.5920034114053578</v>
      </c>
      <c r="K1309" s="75"/>
      <c r="L1309" s="75"/>
      <c r="M1309" s="75"/>
      <c r="N1309" s="75"/>
      <c r="O1309" s="75"/>
      <c r="P1309" s="75"/>
      <c r="Q1309" s="75"/>
      <c r="R1309" s="75"/>
      <c r="S1309" s="75"/>
      <c r="T1309" s="75"/>
      <c r="U1309" s="75"/>
    </row>
    <row r="1310" spans="1:21" ht="16.5">
      <c r="A1310" s="71">
        <v>11</v>
      </c>
      <c r="B1310" s="71">
        <f ca="1" t="shared" si="326"/>
        <v>0.005860377738579614</v>
      </c>
      <c r="C1310" s="71">
        <v>26</v>
      </c>
      <c r="D1310" s="71">
        <f ca="1">RAND()</f>
        <v>0.19380356626513817</v>
      </c>
      <c r="E1310" s="71">
        <v>41</v>
      </c>
      <c r="F1310" s="71">
        <f ca="1" t="shared" si="328"/>
        <v>0.1904698652108593</v>
      </c>
      <c r="G1310" s="71">
        <v>56</v>
      </c>
      <c r="H1310" s="71">
        <f ca="1" t="shared" si="329"/>
        <v>0.9904721937673627</v>
      </c>
      <c r="I1310" s="71">
        <v>71</v>
      </c>
      <c r="J1310" s="71">
        <f ca="1" t="shared" si="329"/>
        <v>0.5772062803563165</v>
      </c>
      <c r="K1310" s="75"/>
      <c r="L1310" s="75"/>
      <c r="M1310" s="75"/>
      <c r="N1310" s="75"/>
      <c r="O1310" s="75"/>
      <c r="P1310" s="75"/>
      <c r="Q1310" s="75"/>
      <c r="R1310" s="75"/>
      <c r="S1310" s="75"/>
      <c r="T1310" s="75"/>
      <c r="U1310" s="75"/>
    </row>
    <row r="1311" spans="1:21" ht="16.5">
      <c r="A1311" s="71">
        <v>12</v>
      </c>
      <c r="B1311" s="71">
        <f ca="1" t="shared" si="326"/>
        <v>0.07650084720523065</v>
      </c>
      <c r="C1311" s="71">
        <v>27</v>
      </c>
      <c r="D1311" s="71">
        <f ca="1">RAND()</f>
        <v>0.8438188509160351</v>
      </c>
      <c r="E1311" s="71">
        <v>42</v>
      </c>
      <c r="F1311" s="71">
        <f ca="1" t="shared" si="328"/>
        <v>0.3649171843642278</v>
      </c>
      <c r="G1311" s="71">
        <v>57</v>
      </c>
      <c r="H1311" s="71">
        <f ca="1" t="shared" si="329"/>
        <v>0.3848042485462686</v>
      </c>
      <c r="I1311" s="71">
        <v>72</v>
      </c>
      <c r="J1311" s="71">
        <f ca="1" t="shared" si="329"/>
        <v>0.6633322213256803</v>
      </c>
      <c r="K1311" s="75"/>
      <c r="L1311" s="75"/>
      <c r="M1311" s="75"/>
      <c r="N1311" s="75"/>
      <c r="O1311" s="75"/>
      <c r="P1311" s="75"/>
      <c r="Q1311" s="75"/>
      <c r="R1311" s="75"/>
      <c r="S1311" s="75"/>
      <c r="T1311" s="75"/>
      <c r="U1311" s="75"/>
    </row>
    <row r="1312" spans="1:21" ht="16.5">
      <c r="A1312" s="71">
        <v>13</v>
      </c>
      <c r="B1312" s="71">
        <f ca="1" t="shared" si="326"/>
        <v>0.6885032355021815</v>
      </c>
      <c r="C1312" s="71">
        <v>28</v>
      </c>
      <c r="D1312" s="71">
        <f aca="true" t="shared" si="330" ref="D1312:D1314">RAND()</f>
        <v>0.26843590981624266</v>
      </c>
      <c r="E1312" s="71">
        <v>43</v>
      </c>
      <c r="F1312" s="71">
        <f ca="1" t="shared" si="328"/>
        <v>0.4308914679813439</v>
      </c>
      <c r="G1312" s="71">
        <v>58</v>
      </c>
      <c r="H1312" s="71">
        <f ca="1" t="shared" si="329"/>
        <v>0.29569106464968176</v>
      </c>
      <c r="I1312" s="71">
        <v>73</v>
      </c>
      <c r="J1312" s="71">
        <f ca="1" t="shared" si="329"/>
        <v>0.5385219055115614</v>
      </c>
      <c r="K1312" s="75"/>
      <c r="L1312" s="75"/>
      <c r="M1312" s="75"/>
      <c r="N1312" s="75"/>
      <c r="O1312" s="75"/>
      <c r="P1312" s="75"/>
      <c r="Q1312" s="75"/>
      <c r="R1312" s="75"/>
      <c r="S1312" s="75"/>
      <c r="T1312" s="75"/>
      <c r="U1312" s="75"/>
    </row>
    <row r="1313" spans="1:21" ht="16.5">
      <c r="A1313" s="71">
        <v>14</v>
      </c>
      <c r="B1313" s="71">
        <f ca="1" t="shared" si="326"/>
        <v>0.8530697669428734</v>
      </c>
      <c r="C1313" s="71">
        <v>29</v>
      </c>
      <c r="D1313" s="71">
        <f ca="1" t="shared" si="330"/>
        <v>0.4242887808697625</v>
      </c>
      <c r="E1313" s="71">
        <v>44</v>
      </c>
      <c r="F1313" s="71">
        <f ca="1" t="shared" si="328"/>
        <v>0.19969871946317586</v>
      </c>
      <c r="G1313" s="71">
        <v>59</v>
      </c>
      <c r="H1313" s="71">
        <f ca="1" t="shared" si="329"/>
        <v>0.006813380837925043</v>
      </c>
      <c r="I1313" s="71">
        <v>74</v>
      </c>
      <c r="J1313" s="71">
        <f ca="1" t="shared" si="329"/>
        <v>0.10574407534006958</v>
      </c>
      <c r="L1313" s="75"/>
      <c r="M1313" s="75"/>
      <c r="N1313" s="75"/>
      <c r="O1313" s="75"/>
      <c r="P1313" s="75"/>
      <c r="Q1313" s="75"/>
      <c r="R1313" s="75"/>
      <c r="S1313" s="75"/>
      <c r="T1313" s="75"/>
      <c r="U1313" s="75"/>
    </row>
    <row r="1314" spans="1:21" ht="16.5">
      <c r="A1314" s="71">
        <v>15</v>
      </c>
      <c r="B1314" s="71">
        <f ca="1" t="shared" si="326"/>
        <v>0.5365951710671872</v>
      </c>
      <c r="C1314" s="71">
        <v>30</v>
      </c>
      <c r="D1314" s="71">
        <f ca="1" t="shared" si="330"/>
        <v>0.9423061839093912</v>
      </c>
      <c r="E1314" s="71">
        <v>45</v>
      </c>
      <c r="F1314" s="71">
        <f ca="1" t="shared" si="328"/>
        <v>0.621555505900372</v>
      </c>
      <c r="G1314" s="71">
        <v>60</v>
      </c>
      <c r="H1314" s="71">
        <f ca="1" t="shared" si="329"/>
        <v>0.26864132544904484</v>
      </c>
      <c r="I1314" s="71">
        <v>75</v>
      </c>
      <c r="J1314" s="71">
        <f ca="1" t="shared" si="329"/>
        <v>0.9112587667019526</v>
      </c>
      <c r="L1314" s="75"/>
      <c r="M1314" s="75"/>
      <c r="N1314" s="75"/>
      <c r="O1314" s="75"/>
      <c r="P1314" s="75"/>
      <c r="Q1314" s="75"/>
      <c r="R1314" s="75"/>
      <c r="S1314" s="75"/>
      <c r="T1314" s="75"/>
      <c r="U1314" s="75"/>
    </row>
    <row r="1315" spans="11:21" ht="16.5">
      <c r="K1315" s="71">
        <v>66</v>
      </c>
      <c r="L1315" s="75"/>
      <c r="M1315" s="75"/>
      <c r="N1315" s="75"/>
      <c r="O1315" s="75"/>
      <c r="P1315" s="75"/>
      <c r="Q1315" s="75"/>
      <c r="R1315" s="75"/>
      <c r="S1315" s="75"/>
      <c r="T1315" s="75"/>
      <c r="U1315" s="75"/>
    </row>
    <row r="1320" spans="1:21" ht="16.5">
      <c r="A1320" s="71">
        <v>1</v>
      </c>
      <c r="B1320" s="71">
        <f aca="true" t="shared" si="331" ref="B1320:B1334">RAND()</f>
        <v>0.8051144421511125</v>
      </c>
      <c r="C1320" s="71">
        <v>16</v>
      </c>
      <c r="D1320" s="71">
        <f aca="true" t="shared" si="332" ref="D1320:D1328">RAND()</f>
        <v>0.6829953270677848</v>
      </c>
      <c r="E1320" s="71">
        <v>31</v>
      </c>
      <c r="F1320" s="71">
        <f aca="true" t="shared" si="333" ref="F1320:F1334">RAND()</f>
        <v>0.8484876584213733</v>
      </c>
      <c r="G1320" s="71">
        <v>46</v>
      </c>
      <c r="H1320" s="71">
        <f aca="true" t="shared" si="334" ref="H1320:J1334">RAND()</f>
        <v>0.3472630574287533</v>
      </c>
      <c r="I1320" s="71">
        <v>61</v>
      </c>
      <c r="J1320" s="71">
        <f ca="1" t="shared" si="334"/>
        <v>0.04228899801538244</v>
      </c>
      <c r="L1320" s="75"/>
      <c r="M1320" s="75"/>
      <c r="N1320" s="75"/>
      <c r="O1320" s="75"/>
      <c r="P1320" s="75"/>
      <c r="Q1320" s="75"/>
      <c r="R1320" s="75"/>
      <c r="S1320" s="75"/>
      <c r="T1320" s="75"/>
      <c r="U1320" s="75"/>
    </row>
    <row r="1321" spans="1:21" ht="16.5">
      <c r="A1321" s="71">
        <v>2</v>
      </c>
      <c r="B1321" s="71">
        <f ca="1" t="shared" si="331"/>
        <v>0.27188370255921857</v>
      </c>
      <c r="C1321" s="71">
        <v>17</v>
      </c>
      <c r="D1321" s="71">
        <f ca="1" t="shared" si="332"/>
        <v>0.047790529881036714</v>
      </c>
      <c r="E1321" s="71">
        <v>32</v>
      </c>
      <c r="F1321" s="71">
        <f ca="1" t="shared" si="333"/>
        <v>0.2216981781466365</v>
      </c>
      <c r="G1321" s="71">
        <v>47</v>
      </c>
      <c r="H1321" s="71">
        <f ca="1" t="shared" si="334"/>
        <v>0.1258117449879783</v>
      </c>
      <c r="I1321" s="71">
        <v>62</v>
      </c>
      <c r="J1321" s="71">
        <f ca="1" t="shared" si="334"/>
        <v>0.38829177037213525</v>
      </c>
      <c r="L1321" s="75"/>
      <c r="M1321" s="75"/>
      <c r="N1321" s="75"/>
      <c r="O1321" s="75"/>
      <c r="P1321" s="75"/>
      <c r="Q1321" s="75"/>
      <c r="R1321" s="75"/>
      <c r="S1321" s="75"/>
      <c r="T1321" s="75"/>
      <c r="U1321" s="75"/>
    </row>
    <row r="1322" spans="1:21" ht="16.5">
      <c r="A1322" s="71">
        <v>3</v>
      </c>
      <c r="B1322" s="71">
        <f ca="1" t="shared" si="331"/>
        <v>0.9250423615179952</v>
      </c>
      <c r="C1322" s="71">
        <v>18</v>
      </c>
      <c r="D1322" s="71">
        <f ca="1" t="shared" si="332"/>
        <v>0.13129133853255426</v>
      </c>
      <c r="E1322" s="71">
        <v>33</v>
      </c>
      <c r="F1322" s="71">
        <f ca="1" t="shared" si="333"/>
        <v>0.702492966808013</v>
      </c>
      <c r="G1322" s="71">
        <v>48</v>
      </c>
      <c r="H1322" s="71">
        <f ca="1" t="shared" si="334"/>
        <v>0.5075504066838848</v>
      </c>
      <c r="I1322" s="71">
        <v>63</v>
      </c>
      <c r="J1322" s="71">
        <f ca="1" t="shared" si="334"/>
        <v>0.9478548996693816</v>
      </c>
      <c r="L1322" s="75"/>
      <c r="M1322" s="75"/>
      <c r="N1322" s="75"/>
      <c r="O1322" s="75"/>
      <c r="P1322" s="75"/>
      <c r="Q1322" s="75"/>
      <c r="R1322" s="75"/>
      <c r="S1322" s="75"/>
      <c r="T1322" s="75"/>
      <c r="U1322" s="75"/>
    </row>
    <row r="1323" spans="1:21" ht="16.5">
      <c r="A1323" s="71">
        <v>4</v>
      </c>
      <c r="B1323" s="71">
        <f ca="1" t="shared" si="331"/>
        <v>0.870178874559519</v>
      </c>
      <c r="C1323" s="71">
        <v>19</v>
      </c>
      <c r="D1323" s="71">
        <f ca="1" t="shared" si="332"/>
        <v>0.37835197926315867</v>
      </c>
      <c r="E1323" s="71">
        <v>34</v>
      </c>
      <c r="F1323" s="71">
        <f ca="1" t="shared" si="333"/>
        <v>0.918069234115583</v>
      </c>
      <c r="G1323" s="71">
        <v>49</v>
      </c>
      <c r="H1323" s="71">
        <f ca="1" t="shared" si="334"/>
        <v>0.5182009634358677</v>
      </c>
      <c r="I1323" s="71">
        <v>64</v>
      </c>
      <c r="J1323" s="71">
        <f ca="1" t="shared" si="334"/>
        <v>0.19641823157899108</v>
      </c>
      <c r="L1323" s="75"/>
      <c r="M1323" s="75"/>
      <c r="N1323" s="75"/>
      <c r="O1323" s="75"/>
      <c r="P1323" s="75"/>
      <c r="Q1323" s="75"/>
      <c r="R1323" s="75"/>
      <c r="S1323" s="75"/>
      <c r="T1323" s="75"/>
      <c r="U1323" s="75"/>
    </row>
    <row r="1324" spans="1:21" ht="16.5">
      <c r="A1324" s="71">
        <v>5</v>
      </c>
      <c r="B1324" s="71">
        <f ca="1" t="shared" si="331"/>
        <v>0.4571149492208274</v>
      </c>
      <c r="C1324" s="71">
        <v>20</v>
      </c>
      <c r="D1324" s="71">
        <f ca="1" t="shared" si="332"/>
        <v>0.3883382507997669</v>
      </c>
      <c r="E1324" s="71">
        <v>35</v>
      </c>
      <c r="F1324" s="71">
        <f ca="1" t="shared" si="333"/>
        <v>0.8949316214443432</v>
      </c>
      <c r="G1324" s="71">
        <v>50</v>
      </c>
      <c r="H1324" s="71">
        <f ca="1" t="shared" si="334"/>
        <v>0.40945617273225876</v>
      </c>
      <c r="I1324" s="71">
        <v>65</v>
      </c>
      <c r="J1324" s="71">
        <f ca="1" t="shared" si="334"/>
        <v>0.7071596225028455</v>
      </c>
      <c r="L1324" s="75"/>
      <c r="M1324" s="75"/>
      <c r="N1324" s="75"/>
      <c r="O1324" s="75"/>
      <c r="P1324" s="75"/>
      <c r="Q1324" s="75"/>
      <c r="R1324" s="75"/>
      <c r="S1324" s="75"/>
      <c r="T1324" s="75"/>
      <c r="U1324" s="75"/>
    </row>
    <row r="1325" spans="1:21" ht="16.5">
      <c r="A1325" s="71">
        <v>6</v>
      </c>
      <c r="B1325" s="71">
        <f ca="1" t="shared" si="331"/>
        <v>0.33298296354595947</v>
      </c>
      <c r="C1325" s="71">
        <v>21</v>
      </c>
      <c r="D1325" s="71">
        <f ca="1" t="shared" si="332"/>
        <v>0.9883270181563292</v>
      </c>
      <c r="E1325" s="71">
        <v>36</v>
      </c>
      <c r="F1325" s="71">
        <f ca="1" t="shared" si="333"/>
        <v>0.3836372848252707</v>
      </c>
      <c r="G1325" s="71">
        <v>51</v>
      </c>
      <c r="H1325" s="71">
        <f ca="1" t="shared" si="334"/>
        <v>0.17343631127572756</v>
      </c>
      <c r="I1325" s="71">
        <v>66</v>
      </c>
      <c r="J1325" s="71">
        <f ca="1" t="shared" si="334"/>
        <v>0.5530300012116727</v>
      </c>
      <c r="L1325" s="75"/>
      <c r="M1325" s="75"/>
      <c r="N1325" s="75"/>
      <c r="O1325" s="75"/>
      <c r="P1325" s="75"/>
      <c r="Q1325" s="75"/>
      <c r="R1325" s="75"/>
      <c r="S1325" s="75"/>
      <c r="T1325" s="75"/>
      <c r="U1325" s="75"/>
    </row>
    <row r="1326" spans="1:21" ht="16.5">
      <c r="A1326" s="71">
        <v>7</v>
      </c>
      <c r="B1326" s="71">
        <f ca="1" t="shared" si="331"/>
        <v>0.3222078048059124</v>
      </c>
      <c r="C1326" s="71">
        <v>22</v>
      </c>
      <c r="D1326" s="71">
        <f ca="1" t="shared" si="332"/>
        <v>0.8846126805934884</v>
      </c>
      <c r="E1326" s="71">
        <v>37</v>
      </c>
      <c r="F1326" s="71">
        <f ca="1" t="shared" si="333"/>
        <v>0.8794807417063528</v>
      </c>
      <c r="G1326" s="71">
        <v>52</v>
      </c>
      <c r="H1326" s="71">
        <f ca="1" t="shared" si="334"/>
        <v>0.40668714034035436</v>
      </c>
      <c r="I1326" s="71">
        <v>67</v>
      </c>
      <c r="J1326" s="71">
        <f ca="1" t="shared" si="334"/>
        <v>0.5910394164390854</v>
      </c>
      <c r="L1326" s="75"/>
      <c r="M1326" s="75"/>
      <c r="N1326" s="75"/>
      <c r="O1326" s="75"/>
      <c r="P1326" s="75"/>
      <c r="Q1326" s="75"/>
      <c r="R1326" s="75"/>
      <c r="S1326" s="75"/>
      <c r="T1326" s="75"/>
      <c r="U1326" s="75"/>
    </row>
    <row r="1327" spans="1:21" ht="16.5">
      <c r="A1327" s="71">
        <v>8</v>
      </c>
      <c r="B1327" s="71">
        <f ca="1" t="shared" si="331"/>
        <v>0.2567551724479217</v>
      </c>
      <c r="C1327" s="71">
        <v>23</v>
      </c>
      <c r="D1327" s="71">
        <f ca="1" t="shared" si="332"/>
        <v>0.4765597186942431</v>
      </c>
      <c r="E1327" s="71">
        <v>38</v>
      </c>
      <c r="F1327" s="71">
        <f ca="1" t="shared" si="333"/>
        <v>0.9657508381850648</v>
      </c>
      <c r="G1327" s="71">
        <v>53</v>
      </c>
      <c r="H1327" s="71">
        <f ca="1" t="shared" si="334"/>
        <v>0.7548421102044951</v>
      </c>
      <c r="I1327" s="71">
        <v>68</v>
      </c>
      <c r="J1327" s="71">
        <f ca="1" t="shared" si="334"/>
        <v>0.8716844379685941</v>
      </c>
      <c r="L1327" s="75"/>
      <c r="M1327" s="75"/>
      <c r="N1327" s="75"/>
      <c r="O1327" s="75"/>
      <c r="P1327" s="75"/>
      <c r="Q1327" s="75"/>
      <c r="R1327" s="75"/>
      <c r="S1327" s="75"/>
      <c r="T1327" s="75"/>
      <c r="U1327" s="75"/>
    </row>
    <row r="1328" spans="1:21" ht="16.5">
      <c r="A1328" s="71">
        <v>9</v>
      </c>
      <c r="B1328" s="71">
        <f ca="1" t="shared" si="331"/>
        <v>0.9920465874857536</v>
      </c>
      <c r="C1328" s="71">
        <v>24</v>
      </c>
      <c r="D1328" s="71">
        <f ca="1" t="shared" si="332"/>
        <v>0.46165717332312706</v>
      </c>
      <c r="E1328" s="71">
        <v>39</v>
      </c>
      <c r="F1328" s="71">
        <f ca="1" t="shared" si="333"/>
        <v>0.6095946814346339</v>
      </c>
      <c r="G1328" s="71">
        <v>54</v>
      </c>
      <c r="H1328" s="71">
        <f ca="1" t="shared" si="334"/>
        <v>0.6546848973088556</v>
      </c>
      <c r="I1328" s="71">
        <v>69</v>
      </c>
      <c r="J1328" s="71">
        <f ca="1" t="shared" si="334"/>
        <v>0.7725339776964261</v>
      </c>
      <c r="L1328" s="75"/>
      <c r="M1328" s="75"/>
      <c r="N1328" s="75"/>
      <c r="O1328" s="75"/>
      <c r="P1328" s="75"/>
      <c r="Q1328" s="75"/>
      <c r="R1328" s="75"/>
      <c r="S1328" s="75"/>
      <c r="T1328" s="75"/>
      <c r="U1328" s="75"/>
    </row>
    <row r="1329" spans="1:21" ht="16.5">
      <c r="A1329" s="71">
        <v>10</v>
      </c>
      <c r="B1329" s="71">
        <f ca="1" t="shared" si="331"/>
        <v>0.8995982869924457</v>
      </c>
      <c r="C1329" s="71">
        <v>25</v>
      </c>
      <c r="D1329" s="71">
        <f ca="1">RAND()</f>
        <v>0.815001185212113</v>
      </c>
      <c r="E1329" s="71">
        <v>40</v>
      </c>
      <c r="F1329" s="71">
        <f ca="1" t="shared" si="333"/>
        <v>0.26862370065425945</v>
      </c>
      <c r="G1329" s="71">
        <v>55</v>
      </c>
      <c r="H1329" s="71">
        <f ca="1" t="shared" si="334"/>
        <v>0.27882293333345</v>
      </c>
      <c r="I1329" s="71">
        <v>70</v>
      </c>
      <c r="J1329" s="71">
        <f ca="1" t="shared" si="334"/>
        <v>0.5182503920745191</v>
      </c>
      <c r="L1329" s="75"/>
      <c r="M1329" s="75"/>
      <c r="N1329" s="75"/>
      <c r="O1329" s="75"/>
      <c r="P1329" s="75"/>
      <c r="Q1329" s="75"/>
      <c r="R1329" s="75"/>
      <c r="S1329" s="75"/>
      <c r="T1329" s="75"/>
      <c r="U1329" s="75"/>
    </row>
    <row r="1330" spans="1:21" ht="16.5">
      <c r="A1330" s="71">
        <v>11</v>
      </c>
      <c r="B1330" s="71">
        <f ca="1" t="shared" si="331"/>
        <v>0.9970400636123665</v>
      </c>
      <c r="C1330" s="71">
        <v>26</v>
      </c>
      <c r="D1330" s="71">
        <f ca="1">RAND()</f>
        <v>0.6560306246299605</v>
      </c>
      <c r="E1330" s="71">
        <v>41</v>
      </c>
      <c r="F1330" s="71">
        <f ca="1" t="shared" si="333"/>
        <v>0.36259185197347943</v>
      </c>
      <c r="G1330" s="71">
        <v>56</v>
      </c>
      <c r="H1330" s="71">
        <f ca="1" t="shared" si="334"/>
        <v>0.8318745102350236</v>
      </c>
      <c r="I1330" s="71">
        <v>71</v>
      </c>
      <c r="J1330" s="71">
        <f ca="1" t="shared" si="334"/>
        <v>0.05969687319178907</v>
      </c>
      <c r="L1330" s="75"/>
      <c r="M1330" s="75"/>
      <c r="N1330" s="75"/>
      <c r="O1330" s="75"/>
      <c r="P1330" s="75"/>
      <c r="Q1330" s="75"/>
      <c r="R1330" s="75"/>
      <c r="S1330" s="75"/>
      <c r="T1330" s="75"/>
      <c r="U1330" s="75"/>
    </row>
    <row r="1331" spans="1:21" ht="16.5">
      <c r="A1331" s="71">
        <v>12</v>
      </c>
      <c r="B1331" s="71">
        <f ca="1" t="shared" si="331"/>
        <v>0.4319119023055812</v>
      </c>
      <c r="C1331" s="71">
        <v>27</v>
      </c>
      <c r="D1331" s="71">
        <f ca="1">RAND()</f>
        <v>0.7426992533620521</v>
      </c>
      <c r="E1331" s="71">
        <v>42</v>
      </c>
      <c r="F1331" s="71">
        <f ca="1" t="shared" si="333"/>
        <v>0.8023704132317598</v>
      </c>
      <c r="G1331" s="71">
        <v>57</v>
      </c>
      <c r="H1331" s="71">
        <f ca="1" t="shared" si="334"/>
        <v>0.6191476045955491</v>
      </c>
      <c r="I1331" s="71">
        <v>72</v>
      </c>
      <c r="J1331" s="71">
        <f ca="1" t="shared" si="334"/>
        <v>0.633199085762988</v>
      </c>
      <c r="L1331" s="75"/>
      <c r="M1331" s="75"/>
      <c r="N1331" s="75"/>
      <c r="O1331" s="75"/>
      <c r="P1331" s="75"/>
      <c r="Q1331" s="75"/>
      <c r="R1331" s="75"/>
      <c r="S1331" s="75"/>
      <c r="T1331" s="75"/>
      <c r="U1331" s="75"/>
    </row>
    <row r="1332" spans="1:21" ht="16.5">
      <c r="A1332" s="71">
        <v>13</v>
      </c>
      <c r="B1332" s="71">
        <f ca="1" t="shared" si="331"/>
        <v>0.7846804237856997</v>
      </c>
      <c r="C1332" s="71">
        <v>28</v>
      </c>
      <c r="D1332" s="71">
        <f aca="true" t="shared" si="335" ref="D1332:D1334">RAND()</f>
        <v>0.40563889133854747</v>
      </c>
      <c r="E1332" s="71">
        <v>43</v>
      </c>
      <c r="F1332" s="71">
        <f ca="1" t="shared" si="333"/>
        <v>0.4167593289826741</v>
      </c>
      <c r="G1332" s="71">
        <v>58</v>
      </c>
      <c r="H1332" s="71">
        <f ca="1" t="shared" si="334"/>
        <v>0.3533054266998291</v>
      </c>
      <c r="I1332" s="71">
        <v>73</v>
      </c>
      <c r="J1332" s="71">
        <f ca="1" t="shared" si="334"/>
        <v>0.6902460772378082</v>
      </c>
      <c r="L1332" s="75"/>
      <c r="M1332" s="75"/>
      <c r="N1332" s="75"/>
      <c r="O1332" s="75"/>
      <c r="P1332" s="75"/>
      <c r="Q1332" s="75"/>
      <c r="R1332" s="75"/>
      <c r="S1332" s="75"/>
      <c r="T1332" s="75"/>
      <c r="U1332" s="75"/>
    </row>
    <row r="1333" spans="1:21" ht="16.5">
      <c r="A1333" s="71">
        <v>14</v>
      </c>
      <c r="B1333" s="71">
        <f ca="1" t="shared" si="331"/>
        <v>0.2336061001329366</v>
      </c>
      <c r="C1333" s="71">
        <v>29</v>
      </c>
      <c r="D1333" s="71">
        <f ca="1" t="shared" si="335"/>
        <v>0.9676507623822371</v>
      </c>
      <c r="E1333" s="71">
        <v>44</v>
      </c>
      <c r="F1333" s="71">
        <f ca="1" t="shared" si="333"/>
        <v>0.08043497258306453</v>
      </c>
      <c r="G1333" s="71">
        <v>59</v>
      </c>
      <c r="H1333" s="71">
        <f ca="1" t="shared" si="334"/>
        <v>0.03530262010313767</v>
      </c>
      <c r="I1333" s="71">
        <v>74</v>
      </c>
      <c r="J1333" s="71">
        <f ca="1" t="shared" si="334"/>
        <v>0.9544252912749818</v>
      </c>
      <c r="L1333" s="75"/>
      <c r="M1333" s="75"/>
      <c r="N1333" s="75"/>
      <c r="O1333" s="75"/>
      <c r="P1333" s="75"/>
      <c r="Q1333" s="75"/>
      <c r="R1333" s="75"/>
      <c r="S1333" s="75"/>
      <c r="T1333" s="75"/>
      <c r="U1333" s="75"/>
    </row>
    <row r="1334" spans="1:21" ht="16.5">
      <c r="A1334" s="71">
        <v>15</v>
      </c>
      <c r="B1334" s="71">
        <f ca="1" t="shared" si="331"/>
        <v>0.04633525708317343</v>
      </c>
      <c r="C1334" s="71">
        <v>30</v>
      </c>
      <c r="D1334" s="71">
        <f ca="1" t="shared" si="335"/>
        <v>0.47968112048760314</v>
      </c>
      <c r="E1334" s="71">
        <v>45</v>
      </c>
      <c r="F1334" s="71">
        <f ca="1" t="shared" si="333"/>
        <v>0.25280232079121356</v>
      </c>
      <c r="G1334" s="71">
        <v>60</v>
      </c>
      <c r="H1334" s="71">
        <f ca="1" t="shared" si="334"/>
        <v>0.19087445796505942</v>
      </c>
      <c r="I1334" s="71">
        <v>75</v>
      </c>
      <c r="J1334" s="71">
        <f ca="1" t="shared" si="334"/>
        <v>0.380077271052773</v>
      </c>
      <c r="L1334" s="75"/>
      <c r="M1334" s="75"/>
      <c r="N1334" s="75"/>
      <c r="O1334" s="75"/>
      <c r="P1334" s="75"/>
      <c r="Q1334" s="75"/>
      <c r="R1334" s="75"/>
      <c r="S1334" s="75"/>
      <c r="T1334" s="75"/>
      <c r="U1334" s="75"/>
    </row>
    <row r="1335" spans="11:21" ht="16.5">
      <c r="K1335" s="71">
        <v>67</v>
      </c>
      <c r="L1335" s="75"/>
      <c r="M1335" s="75"/>
      <c r="N1335" s="75"/>
      <c r="O1335" s="75"/>
      <c r="P1335" s="75"/>
      <c r="Q1335" s="75"/>
      <c r="R1335" s="75"/>
      <c r="S1335" s="75"/>
      <c r="T1335" s="75"/>
      <c r="U1335" s="75"/>
    </row>
    <row r="1340" spans="1:21" ht="16.5">
      <c r="A1340" s="71">
        <v>1</v>
      </c>
      <c r="B1340" s="71">
        <f aca="true" t="shared" si="336" ref="B1340:B1354">RAND()</f>
        <v>0.9872887342113787</v>
      </c>
      <c r="C1340" s="71">
        <v>16</v>
      </c>
      <c r="D1340" s="71">
        <f aca="true" t="shared" si="337" ref="D1340:D1348">RAND()</f>
        <v>0.3328378906389088</v>
      </c>
      <c r="E1340" s="71">
        <v>31</v>
      </c>
      <c r="F1340" s="71">
        <f aca="true" t="shared" si="338" ref="F1340:F1354">RAND()</f>
        <v>0.01663586148060825</v>
      </c>
      <c r="G1340" s="71">
        <v>46</v>
      </c>
      <c r="H1340" s="71">
        <f aca="true" t="shared" si="339" ref="H1340:J1354">RAND()</f>
        <v>0.10853374521463055</v>
      </c>
      <c r="I1340" s="71">
        <v>61</v>
      </c>
      <c r="J1340" s="71">
        <f ca="1" t="shared" si="339"/>
        <v>0.3631814478420097</v>
      </c>
      <c r="L1340" s="75"/>
      <c r="M1340" s="75"/>
      <c r="N1340" s="75"/>
      <c r="O1340" s="75"/>
      <c r="P1340" s="75"/>
      <c r="Q1340" s="75"/>
      <c r="R1340" s="75"/>
      <c r="S1340" s="75"/>
      <c r="T1340" s="75"/>
      <c r="U1340" s="75"/>
    </row>
    <row r="1341" spans="1:21" ht="16.5">
      <c r="A1341" s="71">
        <v>2</v>
      </c>
      <c r="B1341" s="71">
        <f ca="1" t="shared" si="336"/>
        <v>0.5358053503502618</v>
      </c>
      <c r="C1341" s="71">
        <v>17</v>
      </c>
      <c r="D1341" s="71">
        <f ca="1" t="shared" si="337"/>
        <v>0.7352454003751878</v>
      </c>
      <c r="E1341" s="71">
        <v>32</v>
      </c>
      <c r="F1341" s="71">
        <f ca="1" t="shared" si="338"/>
        <v>0.14380743936246687</v>
      </c>
      <c r="G1341" s="71">
        <v>47</v>
      </c>
      <c r="H1341" s="71">
        <f ca="1" t="shared" si="339"/>
        <v>0.11511383070486314</v>
      </c>
      <c r="I1341" s="71">
        <v>62</v>
      </c>
      <c r="J1341" s="71">
        <f ca="1" t="shared" si="339"/>
        <v>0.1369124973265481</v>
      </c>
      <c r="L1341" s="75"/>
      <c r="M1341" s="75"/>
      <c r="N1341" s="75"/>
      <c r="O1341" s="75"/>
      <c r="P1341" s="75"/>
      <c r="Q1341" s="75"/>
      <c r="R1341" s="75"/>
      <c r="S1341" s="75"/>
      <c r="T1341" s="75"/>
      <c r="U1341" s="75"/>
    </row>
    <row r="1342" spans="1:21" ht="16.5">
      <c r="A1342" s="71">
        <v>3</v>
      </c>
      <c r="B1342" s="71">
        <f ca="1" t="shared" si="336"/>
        <v>0.5915660333736154</v>
      </c>
      <c r="C1342" s="71">
        <v>18</v>
      </c>
      <c r="D1342" s="71">
        <f ca="1" t="shared" si="337"/>
        <v>0.8391649331761163</v>
      </c>
      <c r="E1342" s="71">
        <v>33</v>
      </c>
      <c r="F1342" s="71">
        <f ca="1" t="shared" si="338"/>
        <v>0.24496668762705998</v>
      </c>
      <c r="G1342" s="71">
        <v>48</v>
      </c>
      <c r="H1342" s="71">
        <f ca="1" t="shared" si="339"/>
        <v>0.3044019335359057</v>
      </c>
      <c r="I1342" s="71">
        <v>63</v>
      </c>
      <c r="J1342" s="71">
        <f ca="1" t="shared" si="339"/>
        <v>0.42505129177154233</v>
      </c>
      <c r="L1342" s="75"/>
      <c r="M1342" s="75"/>
      <c r="N1342" s="75"/>
      <c r="O1342" s="75"/>
      <c r="P1342" s="75"/>
      <c r="Q1342" s="75"/>
      <c r="R1342" s="75"/>
      <c r="S1342" s="75"/>
      <c r="T1342" s="75"/>
      <c r="U1342" s="75"/>
    </row>
    <row r="1343" spans="1:21" ht="16.5">
      <c r="A1343" s="71">
        <v>4</v>
      </c>
      <c r="B1343" s="71">
        <f ca="1" t="shared" si="336"/>
        <v>0.23613335103262445</v>
      </c>
      <c r="C1343" s="71">
        <v>19</v>
      </c>
      <c r="D1343" s="71">
        <f ca="1" t="shared" si="337"/>
        <v>0.8793439029838355</v>
      </c>
      <c r="E1343" s="71">
        <v>34</v>
      </c>
      <c r="F1343" s="71">
        <f ca="1" t="shared" si="338"/>
        <v>0.6801566664899132</v>
      </c>
      <c r="G1343" s="71">
        <v>49</v>
      </c>
      <c r="H1343" s="71">
        <f ca="1" t="shared" si="339"/>
        <v>0.18139975434153677</v>
      </c>
      <c r="I1343" s="71">
        <v>64</v>
      </c>
      <c r="J1343" s="71">
        <f ca="1" t="shared" si="339"/>
        <v>0.2852999676023069</v>
      </c>
      <c r="L1343" s="75"/>
      <c r="M1343" s="75"/>
      <c r="N1343" s="75"/>
      <c r="O1343" s="75"/>
      <c r="P1343" s="75"/>
      <c r="Q1343" s="75"/>
      <c r="R1343" s="75"/>
      <c r="S1343" s="75"/>
      <c r="T1343" s="75"/>
      <c r="U1343" s="75"/>
    </row>
    <row r="1344" spans="1:21" ht="16.5">
      <c r="A1344" s="71">
        <v>5</v>
      </c>
      <c r="B1344" s="71">
        <f ca="1" t="shared" si="336"/>
        <v>0.058081047855086054</v>
      </c>
      <c r="C1344" s="71">
        <v>20</v>
      </c>
      <c r="D1344" s="71">
        <f ca="1" t="shared" si="337"/>
        <v>0.07990017717151376</v>
      </c>
      <c r="E1344" s="71">
        <v>35</v>
      </c>
      <c r="F1344" s="71">
        <f ca="1" t="shared" si="338"/>
        <v>0.6965251984516707</v>
      </c>
      <c r="G1344" s="71">
        <v>50</v>
      </c>
      <c r="H1344" s="71">
        <f ca="1" t="shared" si="339"/>
        <v>0.0009394126039133921</v>
      </c>
      <c r="I1344" s="71">
        <v>65</v>
      </c>
      <c r="J1344" s="71">
        <f ca="1" t="shared" si="339"/>
        <v>0.8173816762659517</v>
      </c>
      <c r="L1344" s="75"/>
      <c r="M1344" s="75"/>
      <c r="N1344" s="75"/>
      <c r="O1344" s="75"/>
      <c r="P1344" s="75"/>
      <c r="Q1344" s="75"/>
      <c r="R1344" s="75"/>
      <c r="S1344" s="75"/>
      <c r="T1344" s="75"/>
      <c r="U1344" s="75"/>
    </row>
    <row r="1345" spans="1:21" ht="16.5">
      <c r="A1345" s="71">
        <v>6</v>
      </c>
      <c r="B1345" s="71">
        <f ca="1" t="shared" si="336"/>
        <v>0.9068749008486728</v>
      </c>
      <c r="C1345" s="71">
        <v>21</v>
      </c>
      <c r="D1345" s="71">
        <f ca="1" t="shared" si="337"/>
        <v>0.8326597325164501</v>
      </c>
      <c r="E1345" s="71">
        <v>36</v>
      </c>
      <c r="F1345" s="71">
        <f ca="1" t="shared" si="338"/>
        <v>0.9076928731810647</v>
      </c>
      <c r="G1345" s="71">
        <v>51</v>
      </c>
      <c r="H1345" s="71">
        <f ca="1" t="shared" si="339"/>
        <v>0.23280964302475116</v>
      </c>
      <c r="I1345" s="71">
        <v>66</v>
      </c>
      <c r="J1345" s="71">
        <f ca="1" t="shared" si="339"/>
        <v>0.6116720734183174</v>
      </c>
      <c r="L1345" s="75"/>
      <c r="M1345" s="75"/>
      <c r="N1345" s="75"/>
      <c r="O1345" s="75"/>
      <c r="P1345" s="75"/>
      <c r="Q1345" s="75"/>
      <c r="R1345" s="75"/>
      <c r="S1345" s="75"/>
      <c r="T1345" s="75"/>
      <c r="U1345" s="75"/>
    </row>
    <row r="1346" spans="1:21" ht="16.5">
      <c r="A1346" s="71">
        <v>7</v>
      </c>
      <c r="B1346" s="71">
        <f ca="1" t="shared" si="336"/>
        <v>0.4406698757049936</v>
      </c>
      <c r="C1346" s="71">
        <v>22</v>
      </c>
      <c r="D1346" s="71">
        <f ca="1" t="shared" si="337"/>
        <v>0.3108769644592423</v>
      </c>
      <c r="E1346" s="71">
        <v>37</v>
      </c>
      <c r="F1346" s="71">
        <f ca="1" t="shared" si="338"/>
        <v>0.9980466582089823</v>
      </c>
      <c r="G1346" s="71">
        <v>52</v>
      </c>
      <c r="H1346" s="71">
        <f ca="1" t="shared" si="339"/>
        <v>0.32678917448707556</v>
      </c>
      <c r="I1346" s="71">
        <v>67</v>
      </c>
      <c r="J1346" s="71">
        <f ca="1" t="shared" si="339"/>
        <v>0.6938674119643117</v>
      </c>
      <c r="L1346" s="75"/>
      <c r="M1346" s="75"/>
      <c r="N1346" s="75"/>
      <c r="O1346" s="75"/>
      <c r="P1346" s="75"/>
      <c r="Q1346" s="75"/>
      <c r="R1346" s="75"/>
      <c r="S1346" s="75"/>
      <c r="T1346" s="75"/>
      <c r="U1346" s="75"/>
    </row>
    <row r="1347" spans="1:21" ht="16.5">
      <c r="A1347" s="71">
        <v>8</v>
      </c>
      <c r="B1347" s="71">
        <f ca="1" t="shared" si="336"/>
        <v>0.8047856400476517</v>
      </c>
      <c r="C1347" s="71">
        <v>23</v>
      </c>
      <c r="D1347" s="71">
        <f ca="1" t="shared" si="337"/>
        <v>0.02170567927626632</v>
      </c>
      <c r="E1347" s="71">
        <v>38</v>
      </c>
      <c r="F1347" s="71">
        <f ca="1" t="shared" si="338"/>
        <v>0.47706876281568267</v>
      </c>
      <c r="G1347" s="71">
        <v>53</v>
      </c>
      <c r="H1347" s="71">
        <f ca="1" t="shared" si="339"/>
        <v>0.06578253133245149</v>
      </c>
      <c r="I1347" s="71">
        <v>68</v>
      </c>
      <c r="J1347" s="71">
        <f ca="1" t="shared" si="339"/>
        <v>0.9767922293081954</v>
      </c>
      <c r="L1347" s="75"/>
      <c r="M1347" s="75"/>
      <c r="N1347" s="75"/>
      <c r="O1347" s="75"/>
      <c r="P1347" s="75"/>
      <c r="Q1347" s="75"/>
      <c r="R1347" s="75"/>
      <c r="S1347" s="75"/>
      <c r="T1347" s="75"/>
      <c r="U1347" s="75"/>
    </row>
    <row r="1348" spans="1:21" ht="16.5">
      <c r="A1348" s="71">
        <v>9</v>
      </c>
      <c r="B1348" s="71">
        <f ca="1" t="shared" si="336"/>
        <v>0.21489723451714282</v>
      </c>
      <c r="C1348" s="71">
        <v>24</v>
      </c>
      <c r="D1348" s="71">
        <f ca="1" t="shared" si="337"/>
        <v>0.31110289422924986</v>
      </c>
      <c r="E1348" s="71">
        <v>39</v>
      </c>
      <c r="F1348" s="71">
        <f ca="1" t="shared" si="338"/>
        <v>0.9919123730319029</v>
      </c>
      <c r="G1348" s="71">
        <v>54</v>
      </c>
      <c r="H1348" s="71">
        <f ca="1" t="shared" si="339"/>
        <v>0.6988739010224547</v>
      </c>
      <c r="I1348" s="71">
        <v>69</v>
      </c>
      <c r="J1348" s="71">
        <f ca="1" t="shared" si="339"/>
        <v>0.7051100195189264</v>
      </c>
      <c r="L1348" s="75"/>
      <c r="M1348" s="75"/>
      <c r="N1348" s="75"/>
      <c r="O1348" s="75"/>
      <c r="P1348" s="75"/>
      <c r="Q1348" s="75"/>
      <c r="R1348" s="75"/>
      <c r="S1348" s="75"/>
      <c r="T1348" s="75"/>
      <c r="U1348" s="75"/>
    </row>
    <row r="1349" spans="1:21" ht="16.5">
      <c r="A1349" s="71">
        <v>10</v>
      </c>
      <c r="B1349" s="71">
        <f ca="1" t="shared" si="336"/>
        <v>0.20479046330004336</v>
      </c>
      <c r="C1349" s="71">
        <v>25</v>
      </c>
      <c r="D1349" s="71">
        <f ca="1">RAND()</f>
        <v>0.0627641102771288</v>
      </c>
      <c r="E1349" s="71">
        <v>40</v>
      </c>
      <c r="F1349" s="71">
        <f ca="1" t="shared" si="338"/>
        <v>0.684412090889655</v>
      </c>
      <c r="G1349" s="71">
        <v>55</v>
      </c>
      <c r="H1349" s="71">
        <f ca="1" t="shared" si="339"/>
        <v>0.4323035131602512</v>
      </c>
      <c r="I1349" s="71">
        <v>70</v>
      </c>
      <c r="J1349" s="71">
        <f ca="1" t="shared" si="339"/>
        <v>0.9829479676402213</v>
      </c>
      <c r="L1349" s="75"/>
      <c r="M1349" s="75"/>
      <c r="N1349" s="75"/>
      <c r="O1349" s="75"/>
      <c r="P1349" s="75"/>
      <c r="Q1349" s="75"/>
      <c r="R1349" s="75"/>
      <c r="S1349" s="75"/>
      <c r="T1349" s="75"/>
      <c r="U1349" s="75"/>
    </row>
    <row r="1350" spans="1:21" ht="16.5">
      <c r="A1350" s="71">
        <v>11</v>
      </c>
      <c r="B1350" s="71">
        <f ca="1" t="shared" si="336"/>
        <v>0.11917340867342052</v>
      </c>
      <c r="C1350" s="71">
        <v>26</v>
      </c>
      <c r="D1350" s="71">
        <f ca="1">RAND()</f>
        <v>0.9537322208914774</v>
      </c>
      <c r="E1350" s="71">
        <v>41</v>
      </c>
      <c r="F1350" s="71">
        <f ca="1" t="shared" si="338"/>
        <v>0.17291667014486878</v>
      </c>
      <c r="G1350" s="71">
        <v>56</v>
      </c>
      <c r="H1350" s="71">
        <f ca="1" t="shared" si="339"/>
        <v>0.8817513237234835</v>
      </c>
      <c r="I1350" s="71">
        <v>71</v>
      </c>
      <c r="J1350" s="71">
        <f ca="1" t="shared" si="339"/>
        <v>0.329039426502984</v>
      </c>
      <c r="L1350" s="75"/>
      <c r="M1350" s="75"/>
      <c r="N1350" s="75"/>
      <c r="O1350" s="75"/>
      <c r="P1350" s="75"/>
      <c r="Q1350" s="75"/>
      <c r="R1350" s="75"/>
      <c r="S1350" s="75"/>
      <c r="T1350" s="75"/>
      <c r="U1350" s="75"/>
    </row>
    <row r="1351" spans="1:21" ht="16.5">
      <c r="A1351" s="71">
        <v>12</v>
      </c>
      <c r="B1351" s="71">
        <f ca="1" t="shared" si="336"/>
        <v>0.30955188329739247</v>
      </c>
      <c r="C1351" s="71">
        <v>27</v>
      </c>
      <c r="D1351" s="71">
        <f ca="1">RAND()</f>
        <v>0.020016610927790168</v>
      </c>
      <c r="E1351" s="71">
        <v>42</v>
      </c>
      <c r="F1351" s="71">
        <f ca="1" t="shared" si="338"/>
        <v>0.27281337433159036</v>
      </c>
      <c r="G1351" s="71">
        <v>57</v>
      </c>
      <c r="H1351" s="71">
        <f ca="1" t="shared" si="339"/>
        <v>0.597702143827191</v>
      </c>
      <c r="I1351" s="71">
        <v>72</v>
      </c>
      <c r="J1351" s="71">
        <f ca="1" t="shared" si="339"/>
        <v>0.1668836914510774</v>
      </c>
      <c r="L1351" s="75"/>
      <c r="M1351" s="75"/>
      <c r="N1351" s="75"/>
      <c r="O1351" s="75"/>
      <c r="P1351" s="75"/>
      <c r="Q1351" s="75"/>
      <c r="R1351" s="75"/>
      <c r="S1351" s="75"/>
      <c r="T1351" s="75"/>
      <c r="U1351" s="75"/>
    </row>
    <row r="1352" spans="1:21" ht="16.5">
      <c r="A1352" s="71">
        <v>13</v>
      </c>
      <c r="B1352" s="71">
        <f ca="1" t="shared" si="336"/>
        <v>0.9335727100898066</v>
      </c>
      <c r="C1352" s="71">
        <v>28</v>
      </c>
      <c r="D1352" s="71">
        <f aca="true" t="shared" si="340" ref="D1352:D1354">RAND()</f>
        <v>0.5812493642108206</v>
      </c>
      <c r="E1352" s="71">
        <v>43</v>
      </c>
      <c r="F1352" s="71">
        <f ca="1" t="shared" si="338"/>
        <v>0.14170631453477955</v>
      </c>
      <c r="G1352" s="71">
        <v>58</v>
      </c>
      <c r="H1352" s="71">
        <f ca="1" t="shared" si="339"/>
        <v>0.24659050986766606</v>
      </c>
      <c r="I1352" s="71">
        <v>73</v>
      </c>
      <c r="J1352" s="71">
        <f ca="1" t="shared" si="339"/>
        <v>0.2548261070569311</v>
      </c>
      <c r="L1352" s="75"/>
      <c r="M1352" s="75"/>
      <c r="N1352" s="75"/>
      <c r="O1352" s="75"/>
      <c r="P1352" s="75"/>
      <c r="Q1352" s="75"/>
      <c r="R1352" s="75"/>
      <c r="S1352" s="75"/>
      <c r="T1352" s="75"/>
      <c r="U1352" s="75"/>
    </row>
    <row r="1353" spans="1:21" ht="16.5">
      <c r="A1353" s="71">
        <v>14</v>
      </c>
      <c r="B1353" s="71">
        <f ca="1" t="shared" si="336"/>
        <v>0.3752237287308057</v>
      </c>
      <c r="C1353" s="71">
        <v>29</v>
      </c>
      <c r="D1353" s="71">
        <f ca="1" t="shared" si="340"/>
        <v>0.8966117268447559</v>
      </c>
      <c r="E1353" s="71">
        <v>44</v>
      </c>
      <c r="F1353" s="71">
        <f ca="1" t="shared" si="338"/>
        <v>0.6235403079400603</v>
      </c>
      <c r="G1353" s="71">
        <v>59</v>
      </c>
      <c r="H1353" s="71">
        <f ca="1" t="shared" si="339"/>
        <v>0.5615578039629758</v>
      </c>
      <c r="I1353" s="71">
        <v>74</v>
      </c>
      <c r="J1353" s="71">
        <f ca="1" t="shared" si="339"/>
        <v>0.694943807068234</v>
      </c>
      <c r="L1353" s="75"/>
      <c r="M1353" s="75"/>
      <c r="N1353" s="75"/>
      <c r="O1353" s="75"/>
      <c r="P1353" s="75"/>
      <c r="Q1353" s="75"/>
      <c r="R1353" s="75"/>
      <c r="S1353" s="75"/>
      <c r="T1353" s="75"/>
      <c r="U1353" s="75"/>
    </row>
    <row r="1354" spans="1:21" ht="16.5">
      <c r="A1354" s="71">
        <v>15</v>
      </c>
      <c r="B1354" s="71">
        <f ca="1" t="shared" si="336"/>
        <v>0.23323106446889819</v>
      </c>
      <c r="C1354" s="71">
        <v>30</v>
      </c>
      <c r="D1354" s="71">
        <f ca="1" t="shared" si="340"/>
        <v>0.7475134692214592</v>
      </c>
      <c r="E1354" s="71">
        <v>45</v>
      </c>
      <c r="F1354" s="71">
        <f ca="1" t="shared" si="338"/>
        <v>0.058891605401960256</v>
      </c>
      <c r="G1354" s="71">
        <v>60</v>
      </c>
      <c r="H1354" s="71">
        <f ca="1" t="shared" si="339"/>
        <v>0.553910741659049</v>
      </c>
      <c r="I1354" s="71">
        <v>75</v>
      </c>
      <c r="J1354" s="71">
        <f ca="1" t="shared" si="339"/>
        <v>0.9927417220012157</v>
      </c>
      <c r="L1354" s="75"/>
      <c r="M1354" s="75"/>
      <c r="N1354" s="75"/>
      <c r="O1354" s="75"/>
      <c r="P1354" s="75"/>
      <c r="Q1354" s="75"/>
      <c r="R1354" s="75"/>
      <c r="S1354" s="75"/>
      <c r="T1354" s="75"/>
      <c r="U1354" s="75"/>
    </row>
    <row r="1355" spans="11:21" ht="16.5">
      <c r="K1355" s="71">
        <v>68</v>
      </c>
      <c r="L1355" s="75"/>
      <c r="M1355" s="75"/>
      <c r="N1355" s="75"/>
      <c r="O1355" s="75"/>
      <c r="P1355" s="75"/>
      <c r="Q1355" s="75"/>
      <c r="R1355" s="75"/>
      <c r="S1355" s="75"/>
      <c r="T1355" s="75"/>
      <c r="U1355" s="75"/>
    </row>
    <row r="1360" spans="1:21" ht="16.5">
      <c r="A1360" s="71">
        <v>1</v>
      </c>
      <c r="B1360" s="71">
        <f aca="true" t="shared" si="341" ref="B1360:B1374">RAND()</f>
        <v>0.13065278845846662</v>
      </c>
      <c r="C1360" s="71">
        <v>16</v>
      </c>
      <c r="D1360" s="71">
        <f aca="true" t="shared" si="342" ref="D1360:D1368">RAND()</f>
        <v>0.4671492329321585</v>
      </c>
      <c r="E1360" s="71">
        <v>31</v>
      </c>
      <c r="F1360" s="71">
        <f aca="true" t="shared" si="343" ref="F1360:F1374">RAND()</f>
        <v>0.9353727403990159</v>
      </c>
      <c r="G1360" s="71">
        <v>46</v>
      </c>
      <c r="H1360" s="71">
        <f aca="true" t="shared" si="344" ref="H1360:J1374">RAND()</f>
        <v>0.48296870627431454</v>
      </c>
      <c r="I1360" s="71">
        <v>61</v>
      </c>
      <c r="J1360" s="71">
        <f ca="1" t="shared" si="344"/>
        <v>0.6230925790825137</v>
      </c>
      <c r="L1360" s="75"/>
      <c r="M1360" s="75"/>
      <c r="N1360" s="75"/>
      <c r="O1360" s="75"/>
      <c r="P1360" s="75"/>
      <c r="Q1360" s="75"/>
      <c r="R1360" s="75"/>
      <c r="S1360" s="75"/>
      <c r="T1360" s="75"/>
      <c r="U1360" s="75"/>
    </row>
    <row r="1361" spans="1:21" ht="16.5">
      <c r="A1361" s="71">
        <v>2</v>
      </c>
      <c r="B1361" s="71">
        <f ca="1" t="shared" si="341"/>
        <v>0.6221054585195309</v>
      </c>
      <c r="C1361" s="71">
        <v>17</v>
      </c>
      <c r="D1361" s="71">
        <f ca="1" t="shared" si="342"/>
        <v>0.6039915792612279</v>
      </c>
      <c r="E1361" s="71">
        <v>32</v>
      </c>
      <c r="F1361" s="71">
        <f ca="1" t="shared" si="343"/>
        <v>0.152369331821264</v>
      </c>
      <c r="G1361" s="71">
        <v>47</v>
      </c>
      <c r="H1361" s="71">
        <f ca="1" t="shared" si="344"/>
        <v>0.39798770434816144</v>
      </c>
      <c r="I1361" s="71">
        <v>62</v>
      </c>
      <c r="J1361" s="71">
        <f ca="1" t="shared" si="344"/>
        <v>0.8374628324246459</v>
      </c>
      <c r="L1361" s="75"/>
      <c r="M1361" s="75"/>
      <c r="N1361" s="75"/>
      <c r="O1361" s="75"/>
      <c r="P1361" s="75"/>
      <c r="Q1361" s="75"/>
      <c r="R1361" s="75"/>
      <c r="S1361" s="75"/>
      <c r="T1361" s="75"/>
      <c r="U1361" s="75"/>
    </row>
    <row r="1362" spans="1:21" ht="16.5">
      <c r="A1362" s="71">
        <v>3</v>
      </c>
      <c r="B1362" s="71">
        <f ca="1" t="shared" si="341"/>
        <v>0.16460282020303763</v>
      </c>
      <c r="C1362" s="71">
        <v>18</v>
      </c>
      <c r="D1362" s="71">
        <f ca="1" t="shared" si="342"/>
        <v>0.63727940610613</v>
      </c>
      <c r="E1362" s="71">
        <v>33</v>
      </c>
      <c r="F1362" s="71">
        <f ca="1" t="shared" si="343"/>
        <v>0.20515611486923535</v>
      </c>
      <c r="G1362" s="71">
        <v>48</v>
      </c>
      <c r="H1362" s="71">
        <f ca="1" t="shared" si="344"/>
        <v>0.09849981456115342</v>
      </c>
      <c r="I1362" s="71">
        <v>63</v>
      </c>
      <c r="J1362" s="71">
        <f ca="1" t="shared" si="344"/>
        <v>0.1269827891440134</v>
      </c>
      <c r="L1362" s="75"/>
      <c r="M1362" s="75"/>
      <c r="N1362" s="75"/>
      <c r="O1362" s="75"/>
      <c r="P1362" s="75"/>
      <c r="Q1362" s="75"/>
      <c r="R1362" s="75"/>
      <c r="S1362" s="75"/>
      <c r="T1362" s="75"/>
      <c r="U1362" s="75"/>
    </row>
    <row r="1363" spans="1:21" ht="16.5">
      <c r="A1363" s="71">
        <v>4</v>
      </c>
      <c r="B1363" s="71">
        <f ca="1" t="shared" si="341"/>
        <v>0.1257816539255544</v>
      </c>
      <c r="C1363" s="71">
        <v>19</v>
      </c>
      <c r="D1363" s="71">
        <f ca="1" t="shared" si="342"/>
        <v>0.5361582082269536</v>
      </c>
      <c r="E1363" s="71">
        <v>34</v>
      </c>
      <c r="F1363" s="71">
        <f ca="1" t="shared" si="343"/>
        <v>0.6275865452446203</v>
      </c>
      <c r="G1363" s="71">
        <v>49</v>
      </c>
      <c r="H1363" s="71">
        <f ca="1" t="shared" si="344"/>
        <v>0.23662335531714296</v>
      </c>
      <c r="I1363" s="71">
        <v>64</v>
      </c>
      <c r="J1363" s="71">
        <f ca="1" t="shared" si="344"/>
        <v>0.12363607184265757</v>
      </c>
      <c r="L1363" s="75"/>
      <c r="M1363" s="75"/>
      <c r="N1363" s="75"/>
      <c r="O1363" s="75"/>
      <c r="P1363" s="75"/>
      <c r="Q1363" s="75"/>
      <c r="R1363" s="75"/>
      <c r="S1363" s="75"/>
      <c r="T1363" s="75"/>
      <c r="U1363" s="75"/>
    </row>
    <row r="1364" spans="1:21" ht="16.5">
      <c r="A1364" s="71">
        <v>5</v>
      </c>
      <c r="B1364" s="71">
        <f ca="1" t="shared" si="341"/>
        <v>0.13330968157814127</v>
      </c>
      <c r="C1364" s="71">
        <v>20</v>
      </c>
      <c r="D1364" s="71">
        <f ca="1" t="shared" si="342"/>
        <v>0.21620202003968436</v>
      </c>
      <c r="E1364" s="71">
        <v>35</v>
      </c>
      <c r="F1364" s="71">
        <f ca="1" t="shared" si="343"/>
        <v>0.2474518944375007</v>
      </c>
      <c r="G1364" s="71">
        <v>50</v>
      </c>
      <c r="H1364" s="71">
        <f ca="1" t="shared" si="344"/>
        <v>0.9856608120331986</v>
      </c>
      <c r="I1364" s="71">
        <v>65</v>
      </c>
      <c r="J1364" s="71">
        <f ca="1" t="shared" si="344"/>
        <v>0.4923931501432388</v>
      </c>
      <c r="L1364" s="75"/>
      <c r="M1364" s="75"/>
      <c r="N1364" s="75"/>
      <c r="O1364" s="75"/>
      <c r="P1364" s="75"/>
      <c r="Q1364" s="75"/>
      <c r="R1364" s="75"/>
      <c r="S1364" s="75"/>
      <c r="T1364" s="75"/>
      <c r="U1364" s="75"/>
    </row>
    <row r="1365" spans="1:21" ht="16.5">
      <c r="A1365" s="71">
        <v>6</v>
      </c>
      <c r="B1365" s="71">
        <f ca="1" t="shared" si="341"/>
        <v>0.9618143391270099</v>
      </c>
      <c r="C1365" s="71">
        <v>21</v>
      </c>
      <c r="D1365" s="71">
        <f ca="1" t="shared" si="342"/>
        <v>0.6566256452920675</v>
      </c>
      <c r="E1365" s="71">
        <v>36</v>
      </c>
      <c r="F1365" s="71">
        <f ca="1" t="shared" si="343"/>
        <v>0.20606855298659277</v>
      </c>
      <c r="G1365" s="71">
        <v>51</v>
      </c>
      <c r="H1365" s="71">
        <f ca="1" t="shared" si="344"/>
        <v>0.47644626279225</v>
      </c>
      <c r="I1365" s="71">
        <v>66</v>
      </c>
      <c r="J1365" s="71">
        <f ca="1" t="shared" si="344"/>
        <v>0.28494744986276044</v>
      </c>
      <c r="L1365" s="75"/>
      <c r="M1365" s="75"/>
      <c r="N1365" s="75"/>
      <c r="O1365" s="75"/>
      <c r="P1365" s="75"/>
      <c r="Q1365" s="75"/>
      <c r="R1365" s="75"/>
      <c r="S1365" s="75"/>
      <c r="T1365" s="75"/>
      <c r="U1365" s="75"/>
    </row>
    <row r="1366" spans="1:21" ht="16.5">
      <c r="A1366" s="71">
        <v>7</v>
      </c>
      <c r="B1366" s="71">
        <f ca="1" t="shared" si="341"/>
        <v>0.6890289630767102</v>
      </c>
      <c r="C1366" s="71">
        <v>22</v>
      </c>
      <c r="D1366" s="71">
        <f ca="1" t="shared" si="342"/>
        <v>0.40976387866226316</v>
      </c>
      <c r="E1366" s="71">
        <v>37</v>
      </c>
      <c r="F1366" s="71">
        <f ca="1" t="shared" si="343"/>
        <v>0.9417658221363292</v>
      </c>
      <c r="G1366" s="71">
        <v>52</v>
      </c>
      <c r="H1366" s="71">
        <f ca="1" t="shared" si="344"/>
        <v>0.7858432104979962</v>
      </c>
      <c r="I1366" s="71">
        <v>67</v>
      </c>
      <c r="J1366" s="71">
        <f ca="1" t="shared" si="344"/>
        <v>0.8016609875980324</v>
      </c>
      <c r="L1366" s="75"/>
      <c r="M1366" s="75"/>
      <c r="N1366" s="75"/>
      <c r="O1366" s="75"/>
      <c r="P1366" s="75"/>
      <c r="Q1366" s="75"/>
      <c r="R1366" s="75"/>
      <c r="S1366" s="75"/>
      <c r="T1366" s="75"/>
      <c r="U1366" s="75"/>
    </row>
    <row r="1367" spans="1:21" ht="16.5">
      <c r="A1367" s="71">
        <v>8</v>
      </c>
      <c r="B1367" s="71">
        <f ca="1" t="shared" si="341"/>
        <v>0.5455771961507481</v>
      </c>
      <c r="C1367" s="71">
        <v>23</v>
      </c>
      <c r="D1367" s="71">
        <f ca="1" t="shared" si="342"/>
        <v>0.5657426889416833</v>
      </c>
      <c r="E1367" s="71">
        <v>38</v>
      </c>
      <c r="F1367" s="71">
        <f ca="1" t="shared" si="343"/>
        <v>0.7367253251547682</v>
      </c>
      <c r="G1367" s="71">
        <v>53</v>
      </c>
      <c r="H1367" s="71">
        <f ca="1" t="shared" si="344"/>
        <v>0.8945960628674707</v>
      </c>
      <c r="I1367" s="71">
        <v>68</v>
      </c>
      <c r="J1367" s="71">
        <f ca="1" t="shared" si="344"/>
        <v>0.09440606918030314</v>
      </c>
      <c r="L1367" s="75"/>
      <c r="M1367" s="75"/>
      <c r="N1367" s="75"/>
      <c r="O1367" s="75"/>
      <c r="P1367" s="75"/>
      <c r="Q1367" s="75"/>
      <c r="R1367" s="75"/>
      <c r="S1367" s="75"/>
      <c r="T1367" s="75"/>
      <c r="U1367" s="75"/>
    </row>
    <row r="1368" spans="1:21" ht="16.5">
      <c r="A1368" s="71">
        <v>9</v>
      </c>
      <c r="B1368" s="71">
        <f ca="1" t="shared" si="341"/>
        <v>0.17563690155568823</v>
      </c>
      <c r="C1368" s="71">
        <v>24</v>
      </c>
      <c r="D1368" s="71">
        <f ca="1" t="shared" si="342"/>
        <v>0.7704866105445777</v>
      </c>
      <c r="E1368" s="71">
        <v>39</v>
      </c>
      <c r="F1368" s="71">
        <f ca="1" t="shared" si="343"/>
        <v>0.46820195266391407</v>
      </c>
      <c r="G1368" s="71">
        <v>54</v>
      </c>
      <c r="H1368" s="71">
        <f ca="1" t="shared" si="344"/>
        <v>0.6493709354187959</v>
      </c>
      <c r="I1368" s="71">
        <v>69</v>
      </c>
      <c r="J1368" s="71">
        <f ca="1" t="shared" si="344"/>
        <v>0.15678864569847795</v>
      </c>
      <c r="L1368" s="75"/>
      <c r="M1368" s="75"/>
      <c r="N1368" s="75"/>
      <c r="O1368" s="75"/>
      <c r="P1368" s="75"/>
      <c r="Q1368" s="75"/>
      <c r="R1368" s="75"/>
      <c r="S1368" s="75"/>
      <c r="T1368" s="75"/>
      <c r="U1368" s="75"/>
    </row>
    <row r="1369" spans="1:21" ht="16.5">
      <c r="A1369" s="71">
        <v>10</v>
      </c>
      <c r="B1369" s="71">
        <f ca="1" t="shared" si="341"/>
        <v>0.8915439771187065</v>
      </c>
      <c r="C1369" s="71">
        <v>25</v>
      </c>
      <c r="D1369" s="71">
        <f ca="1">RAND()</f>
        <v>0.32235015937853817</v>
      </c>
      <c r="E1369" s="71">
        <v>40</v>
      </c>
      <c r="F1369" s="71">
        <f ca="1" t="shared" si="343"/>
        <v>0.20400086423014618</v>
      </c>
      <c r="G1369" s="71">
        <v>55</v>
      </c>
      <c r="H1369" s="71">
        <f ca="1" t="shared" si="344"/>
        <v>0.3949734368103027</v>
      </c>
      <c r="I1369" s="71">
        <v>70</v>
      </c>
      <c r="J1369" s="71">
        <f ca="1" t="shared" si="344"/>
        <v>0.4254720049089863</v>
      </c>
      <c r="L1369" s="75"/>
      <c r="M1369" s="75"/>
      <c r="N1369" s="75"/>
      <c r="O1369" s="75"/>
      <c r="P1369" s="75"/>
      <c r="Q1369" s="75"/>
      <c r="R1369" s="75"/>
      <c r="S1369" s="75"/>
      <c r="T1369" s="75"/>
      <c r="U1369" s="75"/>
    </row>
    <row r="1370" spans="1:21" ht="16.5">
      <c r="A1370" s="71">
        <v>11</v>
      </c>
      <c r="B1370" s="71">
        <f ca="1" t="shared" si="341"/>
        <v>0.19757581021172188</v>
      </c>
      <c r="C1370" s="71">
        <v>26</v>
      </c>
      <c r="D1370" s="71">
        <f ca="1">RAND()</f>
        <v>0.5286873812103933</v>
      </c>
      <c r="E1370" s="71">
        <v>41</v>
      </c>
      <c r="F1370" s="71">
        <f ca="1" t="shared" si="343"/>
        <v>0.18716359102628521</v>
      </c>
      <c r="G1370" s="71">
        <v>56</v>
      </c>
      <c r="H1370" s="71">
        <f ca="1" t="shared" si="344"/>
        <v>0.8794955869086968</v>
      </c>
      <c r="I1370" s="71">
        <v>71</v>
      </c>
      <c r="J1370" s="71">
        <f ca="1" t="shared" si="344"/>
        <v>0.8797635103013206</v>
      </c>
      <c r="L1370" s="75"/>
      <c r="M1370" s="75"/>
      <c r="N1370" s="75"/>
      <c r="O1370" s="75"/>
      <c r="P1370" s="75"/>
      <c r="Q1370" s="75"/>
      <c r="R1370" s="75"/>
      <c r="S1370" s="75"/>
      <c r="T1370" s="75"/>
      <c r="U1370" s="75"/>
    </row>
    <row r="1371" spans="1:21" ht="16.5">
      <c r="A1371" s="71">
        <v>12</v>
      </c>
      <c r="B1371" s="71">
        <f ca="1" t="shared" si="341"/>
        <v>0.34152403846658774</v>
      </c>
      <c r="C1371" s="71">
        <v>27</v>
      </c>
      <c r="D1371" s="71">
        <f ca="1">RAND()</f>
        <v>0.5426994316353461</v>
      </c>
      <c r="E1371" s="71">
        <v>42</v>
      </c>
      <c r="F1371" s="71">
        <f ca="1" t="shared" si="343"/>
        <v>0.5822083755912757</v>
      </c>
      <c r="G1371" s="71">
        <v>57</v>
      </c>
      <c r="H1371" s="71">
        <f ca="1" t="shared" si="344"/>
        <v>0.13244539558048485</v>
      </c>
      <c r="I1371" s="71">
        <v>72</v>
      </c>
      <c r="J1371" s="71">
        <f ca="1" t="shared" si="344"/>
        <v>0.8676554257160802</v>
      </c>
      <c r="L1371" s="75"/>
      <c r="M1371" s="75"/>
      <c r="N1371" s="75"/>
      <c r="O1371" s="75"/>
      <c r="P1371" s="75"/>
      <c r="Q1371" s="75"/>
      <c r="R1371" s="75"/>
      <c r="S1371" s="75"/>
      <c r="T1371" s="75"/>
      <c r="U1371" s="75"/>
    </row>
    <row r="1372" spans="1:21" ht="16.5">
      <c r="A1372" s="71">
        <v>13</v>
      </c>
      <c r="B1372" s="71">
        <f ca="1" t="shared" si="341"/>
        <v>0.44579797906897933</v>
      </c>
      <c r="C1372" s="71">
        <v>28</v>
      </c>
      <c r="D1372" s="71">
        <f aca="true" t="shared" si="345" ref="D1372:D1374">RAND()</f>
        <v>0.8364201588656655</v>
      </c>
      <c r="E1372" s="71">
        <v>43</v>
      </c>
      <c r="F1372" s="71">
        <f ca="1" t="shared" si="343"/>
        <v>0.16537720871460948</v>
      </c>
      <c r="G1372" s="71">
        <v>58</v>
      </c>
      <c r="H1372" s="71">
        <f ca="1" t="shared" si="344"/>
        <v>0.925694892212998</v>
      </c>
      <c r="I1372" s="71">
        <v>73</v>
      </c>
      <c r="J1372" s="71">
        <f ca="1" t="shared" si="344"/>
        <v>0.7960678456103331</v>
      </c>
      <c r="L1372" s="75"/>
      <c r="M1372" s="75"/>
      <c r="N1372" s="75"/>
      <c r="O1372" s="75"/>
      <c r="P1372" s="75"/>
      <c r="Q1372" s="75"/>
      <c r="R1372" s="75"/>
      <c r="S1372" s="75"/>
      <c r="T1372" s="75"/>
      <c r="U1372" s="75"/>
    </row>
    <row r="1373" spans="1:21" ht="16.5">
      <c r="A1373" s="71">
        <v>14</v>
      </c>
      <c r="B1373" s="71">
        <f ca="1" t="shared" si="341"/>
        <v>0.02750900654998445</v>
      </c>
      <c r="C1373" s="71">
        <v>29</v>
      </c>
      <c r="D1373" s="71">
        <f ca="1" t="shared" si="345"/>
        <v>0.10438596519174803</v>
      </c>
      <c r="E1373" s="71">
        <v>44</v>
      </c>
      <c r="F1373" s="71">
        <f ca="1" t="shared" si="343"/>
        <v>0.33670386630055615</v>
      </c>
      <c r="G1373" s="71">
        <v>59</v>
      </c>
      <c r="H1373" s="71">
        <f ca="1" t="shared" si="344"/>
        <v>0.2603326827502821</v>
      </c>
      <c r="I1373" s="71">
        <v>74</v>
      </c>
      <c r="J1373" s="71">
        <f ca="1" t="shared" si="344"/>
        <v>0.3832582481524528</v>
      </c>
      <c r="L1373" s="75"/>
      <c r="M1373" s="75"/>
      <c r="N1373" s="75"/>
      <c r="O1373" s="75"/>
      <c r="P1373" s="75"/>
      <c r="Q1373" s="75"/>
      <c r="R1373" s="75"/>
      <c r="S1373" s="75"/>
      <c r="T1373" s="75"/>
      <c r="U1373" s="75"/>
    </row>
    <row r="1374" spans="1:21" ht="16.5">
      <c r="A1374" s="71">
        <v>15</v>
      </c>
      <c r="B1374" s="71">
        <f ca="1" t="shared" si="341"/>
        <v>0.36708659732259385</v>
      </c>
      <c r="C1374" s="71">
        <v>30</v>
      </c>
      <c r="D1374" s="71">
        <f ca="1" t="shared" si="345"/>
        <v>0.8515960249364479</v>
      </c>
      <c r="E1374" s="71">
        <v>45</v>
      </c>
      <c r="F1374" s="71">
        <f ca="1" t="shared" si="343"/>
        <v>0.6083790538356753</v>
      </c>
      <c r="G1374" s="71">
        <v>60</v>
      </c>
      <c r="H1374" s="71">
        <f ca="1" t="shared" si="344"/>
        <v>0.5700529289869457</v>
      </c>
      <c r="I1374" s="71">
        <v>75</v>
      </c>
      <c r="J1374" s="71">
        <f ca="1" t="shared" si="344"/>
        <v>0.7866621201863365</v>
      </c>
      <c r="L1374" s="75"/>
      <c r="M1374" s="75"/>
      <c r="N1374" s="75"/>
      <c r="O1374" s="75"/>
      <c r="P1374" s="75"/>
      <c r="Q1374" s="75"/>
      <c r="R1374" s="75"/>
      <c r="S1374" s="75"/>
      <c r="T1374" s="75"/>
      <c r="U1374" s="75"/>
    </row>
    <row r="1375" spans="11:21" ht="16.5">
      <c r="K1375" s="71">
        <v>69</v>
      </c>
      <c r="L1375" s="75"/>
      <c r="M1375" s="75"/>
      <c r="N1375" s="75"/>
      <c r="O1375" s="75"/>
      <c r="P1375" s="75"/>
      <c r="Q1375" s="75"/>
      <c r="R1375" s="75"/>
      <c r="S1375" s="75"/>
      <c r="T1375" s="75"/>
      <c r="U1375" s="75"/>
    </row>
    <row r="1380" spans="1:21" ht="16.5">
      <c r="A1380" s="71">
        <v>1</v>
      </c>
      <c r="B1380" s="71">
        <f aca="true" t="shared" si="346" ref="B1380:B1394">RAND()</f>
        <v>0.6081176333924002</v>
      </c>
      <c r="C1380" s="71">
        <v>16</v>
      </c>
      <c r="D1380" s="71">
        <f aca="true" t="shared" si="347" ref="D1380:D1388">RAND()</f>
        <v>0.9454501716128676</v>
      </c>
      <c r="E1380" s="71">
        <v>31</v>
      </c>
      <c r="F1380" s="71">
        <f aca="true" t="shared" si="348" ref="F1380:F1394">RAND()</f>
        <v>0.8815059543064337</v>
      </c>
      <c r="G1380" s="71">
        <v>46</v>
      </c>
      <c r="H1380" s="71">
        <f aca="true" t="shared" si="349" ref="H1380:J1394">RAND()</f>
        <v>0.7661238886840861</v>
      </c>
      <c r="I1380" s="71">
        <v>61</v>
      </c>
      <c r="J1380" s="71">
        <f ca="1" t="shared" si="349"/>
        <v>0.8998574640302446</v>
      </c>
      <c r="K1380" s="75"/>
      <c r="L1380" s="75"/>
      <c r="M1380" s="75"/>
      <c r="N1380" s="75"/>
      <c r="O1380" s="75"/>
      <c r="P1380" s="75"/>
      <c r="Q1380" s="75"/>
      <c r="R1380" s="75"/>
      <c r="S1380" s="75"/>
      <c r="T1380" s="75"/>
      <c r="U1380" s="75"/>
    </row>
    <row r="1381" spans="1:21" ht="16.5">
      <c r="A1381" s="71">
        <v>2</v>
      </c>
      <c r="B1381" s="71">
        <f ca="1" t="shared" si="346"/>
        <v>0.8908677304023023</v>
      </c>
      <c r="C1381" s="71">
        <v>17</v>
      </c>
      <c r="D1381" s="71">
        <f ca="1" t="shared" si="347"/>
        <v>0.5736591068522068</v>
      </c>
      <c r="E1381" s="71">
        <v>32</v>
      </c>
      <c r="F1381" s="71">
        <f ca="1" t="shared" si="348"/>
        <v>0.4822171595810675</v>
      </c>
      <c r="G1381" s="71">
        <v>47</v>
      </c>
      <c r="H1381" s="71">
        <f ca="1" t="shared" si="349"/>
        <v>0.03859191488562985</v>
      </c>
      <c r="I1381" s="71">
        <v>62</v>
      </c>
      <c r="J1381" s="71">
        <f ca="1" t="shared" si="349"/>
        <v>0.6858004272227799</v>
      </c>
      <c r="K1381" s="75"/>
      <c r="L1381" s="75"/>
      <c r="M1381" s="75"/>
      <c r="N1381" s="75"/>
      <c r="O1381" s="75"/>
      <c r="P1381" s="75"/>
      <c r="Q1381" s="75"/>
      <c r="R1381" s="75"/>
      <c r="S1381" s="75"/>
      <c r="T1381" s="75"/>
      <c r="U1381" s="75"/>
    </row>
    <row r="1382" spans="1:21" ht="16.5">
      <c r="A1382" s="71">
        <v>3</v>
      </c>
      <c r="B1382" s="71">
        <f ca="1" t="shared" si="346"/>
        <v>0.6508319811574855</v>
      </c>
      <c r="C1382" s="71">
        <v>18</v>
      </c>
      <c r="D1382" s="71">
        <f ca="1" t="shared" si="347"/>
        <v>0.6547143404979359</v>
      </c>
      <c r="E1382" s="71">
        <v>33</v>
      </c>
      <c r="F1382" s="71">
        <f ca="1" t="shared" si="348"/>
        <v>0.7029933748622714</v>
      </c>
      <c r="G1382" s="71">
        <v>48</v>
      </c>
      <c r="H1382" s="71">
        <f ca="1" t="shared" si="349"/>
        <v>0.2232406374027115</v>
      </c>
      <c r="I1382" s="71">
        <v>63</v>
      </c>
      <c r="J1382" s="71">
        <f ca="1" t="shared" si="349"/>
        <v>0.7464768714214789</v>
      </c>
      <c r="K1382" s="75"/>
      <c r="L1382" s="75"/>
      <c r="M1382" s="75"/>
      <c r="N1382" s="75"/>
      <c r="O1382" s="75"/>
      <c r="P1382" s="75"/>
      <c r="Q1382" s="75"/>
      <c r="R1382" s="75"/>
      <c r="S1382" s="75"/>
      <c r="T1382" s="75"/>
      <c r="U1382" s="75"/>
    </row>
    <row r="1383" spans="1:21" ht="16.5">
      <c r="A1383" s="71">
        <v>4</v>
      </c>
      <c r="B1383" s="71">
        <f ca="1" t="shared" si="346"/>
        <v>0.897437796749599</v>
      </c>
      <c r="C1383" s="71">
        <v>19</v>
      </c>
      <c r="D1383" s="71">
        <f ca="1" t="shared" si="347"/>
        <v>0.04408311584840374</v>
      </c>
      <c r="E1383" s="71">
        <v>34</v>
      </c>
      <c r="F1383" s="71">
        <f ca="1" t="shared" si="348"/>
        <v>0.26058854451792923</v>
      </c>
      <c r="G1383" s="71">
        <v>49</v>
      </c>
      <c r="H1383" s="71">
        <f ca="1" t="shared" si="349"/>
        <v>0.32073553306959657</v>
      </c>
      <c r="I1383" s="71">
        <v>64</v>
      </c>
      <c r="J1383" s="71">
        <f ca="1" t="shared" si="349"/>
        <v>0.9463193273255684</v>
      </c>
      <c r="K1383" s="75"/>
      <c r="L1383" s="75"/>
      <c r="M1383" s="75"/>
      <c r="N1383" s="75"/>
      <c r="O1383" s="75"/>
      <c r="P1383" s="75"/>
      <c r="Q1383" s="75"/>
      <c r="R1383" s="75"/>
      <c r="S1383" s="75"/>
      <c r="T1383" s="75"/>
      <c r="U1383" s="75"/>
    </row>
    <row r="1384" spans="1:21" ht="16.5">
      <c r="A1384" s="71">
        <v>5</v>
      </c>
      <c r="B1384" s="71">
        <f ca="1" t="shared" si="346"/>
        <v>0.8490547813522383</v>
      </c>
      <c r="C1384" s="71">
        <v>20</v>
      </c>
      <c r="D1384" s="71">
        <f ca="1" t="shared" si="347"/>
        <v>0.7767590143630269</v>
      </c>
      <c r="E1384" s="71">
        <v>35</v>
      </c>
      <c r="F1384" s="71">
        <f ca="1" t="shared" si="348"/>
        <v>0.7365147514058092</v>
      </c>
      <c r="G1384" s="71">
        <v>50</v>
      </c>
      <c r="H1384" s="71">
        <f ca="1" t="shared" si="349"/>
        <v>0.5436299281595259</v>
      </c>
      <c r="I1384" s="71">
        <v>65</v>
      </c>
      <c r="J1384" s="71">
        <f ca="1" t="shared" si="349"/>
        <v>0.1459184637965425</v>
      </c>
      <c r="K1384" s="75"/>
      <c r="L1384" s="75"/>
      <c r="M1384" s="75"/>
      <c r="N1384" s="75"/>
      <c r="O1384" s="75"/>
      <c r="P1384" s="75"/>
      <c r="Q1384" s="75"/>
      <c r="R1384" s="75"/>
      <c r="S1384" s="75"/>
      <c r="T1384" s="75"/>
      <c r="U1384" s="75"/>
    </row>
    <row r="1385" spans="1:21" ht="16.5">
      <c r="A1385" s="71">
        <v>6</v>
      </c>
      <c r="B1385" s="71">
        <f ca="1" t="shared" si="346"/>
        <v>0.008122602874246265</v>
      </c>
      <c r="C1385" s="71">
        <v>21</v>
      </c>
      <c r="D1385" s="71">
        <f ca="1" t="shared" si="347"/>
        <v>0.8408976048012877</v>
      </c>
      <c r="E1385" s="71">
        <v>36</v>
      </c>
      <c r="F1385" s="71">
        <f ca="1" t="shared" si="348"/>
        <v>0.5055708223773179</v>
      </c>
      <c r="G1385" s="71">
        <v>51</v>
      </c>
      <c r="H1385" s="71">
        <f ca="1" t="shared" si="349"/>
        <v>0.19264393639694066</v>
      </c>
      <c r="I1385" s="71">
        <v>66</v>
      </c>
      <c r="J1385" s="71">
        <f ca="1" t="shared" si="349"/>
        <v>0.4533685492461157</v>
      </c>
      <c r="K1385" s="75"/>
      <c r="L1385" s="75"/>
      <c r="M1385" s="75"/>
      <c r="N1385" s="75"/>
      <c r="O1385" s="75"/>
      <c r="P1385" s="75"/>
      <c r="Q1385" s="75"/>
      <c r="R1385" s="75"/>
      <c r="S1385" s="75"/>
      <c r="T1385" s="75"/>
      <c r="U1385" s="75"/>
    </row>
    <row r="1386" spans="1:21" ht="16.5">
      <c r="A1386" s="71">
        <v>7</v>
      </c>
      <c r="B1386" s="71">
        <f ca="1" t="shared" si="346"/>
        <v>0.632750851972442</v>
      </c>
      <c r="C1386" s="71">
        <v>22</v>
      </c>
      <c r="D1386" s="71">
        <f ca="1" t="shared" si="347"/>
        <v>0.15781680011727883</v>
      </c>
      <c r="E1386" s="71">
        <v>37</v>
      </c>
      <c r="F1386" s="71">
        <f ca="1" t="shared" si="348"/>
        <v>0.013303513862658045</v>
      </c>
      <c r="G1386" s="71">
        <v>52</v>
      </c>
      <c r="H1386" s="71">
        <f ca="1" t="shared" si="349"/>
        <v>0.042908609944334763</v>
      </c>
      <c r="I1386" s="71">
        <v>67</v>
      </c>
      <c r="J1386" s="71">
        <f ca="1" t="shared" si="349"/>
        <v>0.06616116345135448</v>
      </c>
      <c r="K1386" s="75"/>
      <c r="L1386" s="75"/>
      <c r="M1386" s="75"/>
      <c r="N1386" s="75"/>
      <c r="O1386" s="75"/>
      <c r="P1386" s="75"/>
      <c r="Q1386" s="75"/>
      <c r="R1386" s="75"/>
      <c r="S1386" s="75"/>
      <c r="T1386" s="75"/>
      <c r="U1386" s="75"/>
    </row>
    <row r="1387" spans="1:21" ht="16.5">
      <c r="A1387" s="71">
        <v>8</v>
      </c>
      <c r="B1387" s="71">
        <f ca="1" t="shared" si="346"/>
        <v>0.928378624021305</v>
      </c>
      <c r="C1387" s="71">
        <v>23</v>
      </c>
      <c r="D1387" s="71">
        <f ca="1" t="shared" si="347"/>
        <v>0.2704609883032302</v>
      </c>
      <c r="E1387" s="71">
        <v>38</v>
      </c>
      <c r="F1387" s="71">
        <f ca="1" t="shared" si="348"/>
        <v>0.9481407888190662</v>
      </c>
      <c r="G1387" s="71">
        <v>53</v>
      </c>
      <c r="H1387" s="71">
        <f ca="1" t="shared" si="349"/>
        <v>0.7832809883781926</v>
      </c>
      <c r="I1387" s="71">
        <v>68</v>
      </c>
      <c r="J1387" s="71">
        <f ca="1" t="shared" si="349"/>
        <v>0.3663373024121158</v>
      </c>
      <c r="K1387" s="75"/>
      <c r="L1387" s="75"/>
      <c r="M1387" s="75"/>
      <c r="N1387" s="75"/>
      <c r="O1387" s="75"/>
      <c r="P1387" s="75"/>
      <c r="Q1387" s="75"/>
      <c r="R1387" s="75"/>
      <c r="S1387" s="75"/>
      <c r="T1387" s="75"/>
      <c r="U1387" s="75"/>
    </row>
    <row r="1388" spans="1:21" ht="16.5">
      <c r="A1388" s="71">
        <v>9</v>
      </c>
      <c r="B1388" s="71">
        <f ca="1" t="shared" si="346"/>
        <v>0.5416667517116263</v>
      </c>
      <c r="C1388" s="71">
        <v>24</v>
      </c>
      <c r="D1388" s="71">
        <f ca="1" t="shared" si="347"/>
        <v>0.9466862772663813</v>
      </c>
      <c r="E1388" s="71">
        <v>39</v>
      </c>
      <c r="F1388" s="71">
        <f ca="1" t="shared" si="348"/>
        <v>0.7243500456731501</v>
      </c>
      <c r="G1388" s="71">
        <v>54</v>
      </c>
      <c r="H1388" s="71">
        <f ca="1" t="shared" si="349"/>
        <v>0.8208867972765683</v>
      </c>
      <c r="I1388" s="71">
        <v>69</v>
      </c>
      <c r="J1388" s="71">
        <f ca="1" t="shared" si="349"/>
        <v>0.5225318423550949</v>
      </c>
      <c r="K1388" s="75"/>
      <c r="L1388" s="75"/>
      <c r="M1388" s="75"/>
      <c r="N1388" s="75"/>
      <c r="O1388" s="75"/>
      <c r="P1388" s="75"/>
      <c r="Q1388" s="75"/>
      <c r="R1388" s="75"/>
      <c r="S1388" s="75"/>
      <c r="T1388" s="75"/>
      <c r="U1388" s="75"/>
    </row>
    <row r="1389" spans="1:21" ht="16.5">
      <c r="A1389" s="71">
        <v>10</v>
      </c>
      <c r="B1389" s="71">
        <f ca="1" t="shared" si="346"/>
        <v>0.05770475730740576</v>
      </c>
      <c r="C1389" s="71">
        <v>25</v>
      </c>
      <c r="D1389" s="71">
        <f ca="1">RAND()</f>
        <v>0.9056084406045108</v>
      </c>
      <c r="E1389" s="71">
        <v>40</v>
      </c>
      <c r="F1389" s="71">
        <f ca="1" t="shared" si="348"/>
        <v>0.5345392741258042</v>
      </c>
      <c r="G1389" s="71">
        <v>55</v>
      </c>
      <c r="H1389" s="71">
        <f ca="1" t="shared" si="349"/>
        <v>0.3970387623412315</v>
      </c>
      <c r="I1389" s="71">
        <v>70</v>
      </c>
      <c r="J1389" s="71">
        <f ca="1" t="shared" si="349"/>
        <v>0.45893528225396996</v>
      </c>
      <c r="K1389" s="75"/>
      <c r="L1389" s="75"/>
      <c r="M1389" s="75"/>
      <c r="N1389" s="75"/>
      <c r="O1389" s="75"/>
      <c r="P1389" s="75"/>
      <c r="Q1389" s="75"/>
      <c r="R1389" s="75"/>
      <c r="S1389" s="75"/>
      <c r="T1389" s="75"/>
      <c r="U1389" s="75"/>
    </row>
    <row r="1390" spans="1:21" ht="16.5">
      <c r="A1390" s="71">
        <v>11</v>
      </c>
      <c r="B1390" s="71">
        <f ca="1" t="shared" si="346"/>
        <v>0.13309905657662513</v>
      </c>
      <c r="C1390" s="71">
        <v>26</v>
      </c>
      <c r="D1390" s="71">
        <f ca="1">RAND()</f>
        <v>0.2806960047640217</v>
      </c>
      <c r="E1390" s="71">
        <v>41</v>
      </c>
      <c r="F1390" s="71">
        <f ca="1" t="shared" si="348"/>
        <v>0.838131929326587</v>
      </c>
      <c r="G1390" s="71">
        <v>56</v>
      </c>
      <c r="H1390" s="71">
        <f ca="1" t="shared" si="349"/>
        <v>0.5116225774543737</v>
      </c>
      <c r="I1390" s="71">
        <v>71</v>
      </c>
      <c r="J1390" s="71">
        <f ca="1" t="shared" si="349"/>
        <v>0.33328492052469083</v>
      </c>
      <c r="K1390" s="75"/>
      <c r="L1390" s="75"/>
      <c r="M1390" s="75"/>
      <c r="N1390" s="75"/>
      <c r="O1390" s="75"/>
      <c r="P1390" s="75"/>
      <c r="Q1390" s="75"/>
      <c r="R1390" s="75"/>
      <c r="S1390" s="75"/>
      <c r="T1390" s="75"/>
      <c r="U1390" s="75"/>
    </row>
    <row r="1391" spans="1:21" ht="16.5">
      <c r="A1391" s="71">
        <v>12</v>
      </c>
      <c r="B1391" s="71">
        <f ca="1" t="shared" si="346"/>
        <v>0.3910225479160093</v>
      </c>
      <c r="C1391" s="71">
        <v>27</v>
      </c>
      <c r="D1391" s="71">
        <f ca="1">RAND()</f>
        <v>0.9464824633818804</v>
      </c>
      <c r="E1391" s="71">
        <v>42</v>
      </c>
      <c r="F1391" s="71">
        <f ca="1" t="shared" si="348"/>
        <v>0.47475319689436657</v>
      </c>
      <c r="G1391" s="71">
        <v>57</v>
      </c>
      <c r="H1391" s="71">
        <f ca="1" t="shared" si="349"/>
        <v>0.5901294216309645</v>
      </c>
      <c r="I1391" s="71">
        <v>72</v>
      </c>
      <c r="J1391" s="71">
        <f ca="1" t="shared" si="349"/>
        <v>0.3507367208115104</v>
      </c>
      <c r="K1391" s="75"/>
      <c r="L1391" s="75"/>
      <c r="M1391" s="75"/>
      <c r="N1391" s="75"/>
      <c r="O1391" s="75"/>
      <c r="P1391" s="75"/>
      <c r="Q1391" s="75"/>
      <c r="R1391" s="75"/>
      <c r="S1391" s="75"/>
      <c r="T1391" s="75"/>
      <c r="U1391" s="75"/>
    </row>
    <row r="1392" spans="1:21" ht="16.5">
      <c r="A1392" s="71">
        <v>13</v>
      </c>
      <c r="B1392" s="71">
        <f ca="1" t="shared" si="346"/>
        <v>0.18546392792147504</v>
      </c>
      <c r="C1392" s="71">
        <v>28</v>
      </c>
      <c r="D1392" s="71">
        <f aca="true" t="shared" si="350" ref="D1392:D1394">RAND()</f>
        <v>0.6845458983822619</v>
      </c>
      <c r="E1392" s="71">
        <v>43</v>
      </c>
      <c r="F1392" s="71">
        <f ca="1" t="shared" si="348"/>
        <v>0.2782049460016316</v>
      </c>
      <c r="G1392" s="71">
        <v>58</v>
      </c>
      <c r="H1392" s="71">
        <f ca="1" t="shared" si="349"/>
        <v>0.5831079575845157</v>
      </c>
      <c r="I1392" s="71">
        <v>73</v>
      </c>
      <c r="J1392" s="71">
        <f ca="1" t="shared" si="349"/>
        <v>0.28976312772055957</v>
      </c>
      <c r="K1392" s="75"/>
      <c r="L1392" s="75"/>
      <c r="M1392" s="75"/>
      <c r="N1392" s="75"/>
      <c r="O1392" s="75"/>
      <c r="P1392" s="75"/>
      <c r="Q1392" s="75"/>
      <c r="R1392" s="75"/>
      <c r="S1392" s="75"/>
      <c r="T1392" s="75"/>
      <c r="U1392" s="75"/>
    </row>
    <row r="1393" spans="1:21" ht="16.5">
      <c r="A1393" s="71">
        <v>14</v>
      </c>
      <c r="B1393" s="71">
        <f ca="1" t="shared" si="346"/>
        <v>0.35322336466183635</v>
      </c>
      <c r="C1393" s="71">
        <v>29</v>
      </c>
      <c r="D1393" s="71">
        <f ca="1" t="shared" si="350"/>
        <v>0.7793491551867453</v>
      </c>
      <c r="E1393" s="71">
        <v>44</v>
      </c>
      <c r="F1393" s="71">
        <f ca="1" t="shared" si="348"/>
        <v>0.6138132710957209</v>
      </c>
      <c r="G1393" s="71">
        <v>59</v>
      </c>
      <c r="H1393" s="71">
        <f ca="1" t="shared" si="349"/>
        <v>0.35664649296968065</v>
      </c>
      <c r="I1393" s="71">
        <v>74</v>
      </c>
      <c r="J1393" s="71">
        <f ca="1" t="shared" si="349"/>
        <v>0.815873028076301</v>
      </c>
      <c r="L1393" s="75"/>
      <c r="M1393" s="75"/>
      <c r="N1393" s="75"/>
      <c r="O1393" s="75"/>
      <c r="P1393" s="75"/>
      <c r="Q1393" s="75"/>
      <c r="R1393" s="75"/>
      <c r="S1393" s="75"/>
      <c r="T1393" s="75"/>
      <c r="U1393" s="75"/>
    </row>
    <row r="1394" spans="1:21" ht="16.5">
      <c r="A1394" s="71">
        <v>15</v>
      </c>
      <c r="B1394" s="71">
        <f ca="1" t="shared" si="346"/>
        <v>0.08341639459485095</v>
      </c>
      <c r="C1394" s="71">
        <v>30</v>
      </c>
      <c r="D1394" s="71">
        <f ca="1" t="shared" si="350"/>
        <v>0.779852982724</v>
      </c>
      <c r="E1394" s="71">
        <v>45</v>
      </c>
      <c r="F1394" s="71">
        <f ca="1" t="shared" si="348"/>
        <v>0.8951522580429907</v>
      </c>
      <c r="G1394" s="71">
        <v>60</v>
      </c>
      <c r="H1394" s="71">
        <f ca="1" t="shared" si="349"/>
        <v>0.003432814106375859</v>
      </c>
      <c r="I1394" s="71">
        <v>75</v>
      </c>
      <c r="J1394" s="71">
        <f ca="1" t="shared" si="349"/>
        <v>0.8620769415949091</v>
      </c>
      <c r="L1394" s="75"/>
      <c r="M1394" s="75"/>
      <c r="N1394" s="75"/>
      <c r="O1394" s="75"/>
      <c r="P1394" s="75"/>
      <c r="Q1394" s="75"/>
      <c r="R1394" s="75"/>
      <c r="S1394" s="75"/>
      <c r="T1394" s="75"/>
      <c r="U1394" s="75"/>
    </row>
    <row r="1395" spans="11:21" ht="16.5">
      <c r="K1395" s="71">
        <v>70</v>
      </c>
      <c r="L1395" s="75"/>
      <c r="M1395" s="75"/>
      <c r="N1395" s="75"/>
      <c r="O1395" s="75"/>
      <c r="P1395" s="75"/>
      <c r="Q1395" s="75"/>
      <c r="R1395" s="75"/>
      <c r="S1395" s="75"/>
      <c r="T1395" s="75"/>
      <c r="U1395" s="75"/>
    </row>
    <row r="1400" spans="1:21" ht="16.5">
      <c r="A1400" s="71">
        <v>1</v>
      </c>
      <c r="B1400" s="71">
        <f aca="true" t="shared" si="351" ref="B1400:B1414">RAND()</f>
        <v>0.7127403225740995</v>
      </c>
      <c r="C1400" s="71">
        <v>16</v>
      </c>
      <c r="D1400" s="71">
        <f aca="true" t="shared" si="352" ref="D1400:D1408">RAND()</f>
        <v>0.12019610070408504</v>
      </c>
      <c r="E1400" s="71">
        <v>31</v>
      </c>
      <c r="F1400" s="71">
        <f aca="true" t="shared" si="353" ref="F1400:F1414">RAND()</f>
        <v>0.2003854408841168</v>
      </c>
      <c r="G1400" s="71">
        <v>46</v>
      </c>
      <c r="H1400" s="71">
        <f aca="true" t="shared" si="354" ref="H1400:J1414">RAND()</f>
        <v>0.20767525712237223</v>
      </c>
      <c r="I1400" s="71">
        <v>61</v>
      </c>
      <c r="J1400" s="71">
        <f ca="1" t="shared" si="354"/>
        <v>0.08533508596359762</v>
      </c>
      <c r="L1400" s="75"/>
      <c r="M1400" s="75"/>
      <c r="N1400" s="75"/>
      <c r="O1400" s="75"/>
      <c r="P1400" s="75"/>
      <c r="Q1400" s="75"/>
      <c r="R1400" s="75"/>
      <c r="S1400" s="75"/>
      <c r="T1400" s="75"/>
      <c r="U1400" s="75"/>
    </row>
    <row r="1401" spans="1:21" ht="16.5">
      <c r="A1401" s="71">
        <v>2</v>
      </c>
      <c r="B1401" s="71">
        <f ca="1" t="shared" si="351"/>
        <v>0.2351527088551958</v>
      </c>
      <c r="C1401" s="71">
        <v>17</v>
      </c>
      <c r="D1401" s="71">
        <f ca="1" t="shared" si="352"/>
        <v>0.2959883421470333</v>
      </c>
      <c r="E1401" s="71">
        <v>32</v>
      </c>
      <c r="F1401" s="71">
        <f ca="1" t="shared" si="353"/>
        <v>0.1278437349237409</v>
      </c>
      <c r="G1401" s="71">
        <v>47</v>
      </c>
      <c r="H1401" s="71">
        <f ca="1" t="shared" si="354"/>
        <v>0.7145125694662564</v>
      </c>
      <c r="I1401" s="71">
        <v>62</v>
      </c>
      <c r="J1401" s="71">
        <f ca="1" t="shared" si="354"/>
        <v>0.25722485324326316</v>
      </c>
      <c r="L1401" s="75"/>
      <c r="M1401" s="75"/>
      <c r="N1401" s="75"/>
      <c r="O1401" s="75"/>
      <c r="P1401" s="75"/>
      <c r="Q1401" s="75"/>
      <c r="R1401" s="75"/>
      <c r="S1401" s="75"/>
      <c r="T1401" s="75"/>
      <c r="U1401" s="75"/>
    </row>
    <row r="1402" spans="1:21" ht="16.5">
      <c r="A1402" s="71">
        <v>3</v>
      </c>
      <c r="B1402" s="71">
        <f ca="1" t="shared" si="351"/>
        <v>0.17680928122280348</v>
      </c>
      <c r="C1402" s="71">
        <v>18</v>
      </c>
      <c r="D1402" s="71">
        <f ca="1" t="shared" si="352"/>
        <v>0.6165893185968463</v>
      </c>
      <c r="E1402" s="71">
        <v>33</v>
      </c>
      <c r="F1402" s="71">
        <f ca="1" t="shared" si="353"/>
        <v>0.046006375585860515</v>
      </c>
      <c r="G1402" s="71">
        <v>48</v>
      </c>
      <c r="H1402" s="71">
        <f ca="1" t="shared" si="354"/>
        <v>0.6949770010821259</v>
      </c>
      <c r="I1402" s="71">
        <v>63</v>
      </c>
      <c r="J1402" s="71">
        <f ca="1" t="shared" si="354"/>
        <v>0.45130648922837835</v>
      </c>
      <c r="L1402" s="75"/>
      <c r="M1402" s="75"/>
      <c r="N1402" s="75"/>
      <c r="O1402" s="75"/>
      <c r="P1402" s="75"/>
      <c r="Q1402" s="75"/>
      <c r="R1402" s="75"/>
      <c r="S1402" s="75"/>
      <c r="T1402" s="75"/>
      <c r="U1402" s="75"/>
    </row>
    <row r="1403" spans="1:21" ht="16.5">
      <c r="A1403" s="71">
        <v>4</v>
      </c>
      <c r="B1403" s="71">
        <f ca="1" t="shared" si="351"/>
        <v>0.04417138067823689</v>
      </c>
      <c r="C1403" s="71">
        <v>19</v>
      </c>
      <c r="D1403" s="71">
        <f ca="1" t="shared" si="352"/>
        <v>0.3081346297049149</v>
      </c>
      <c r="E1403" s="71">
        <v>34</v>
      </c>
      <c r="F1403" s="71">
        <f ca="1" t="shared" si="353"/>
        <v>0.7183017120975365</v>
      </c>
      <c r="G1403" s="71">
        <v>49</v>
      </c>
      <c r="H1403" s="71">
        <f ca="1" t="shared" si="354"/>
        <v>0.9932570154703693</v>
      </c>
      <c r="I1403" s="71">
        <v>64</v>
      </c>
      <c r="J1403" s="71">
        <f ca="1" t="shared" si="354"/>
        <v>0.5372565375363489</v>
      </c>
      <c r="L1403" s="75"/>
      <c r="M1403" s="75"/>
      <c r="N1403" s="75"/>
      <c r="O1403" s="75"/>
      <c r="P1403" s="75"/>
      <c r="Q1403" s="75"/>
      <c r="R1403" s="75"/>
      <c r="S1403" s="75"/>
      <c r="T1403" s="75"/>
      <c r="U1403" s="75"/>
    </row>
    <row r="1404" spans="1:21" ht="16.5">
      <c r="A1404" s="71">
        <v>5</v>
      </c>
      <c r="B1404" s="71">
        <f ca="1" t="shared" si="351"/>
        <v>0.777929462108528</v>
      </c>
      <c r="C1404" s="71">
        <v>20</v>
      </c>
      <c r="D1404" s="71">
        <f ca="1" t="shared" si="352"/>
        <v>0.5934237329221195</v>
      </c>
      <c r="E1404" s="71">
        <v>35</v>
      </c>
      <c r="F1404" s="71">
        <f ca="1" t="shared" si="353"/>
        <v>0.45341375987878707</v>
      </c>
      <c r="G1404" s="71">
        <v>50</v>
      </c>
      <c r="H1404" s="71">
        <f ca="1" t="shared" si="354"/>
        <v>0.5630503538364475</v>
      </c>
      <c r="I1404" s="71">
        <v>65</v>
      </c>
      <c r="J1404" s="71">
        <f ca="1" t="shared" si="354"/>
        <v>0.6697473948339429</v>
      </c>
      <c r="L1404" s="75"/>
      <c r="M1404" s="75"/>
      <c r="N1404" s="75"/>
      <c r="O1404" s="75"/>
      <c r="P1404" s="75"/>
      <c r="Q1404" s="75"/>
      <c r="R1404" s="75"/>
      <c r="S1404" s="75"/>
      <c r="T1404" s="75"/>
      <c r="U1404" s="75"/>
    </row>
    <row r="1405" spans="1:21" ht="16.5">
      <c r="A1405" s="71">
        <v>6</v>
      </c>
      <c r="B1405" s="71">
        <f ca="1" t="shared" si="351"/>
        <v>0.1452852248707006</v>
      </c>
      <c r="C1405" s="71">
        <v>21</v>
      </c>
      <c r="D1405" s="71">
        <f ca="1" t="shared" si="352"/>
        <v>0.9484111524903343</v>
      </c>
      <c r="E1405" s="71">
        <v>36</v>
      </c>
      <c r="F1405" s="71">
        <f ca="1" t="shared" si="353"/>
        <v>0.8235660838240901</v>
      </c>
      <c r="G1405" s="71">
        <v>51</v>
      </c>
      <c r="H1405" s="71">
        <f ca="1" t="shared" si="354"/>
        <v>0.07056341185419934</v>
      </c>
      <c r="I1405" s="71">
        <v>66</v>
      </c>
      <c r="J1405" s="71">
        <f ca="1" t="shared" si="354"/>
        <v>0.22443959124130597</v>
      </c>
      <c r="L1405" s="75"/>
      <c r="M1405" s="75"/>
      <c r="N1405" s="75"/>
      <c r="O1405" s="75"/>
      <c r="P1405" s="75"/>
      <c r="Q1405" s="75"/>
      <c r="R1405" s="75"/>
      <c r="S1405" s="75"/>
      <c r="T1405" s="75"/>
      <c r="U1405" s="75"/>
    </row>
    <row r="1406" spans="1:21" ht="16.5">
      <c r="A1406" s="71">
        <v>7</v>
      </c>
      <c r="B1406" s="71">
        <f ca="1" t="shared" si="351"/>
        <v>0.0011947792470410334</v>
      </c>
      <c r="C1406" s="71">
        <v>22</v>
      </c>
      <c r="D1406" s="71">
        <f ca="1" t="shared" si="352"/>
        <v>0.16892634517553407</v>
      </c>
      <c r="E1406" s="71">
        <v>37</v>
      </c>
      <c r="F1406" s="71">
        <f ca="1" t="shared" si="353"/>
        <v>0.683107656476024</v>
      </c>
      <c r="G1406" s="71">
        <v>52</v>
      </c>
      <c r="H1406" s="71">
        <f ca="1" t="shared" si="354"/>
        <v>0.7344714149148609</v>
      </c>
      <c r="I1406" s="71">
        <v>67</v>
      </c>
      <c r="J1406" s="71">
        <f ca="1" t="shared" si="354"/>
        <v>0.36434489621056876</v>
      </c>
      <c r="L1406" s="75"/>
      <c r="M1406" s="75"/>
      <c r="N1406" s="75"/>
      <c r="O1406" s="75"/>
      <c r="P1406" s="75"/>
      <c r="Q1406" s="75"/>
      <c r="R1406" s="75"/>
      <c r="S1406" s="75"/>
      <c r="T1406" s="75"/>
      <c r="U1406" s="75"/>
    </row>
    <row r="1407" spans="1:21" ht="16.5">
      <c r="A1407" s="71">
        <v>8</v>
      </c>
      <c r="B1407" s="71">
        <f ca="1" t="shared" si="351"/>
        <v>0.8679649479774961</v>
      </c>
      <c r="C1407" s="71">
        <v>23</v>
      </c>
      <c r="D1407" s="71">
        <f ca="1" t="shared" si="352"/>
        <v>0.920180508923396</v>
      </c>
      <c r="E1407" s="71">
        <v>38</v>
      </c>
      <c r="F1407" s="71">
        <f ca="1" t="shared" si="353"/>
        <v>0.7541419767294557</v>
      </c>
      <c r="G1407" s="71">
        <v>53</v>
      </c>
      <c r="H1407" s="71">
        <f ca="1" t="shared" si="354"/>
        <v>0.0004480327048197452</v>
      </c>
      <c r="I1407" s="71">
        <v>68</v>
      </c>
      <c r="J1407" s="71">
        <f ca="1" t="shared" si="354"/>
        <v>0.5181379403967238</v>
      </c>
      <c r="L1407" s="75"/>
      <c r="M1407" s="75"/>
      <c r="N1407" s="75"/>
      <c r="O1407" s="75"/>
      <c r="P1407" s="75"/>
      <c r="Q1407" s="75"/>
      <c r="R1407" s="75"/>
      <c r="S1407" s="75"/>
      <c r="T1407" s="75"/>
      <c r="U1407" s="75"/>
    </row>
    <row r="1408" spans="1:21" ht="16.5">
      <c r="A1408" s="71">
        <v>9</v>
      </c>
      <c r="B1408" s="71">
        <f ca="1" t="shared" si="351"/>
        <v>0.22910332458299143</v>
      </c>
      <c r="C1408" s="71">
        <v>24</v>
      </c>
      <c r="D1408" s="71">
        <f ca="1" t="shared" si="352"/>
        <v>0.4432688411021728</v>
      </c>
      <c r="E1408" s="71">
        <v>39</v>
      </c>
      <c r="F1408" s="71">
        <f ca="1" t="shared" si="353"/>
        <v>0.2540086083610217</v>
      </c>
      <c r="G1408" s="71">
        <v>54</v>
      </c>
      <c r="H1408" s="71">
        <f ca="1" t="shared" si="354"/>
        <v>0.9645519131680406</v>
      </c>
      <c r="I1408" s="71">
        <v>69</v>
      </c>
      <c r="J1408" s="71">
        <f ca="1" t="shared" si="354"/>
        <v>0.6703904201279202</v>
      </c>
      <c r="L1408" s="75"/>
      <c r="M1408" s="75"/>
      <c r="N1408" s="75"/>
      <c r="O1408" s="75"/>
      <c r="P1408" s="75"/>
      <c r="Q1408" s="75"/>
      <c r="R1408" s="75"/>
      <c r="S1408" s="75"/>
      <c r="T1408" s="75"/>
      <c r="U1408" s="75"/>
    </row>
    <row r="1409" spans="1:21" ht="16.5">
      <c r="A1409" s="71">
        <v>10</v>
      </c>
      <c r="B1409" s="71">
        <f ca="1" t="shared" si="351"/>
        <v>0.5003974789574765</v>
      </c>
      <c r="C1409" s="71">
        <v>25</v>
      </c>
      <c r="D1409" s="71">
        <f ca="1">RAND()</f>
        <v>0.542391057117145</v>
      </c>
      <c r="E1409" s="71">
        <v>40</v>
      </c>
      <c r="F1409" s="71">
        <f ca="1" t="shared" si="353"/>
        <v>0.8149141268336604</v>
      </c>
      <c r="G1409" s="71">
        <v>55</v>
      </c>
      <c r="H1409" s="71">
        <f ca="1" t="shared" si="354"/>
        <v>0.540748117587608</v>
      </c>
      <c r="I1409" s="71">
        <v>70</v>
      </c>
      <c r="J1409" s="71">
        <f ca="1" t="shared" si="354"/>
        <v>0.7210654821591844</v>
      </c>
      <c r="L1409" s="75"/>
      <c r="M1409" s="75"/>
      <c r="N1409" s="75"/>
      <c r="O1409" s="75"/>
      <c r="P1409" s="75"/>
      <c r="Q1409" s="75"/>
      <c r="R1409" s="75"/>
      <c r="S1409" s="75"/>
      <c r="T1409" s="75"/>
      <c r="U1409" s="75"/>
    </row>
    <row r="1410" spans="1:21" ht="16.5">
      <c r="A1410" s="71">
        <v>11</v>
      </c>
      <c r="B1410" s="71">
        <f ca="1" t="shared" si="351"/>
        <v>0.9933224693640823</v>
      </c>
      <c r="C1410" s="71">
        <v>26</v>
      </c>
      <c r="D1410" s="71">
        <f ca="1">RAND()</f>
        <v>0.7144244125167983</v>
      </c>
      <c r="E1410" s="71">
        <v>41</v>
      </c>
      <c r="F1410" s="71">
        <f ca="1" t="shared" si="353"/>
        <v>0.19337825116257168</v>
      </c>
      <c r="G1410" s="71">
        <v>56</v>
      </c>
      <c r="H1410" s="71">
        <f ca="1" t="shared" si="354"/>
        <v>0.5419516208723861</v>
      </c>
      <c r="I1410" s="71">
        <v>71</v>
      </c>
      <c r="J1410" s="71">
        <f ca="1" t="shared" si="354"/>
        <v>0.22525946439291944</v>
      </c>
      <c r="L1410" s="75"/>
      <c r="M1410" s="75"/>
      <c r="N1410" s="75"/>
      <c r="O1410" s="75"/>
      <c r="P1410" s="75"/>
      <c r="Q1410" s="75"/>
      <c r="R1410" s="75"/>
      <c r="S1410" s="75"/>
      <c r="T1410" s="75"/>
      <c r="U1410" s="75"/>
    </row>
    <row r="1411" spans="1:21" ht="16.5">
      <c r="A1411" s="71">
        <v>12</v>
      </c>
      <c r="B1411" s="71">
        <f ca="1" t="shared" si="351"/>
        <v>0.3091405609717206</v>
      </c>
      <c r="C1411" s="71">
        <v>27</v>
      </c>
      <c r="D1411" s="71">
        <f ca="1">RAND()</f>
        <v>0.3528230899249992</v>
      </c>
      <c r="E1411" s="71">
        <v>42</v>
      </c>
      <c r="F1411" s="71">
        <f ca="1" t="shared" si="353"/>
        <v>0.5195637832402691</v>
      </c>
      <c r="G1411" s="71">
        <v>57</v>
      </c>
      <c r="H1411" s="71">
        <f ca="1" t="shared" si="354"/>
        <v>0.6096151163382326</v>
      </c>
      <c r="I1411" s="71">
        <v>72</v>
      </c>
      <c r="J1411" s="71">
        <f ca="1" t="shared" si="354"/>
        <v>0.5278436305190363</v>
      </c>
      <c r="L1411" s="75"/>
      <c r="M1411" s="75"/>
      <c r="N1411" s="75"/>
      <c r="O1411" s="75"/>
      <c r="P1411" s="75"/>
      <c r="Q1411" s="75"/>
      <c r="R1411" s="75"/>
      <c r="S1411" s="75"/>
      <c r="T1411" s="75"/>
      <c r="U1411" s="75"/>
    </row>
    <row r="1412" spans="1:21" ht="16.5">
      <c r="A1412" s="71">
        <v>13</v>
      </c>
      <c r="B1412" s="71">
        <f ca="1" t="shared" si="351"/>
        <v>0.8731524323191484</v>
      </c>
      <c r="C1412" s="71">
        <v>28</v>
      </c>
      <c r="D1412" s="71">
        <f aca="true" t="shared" si="355" ref="D1412:D1414">RAND()</f>
        <v>0.1321846263024311</v>
      </c>
      <c r="E1412" s="71">
        <v>43</v>
      </c>
      <c r="F1412" s="71">
        <f ca="1" t="shared" si="353"/>
        <v>0.3460029001960748</v>
      </c>
      <c r="G1412" s="71">
        <v>58</v>
      </c>
      <c r="H1412" s="71">
        <f ca="1" t="shared" si="354"/>
        <v>0.7700385739015128</v>
      </c>
      <c r="I1412" s="71">
        <v>73</v>
      </c>
      <c r="J1412" s="71">
        <f ca="1" t="shared" si="354"/>
        <v>0.5087597762026042</v>
      </c>
      <c r="L1412" s="75"/>
      <c r="M1412" s="75"/>
      <c r="N1412" s="75"/>
      <c r="O1412" s="75"/>
      <c r="P1412" s="75"/>
      <c r="Q1412" s="75"/>
      <c r="R1412" s="75"/>
      <c r="S1412" s="75"/>
      <c r="T1412" s="75"/>
      <c r="U1412" s="75"/>
    </row>
    <row r="1413" spans="1:21" ht="16.5">
      <c r="A1413" s="71">
        <v>14</v>
      </c>
      <c r="B1413" s="71">
        <f ca="1" t="shared" si="351"/>
        <v>0.19733773248555542</v>
      </c>
      <c r="C1413" s="71">
        <v>29</v>
      </c>
      <c r="D1413" s="71">
        <f ca="1" t="shared" si="355"/>
        <v>0.7699310808030342</v>
      </c>
      <c r="E1413" s="71">
        <v>44</v>
      </c>
      <c r="F1413" s="71">
        <f ca="1" t="shared" si="353"/>
        <v>0.8131865918537333</v>
      </c>
      <c r="G1413" s="71">
        <v>59</v>
      </c>
      <c r="H1413" s="71">
        <f ca="1" t="shared" si="354"/>
        <v>0.8731538217559113</v>
      </c>
      <c r="I1413" s="71">
        <v>74</v>
      </c>
      <c r="J1413" s="71">
        <f ca="1" t="shared" si="354"/>
        <v>0.024996849706974134</v>
      </c>
      <c r="L1413" s="75"/>
      <c r="M1413" s="75"/>
      <c r="N1413" s="75"/>
      <c r="O1413" s="75"/>
      <c r="P1413" s="75"/>
      <c r="Q1413" s="75"/>
      <c r="R1413" s="75"/>
      <c r="S1413" s="75"/>
      <c r="T1413" s="75"/>
      <c r="U1413" s="75"/>
    </row>
    <row r="1414" spans="1:21" ht="16.5">
      <c r="A1414" s="71">
        <v>15</v>
      </c>
      <c r="B1414" s="71">
        <f ca="1" t="shared" si="351"/>
        <v>0.7180216554647534</v>
      </c>
      <c r="C1414" s="71">
        <v>30</v>
      </c>
      <c r="D1414" s="71">
        <f ca="1" t="shared" si="355"/>
        <v>0.021853645463807525</v>
      </c>
      <c r="E1414" s="71">
        <v>45</v>
      </c>
      <c r="F1414" s="71">
        <f ca="1" t="shared" si="353"/>
        <v>0.5248692859585546</v>
      </c>
      <c r="G1414" s="71">
        <v>60</v>
      </c>
      <c r="H1414" s="71">
        <f ca="1" t="shared" si="354"/>
        <v>0.3867338476756038</v>
      </c>
      <c r="I1414" s="71">
        <v>75</v>
      </c>
      <c r="J1414" s="71">
        <f ca="1" t="shared" si="354"/>
        <v>0.783713694468683</v>
      </c>
      <c r="L1414" s="75"/>
      <c r="M1414" s="75"/>
      <c r="N1414" s="75"/>
      <c r="O1414" s="75"/>
      <c r="P1414" s="75"/>
      <c r="Q1414" s="75"/>
      <c r="R1414" s="75"/>
      <c r="S1414" s="75"/>
      <c r="T1414" s="75"/>
      <c r="U1414" s="75"/>
    </row>
    <row r="1415" spans="11:21" ht="16.5">
      <c r="K1415" s="71">
        <v>71</v>
      </c>
      <c r="L1415" s="75"/>
      <c r="M1415" s="75"/>
      <c r="N1415" s="75"/>
      <c r="O1415" s="75"/>
      <c r="P1415" s="75"/>
      <c r="Q1415" s="75"/>
      <c r="R1415" s="75"/>
      <c r="S1415" s="75"/>
      <c r="T1415" s="75"/>
      <c r="U1415" s="75"/>
    </row>
    <row r="1420" spans="1:21" ht="16.5">
      <c r="A1420" s="71">
        <v>1</v>
      </c>
      <c r="B1420" s="71">
        <f aca="true" t="shared" si="356" ref="B1420:B1434">RAND()</f>
        <v>0.9409137727582397</v>
      </c>
      <c r="C1420" s="71">
        <v>16</v>
      </c>
      <c r="D1420" s="71">
        <f aca="true" t="shared" si="357" ref="D1420:D1428">RAND()</f>
        <v>0.06912677513180254</v>
      </c>
      <c r="E1420" s="71">
        <v>31</v>
      </c>
      <c r="F1420" s="71">
        <f aca="true" t="shared" si="358" ref="F1420:F1434">RAND()</f>
        <v>0.15004456354985085</v>
      </c>
      <c r="G1420" s="71">
        <v>46</v>
      </c>
      <c r="H1420" s="71">
        <f aca="true" t="shared" si="359" ref="H1420:J1434">RAND()</f>
        <v>0.7993812464817999</v>
      </c>
      <c r="I1420" s="71">
        <v>61</v>
      </c>
      <c r="J1420" s="71">
        <f ca="1" t="shared" si="359"/>
        <v>0.10826546031083684</v>
      </c>
      <c r="L1420" s="75"/>
      <c r="M1420" s="75"/>
      <c r="N1420" s="75"/>
      <c r="O1420" s="75"/>
      <c r="P1420" s="75"/>
      <c r="Q1420" s="75"/>
      <c r="R1420" s="75"/>
      <c r="S1420" s="75"/>
      <c r="T1420" s="75"/>
      <c r="U1420" s="75"/>
    </row>
    <row r="1421" spans="1:21" ht="16.5">
      <c r="A1421" s="71">
        <v>2</v>
      </c>
      <c r="B1421" s="71">
        <f ca="1" t="shared" si="356"/>
        <v>0.7034131666324326</v>
      </c>
      <c r="C1421" s="71">
        <v>17</v>
      </c>
      <c r="D1421" s="71">
        <f ca="1" t="shared" si="357"/>
        <v>0.7744508622287445</v>
      </c>
      <c r="E1421" s="71">
        <v>32</v>
      </c>
      <c r="F1421" s="71">
        <f ca="1" t="shared" si="358"/>
        <v>0.5000883903512142</v>
      </c>
      <c r="G1421" s="71">
        <v>47</v>
      </c>
      <c r="H1421" s="71">
        <f ca="1" t="shared" si="359"/>
        <v>0.1125836003874916</v>
      </c>
      <c r="I1421" s="71">
        <v>62</v>
      </c>
      <c r="J1421" s="71">
        <f ca="1" t="shared" si="359"/>
        <v>0.5104734579181542</v>
      </c>
      <c r="L1421" s="75"/>
      <c r="M1421" s="75"/>
      <c r="N1421" s="75"/>
      <c r="O1421" s="75"/>
      <c r="P1421" s="75"/>
      <c r="Q1421" s="75"/>
      <c r="R1421" s="75"/>
      <c r="S1421" s="75"/>
      <c r="T1421" s="75"/>
      <c r="U1421" s="75"/>
    </row>
    <row r="1422" spans="1:21" ht="16.5">
      <c r="A1422" s="71">
        <v>3</v>
      </c>
      <c r="B1422" s="71">
        <f ca="1" t="shared" si="356"/>
        <v>0.22054258465904653</v>
      </c>
      <c r="C1422" s="71">
        <v>18</v>
      </c>
      <c r="D1422" s="71">
        <f ca="1" t="shared" si="357"/>
        <v>0.1423674235346899</v>
      </c>
      <c r="E1422" s="71">
        <v>33</v>
      </c>
      <c r="F1422" s="71">
        <f ca="1" t="shared" si="358"/>
        <v>0.8622735183694848</v>
      </c>
      <c r="G1422" s="71">
        <v>48</v>
      </c>
      <c r="H1422" s="71">
        <f ca="1" t="shared" si="359"/>
        <v>0.6585411896707142</v>
      </c>
      <c r="I1422" s="71">
        <v>63</v>
      </c>
      <c r="J1422" s="71">
        <f ca="1" t="shared" si="359"/>
        <v>0.7186389042397824</v>
      </c>
      <c r="L1422" s="75"/>
      <c r="M1422" s="75"/>
      <c r="N1422" s="75"/>
      <c r="O1422" s="75"/>
      <c r="P1422" s="75"/>
      <c r="Q1422" s="75"/>
      <c r="R1422" s="75"/>
      <c r="S1422" s="75"/>
      <c r="T1422" s="75"/>
      <c r="U1422" s="75"/>
    </row>
    <row r="1423" spans="1:21" ht="16.5">
      <c r="A1423" s="71">
        <v>4</v>
      </c>
      <c r="B1423" s="71">
        <f ca="1" t="shared" si="356"/>
        <v>0.3551055293593516</v>
      </c>
      <c r="C1423" s="71">
        <v>19</v>
      </c>
      <c r="D1423" s="71">
        <f ca="1" t="shared" si="357"/>
        <v>0.07971073178686428</v>
      </c>
      <c r="E1423" s="71">
        <v>34</v>
      </c>
      <c r="F1423" s="71">
        <f ca="1" t="shared" si="358"/>
        <v>0.2947134545073875</v>
      </c>
      <c r="G1423" s="71">
        <v>49</v>
      </c>
      <c r="H1423" s="71">
        <f ca="1" t="shared" si="359"/>
        <v>0.6307092361733388</v>
      </c>
      <c r="I1423" s="71">
        <v>64</v>
      </c>
      <c r="J1423" s="71">
        <f ca="1" t="shared" si="359"/>
        <v>0.380409796783613</v>
      </c>
      <c r="L1423" s="75"/>
      <c r="M1423" s="75"/>
      <c r="N1423" s="75"/>
      <c r="O1423" s="75"/>
      <c r="P1423" s="75"/>
      <c r="Q1423" s="75"/>
      <c r="R1423" s="75"/>
      <c r="S1423" s="75"/>
      <c r="T1423" s="75"/>
      <c r="U1423" s="75"/>
    </row>
    <row r="1424" spans="1:21" ht="16.5">
      <c r="A1424" s="71">
        <v>5</v>
      </c>
      <c r="B1424" s="71">
        <f ca="1" t="shared" si="356"/>
        <v>0.9781786899056033</v>
      </c>
      <c r="C1424" s="71">
        <v>20</v>
      </c>
      <c r="D1424" s="71">
        <f ca="1" t="shared" si="357"/>
        <v>0.6531552957689594</v>
      </c>
      <c r="E1424" s="71">
        <v>35</v>
      </c>
      <c r="F1424" s="71">
        <f ca="1" t="shared" si="358"/>
        <v>0.9885706757946428</v>
      </c>
      <c r="G1424" s="71">
        <v>50</v>
      </c>
      <c r="H1424" s="71">
        <f ca="1" t="shared" si="359"/>
        <v>0.5851847008066294</v>
      </c>
      <c r="I1424" s="71">
        <v>65</v>
      </c>
      <c r="J1424" s="71">
        <f ca="1" t="shared" si="359"/>
        <v>0.6295940633546803</v>
      </c>
      <c r="L1424" s="75"/>
      <c r="M1424" s="75"/>
      <c r="N1424" s="75"/>
      <c r="O1424" s="75"/>
      <c r="P1424" s="75"/>
      <c r="Q1424" s="75"/>
      <c r="R1424" s="75"/>
      <c r="S1424" s="75"/>
      <c r="T1424" s="75"/>
      <c r="U1424" s="75"/>
    </row>
    <row r="1425" spans="1:21" ht="16.5">
      <c r="A1425" s="71">
        <v>6</v>
      </c>
      <c r="B1425" s="71">
        <f ca="1" t="shared" si="356"/>
        <v>0.49031272306453577</v>
      </c>
      <c r="C1425" s="71">
        <v>21</v>
      </c>
      <c r="D1425" s="71">
        <f ca="1" t="shared" si="357"/>
        <v>0.5002905489353199</v>
      </c>
      <c r="E1425" s="71">
        <v>36</v>
      </c>
      <c r="F1425" s="71">
        <f ca="1" t="shared" si="358"/>
        <v>0.7271510732319492</v>
      </c>
      <c r="G1425" s="71">
        <v>51</v>
      </c>
      <c r="H1425" s="71">
        <f ca="1" t="shared" si="359"/>
        <v>0.7914976311376363</v>
      </c>
      <c r="I1425" s="71">
        <v>66</v>
      </c>
      <c r="J1425" s="71">
        <f ca="1" t="shared" si="359"/>
        <v>0.6911859500897264</v>
      </c>
      <c r="L1425" s="75"/>
      <c r="M1425" s="75"/>
      <c r="N1425" s="75"/>
      <c r="O1425" s="75"/>
      <c r="P1425" s="75"/>
      <c r="Q1425" s="75"/>
      <c r="R1425" s="75"/>
      <c r="S1425" s="75"/>
      <c r="T1425" s="75"/>
      <c r="U1425" s="75"/>
    </row>
    <row r="1426" spans="1:21" ht="16.5">
      <c r="A1426" s="71">
        <v>7</v>
      </c>
      <c r="B1426" s="71">
        <f ca="1" t="shared" si="356"/>
        <v>0.9262630118715999</v>
      </c>
      <c r="C1426" s="71">
        <v>22</v>
      </c>
      <c r="D1426" s="71">
        <f ca="1" t="shared" si="357"/>
        <v>0.7948182652474448</v>
      </c>
      <c r="E1426" s="71">
        <v>37</v>
      </c>
      <c r="F1426" s="71">
        <f ca="1" t="shared" si="358"/>
        <v>0.372517915138335</v>
      </c>
      <c r="G1426" s="71">
        <v>52</v>
      </c>
      <c r="H1426" s="71">
        <f ca="1" t="shared" si="359"/>
        <v>0.6225395515017107</v>
      </c>
      <c r="I1426" s="71">
        <v>67</v>
      </c>
      <c r="J1426" s="71">
        <f ca="1" t="shared" si="359"/>
        <v>0.9320078836929022</v>
      </c>
      <c r="L1426" s="75"/>
      <c r="M1426" s="75"/>
      <c r="N1426" s="75"/>
      <c r="O1426" s="75"/>
      <c r="P1426" s="75"/>
      <c r="Q1426" s="75"/>
      <c r="R1426" s="75"/>
      <c r="S1426" s="75"/>
      <c r="T1426" s="75"/>
      <c r="U1426" s="75"/>
    </row>
    <row r="1427" spans="1:21" ht="16.5">
      <c r="A1427" s="71">
        <v>8</v>
      </c>
      <c r="B1427" s="71">
        <f ca="1" t="shared" si="356"/>
        <v>0.09462497399768821</v>
      </c>
      <c r="C1427" s="71">
        <v>23</v>
      </c>
      <c r="D1427" s="71">
        <f ca="1" t="shared" si="357"/>
        <v>0.5808798312405404</v>
      </c>
      <c r="E1427" s="71">
        <v>38</v>
      </c>
      <c r="F1427" s="71">
        <f ca="1" t="shared" si="358"/>
        <v>0.431873448862808</v>
      </c>
      <c r="G1427" s="71">
        <v>53</v>
      </c>
      <c r="H1427" s="71">
        <f ca="1" t="shared" si="359"/>
        <v>0.8021242372572888</v>
      </c>
      <c r="I1427" s="71">
        <v>68</v>
      </c>
      <c r="J1427" s="71">
        <f ca="1" t="shared" si="359"/>
        <v>0.7550797073423218</v>
      </c>
      <c r="L1427" s="75"/>
      <c r="M1427" s="75"/>
      <c r="N1427" s="75"/>
      <c r="O1427" s="75"/>
      <c r="P1427" s="75"/>
      <c r="Q1427" s="75"/>
      <c r="R1427" s="75"/>
      <c r="S1427" s="75"/>
      <c r="T1427" s="75"/>
      <c r="U1427" s="75"/>
    </row>
    <row r="1428" spans="1:21" ht="16.5">
      <c r="A1428" s="71">
        <v>9</v>
      </c>
      <c r="B1428" s="71">
        <f ca="1" t="shared" si="356"/>
        <v>0.3472115984437181</v>
      </c>
      <c r="C1428" s="71">
        <v>24</v>
      </c>
      <c r="D1428" s="71">
        <f ca="1" t="shared" si="357"/>
        <v>0.2228576150328424</v>
      </c>
      <c r="E1428" s="71">
        <v>39</v>
      </c>
      <c r="F1428" s="71">
        <f ca="1" t="shared" si="358"/>
        <v>0.2789216840575599</v>
      </c>
      <c r="G1428" s="71">
        <v>54</v>
      </c>
      <c r="H1428" s="71">
        <f ca="1" t="shared" si="359"/>
        <v>0.5084992173471348</v>
      </c>
      <c r="I1428" s="71">
        <v>69</v>
      </c>
      <c r="J1428" s="71">
        <f ca="1" t="shared" si="359"/>
        <v>0.8132212713755503</v>
      </c>
      <c r="L1428" s="75"/>
      <c r="M1428" s="75"/>
      <c r="N1428" s="75"/>
      <c r="O1428" s="75"/>
      <c r="P1428" s="75"/>
      <c r="Q1428" s="75"/>
      <c r="R1428" s="75"/>
      <c r="S1428" s="75"/>
      <c r="T1428" s="75"/>
      <c r="U1428" s="75"/>
    </row>
    <row r="1429" spans="1:21" ht="16.5">
      <c r="A1429" s="71">
        <v>10</v>
      </c>
      <c r="B1429" s="71">
        <f ca="1" t="shared" si="356"/>
        <v>0.6259054329745579</v>
      </c>
      <c r="C1429" s="71">
        <v>25</v>
      </c>
      <c r="D1429" s="71">
        <f ca="1">RAND()</f>
        <v>0.44885198800338655</v>
      </c>
      <c r="E1429" s="71">
        <v>40</v>
      </c>
      <c r="F1429" s="71">
        <f ca="1" t="shared" si="358"/>
        <v>0.23065551093189673</v>
      </c>
      <c r="G1429" s="71">
        <v>55</v>
      </c>
      <c r="H1429" s="71">
        <f ca="1" t="shared" si="359"/>
        <v>0.5710343943907812</v>
      </c>
      <c r="I1429" s="71">
        <v>70</v>
      </c>
      <c r="J1429" s="71">
        <f ca="1" t="shared" si="359"/>
        <v>0.9815382532795619</v>
      </c>
      <c r="L1429" s="75"/>
      <c r="M1429" s="75"/>
      <c r="N1429" s="75"/>
      <c r="O1429" s="75"/>
      <c r="P1429" s="75"/>
      <c r="Q1429" s="75"/>
      <c r="R1429" s="75"/>
      <c r="S1429" s="75"/>
      <c r="T1429" s="75"/>
      <c r="U1429" s="75"/>
    </row>
    <row r="1430" spans="1:21" ht="16.5">
      <c r="A1430" s="71">
        <v>11</v>
      </c>
      <c r="B1430" s="71">
        <f ca="1" t="shared" si="356"/>
        <v>0.6711751556735338</v>
      </c>
      <c r="C1430" s="71">
        <v>26</v>
      </c>
      <c r="D1430" s="71">
        <f ca="1">RAND()</f>
        <v>0.21676714728094337</v>
      </c>
      <c r="E1430" s="71">
        <v>41</v>
      </c>
      <c r="F1430" s="71">
        <f ca="1" t="shared" si="358"/>
        <v>0.6183917617922373</v>
      </c>
      <c r="G1430" s="71">
        <v>56</v>
      </c>
      <c r="H1430" s="71">
        <f ca="1" t="shared" si="359"/>
        <v>0.4308299542848555</v>
      </c>
      <c r="I1430" s="71">
        <v>71</v>
      </c>
      <c r="J1430" s="71">
        <f ca="1" t="shared" si="359"/>
        <v>0.184032108826223</v>
      </c>
      <c r="L1430" s="75"/>
      <c r="M1430" s="75"/>
      <c r="N1430" s="75"/>
      <c r="O1430" s="75"/>
      <c r="P1430" s="75"/>
      <c r="Q1430" s="75"/>
      <c r="R1430" s="75"/>
      <c r="S1430" s="75"/>
      <c r="T1430" s="75"/>
      <c r="U1430" s="75"/>
    </row>
    <row r="1431" spans="1:21" ht="16.5">
      <c r="A1431" s="71">
        <v>12</v>
      </c>
      <c r="B1431" s="71">
        <f ca="1" t="shared" si="356"/>
        <v>0.3701691439220748</v>
      </c>
      <c r="C1431" s="71">
        <v>27</v>
      </c>
      <c r="D1431" s="71">
        <f ca="1">RAND()</f>
        <v>0.2365434508276324</v>
      </c>
      <c r="E1431" s="71">
        <v>42</v>
      </c>
      <c r="F1431" s="71">
        <f ca="1" t="shared" si="358"/>
        <v>0.6788679901218296</v>
      </c>
      <c r="G1431" s="71">
        <v>57</v>
      </c>
      <c r="H1431" s="71">
        <f ca="1" t="shared" si="359"/>
        <v>0.639807995334177</v>
      </c>
      <c r="I1431" s="71">
        <v>72</v>
      </c>
      <c r="J1431" s="71">
        <f ca="1" t="shared" si="359"/>
        <v>0.590293959168219</v>
      </c>
      <c r="L1431" s="75"/>
      <c r="M1431" s="75"/>
      <c r="N1431" s="75"/>
      <c r="O1431" s="75"/>
      <c r="P1431" s="75"/>
      <c r="Q1431" s="75"/>
      <c r="R1431" s="75"/>
      <c r="S1431" s="75"/>
      <c r="T1431" s="75"/>
      <c r="U1431" s="75"/>
    </row>
    <row r="1432" spans="1:21" ht="16.5">
      <c r="A1432" s="71">
        <v>13</v>
      </c>
      <c r="B1432" s="71">
        <f ca="1" t="shared" si="356"/>
        <v>0.8217815034992905</v>
      </c>
      <c r="C1432" s="71">
        <v>28</v>
      </c>
      <c r="D1432" s="71">
        <f aca="true" t="shared" si="360" ref="D1432:D1434">RAND()</f>
        <v>0.6156978095069342</v>
      </c>
      <c r="E1432" s="71">
        <v>43</v>
      </c>
      <c r="F1432" s="71">
        <f ca="1" t="shared" si="358"/>
        <v>0.8190793636959026</v>
      </c>
      <c r="G1432" s="71">
        <v>58</v>
      </c>
      <c r="H1432" s="71">
        <f ca="1" t="shared" si="359"/>
        <v>0.9513266642262194</v>
      </c>
      <c r="I1432" s="71">
        <v>73</v>
      </c>
      <c r="J1432" s="71">
        <f ca="1" t="shared" si="359"/>
        <v>0.05788665072704746</v>
      </c>
      <c r="L1432" s="75"/>
      <c r="M1432" s="75"/>
      <c r="N1432" s="75"/>
      <c r="O1432" s="75"/>
      <c r="P1432" s="75"/>
      <c r="Q1432" s="75"/>
      <c r="R1432" s="75"/>
      <c r="S1432" s="75"/>
      <c r="T1432" s="75"/>
      <c r="U1432" s="75"/>
    </row>
    <row r="1433" spans="1:21" ht="16.5">
      <c r="A1433" s="71">
        <v>14</v>
      </c>
      <c r="B1433" s="71">
        <f ca="1" t="shared" si="356"/>
        <v>0.02742830229361115</v>
      </c>
      <c r="C1433" s="71">
        <v>29</v>
      </c>
      <c r="D1433" s="71">
        <f ca="1" t="shared" si="360"/>
        <v>0.25517890131406296</v>
      </c>
      <c r="E1433" s="71">
        <v>44</v>
      </c>
      <c r="F1433" s="71">
        <f ca="1" t="shared" si="358"/>
        <v>0.7433473157817025</v>
      </c>
      <c r="G1433" s="71">
        <v>59</v>
      </c>
      <c r="H1433" s="71">
        <f ca="1" t="shared" si="359"/>
        <v>0.15119333972691562</v>
      </c>
      <c r="I1433" s="71">
        <v>74</v>
      </c>
      <c r="J1433" s="71">
        <f ca="1" t="shared" si="359"/>
        <v>0.9348197115729241</v>
      </c>
      <c r="L1433" s="75"/>
      <c r="M1433" s="75"/>
      <c r="N1433" s="75"/>
      <c r="O1433" s="75"/>
      <c r="P1433" s="75"/>
      <c r="Q1433" s="75"/>
      <c r="R1433" s="75"/>
      <c r="S1433" s="75"/>
      <c r="T1433" s="75"/>
      <c r="U1433" s="75"/>
    </row>
    <row r="1434" spans="1:21" ht="16.5">
      <c r="A1434" s="71">
        <v>15</v>
      </c>
      <c r="B1434" s="71">
        <f ca="1" t="shared" si="356"/>
        <v>0.20420937304365394</v>
      </c>
      <c r="C1434" s="71">
        <v>30</v>
      </c>
      <c r="D1434" s="71">
        <f ca="1" t="shared" si="360"/>
        <v>0.3961392529351402</v>
      </c>
      <c r="E1434" s="71">
        <v>45</v>
      </c>
      <c r="F1434" s="71">
        <f ca="1" t="shared" si="358"/>
        <v>0.2551417903237143</v>
      </c>
      <c r="G1434" s="71">
        <v>60</v>
      </c>
      <c r="H1434" s="71">
        <f ca="1" t="shared" si="359"/>
        <v>0.9922715960970784</v>
      </c>
      <c r="I1434" s="71">
        <v>75</v>
      </c>
      <c r="J1434" s="71">
        <f ca="1" t="shared" si="359"/>
        <v>0.7209863456686293</v>
      </c>
      <c r="L1434" s="75"/>
      <c r="M1434" s="75"/>
      <c r="N1434" s="75"/>
      <c r="O1434" s="75"/>
      <c r="P1434" s="75"/>
      <c r="Q1434" s="75"/>
      <c r="R1434" s="75"/>
      <c r="S1434" s="75"/>
      <c r="T1434" s="75"/>
      <c r="U1434" s="75"/>
    </row>
    <row r="1435" spans="11:21" ht="16.5">
      <c r="K1435" s="71">
        <v>72</v>
      </c>
      <c r="L1435" s="75"/>
      <c r="M1435" s="75"/>
      <c r="N1435" s="75"/>
      <c r="O1435" s="75"/>
      <c r="P1435" s="75"/>
      <c r="Q1435" s="75"/>
      <c r="R1435" s="75"/>
      <c r="S1435" s="75"/>
      <c r="T1435" s="75"/>
      <c r="U1435" s="75"/>
    </row>
    <row r="1440" spans="1:21" ht="16.5">
      <c r="A1440" s="71">
        <v>1</v>
      </c>
      <c r="B1440" s="71">
        <f aca="true" t="shared" si="361" ref="B1440:B1454">RAND()</f>
        <v>0.4397588553702523</v>
      </c>
      <c r="C1440" s="71">
        <v>16</v>
      </c>
      <c r="D1440" s="71">
        <f aca="true" t="shared" si="362" ref="D1440:D1448">RAND()</f>
        <v>0.9123762700492101</v>
      </c>
      <c r="E1440" s="71">
        <v>31</v>
      </c>
      <c r="F1440" s="71">
        <f aca="true" t="shared" si="363" ref="F1440:F1454">RAND()</f>
        <v>0.05619009256648755</v>
      </c>
      <c r="G1440" s="71">
        <v>46</v>
      </c>
      <c r="H1440" s="71">
        <f aca="true" t="shared" si="364" ref="H1440:J1454">RAND()</f>
        <v>0.33189161939780853</v>
      </c>
      <c r="I1440" s="71">
        <v>61</v>
      </c>
      <c r="J1440" s="71">
        <f ca="1" t="shared" si="364"/>
        <v>0.3859541183530112</v>
      </c>
      <c r="L1440" s="75"/>
      <c r="M1440" s="75"/>
      <c r="N1440" s="75"/>
      <c r="O1440" s="75"/>
      <c r="P1440" s="75"/>
      <c r="Q1440" s="75"/>
      <c r="R1440" s="75"/>
      <c r="S1440" s="75"/>
      <c r="T1440" s="75"/>
      <c r="U1440" s="75"/>
    </row>
    <row r="1441" spans="1:21" ht="16.5">
      <c r="A1441" s="71">
        <v>2</v>
      </c>
      <c r="B1441" s="71">
        <f ca="1" t="shared" si="361"/>
        <v>0.6710949286754565</v>
      </c>
      <c r="C1441" s="71">
        <v>17</v>
      </c>
      <c r="D1441" s="71">
        <f ca="1" t="shared" si="362"/>
        <v>0.9387937687585328</v>
      </c>
      <c r="E1441" s="71">
        <v>32</v>
      </c>
      <c r="F1441" s="71">
        <f ca="1" t="shared" si="363"/>
        <v>0.17684660525396134</v>
      </c>
      <c r="G1441" s="71">
        <v>47</v>
      </c>
      <c r="H1441" s="71">
        <f ca="1" t="shared" si="364"/>
        <v>0.6952392008181496</v>
      </c>
      <c r="I1441" s="71">
        <v>62</v>
      </c>
      <c r="J1441" s="71">
        <f ca="1" t="shared" si="364"/>
        <v>0.9338943562303407</v>
      </c>
      <c r="L1441" s="75"/>
      <c r="M1441" s="75"/>
      <c r="N1441" s="75"/>
      <c r="O1441" s="75"/>
      <c r="P1441" s="75"/>
      <c r="Q1441" s="75"/>
      <c r="R1441" s="75"/>
      <c r="S1441" s="75"/>
      <c r="T1441" s="75"/>
      <c r="U1441" s="75"/>
    </row>
    <row r="1442" spans="1:21" ht="16.5">
      <c r="A1442" s="71">
        <v>3</v>
      </c>
      <c r="B1442" s="71">
        <f ca="1" t="shared" si="361"/>
        <v>0.18226483843708807</v>
      </c>
      <c r="C1442" s="71">
        <v>18</v>
      </c>
      <c r="D1442" s="71">
        <f ca="1" t="shared" si="362"/>
        <v>0.4502394464893137</v>
      </c>
      <c r="E1442" s="71">
        <v>33</v>
      </c>
      <c r="F1442" s="71">
        <f ca="1" t="shared" si="363"/>
        <v>0.7090496626401612</v>
      </c>
      <c r="G1442" s="71">
        <v>48</v>
      </c>
      <c r="H1442" s="71">
        <f ca="1" t="shared" si="364"/>
        <v>0.1359546086386183</v>
      </c>
      <c r="I1442" s="71">
        <v>63</v>
      </c>
      <c r="J1442" s="71">
        <f ca="1" t="shared" si="364"/>
        <v>0.7939462719753398</v>
      </c>
      <c r="L1442" s="75"/>
      <c r="M1442" s="75"/>
      <c r="N1442" s="75"/>
      <c r="O1442" s="75"/>
      <c r="P1442" s="75"/>
      <c r="Q1442" s="75"/>
      <c r="R1442" s="75"/>
      <c r="S1442" s="75"/>
      <c r="T1442" s="75"/>
      <c r="U1442" s="75"/>
    </row>
    <row r="1443" spans="1:21" ht="16.5">
      <c r="A1443" s="71">
        <v>4</v>
      </c>
      <c r="B1443" s="71">
        <f ca="1" t="shared" si="361"/>
        <v>0.6238654916163062</v>
      </c>
      <c r="C1443" s="71">
        <v>19</v>
      </c>
      <c r="D1443" s="71">
        <f ca="1" t="shared" si="362"/>
        <v>0.8022913619110702</v>
      </c>
      <c r="E1443" s="71">
        <v>34</v>
      </c>
      <c r="F1443" s="71">
        <f ca="1" t="shared" si="363"/>
        <v>0.092190505236315</v>
      </c>
      <c r="G1443" s="71">
        <v>49</v>
      </c>
      <c r="H1443" s="71">
        <f ca="1" t="shared" si="364"/>
        <v>0.9956757964186417</v>
      </c>
      <c r="I1443" s="71">
        <v>64</v>
      </c>
      <c r="J1443" s="71">
        <f ca="1" t="shared" si="364"/>
        <v>0.06571382334071718</v>
      </c>
      <c r="L1443" s="75"/>
      <c r="M1443" s="75"/>
      <c r="N1443" s="75"/>
      <c r="O1443" s="75"/>
      <c r="P1443" s="75"/>
      <c r="Q1443" s="75"/>
      <c r="R1443" s="75"/>
      <c r="S1443" s="75"/>
      <c r="T1443" s="75"/>
      <c r="U1443" s="75"/>
    </row>
    <row r="1444" spans="1:21" ht="16.5">
      <c r="A1444" s="71">
        <v>5</v>
      </c>
      <c r="B1444" s="71">
        <f ca="1" t="shared" si="361"/>
        <v>0.9362877358235202</v>
      </c>
      <c r="C1444" s="71">
        <v>20</v>
      </c>
      <c r="D1444" s="71">
        <f ca="1" t="shared" si="362"/>
        <v>0.26927046199086535</v>
      </c>
      <c r="E1444" s="71">
        <v>35</v>
      </c>
      <c r="F1444" s="71">
        <f ca="1" t="shared" si="363"/>
        <v>0.8153001369887055</v>
      </c>
      <c r="G1444" s="71">
        <v>50</v>
      </c>
      <c r="H1444" s="71">
        <f ca="1" t="shared" si="364"/>
        <v>0.7856426876263481</v>
      </c>
      <c r="I1444" s="71">
        <v>65</v>
      </c>
      <c r="J1444" s="71">
        <f ca="1" t="shared" si="364"/>
        <v>0.6593434352608714</v>
      </c>
      <c r="L1444" s="75"/>
      <c r="M1444" s="75"/>
      <c r="N1444" s="75"/>
      <c r="O1444" s="75"/>
      <c r="P1444" s="75"/>
      <c r="Q1444" s="75"/>
      <c r="R1444" s="75"/>
      <c r="S1444" s="75"/>
      <c r="T1444" s="75"/>
      <c r="U1444" s="75"/>
    </row>
    <row r="1445" spans="1:21" ht="16.5">
      <c r="A1445" s="71">
        <v>6</v>
      </c>
      <c r="B1445" s="71">
        <f ca="1" t="shared" si="361"/>
        <v>0.7985051861671334</v>
      </c>
      <c r="C1445" s="71">
        <v>21</v>
      </c>
      <c r="D1445" s="71">
        <f ca="1" t="shared" si="362"/>
        <v>0.16943886652070506</v>
      </c>
      <c r="E1445" s="71">
        <v>36</v>
      </c>
      <c r="F1445" s="71">
        <f ca="1" t="shared" si="363"/>
        <v>0.5588370176102752</v>
      </c>
      <c r="G1445" s="71">
        <v>51</v>
      </c>
      <c r="H1445" s="71">
        <f ca="1" t="shared" si="364"/>
        <v>0.4157074633629273</v>
      </c>
      <c r="I1445" s="71">
        <v>66</v>
      </c>
      <c r="J1445" s="71">
        <f ca="1" t="shared" si="364"/>
        <v>0.32644903612776444</v>
      </c>
      <c r="L1445" s="75"/>
      <c r="M1445" s="75"/>
      <c r="N1445" s="75"/>
      <c r="O1445" s="75"/>
      <c r="P1445" s="75"/>
      <c r="Q1445" s="75"/>
      <c r="R1445" s="75"/>
      <c r="S1445" s="75"/>
      <c r="T1445" s="75"/>
      <c r="U1445" s="75"/>
    </row>
    <row r="1446" spans="1:21" ht="16.5">
      <c r="A1446" s="71">
        <v>7</v>
      </c>
      <c r="B1446" s="71">
        <f ca="1" t="shared" si="361"/>
        <v>0.868234660232239</v>
      </c>
      <c r="C1446" s="71">
        <v>22</v>
      </c>
      <c r="D1446" s="71">
        <f ca="1" t="shared" si="362"/>
        <v>0.4724721746959992</v>
      </c>
      <c r="E1446" s="71">
        <v>37</v>
      </c>
      <c r="F1446" s="71">
        <f ca="1" t="shared" si="363"/>
        <v>0.5240451715006752</v>
      </c>
      <c r="G1446" s="71">
        <v>52</v>
      </c>
      <c r="H1446" s="71">
        <f ca="1" t="shared" si="364"/>
        <v>0.5392076938463288</v>
      </c>
      <c r="I1446" s="71">
        <v>67</v>
      </c>
      <c r="J1446" s="71">
        <f ca="1" t="shared" si="364"/>
        <v>0.608872460982858</v>
      </c>
      <c r="L1446" s="75"/>
      <c r="M1446" s="75"/>
      <c r="N1446" s="75"/>
      <c r="O1446" s="75"/>
      <c r="P1446" s="75"/>
      <c r="Q1446" s="75"/>
      <c r="R1446" s="75"/>
      <c r="S1446" s="75"/>
      <c r="T1446" s="75"/>
      <c r="U1446" s="75"/>
    </row>
    <row r="1447" spans="1:21" ht="16.5">
      <c r="A1447" s="71">
        <v>8</v>
      </c>
      <c r="B1447" s="71">
        <f ca="1" t="shared" si="361"/>
        <v>0.6519692102203669</v>
      </c>
      <c r="C1447" s="71">
        <v>23</v>
      </c>
      <c r="D1447" s="71">
        <f ca="1" t="shared" si="362"/>
        <v>0.4425543029350839</v>
      </c>
      <c r="E1447" s="71">
        <v>38</v>
      </c>
      <c r="F1447" s="71">
        <f ca="1" t="shared" si="363"/>
        <v>0.1913973180348182</v>
      </c>
      <c r="G1447" s="71">
        <v>53</v>
      </c>
      <c r="H1447" s="71">
        <f ca="1" t="shared" si="364"/>
        <v>0.4411461072294247</v>
      </c>
      <c r="I1447" s="71">
        <v>68</v>
      </c>
      <c r="J1447" s="71">
        <f ca="1" t="shared" si="364"/>
        <v>0.0947829682015241</v>
      </c>
      <c r="L1447" s="75"/>
      <c r="M1447" s="75"/>
      <c r="N1447" s="75"/>
      <c r="O1447" s="75"/>
      <c r="P1447" s="75"/>
      <c r="Q1447" s="75"/>
      <c r="R1447" s="75"/>
      <c r="S1447" s="75"/>
      <c r="T1447" s="75"/>
      <c r="U1447" s="75"/>
    </row>
    <row r="1448" spans="1:21" ht="16.5">
      <c r="A1448" s="71">
        <v>9</v>
      </c>
      <c r="B1448" s="71">
        <f ca="1" t="shared" si="361"/>
        <v>0.9979695719655366</v>
      </c>
      <c r="C1448" s="71">
        <v>24</v>
      </c>
      <c r="D1448" s="71">
        <f ca="1" t="shared" si="362"/>
        <v>0.3709816523741384</v>
      </c>
      <c r="E1448" s="71">
        <v>39</v>
      </c>
      <c r="F1448" s="71">
        <f ca="1" t="shared" si="363"/>
        <v>0.27063211404539755</v>
      </c>
      <c r="G1448" s="71">
        <v>54</v>
      </c>
      <c r="H1448" s="71">
        <f ca="1" t="shared" si="364"/>
        <v>0.2970991851368867</v>
      </c>
      <c r="I1448" s="71">
        <v>69</v>
      </c>
      <c r="J1448" s="71">
        <f ca="1" t="shared" si="364"/>
        <v>0.5973792480127517</v>
      </c>
      <c r="L1448" s="75"/>
      <c r="M1448" s="75"/>
      <c r="N1448" s="75"/>
      <c r="O1448" s="75"/>
      <c r="P1448" s="75"/>
      <c r="Q1448" s="75"/>
      <c r="R1448" s="75"/>
      <c r="S1448" s="75"/>
      <c r="T1448" s="75"/>
      <c r="U1448" s="75"/>
    </row>
    <row r="1449" spans="1:21" ht="16.5">
      <c r="A1449" s="71">
        <v>10</v>
      </c>
      <c r="B1449" s="71">
        <f ca="1" t="shared" si="361"/>
        <v>0.9970464476261592</v>
      </c>
      <c r="C1449" s="71">
        <v>25</v>
      </c>
      <c r="D1449" s="71">
        <f ca="1">RAND()</f>
        <v>0.062406895473250956</v>
      </c>
      <c r="E1449" s="71">
        <v>40</v>
      </c>
      <c r="F1449" s="71">
        <f ca="1" t="shared" si="363"/>
        <v>0.49239551080503097</v>
      </c>
      <c r="G1449" s="71">
        <v>55</v>
      </c>
      <c r="H1449" s="71">
        <f ca="1" t="shared" si="364"/>
        <v>0.6267878505034651</v>
      </c>
      <c r="I1449" s="71">
        <v>70</v>
      </c>
      <c r="J1449" s="71">
        <f ca="1" t="shared" si="364"/>
        <v>0.8884756637350276</v>
      </c>
      <c r="L1449" s="75"/>
      <c r="M1449" s="75"/>
      <c r="N1449" s="75"/>
      <c r="O1449" s="75"/>
      <c r="P1449" s="75"/>
      <c r="Q1449" s="75"/>
      <c r="R1449" s="75"/>
      <c r="S1449" s="75"/>
      <c r="T1449" s="75"/>
      <c r="U1449" s="75"/>
    </row>
    <row r="1450" spans="1:21" ht="16.5">
      <c r="A1450" s="71">
        <v>11</v>
      </c>
      <c r="B1450" s="71">
        <f ca="1" t="shared" si="361"/>
        <v>0.32993594252932357</v>
      </c>
      <c r="C1450" s="71">
        <v>26</v>
      </c>
      <c r="D1450" s="71">
        <f ca="1">RAND()</f>
        <v>0.702477452398115</v>
      </c>
      <c r="E1450" s="71">
        <v>41</v>
      </c>
      <c r="F1450" s="71">
        <f ca="1" t="shared" si="363"/>
        <v>0.4742719887188358</v>
      </c>
      <c r="G1450" s="71">
        <v>56</v>
      </c>
      <c r="H1450" s="71">
        <f ca="1" t="shared" si="364"/>
        <v>0.47348175959695393</v>
      </c>
      <c r="I1450" s="71">
        <v>71</v>
      </c>
      <c r="J1450" s="71">
        <f ca="1" t="shared" si="364"/>
        <v>0.8943845720119931</v>
      </c>
      <c r="L1450" s="75"/>
      <c r="M1450" s="75"/>
      <c r="N1450" s="75"/>
      <c r="O1450" s="75"/>
      <c r="P1450" s="75"/>
      <c r="Q1450" s="75"/>
      <c r="R1450" s="75"/>
      <c r="S1450" s="75"/>
      <c r="T1450" s="75"/>
      <c r="U1450" s="75"/>
    </row>
    <row r="1451" spans="1:21" ht="16.5">
      <c r="A1451" s="71">
        <v>12</v>
      </c>
      <c r="B1451" s="71">
        <f ca="1" t="shared" si="361"/>
        <v>0.7119843219215656</v>
      </c>
      <c r="C1451" s="71">
        <v>27</v>
      </c>
      <c r="D1451" s="71">
        <f ca="1">RAND()</f>
        <v>0.7377593631877563</v>
      </c>
      <c r="E1451" s="71">
        <v>42</v>
      </c>
      <c r="F1451" s="71">
        <f ca="1" t="shared" si="363"/>
        <v>0.10131376429537675</v>
      </c>
      <c r="G1451" s="71">
        <v>57</v>
      </c>
      <c r="H1451" s="71">
        <f ca="1" t="shared" si="364"/>
        <v>0.7165369900681947</v>
      </c>
      <c r="I1451" s="71">
        <v>72</v>
      </c>
      <c r="J1451" s="71">
        <f ca="1" t="shared" si="364"/>
        <v>0.6000932223278589</v>
      </c>
      <c r="L1451" s="75"/>
      <c r="M1451" s="75"/>
      <c r="N1451" s="75"/>
      <c r="O1451" s="75"/>
      <c r="P1451" s="75"/>
      <c r="Q1451" s="75"/>
      <c r="R1451" s="75"/>
      <c r="S1451" s="75"/>
      <c r="T1451" s="75"/>
      <c r="U1451" s="75"/>
    </row>
    <row r="1452" spans="1:21" ht="16.5">
      <c r="A1452" s="71">
        <v>13</v>
      </c>
      <c r="B1452" s="71">
        <f ca="1" t="shared" si="361"/>
        <v>0.13963057487368002</v>
      </c>
      <c r="C1452" s="71">
        <v>28</v>
      </c>
      <c r="D1452" s="71">
        <f aca="true" t="shared" si="365" ref="D1452:D1454">RAND()</f>
        <v>0.5545074377171022</v>
      </c>
      <c r="E1452" s="71">
        <v>43</v>
      </c>
      <c r="F1452" s="71">
        <f ca="1" t="shared" si="363"/>
        <v>0.45561551344927353</v>
      </c>
      <c r="G1452" s="71">
        <v>58</v>
      </c>
      <c r="H1452" s="71">
        <f ca="1" t="shared" si="364"/>
        <v>0.7391491573694141</v>
      </c>
      <c r="I1452" s="71">
        <v>73</v>
      </c>
      <c r="J1452" s="71">
        <f ca="1" t="shared" si="364"/>
        <v>0.07970453198014404</v>
      </c>
      <c r="L1452" s="75"/>
      <c r="M1452" s="75"/>
      <c r="N1452" s="75"/>
      <c r="O1452" s="75"/>
      <c r="P1452" s="75"/>
      <c r="Q1452" s="75"/>
      <c r="R1452" s="75"/>
      <c r="S1452" s="75"/>
      <c r="T1452" s="75"/>
      <c r="U1452" s="75"/>
    </row>
    <row r="1453" spans="1:21" ht="16.5">
      <c r="A1453" s="71">
        <v>14</v>
      </c>
      <c r="B1453" s="71">
        <f ca="1" t="shared" si="361"/>
        <v>0.27129047109991133</v>
      </c>
      <c r="C1453" s="71">
        <v>29</v>
      </c>
      <c r="D1453" s="71">
        <f ca="1" t="shared" si="365"/>
        <v>0.79998149599089</v>
      </c>
      <c r="E1453" s="71">
        <v>44</v>
      </c>
      <c r="F1453" s="71">
        <f ca="1" t="shared" si="363"/>
        <v>0.6518652033128781</v>
      </c>
      <c r="G1453" s="71">
        <v>59</v>
      </c>
      <c r="H1453" s="71">
        <f ca="1" t="shared" si="364"/>
        <v>0.08322292078567639</v>
      </c>
      <c r="I1453" s="71">
        <v>74</v>
      </c>
      <c r="J1453" s="71">
        <f ca="1" t="shared" si="364"/>
        <v>0.08360201931667766</v>
      </c>
      <c r="L1453" s="75"/>
      <c r="M1453" s="75"/>
      <c r="N1453" s="75"/>
      <c r="O1453" s="75"/>
      <c r="P1453" s="75"/>
      <c r="Q1453" s="75"/>
      <c r="R1453" s="75"/>
      <c r="S1453" s="75"/>
      <c r="T1453" s="75"/>
      <c r="U1453" s="75"/>
    </row>
    <row r="1454" spans="1:21" ht="16.5">
      <c r="A1454" s="71">
        <v>15</v>
      </c>
      <c r="B1454" s="71">
        <f ca="1" t="shared" si="361"/>
        <v>0.7469437162066934</v>
      </c>
      <c r="C1454" s="71">
        <v>30</v>
      </c>
      <c r="D1454" s="71">
        <f ca="1" t="shared" si="365"/>
        <v>0.0998117961804792</v>
      </c>
      <c r="E1454" s="71">
        <v>45</v>
      </c>
      <c r="F1454" s="71">
        <f ca="1" t="shared" si="363"/>
        <v>0.6518187480132684</v>
      </c>
      <c r="G1454" s="71">
        <v>60</v>
      </c>
      <c r="H1454" s="71">
        <f ca="1" t="shared" si="364"/>
        <v>0.6519303246656499</v>
      </c>
      <c r="I1454" s="71">
        <v>75</v>
      </c>
      <c r="J1454" s="71">
        <f ca="1" t="shared" si="364"/>
        <v>0.4147509592664669</v>
      </c>
      <c r="L1454" s="75"/>
      <c r="M1454" s="75"/>
      <c r="N1454" s="75"/>
      <c r="O1454" s="75"/>
      <c r="P1454" s="75"/>
      <c r="Q1454" s="75"/>
      <c r="R1454" s="75"/>
      <c r="S1454" s="75"/>
      <c r="T1454" s="75"/>
      <c r="U1454" s="75"/>
    </row>
    <row r="1455" spans="11:21" ht="16.5">
      <c r="K1455" s="71">
        <v>73</v>
      </c>
      <c r="L1455" s="75"/>
      <c r="M1455" s="75"/>
      <c r="N1455" s="75"/>
      <c r="O1455" s="75"/>
      <c r="P1455" s="75"/>
      <c r="Q1455" s="75"/>
      <c r="R1455" s="75"/>
      <c r="S1455" s="75"/>
      <c r="T1455" s="75"/>
      <c r="U1455" s="75"/>
    </row>
    <row r="1460" spans="1:21" ht="16.5">
      <c r="A1460" s="71">
        <v>1</v>
      </c>
      <c r="B1460" s="71">
        <f aca="true" t="shared" si="366" ref="B1460:B1474">RAND()</f>
        <v>0.045335586213305024</v>
      </c>
      <c r="C1460" s="71">
        <v>16</v>
      </c>
      <c r="D1460" s="71">
        <f aca="true" t="shared" si="367" ref="D1460:D1468">RAND()</f>
        <v>0.5548848041978768</v>
      </c>
      <c r="E1460" s="71">
        <v>31</v>
      </c>
      <c r="F1460" s="71">
        <f aca="true" t="shared" si="368" ref="F1460:F1474">RAND()</f>
        <v>0.6985149178635187</v>
      </c>
      <c r="G1460" s="71">
        <v>46</v>
      </c>
      <c r="H1460" s="71">
        <f aca="true" t="shared" si="369" ref="H1460:J1474">RAND()</f>
        <v>0.375742353518008</v>
      </c>
      <c r="I1460" s="71">
        <v>61</v>
      </c>
      <c r="J1460" s="71">
        <f ca="1" t="shared" si="369"/>
        <v>0.8354915005654613</v>
      </c>
      <c r="K1460" s="75"/>
      <c r="L1460" s="75"/>
      <c r="M1460" s="75"/>
      <c r="N1460" s="75"/>
      <c r="O1460" s="75"/>
      <c r="P1460" s="75"/>
      <c r="Q1460" s="75"/>
      <c r="R1460" s="75"/>
      <c r="S1460" s="75"/>
      <c r="T1460" s="75"/>
      <c r="U1460" s="75"/>
    </row>
    <row r="1461" spans="1:21" ht="16.5">
      <c r="A1461" s="71">
        <v>2</v>
      </c>
      <c r="B1461" s="71">
        <f ca="1" t="shared" si="366"/>
        <v>0.2996251445713126</v>
      </c>
      <c r="C1461" s="71">
        <v>17</v>
      </c>
      <c r="D1461" s="71">
        <f ca="1" t="shared" si="367"/>
        <v>0.5008658196564535</v>
      </c>
      <c r="E1461" s="71">
        <v>32</v>
      </c>
      <c r="F1461" s="71">
        <f ca="1" t="shared" si="368"/>
        <v>0.8163338254433865</v>
      </c>
      <c r="G1461" s="71">
        <v>47</v>
      </c>
      <c r="H1461" s="71">
        <f ca="1" t="shared" si="369"/>
        <v>0.03540780059758064</v>
      </c>
      <c r="I1461" s="71">
        <v>62</v>
      </c>
      <c r="J1461" s="71">
        <f ca="1" t="shared" si="369"/>
        <v>0.47217677464320584</v>
      </c>
      <c r="K1461" s="75"/>
      <c r="L1461" s="75"/>
      <c r="M1461" s="75"/>
      <c r="N1461" s="75"/>
      <c r="O1461" s="75"/>
      <c r="P1461" s="75"/>
      <c r="Q1461" s="75"/>
      <c r="R1461" s="75"/>
      <c r="S1461" s="75"/>
      <c r="T1461" s="75"/>
      <c r="U1461" s="75"/>
    </row>
    <row r="1462" spans="1:21" ht="16.5">
      <c r="A1462" s="71">
        <v>3</v>
      </c>
      <c r="B1462" s="71">
        <f ca="1" t="shared" si="366"/>
        <v>0.6700406710469786</v>
      </c>
      <c r="C1462" s="71">
        <v>18</v>
      </c>
      <c r="D1462" s="71">
        <f ca="1" t="shared" si="367"/>
        <v>0.8747247737838263</v>
      </c>
      <c r="E1462" s="71">
        <v>33</v>
      </c>
      <c r="F1462" s="71">
        <f ca="1" t="shared" si="368"/>
        <v>0.3051684582074442</v>
      </c>
      <c r="G1462" s="71">
        <v>48</v>
      </c>
      <c r="H1462" s="71">
        <f ca="1" t="shared" si="369"/>
        <v>0.6488905955489146</v>
      </c>
      <c r="I1462" s="71">
        <v>63</v>
      </c>
      <c r="J1462" s="71">
        <f ca="1" t="shared" si="369"/>
        <v>0.40680019883585505</v>
      </c>
      <c r="K1462" s="75"/>
      <c r="L1462" s="75"/>
      <c r="M1462" s="75"/>
      <c r="N1462" s="75"/>
      <c r="O1462" s="75"/>
      <c r="P1462" s="75"/>
      <c r="Q1462" s="75"/>
      <c r="R1462" s="75"/>
      <c r="S1462" s="75"/>
      <c r="T1462" s="75"/>
      <c r="U1462" s="75"/>
    </row>
    <row r="1463" spans="1:21" ht="16.5">
      <c r="A1463" s="71">
        <v>4</v>
      </c>
      <c r="B1463" s="71">
        <f ca="1" t="shared" si="366"/>
        <v>0.3113944504530505</v>
      </c>
      <c r="C1463" s="71">
        <v>19</v>
      </c>
      <c r="D1463" s="71">
        <f ca="1" t="shared" si="367"/>
        <v>0.458554101017273</v>
      </c>
      <c r="E1463" s="71">
        <v>34</v>
      </c>
      <c r="F1463" s="71">
        <f ca="1" t="shared" si="368"/>
        <v>0.8618576388344156</v>
      </c>
      <c r="G1463" s="71">
        <v>49</v>
      </c>
      <c r="H1463" s="71">
        <f ca="1" t="shared" si="369"/>
        <v>0.6357621396766269</v>
      </c>
      <c r="I1463" s="71">
        <v>64</v>
      </c>
      <c r="J1463" s="71">
        <f ca="1" t="shared" si="369"/>
        <v>0.7871595218563273</v>
      </c>
      <c r="K1463" s="75"/>
      <c r="L1463" s="75"/>
      <c r="M1463" s="75"/>
      <c r="N1463" s="75"/>
      <c r="O1463" s="75"/>
      <c r="P1463" s="75"/>
      <c r="Q1463" s="75"/>
      <c r="R1463" s="75"/>
      <c r="S1463" s="75"/>
      <c r="T1463" s="75"/>
      <c r="U1463" s="75"/>
    </row>
    <row r="1464" spans="1:21" ht="16.5">
      <c r="A1464" s="71">
        <v>5</v>
      </c>
      <c r="B1464" s="71">
        <f ca="1" t="shared" si="366"/>
        <v>0.40339406759768026</v>
      </c>
      <c r="C1464" s="71">
        <v>20</v>
      </c>
      <c r="D1464" s="71">
        <f ca="1" t="shared" si="367"/>
        <v>0.44028454193896716</v>
      </c>
      <c r="E1464" s="71">
        <v>35</v>
      </c>
      <c r="F1464" s="71">
        <f ca="1" t="shared" si="368"/>
        <v>0.9724108139514792</v>
      </c>
      <c r="G1464" s="71">
        <v>50</v>
      </c>
      <c r="H1464" s="71">
        <f ca="1" t="shared" si="369"/>
        <v>0.498543085211254</v>
      </c>
      <c r="I1464" s="71">
        <v>65</v>
      </c>
      <c r="J1464" s="71">
        <f ca="1" t="shared" si="369"/>
        <v>0.10185884257024191</v>
      </c>
      <c r="K1464" s="75"/>
      <c r="L1464" s="75"/>
      <c r="M1464" s="75"/>
      <c r="N1464" s="75"/>
      <c r="O1464" s="75"/>
      <c r="P1464" s="75"/>
      <c r="Q1464" s="75"/>
      <c r="R1464" s="75"/>
      <c r="S1464" s="75"/>
      <c r="T1464" s="75"/>
      <c r="U1464" s="75"/>
    </row>
    <row r="1465" spans="1:21" ht="16.5">
      <c r="A1465" s="71">
        <v>6</v>
      </c>
      <c r="B1465" s="71">
        <f ca="1" t="shared" si="366"/>
        <v>0.7567749293386148</v>
      </c>
      <c r="C1465" s="71">
        <v>21</v>
      </c>
      <c r="D1465" s="71">
        <f ca="1" t="shared" si="367"/>
        <v>0.0844579042201743</v>
      </c>
      <c r="E1465" s="71">
        <v>36</v>
      </c>
      <c r="F1465" s="71">
        <f ca="1" t="shared" si="368"/>
        <v>0.19771419348946284</v>
      </c>
      <c r="G1465" s="71">
        <v>51</v>
      </c>
      <c r="H1465" s="71">
        <f ca="1" t="shared" si="369"/>
        <v>0.028035001784705194</v>
      </c>
      <c r="I1465" s="71">
        <v>66</v>
      </c>
      <c r="J1465" s="71">
        <f ca="1" t="shared" si="369"/>
        <v>0.5552576001229151</v>
      </c>
      <c r="K1465" s="75"/>
      <c r="L1465" s="75"/>
      <c r="M1465" s="75"/>
      <c r="N1465" s="75"/>
      <c r="O1465" s="75"/>
      <c r="P1465" s="75"/>
      <c r="Q1465" s="75"/>
      <c r="R1465" s="75"/>
      <c r="S1465" s="75"/>
      <c r="T1465" s="75"/>
      <c r="U1465" s="75"/>
    </row>
    <row r="1466" spans="1:21" ht="16.5">
      <c r="A1466" s="71">
        <v>7</v>
      </c>
      <c r="B1466" s="71">
        <f ca="1" t="shared" si="366"/>
        <v>0.6806864799305421</v>
      </c>
      <c r="C1466" s="71">
        <v>22</v>
      </c>
      <c r="D1466" s="71">
        <f ca="1" t="shared" si="367"/>
        <v>0.7212391693175491</v>
      </c>
      <c r="E1466" s="71">
        <v>37</v>
      </c>
      <c r="F1466" s="71">
        <f ca="1" t="shared" si="368"/>
        <v>0.8602493060917638</v>
      </c>
      <c r="G1466" s="71">
        <v>52</v>
      </c>
      <c r="H1466" s="71">
        <f ca="1" t="shared" si="369"/>
        <v>0.056134950788051086</v>
      </c>
      <c r="I1466" s="71">
        <v>67</v>
      </c>
      <c r="J1466" s="71">
        <f ca="1" t="shared" si="369"/>
        <v>0.008775363993638985</v>
      </c>
      <c r="K1466" s="75"/>
      <c r="L1466" s="75"/>
      <c r="M1466" s="75"/>
      <c r="N1466" s="75"/>
      <c r="O1466" s="75"/>
      <c r="P1466" s="75"/>
      <c r="Q1466" s="75"/>
      <c r="R1466" s="75"/>
      <c r="S1466" s="75"/>
      <c r="T1466" s="75"/>
      <c r="U1466" s="75"/>
    </row>
    <row r="1467" spans="1:21" ht="16.5">
      <c r="A1467" s="71">
        <v>8</v>
      </c>
      <c r="B1467" s="71">
        <f ca="1" t="shared" si="366"/>
        <v>0.8799194886990631</v>
      </c>
      <c r="C1467" s="71">
        <v>23</v>
      </c>
      <c r="D1467" s="71">
        <f ca="1" t="shared" si="367"/>
        <v>0.397382325351166</v>
      </c>
      <c r="E1467" s="71">
        <v>38</v>
      </c>
      <c r="F1467" s="71">
        <f ca="1" t="shared" si="368"/>
        <v>0.03721365945997934</v>
      </c>
      <c r="G1467" s="71">
        <v>53</v>
      </c>
      <c r="H1467" s="71">
        <f ca="1" t="shared" si="369"/>
        <v>0.003405094002766673</v>
      </c>
      <c r="I1467" s="71">
        <v>68</v>
      </c>
      <c r="J1467" s="71">
        <f ca="1" t="shared" si="369"/>
        <v>0.9516098397390892</v>
      </c>
      <c r="K1467" s="75"/>
      <c r="L1467" s="75"/>
      <c r="M1467" s="75"/>
      <c r="N1467" s="75"/>
      <c r="O1467" s="75"/>
      <c r="P1467" s="75"/>
      <c r="Q1467" s="75"/>
      <c r="R1467" s="75"/>
      <c r="S1467" s="75"/>
      <c r="T1467" s="75"/>
      <c r="U1467" s="75"/>
    </row>
    <row r="1468" spans="1:21" ht="16.5">
      <c r="A1468" s="71">
        <v>9</v>
      </c>
      <c r="B1468" s="71">
        <f ca="1" t="shared" si="366"/>
        <v>0.6241877133220481</v>
      </c>
      <c r="C1468" s="71">
        <v>24</v>
      </c>
      <c r="D1468" s="71">
        <f ca="1" t="shared" si="367"/>
        <v>0.2584186823433997</v>
      </c>
      <c r="E1468" s="71">
        <v>39</v>
      </c>
      <c r="F1468" s="71">
        <f ca="1" t="shared" si="368"/>
        <v>0.41176048871131254</v>
      </c>
      <c r="G1468" s="71">
        <v>54</v>
      </c>
      <c r="H1468" s="71">
        <f ca="1" t="shared" si="369"/>
        <v>0.5181041513297414</v>
      </c>
      <c r="I1468" s="71">
        <v>69</v>
      </c>
      <c r="J1468" s="71">
        <f ca="1" t="shared" si="369"/>
        <v>0.7902055412218141</v>
      </c>
      <c r="K1468" s="75"/>
      <c r="L1468" s="75"/>
      <c r="M1468" s="75"/>
      <c r="N1468" s="75"/>
      <c r="O1468" s="75"/>
      <c r="P1468" s="75"/>
      <c r="Q1468" s="75"/>
      <c r="R1468" s="75"/>
      <c r="S1468" s="75"/>
      <c r="T1468" s="75"/>
      <c r="U1468" s="75"/>
    </row>
    <row r="1469" spans="1:21" ht="16.5">
      <c r="A1469" s="71">
        <v>10</v>
      </c>
      <c r="B1469" s="71">
        <f ca="1" t="shared" si="366"/>
        <v>0.1669373989077939</v>
      </c>
      <c r="C1469" s="71">
        <v>25</v>
      </c>
      <c r="D1469" s="71">
        <f ca="1">RAND()</f>
        <v>0.9761288636013999</v>
      </c>
      <c r="E1469" s="71">
        <v>40</v>
      </c>
      <c r="F1469" s="71">
        <f ca="1" t="shared" si="368"/>
        <v>0.708809234395808</v>
      </c>
      <c r="G1469" s="71">
        <v>55</v>
      </c>
      <c r="H1469" s="71">
        <f ca="1" t="shared" si="369"/>
        <v>0.7809078733270953</v>
      </c>
      <c r="I1469" s="71">
        <v>70</v>
      </c>
      <c r="J1469" s="71">
        <f ca="1" t="shared" si="369"/>
        <v>0.11160087241601091</v>
      </c>
      <c r="K1469" s="75"/>
      <c r="L1469" s="75"/>
      <c r="M1469" s="75"/>
      <c r="N1469" s="75"/>
      <c r="O1469" s="75"/>
      <c r="P1469" s="75"/>
      <c r="Q1469" s="75"/>
      <c r="R1469" s="75"/>
      <c r="S1469" s="75"/>
      <c r="T1469" s="75"/>
      <c r="U1469" s="75"/>
    </row>
    <row r="1470" spans="1:21" ht="16.5">
      <c r="A1470" s="71">
        <v>11</v>
      </c>
      <c r="B1470" s="71">
        <f ca="1" t="shared" si="366"/>
        <v>0.7198251335345437</v>
      </c>
      <c r="C1470" s="71">
        <v>26</v>
      </c>
      <c r="D1470" s="71">
        <f ca="1">RAND()</f>
        <v>0.108867383742141</v>
      </c>
      <c r="E1470" s="71">
        <v>41</v>
      </c>
      <c r="F1470" s="71">
        <f ca="1" t="shared" si="368"/>
        <v>0.5161079461793341</v>
      </c>
      <c r="G1470" s="71">
        <v>56</v>
      </c>
      <c r="H1470" s="71">
        <f ca="1" t="shared" si="369"/>
        <v>0.7128340629197271</v>
      </c>
      <c r="I1470" s="71">
        <v>71</v>
      </c>
      <c r="J1470" s="71">
        <f ca="1" t="shared" si="369"/>
        <v>0.23383204683562242</v>
      </c>
      <c r="K1470" s="75"/>
      <c r="L1470" s="75"/>
      <c r="M1470" s="75"/>
      <c r="N1470" s="75"/>
      <c r="O1470" s="75"/>
      <c r="P1470" s="75"/>
      <c r="Q1470" s="75"/>
      <c r="R1470" s="75"/>
      <c r="S1470" s="75"/>
      <c r="T1470" s="75"/>
      <c r="U1470" s="75"/>
    </row>
    <row r="1471" spans="1:21" ht="16.5">
      <c r="A1471" s="71">
        <v>12</v>
      </c>
      <c r="B1471" s="71">
        <f ca="1" t="shared" si="366"/>
        <v>0.4440912435813681</v>
      </c>
      <c r="C1471" s="71">
        <v>27</v>
      </c>
      <c r="D1471" s="71">
        <f ca="1">RAND()</f>
        <v>0.6485425236798226</v>
      </c>
      <c r="E1471" s="71">
        <v>42</v>
      </c>
      <c r="F1471" s="71">
        <f ca="1" t="shared" si="368"/>
        <v>0.7129959062981308</v>
      </c>
      <c r="G1471" s="71">
        <v>57</v>
      </c>
      <c r="H1471" s="71">
        <f ca="1" t="shared" si="369"/>
        <v>0.4268325903223803</v>
      </c>
      <c r="I1471" s="71">
        <v>72</v>
      </c>
      <c r="J1471" s="71">
        <f ca="1" t="shared" si="369"/>
        <v>0.9710727110507619</v>
      </c>
      <c r="K1471" s="75"/>
      <c r="L1471" s="75"/>
      <c r="M1471" s="75"/>
      <c r="N1471" s="75"/>
      <c r="O1471" s="75"/>
      <c r="P1471" s="75"/>
      <c r="Q1471" s="75"/>
      <c r="R1471" s="75"/>
      <c r="S1471" s="75"/>
      <c r="T1471" s="75"/>
      <c r="U1471" s="75"/>
    </row>
    <row r="1472" spans="1:21" ht="16.5">
      <c r="A1472" s="71">
        <v>13</v>
      </c>
      <c r="B1472" s="71">
        <f ca="1" t="shared" si="366"/>
        <v>0.7874375175579353</v>
      </c>
      <c r="C1472" s="71">
        <v>28</v>
      </c>
      <c r="D1472" s="71">
        <f aca="true" t="shared" si="370" ref="D1472:D1474">RAND()</f>
        <v>0.7398044365630292</v>
      </c>
      <c r="E1472" s="71">
        <v>43</v>
      </c>
      <c r="F1472" s="71">
        <f ca="1" t="shared" si="368"/>
        <v>0.7392275340012675</v>
      </c>
      <c r="G1472" s="71">
        <v>58</v>
      </c>
      <c r="H1472" s="71">
        <f ca="1" t="shared" si="369"/>
        <v>0.17079351431704226</v>
      </c>
      <c r="I1472" s="71">
        <v>73</v>
      </c>
      <c r="J1472" s="71">
        <f ca="1" t="shared" si="369"/>
        <v>0.4734423057151954</v>
      </c>
      <c r="K1472" s="75"/>
      <c r="L1472" s="75"/>
      <c r="M1472" s="75"/>
      <c r="N1472" s="75"/>
      <c r="O1472" s="75"/>
      <c r="P1472" s="75"/>
      <c r="Q1472" s="75"/>
      <c r="R1472" s="75"/>
      <c r="S1472" s="75"/>
      <c r="T1472" s="75"/>
      <c r="U1472" s="75"/>
    </row>
    <row r="1473" spans="1:21" ht="16.5">
      <c r="A1473" s="71">
        <v>14</v>
      </c>
      <c r="B1473" s="71">
        <f ca="1" t="shared" si="366"/>
        <v>0.16846084148249385</v>
      </c>
      <c r="C1473" s="71">
        <v>29</v>
      </c>
      <c r="D1473" s="71">
        <f ca="1" t="shared" si="370"/>
        <v>0.3607525585058954</v>
      </c>
      <c r="E1473" s="71">
        <v>44</v>
      </c>
      <c r="F1473" s="71">
        <f ca="1" t="shared" si="368"/>
        <v>0.6813636535657609</v>
      </c>
      <c r="G1473" s="71">
        <v>59</v>
      </c>
      <c r="H1473" s="71">
        <f ca="1" t="shared" si="369"/>
        <v>0.4918713525180274</v>
      </c>
      <c r="I1473" s="71">
        <v>74</v>
      </c>
      <c r="J1473" s="71">
        <f ca="1" t="shared" si="369"/>
        <v>0.7020565072855265</v>
      </c>
      <c r="L1473" s="75"/>
      <c r="M1473" s="75"/>
      <c r="N1473" s="75"/>
      <c r="O1473" s="75"/>
      <c r="P1473" s="75"/>
      <c r="Q1473" s="75"/>
      <c r="R1473" s="75"/>
      <c r="S1473" s="75"/>
      <c r="T1473" s="75"/>
      <c r="U1473" s="75"/>
    </row>
    <row r="1474" spans="1:21" ht="16.5">
      <c r="A1474" s="71">
        <v>15</v>
      </c>
      <c r="B1474" s="71">
        <f ca="1" t="shared" si="366"/>
        <v>0.7184431540509187</v>
      </c>
      <c r="C1474" s="71">
        <v>30</v>
      </c>
      <c r="D1474" s="71">
        <f ca="1" t="shared" si="370"/>
        <v>0.7518404497271298</v>
      </c>
      <c r="E1474" s="71">
        <v>45</v>
      </c>
      <c r="F1474" s="71">
        <f ca="1" t="shared" si="368"/>
        <v>0.5503421421680883</v>
      </c>
      <c r="G1474" s="71">
        <v>60</v>
      </c>
      <c r="H1474" s="71">
        <f ca="1" t="shared" si="369"/>
        <v>0.19847539382760393</v>
      </c>
      <c r="I1474" s="71">
        <v>75</v>
      </c>
      <c r="J1474" s="71">
        <f ca="1" t="shared" si="369"/>
        <v>0.9354206637883588</v>
      </c>
      <c r="L1474" s="75"/>
      <c r="M1474" s="75"/>
      <c r="N1474" s="75"/>
      <c r="O1474" s="75"/>
      <c r="P1474" s="75"/>
      <c r="Q1474" s="75"/>
      <c r="R1474" s="75"/>
      <c r="S1474" s="75"/>
      <c r="T1474" s="75"/>
      <c r="U1474" s="75"/>
    </row>
    <row r="1475" spans="11:21" ht="16.5">
      <c r="K1475" s="71">
        <v>74</v>
      </c>
      <c r="L1475" s="75"/>
      <c r="M1475" s="75"/>
      <c r="N1475" s="75"/>
      <c r="O1475" s="75"/>
      <c r="P1475" s="75"/>
      <c r="Q1475" s="75"/>
      <c r="R1475" s="75"/>
      <c r="S1475" s="75"/>
      <c r="T1475" s="75"/>
      <c r="U1475" s="75"/>
    </row>
    <row r="1480" spans="1:21" ht="16.5">
      <c r="A1480" s="71">
        <v>1</v>
      </c>
      <c r="B1480" s="71">
        <f aca="true" t="shared" si="371" ref="B1480:B1494">RAND()</f>
        <v>0.5915964617275881</v>
      </c>
      <c r="C1480" s="71">
        <v>16</v>
      </c>
      <c r="D1480" s="71">
        <f aca="true" t="shared" si="372" ref="D1480:D1488">RAND()</f>
        <v>0.6573580629383596</v>
      </c>
      <c r="E1480" s="71">
        <v>31</v>
      </c>
      <c r="F1480" s="71">
        <f aca="true" t="shared" si="373" ref="F1480:F1494">RAND()</f>
        <v>0.1586542414536325</v>
      </c>
      <c r="G1480" s="71">
        <v>46</v>
      </c>
      <c r="H1480" s="71">
        <f aca="true" t="shared" si="374" ref="H1480:J1494">RAND()</f>
        <v>0.06210217804947005</v>
      </c>
      <c r="I1480" s="71">
        <v>61</v>
      </c>
      <c r="J1480" s="71">
        <f ca="1" t="shared" si="374"/>
        <v>0.6108620864375794</v>
      </c>
      <c r="L1480" s="75"/>
      <c r="M1480" s="75"/>
      <c r="N1480" s="75"/>
      <c r="O1480" s="75"/>
      <c r="P1480" s="75"/>
      <c r="Q1480" s="75"/>
      <c r="R1480" s="75"/>
      <c r="S1480" s="75"/>
      <c r="T1480" s="75"/>
      <c r="U1480" s="75"/>
    </row>
    <row r="1481" spans="1:21" ht="16.5">
      <c r="A1481" s="71">
        <v>2</v>
      </c>
      <c r="B1481" s="71">
        <f ca="1" t="shared" si="371"/>
        <v>0.9802901405443923</v>
      </c>
      <c r="C1481" s="71">
        <v>17</v>
      </c>
      <c r="D1481" s="71">
        <f ca="1" t="shared" si="372"/>
        <v>0.7499986619141125</v>
      </c>
      <c r="E1481" s="71">
        <v>32</v>
      </c>
      <c r="F1481" s="71">
        <f ca="1" t="shared" si="373"/>
        <v>0.6425618178544003</v>
      </c>
      <c r="G1481" s="71">
        <v>47</v>
      </c>
      <c r="H1481" s="71">
        <f ca="1" t="shared" si="374"/>
        <v>0.24603794500527387</v>
      </c>
      <c r="I1481" s="71">
        <v>62</v>
      </c>
      <c r="J1481" s="71">
        <f ca="1" t="shared" si="374"/>
        <v>0.780354646475851</v>
      </c>
      <c r="L1481" s="75"/>
      <c r="M1481" s="75"/>
      <c r="N1481" s="75"/>
      <c r="O1481" s="75"/>
      <c r="P1481" s="75"/>
      <c r="Q1481" s="75"/>
      <c r="R1481" s="75"/>
      <c r="S1481" s="75"/>
      <c r="T1481" s="75"/>
      <c r="U1481" s="75"/>
    </row>
    <row r="1482" spans="1:21" ht="16.5">
      <c r="A1482" s="71">
        <v>3</v>
      </c>
      <c r="B1482" s="71">
        <f ca="1" t="shared" si="371"/>
        <v>0.06265949662684256</v>
      </c>
      <c r="C1482" s="71">
        <v>18</v>
      </c>
      <c r="D1482" s="71">
        <f ca="1" t="shared" si="372"/>
        <v>0.928069937409797</v>
      </c>
      <c r="E1482" s="71">
        <v>33</v>
      </c>
      <c r="F1482" s="71">
        <f ca="1" t="shared" si="373"/>
        <v>0.7740078065338599</v>
      </c>
      <c r="G1482" s="71">
        <v>48</v>
      </c>
      <c r="H1482" s="71">
        <f ca="1" t="shared" si="374"/>
        <v>0.34912490531209217</v>
      </c>
      <c r="I1482" s="71">
        <v>63</v>
      </c>
      <c r="J1482" s="71">
        <f ca="1" t="shared" si="374"/>
        <v>0.7204738066753519</v>
      </c>
      <c r="L1482" s="75"/>
      <c r="M1482" s="75"/>
      <c r="N1482" s="75"/>
      <c r="O1482" s="75"/>
      <c r="P1482" s="75"/>
      <c r="Q1482" s="75"/>
      <c r="R1482" s="75"/>
      <c r="S1482" s="75"/>
      <c r="T1482" s="75"/>
      <c r="U1482" s="75"/>
    </row>
    <row r="1483" spans="1:21" ht="16.5">
      <c r="A1483" s="71">
        <v>4</v>
      </c>
      <c r="B1483" s="71">
        <f ca="1" t="shared" si="371"/>
        <v>0.9543119693067098</v>
      </c>
      <c r="C1483" s="71">
        <v>19</v>
      </c>
      <c r="D1483" s="71">
        <f ca="1" t="shared" si="372"/>
        <v>0.22076518619825103</v>
      </c>
      <c r="E1483" s="71">
        <v>34</v>
      </c>
      <c r="F1483" s="71">
        <f ca="1" t="shared" si="373"/>
        <v>0.35550078131885343</v>
      </c>
      <c r="G1483" s="71">
        <v>49</v>
      </c>
      <c r="H1483" s="71">
        <f ca="1" t="shared" si="374"/>
        <v>0.2326673730817036</v>
      </c>
      <c r="I1483" s="71">
        <v>64</v>
      </c>
      <c r="J1483" s="71">
        <f ca="1" t="shared" si="374"/>
        <v>0.7691610317845158</v>
      </c>
      <c r="L1483" s="75"/>
      <c r="M1483" s="75"/>
      <c r="N1483" s="75"/>
      <c r="O1483" s="75"/>
      <c r="P1483" s="75"/>
      <c r="Q1483" s="75"/>
      <c r="R1483" s="75"/>
      <c r="S1483" s="75"/>
      <c r="T1483" s="75"/>
      <c r="U1483" s="75"/>
    </row>
    <row r="1484" spans="1:21" ht="16.5">
      <c r="A1484" s="71">
        <v>5</v>
      </c>
      <c r="B1484" s="71">
        <f ca="1" t="shared" si="371"/>
        <v>0.5364041933168509</v>
      </c>
      <c r="C1484" s="71">
        <v>20</v>
      </c>
      <c r="D1484" s="71">
        <f ca="1" t="shared" si="372"/>
        <v>0.9993325524840315</v>
      </c>
      <c r="E1484" s="71">
        <v>35</v>
      </c>
      <c r="F1484" s="71">
        <f ca="1" t="shared" si="373"/>
        <v>0.13350217490560856</v>
      </c>
      <c r="G1484" s="71">
        <v>50</v>
      </c>
      <c r="H1484" s="71">
        <f ca="1" t="shared" si="374"/>
        <v>0.09275058263747804</v>
      </c>
      <c r="I1484" s="71">
        <v>65</v>
      </c>
      <c r="J1484" s="71">
        <f ca="1" t="shared" si="374"/>
        <v>0.29344928348932275</v>
      </c>
      <c r="L1484" s="75"/>
      <c r="M1484" s="75"/>
      <c r="N1484" s="75"/>
      <c r="O1484" s="75"/>
      <c r="P1484" s="75"/>
      <c r="Q1484" s="75"/>
      <c r="R1484" s="75"/>
      <c r="S1484" s="75"/>
      <c r="T1484" s="75"/>
      <c r="U1484" s="75"/>
    </row>
    <row r="1485" spans="1:21" ht="16.5">
      <c r="A1485" s="71">
        <v>6</v>
      </c>
      <c r="B1485" s="71">
        <f ca="1" t="shared" si="371"/>
        <v>0.4802333679014458</v>
      </c>
      <c r="C1485" s="71">
        <v>21</v>
      </c>
      <c r="D1485" s="71">
        <f ca="1" t="shared" si="372"/>
        <v>0.9626034609940975</v>
      </c>
      <c r="E1485" s="71">
        <v>36</v>
      </c>
      <c r="F1485" s="71">
        <f ca="1" t="shared" si="373"/>
        <v>0.9580553413964699</v>
      </c>
      <c r="G1485" s="71">
        <v>51</v>
      </c>
      <c r="H1485" s="71">
        <f ca="1" t="shared" si="374"/>
        <v>0.9607777379792495</v>
      </c>
      <c r="I1485" s="71">
        <v>66</v>
      </c>
      <c r="J1485" s="71">
        <f ca="1" t="shared" si="374"/>
        <v>0.6446019517933443</v>
      </c>
      <c r="L1485" s="75"/>
      <c r="M1485" s="75"/>
      <c r="N1485" s="75"/>
      <c r="O1485" s="75"/>
      <c r="P1485" s="75"/>
      <c r="Q1485" s="75"/>
      <c r="R1485" s="75"/>
      <c r="S1485" s="75"/>
      <c r="T1485" s="75"/>
      <c r="U1485" s="75"/>
    </row>
    <row r="1486" spans="1:21" ht="16.5">
      <c r="A1486" s="71">
        <v>7</v>
      </c>
      <c r="B1486" s="71">
        <f ca="1" t="shared" si="371"/>
        <v>0.543890598939225</v>
      </c>
      <c r="C1486" s="71">
        <v>22</v>
      </c>
      <c r="D1486" s="71">
        <f ca="1" t="shared" si="372"/>
        <v>0.7143534685747336</v>
      </c>
      <c r="E1486" s="71">
        <v>37</v>
      </c>
      <c r="F1486" s="71">
        <f ca="1" t="shared" si="373"/>
        <v>0.18073191771701724</v>
      </c>
      <c r="G1486" s="71">
        <v>52</v>
      </c>
      <c r="H1486" s="71">
        <f ca="1" t="shared" si="374"/>
        <v>0.927953640226656</v>
      </c>
      <c r="I1486" s="71">
        <v>67</v>
      </c>
      <c r="J1486" s="71">
        <f ca="1" t="shared" si="374"/>
        <v>0.3733053504746855</v>
      </c>
      <c r="L1486" s="75"/>
      <c r="M1486" s="75"/>
      <c r="N1486" s="75"/>
      <c r="O1486" s="75"/>
      <c r="P1486" s="75"/>
      <c r="Q1486" s="75"/>
      <c r="R1486" s="75"/>
      <c r="S1486" s="75"/>
      <c r="T1486" s="75"/>
      <c r="U1486" s="75"/>
    </row>
    <row r="1487" spans="1:21" ht="16.5">
      <c r="A1487" s="71">
        <v>8</v>
      </c>
      <c r="B1487" s="71">
        <f ca="1" t="shared" si="371"/>
        <v>0.16382091760562445</v>
      </c>
      <c r="C1487" s="71">
        <v>23</v>
      </c>
      <c r="D1487" s="71">
        <f ca="1" t="shared" si="372"/>
        <v>0.8167519083224125</v>
      </c>
      <c r="E1487" s="71">
        <v>38</v>
      </c>
      <c r="F1487" s="71">
        <f ca="1" t="shared" si="373"/>
        <v>0.33692759773030123</v>
      </c>
      <c r="G1487" s="71">
        <v>53</v>
      </c>
      <c r="H1487" s="71">
        <f ca="1" t="shared" si="374"/>
        <v>0.298088738551061</v>
      </c>
      <c r="I1487" s="71">
        <v>68</v>
      </c>
      <c r="J1487" s="71">
        <f ca="1" t="shared" si="374"/>
        <v>0.3746141619531935</v>
      </c>
      <c r="L1487" s="75"/>
      <c r="M1487" s="75"/>
      <c r="N1487" s="75"/>
      <c r="O1487" s="75"/>
      <c r="P1487" s="75"/>
      <c r="Q1487" s="75"/>
      <c r="R1487" s="75"/>
      <c r="S1487" s="75"/>
      <c r="T1487" s="75"/>
      <c r="U1487" s="75"/>
    </row>
    <row r="1488" spans="1:21" ht="16.5">
      <c r="A1488" s="71">
        <v>9</v>
      </c>
      <c r="B1488" s="71">
        <f ca="1" t="shared" si="371"/>
        <v>0.6740087428394385</v>
      </c>
      <c r="C1488" s="71">
        <v>24</v>
      </c>
      <c r="D1488" s="71">
        <f ca="1" t="shared" si="372"/>
        <v>0.060586702294765815</v>
      </c>
      <c r="E1488" s="71">
        <v>39</v>
      </c>
      <c r="F1488" s="71">
        <f ca="1" t="shared" si="373"/>
        <v>0.765169169703313</v>
      </c>
      <c r="G1488" s="71">
        <v>54</v>
      </c>
      <c r="H1488" s="71">
        <f ca="1" t="shared" si="374"/>
        <v>0.33271160451592985</v>
      </c>
      <c r="I1488" s="71">
        <v>69</v>
      </c>
      <c r="J1488" s="71">
        <f ca="1" t="shared" si="374"/>
        <v>0.5065364391937147</v>
      </c>
      <c r="L1488" s="75"/>
      <c r="M1488" s="75"/>
      <c r="N1488" s="75"/>
      <c r="O1488" s="75"/>
      <c r="P1488" s="75"/>
      <c r="Q1488" s="75"/>
      <c r="R1488" s="75"/>
      <c r="S1488" s="75"/>
      <c r="T1488" s="75"/>
      <c r="U1488" s="75"/>
    </row>
    <row r="1489" spans="1:21" ht="16.5">
      <c r="A1489" s="71">
        <v>10</v>
      </c>
      <c r="B1489" s="71">
        <f ca="1" t="shared" si="371"/>
        <v>0.29428916572071073</v>
      </c>
      <c r="C1489" s="71">
        <v>25</v>
      </c>
      <c r="D1489" s="71">
        <f ca="1">RAND()</f>
        <v>0.4246880593696244</v>
      </c>
      <c r="E1489" s="71">
        <v>40</v>
      </c>
      <c r="F1489" s="71">
        <f ca="1" t="shared" si="373"/>
        <v>0.8265723347537532</v>
      </c>
      <c r="G1489" s="71">
        <v>55</v>
      </c>
      <c r="H1489" s="71">
        <f ca="1" t="shared" si="374"/>
        <v>0.9953232305753656</v>
      </c>
      <c r="I1489" s="71">
        <v>70</v>
      </c>
      <c r="J1489" s="71">
        <f ca="1" t="shared" si="374"/>
        <v>0.4348344154973113</v>
      </c>
      <c r="L1489" s="75"/>
      <c r="M1489" s="75"/>
      <c r="N1489" s="75"/>
      <c r="O1489" s="75"/>
      <c r="P1489" s="75"/>
      <c r="Q1489" s="75"/>
      <c r="R1489" s="75"/>
      <c r="S1489" s="75"/>
      <c r="T1489" s="75"/>
      <c r="U1489" s="75"/>
    </row>
    <row r="1490" spans="1:21" ht="16.5">
      <c r="A1490" s="71">
        <v>11</v>
      </c>
      <c r="B1490" s="71">
        <f ca="1" t="shared" si="371"/>
        <v>0.8969051446978941</v>
      </c>
      <c r="C1490" s="71">
        <v>26</v>
      </c>
      <c r="D1490" s="71">
        <f ca="1">RAND()</f>
        <v>0.439609635964627</v>
      </c>
      <c r="E1490" s="71">
        <v>41</v>
      </c>
      <c r="F1490" s="71">
        <f ca="1" t="shared" si="373"/>
        <v>0.829870217902602</v>
      </c>
      <c r="G1490" s="71">
        <v>56</v>
      </c>
      <c r="H1490" s="71">
        <f ca="1" t="shared" si="374"/>
        <v>0.5543227244023692</v>
      </c>
      <c r="I1490" s="71">
        <v>71</v>
      </c>
      <c r="J1490" s="71">
        <f ca="1" t="shared" si="374"/>
        <v>0.7864204789346454</v>
      </c>
      <c r="L1490" s="75"/>
      <c r="M1490" s="75"/>
      <c r="N1490" s="75"/>
      <c r="O1490" s="75"/>
      <c r="P1490" s="75"/>
      <c r="Q1490" s="75"/>
      <c r="R1490" s="75"/>
      <c r="S1490" s="75"/>
      <c r="T1490" s="75"/>
      <c r="U1490" s="75"/>
    </row>
    <row r="1491" spans="1:21" ht="16.5">
      <c r="A1491" s="71">
        <v>12</v>
      </c>
      <c r="B1491" s="71">
        <f ca="1" t="shared" si="371"/>
        <v>0.038124863867673775</v>
      </c>
      <c r="C1491" s="71">
        <v>27</v>
      </c>
      <c r="D1491" s="71">
        <f ca="1">RAND()</f>
        <v>0.24084591774930186</v>
      </c>
      <c r="E1491" s="71">
        <v>42</v>
      </c>
      <c r="F1491" s="71">
        <f ca="1" t="shared" si="373"/>
        <v>0.5718264633174149</v>
      </c>
      <c r="G1491" s="71">
        <v>57</v>
      </c>
      <c r="H1491" s="71">
        <f ca="1" t="shared" si="374"/>
        <v>0.9358844535961118</v>
      </c>
      <c r="I1491" s="71">
        <v>72</v>
      </c>
      <c r="J1491" s="71">
        <f ca="1" t="shared" si="374"/>
        <v>0.2889591475118457</v>
      </c>
      <c r="L1491" s="75"/>
      <c r="M1491" s="75"/>
      <c r="N1491" s="75"/>
      <c r="O1491" s="75"/>
      <c r="P1491" s="75"/>
      <c r="Q1491" s="75"/>
      <c r="R1491" s="75"/>
      <c r="S1491" s="75"/>
      <c r="T1491" s="75"/>
      <c r="U1491" s="75"/>
    </row>
    <row r="1492" spans="1:21" ht="16.5">
      <c r="A1492" s="71">
        <v>13</v>
      </c>
      <c r="B1492" s="71">
        <f ca="1" t="shared" si="371"/>
        <v>0.5656626829997362</v>
      </c>
      <c r="C1492" s="71">
        <v>28</v>
      </c>
      <c r="D1492" s="71">
        <f aca="true" t="shared" si="375" ref="D1492:D1494">RAND()</f>
        <v>0.7168074904930757</v>
      </c>
      <c r="E1492" s="71">
        <v>43</v>
      </c>
      <c r="F1492" s="71">
        <f ca="1" t="shared" si="373"/>
        <v>0.3056963816293041</v>
      </c>
      <c r="G1492" s="71">
        <v>58</v>
      </c>
      <c r="H1492" s="71">
        <f ca="1" t="shared" si="374"/>
        <v>0.6561707527348287</v>
      </c>
      <c r="I1492" s="71">
        <v>73</v>
      </c>
      <c r="J1492" s="71">
        <f ca="1" t="shared" si="374"/>
        <v>0.8258123472087918</v>
      </c>
      <c r="L1492" s="75"/>
      <c r="M1492" s="75"/>
      <c r="N1492" s="75"/>
      <c r="O1492" s="75"/>
      <c r="P1492" s="75"/>
      <c r="Q1492" s="75"/>
      <c r="R1492" s="75"/>
      <c r="S1492" s="75"/>
      <c r="T1492" s="75"/>
      <c r="U1492" s="75"/>
    </row>
    <row r="1493" spans="1:21" ht="16.5">
      <c r="A1493" s="71">
        <v>14</v>
      </c>
      <c r="B1493" s="71">
        <f ca="1" t="shared" si="371"/>
        <v>0.5784078928250765</v>
      </c>
      <c r="C1493" s="71">
        <v>29</v>
      </c>
      <c r="D1493" s="71">
        <f ca="1" t="shared" si="375"/>
        <v>0.7008591925022349</v>
      </c>
      <c r="E1493" s="71">
        <v>44</v>
      </c>
      <c r="F1493" s="71">
        <f ca="1" t="shared" si="373"/>
        <v>0.5751719577579729</v>
      </c>
      <c r="G1493" s="71">
        <v>59</v>
      </c>
      <c r="H1493" s="71">
        <f ca="1" t="shared" si="374"/>
        <v>0.6527162418279836</v>
      </c>
      <c r="I1493" s="71">
        <v>74</v>
      </c>
      <c r="J1493" s="71">
        <f ca="1" t="shared" si="374"/>
        <v>0.5021705235629799</v>
      </c>
      <c r="L1493" s="75"/>
      <c r="M1493" s="75"/>
      <c r="N1493" s="75"/>
      <c r="O1493" s="75"/>
      <c r="P1493" s="75"/>
      <c r="Q1493" s="75"/>
      <c r="R1493" s="75"/>
      <c r="S1493" s="75"/>
      <c r="T1493" s="75"/>
      <c r="U1493" s="75"/>
    </row>
    <row r="1494" spans="1:21" ht="16.5">
      <c r="A1494" s="71">
        <v>15</v>
      </c>
      <c r="B1494" s="71">
        <f ca="1" t="shared" si="371"/>
        <v>0.8959918030845521</v>
      </c>
      <c r="C1494" s="71">
        <v>30</v>
      </c>
      <c r="D1494" s="71">
        <f ca="1" t="shared" si="375"/>
        <v>0.8151254649554508</v>
      </c>
      <c r="E1494" s="71">
        <v>45</v>
      </c>
      <c r="F1494" s="71">
        <f ca="1" t="shared" si="373"/>
        <v>0.2458532911471749</v>
      </c>
      <c r="G1494" s="71">
        <v>60</v>
      </c>
      <c r="H1494" s="71">
        <f ca="1" t="shared" si="374"/>
        <v>0.8039381588789246</v>
      </c>
      <c r="I1494" s="71">
        <v>75</v>
      </c>
      <c r="J1494" s="71">
        <f ca="1" t="shared" si="374"/>
        <v>0.5610738963876422</v>
      </c>
      <c r="L1494" s="75"/>
      <c r="M1494" s="75"/>
      <c r="N1494" s="75"/>
      <c r="O1494" s="75"/>
      <c r="P1494" s="75"/>
      <c r="Q1494" s="75"/>
      <c r="R1494" s="75"/>
      <c r="S1494" s="75"/>
      <c r="T1494" s="75"/>
      <c r="U1494" s="75"/>
    </row>
    <row r="1495" spans="11:21" ht="16.5">
      <c r="K1495" s="71">
        <v>75</v>
      </c>
      <c r="L1495" s="75"/>
      <c r="M1495" s="75"/>
      <c r="N1495" s="75"/>
      <c r="O1495" s="75"/>
      <c r="P1495" s="75"/>
      <c r="Q1495" s="75"/>
      <c r="R1495" s="75"/>
      <c r="S1495" s="75"/>
      <c r="T1495" s="75"/>
      <c r="U1495" s="75"/>
    </row>
    <row r="1500" spans="1:21" ht="16.5">
      <c r="A1500" s="71">
        <v>1</v>
      </c>
      <c r="B1500" s="71">
        <f aca="true" t="shared" si="376" ref="B1500:B1514">RAND()</f>
        <v>0.969831091413444</v>
      </c>
      <c r="C1500" s="71">
        <v>16</v>
      </c>
      <c r="D1500" s="71">
        <f aca="true" t="shared" si="377" ref="D1500:D1508">RAND()</f>
        <v>0.9341899185640057</v>
      </c>
      <c r="E1500" s="71">
        <v>31</v>
      </c>
      <c r="F1500" s="71">
        <f aca="true" t="shared" si="378" ref="F1500:F1514">RAND()</f>
        <v>0.5726042885069906</v>
      </c>
      <c r="G1500" s="71">
        <v>46</v>
      </c>
      <c r="H1500" s="71">
        <f aca="true" t="shared" si="379" ref="H1500:J1514">RAND()</f>
        <v>0.8778548182846209</v>
      </c>
      <c r="I1500" s="71">
        <v>61</v>
      </c>
      <c r="J1500" s="71">
        <f ca="1" t="shared" si="379"/>
        <v>0.4432338211178276</v>
      </c>
      <c r="L1500" s="75"/>
      <c r="M1500" s="75"/>
      <c r="N1500" s="75"/>
      <c r="O1500" s="75"/>
      <c r="P1500" s="75"/>
      <c r="Q1500" s="75"/>
      <c r="R1500" s="75"/>
      <c r="S1500" s="75"/>
      <c r="T1500" s="75"/>
      <c r="U1500" s="75"/>
    </row>
    <row r="1501" spans="1:21" ht="16.5">
      <c r="A1501" s="71">
        <v>2</v>
      </c>
      <c r="B1501" s="71">
        <f ca="1" t="shared" si="376"/>
        <v>0.32228265602344286</v>
      </c>
      <c r="C1501" s="71">
        <v>17</v>
      </c>
      <c r="D1501" s="71">
        <f ca="1" t="shared" si="377"/>
        <v>0.35903559730739176</v>
      </c>
      <c r="E1501" s="71">
        <v>32</v>
      </c>
      <c r="F1501" s="71">
        <f ca="1" t="shared" si="378"/>
        <v>0.857149144408194</v>
      </c>
      <c r="G1501" s="71">
        <v>47</v>
      </c>
      <c r="H1501" s="71">
        <f ca="1" t="shared" si="379"/>
        <v>0.34147414427554</v>
      </c>
      <c r="I1501" s="71">
        <v>62</v>
      </c>
      <c r="J1501" s="71">
        <f ca="1" t="shared" si="379"/>
        <v>0.6415390666782443</v>
      </c>
      <c r="L1501" s="75"/>
      <c r="M1501" s="75"/>
      <c r="N1501" s="75"/>
      <c r="O1501" s="75"/>
      <c r="P1501" s="75"/>
      <c r="Q1501" s="75"/>
      <c r="R1501" s="75"/>
      <c r="S1501" s="75"/>
      <c r="T1501" s="75"/>
      <c r="U1501" s="75"/>
    </row>
    <row r="1502" spans="1:21" ht="16.5">
      <c r="A1502" s="71">
        <v>3</v>
      </c>
      <c r="B1502" s="71">
        <f ca="1" t="shared" si="376"/>
        <v>0.5166916762216481</v>
      </c>
      <c r="C1502" s="71">
        <v>18</v>
      </c>
      <c r="D1502" s="71">
        <f ca="1" t="shared" si="377"/>
        <v>0.5896120231412622</v>
      </c>
      <c r="E1502" s="71">
        <v>33</v>
      </c>
      <c r="F1502" s="71">
        <f ca="1" t="shared" si="378"/>
        <v>0.8898355960074331</v>
      </c>
      <c r="G1502" s="71">
        <v>48</v>
      </c>
      <c r="H1502" s="71">
        <f ca="1" t="shared" si="379"/>
        <v>0.056235185584494585</v>
      </c>
      <c r="I1502" s="71">
        <v>63</v>
      </c>
      <c r="J1502" s="71">
        <f ca="1" t="shared" si="379"/>
        <v>0.4342395057956854</v>
      </c>
      <c r="L1502" s="75"/>
      <c r="M1502" s="75"/>
      <c r="N1502" s="75"/>
      <c r="O1502" s="75"/>
      <c r="P1502" s="75"/>
      <c r="Q1502" s="75"/>
      <c r="R1502" s="75"/>
      <c r="S1502" s="75"/>
      <c r="T1502" s="75"/>
      <c r="U1502" s="75"/>
    </row>
    <row r="1503" spans="1:21" ht="16.5">
      <c r="A1503" s="71">
        <v>4</v>
      </c>
      <c r="B1503" s="71">
        <f ca="1" t="shared" si="376"/>
        <v>0.6980606383476065</v>
      </c>
      <c r="C1503" s="71">
        <v>19</v>
      </c>
      <c r="D1503" s="71">
        <f ca="1" t="shared" si="377"/>
        <v>0.30125317016033304</v>
      </c>
      <c r="E1503" s="71">
        <v>34</v>
      </c>
      <c r="F1503" s="71">
        <f ca="1" t="shared" si="378"/>
        <v>0.8667557627198045</v>
      </c>
      <c r="G1503" s="71">
        <v>49</v>
      </c>
      <c r="H1503" s="71">
        <f ca="1" t="shared" si="379"/>
        <v>0.5578935261985266</v>
      </c>
      <c r="I1503" s="71">
        <v>64</v>
      </c>
      <c r="J1503" s="71">
        <f ca="1" t="shared" si="379"/>
        <v>0.4178548223513183</v>
      </c>
      <c r="L1503" s="75"/>
      <c r="M1503" s="75"/>
      <c r="N1503" s="75"/>
      <c r="O1503" s="75"/>
      <c r="P1503" s="75"/>
      <c r="Q1503" s="75"/>
      <c r="R1503" s="75"/>
      <c r="S1503" s="75"/>
      <c r="T1503" s="75"/>
      <c r="U1503" s="75"/>
    </row>
    <row r="1504" spans="1:21" ht="16.5">
      <c r="A1504" s="71">
        <v>5</v>
      </c>
      <c r="B1504" s="71">
        <f ca="1" t="shared" si="376"/>
        <v>0.3680190134589444</v>
      </c>
      <c r="C1504" s="71">
        <v>20</v>
      </c>
      <c r="D1504" s="71">
        <f ca="1" t="shared" si="377"/>
        <v>0.2094610155816936</v>
      </c>
      <c r="E1504" s="71">
        <v>35</v>
      </c>
      <c r="F1504" s="71">
        <f ca="1" t="shared" si="378"/>
        <v>0.9440062533877517</v>
      </c>
      <c r="G1504" s="71">
        <v>50</v>
      </c>
      <c r="H1504" s="71">
        <f ca="1" t="shared" si="379"/>
        <v>0.8428634200556161</v>
      </c>
      <c r="I1504" s="71">
        <v>65</v>
      </c>
      <c r="J1504" s="71">
        <f ca="1" t="shared" si="379"/>
        <v>0.39363960394886965</v>
      </c>
      <c r="L1504" s="75"/>
      <c r="M1504" s="75"/>
      <c r="N1504" s="75"/>
      <c r="O1504" s="75"/>
      <c r="P1504" s="75"/>
      <c r="Q1504" s="75"/>
      <c r="R1504" s="75"/>
      <c r="S1504" s="75"/>
      <c r="T1504" s="75"/>
      <c r="U1504" s="75"/>
    </row>
    <row r="1505" spans="1:21" ht="16.5">
      <c r="A1505" s="71">
        <v>6</v>
      </c>
      <c r="B1505" s="71">
        <f ca="1" t="shared" si="376"/>
        <v>0.14605001069086343</v>
      </c>
      <c r="C1505" s="71">
        <v>21</v>
      </c>
      <c r="D1505" s="71">
        <f ca="1" t="shared" si="377"/>
        <v>0.5465967736388709</v>
      </c>
      <c r="E1505" s="71">
        <v>36</v>
      </c>
      <c r="F1505" s="71">
        <f ca="1" t="shared" si="378"/>
        <v>0.2729454716317473</v>
      </c>
      <c r="G1505" s="71">
        <v>51</v>
      </c>
      <c r="H1505" s="71">
        <f ca="1" t="shared" si="379"/>
        <v>0.3236936423332297</v>
      </c>
      <c r="I1505" s="71">
        <v>66</v>
      </c>
      <c r="J1505" s="71">
        <f ca="1" t="shared" si="379"/>
        <v>0.10155101724325077</v>
      </c>
      <c r="L1505" s="75"/>
      <c r="M1505" s="75"/>
      <c r="N1505" s="75"/>
      <c r="O1505" s="75"/>
      <c r="P1505" s="75"/>
      <c r="Q1505" s="75"/>
      <c r="R1505" s="75"/>
      <c r="S1505" s="75"/>
      <c r="T1505" s="75"/>
      <c r="U1505" s="75"/>
    </row>
    <row r="1506" spans="1:21" ht="16.5">
      <c r="A1506" s="71">
        <v>7</v>
      </c>
      <c r="B1506" s="71">
        <f ca="1" t="shared" si="376"/>
        <v>0.30527637027133536</v>
      </c>
      <c r="C1506" s="71">
        <v>22</v>
      </c>
      <c r="D1506" s="71">
        <f ca="1" t="shared" si="377"/>
        <v>0.7118779770117514</v>
      </c>
      <c r="E1506" s="71">
        <v>37</v>
      </c>
      <c r="F1506" s="71">
        <f ca="1" t="shared" si="378"/>
        <v>0.8112486705156077</v>
      </c>
      <c r="G1506" s="71">
        <v>52</v>
      </c>
      <c r="H1506" s="71">
        <f ca="1" t="shared" si="379"/>
        <v>0.7280508376953531</v>
      </c>
      <c r="I1506" s="71">
        <v>67</v>
      </c>
      <c r="J1506" s="71">
        <f ca="1" t="shared" si="379"/>
        <v>0.8233951761426571</v>
      </c>
      <c r="L1506" s="75"/>
      <c r="M1506" s="75"/>
      <c r="N1506" s="75"/>
      <c r="O1506" s="75"/>
      <c r="P1506" s="75"/>
      <c r="Q1506" s="75"/>
      <c r="R1506" s="75"/>
      <c r="S1506" s="75"/>
      <c r="T1506" s="75"/>
      <c r="U1506" s="75"/>
    </row>
    <row r="1507" spans="1:21" ht="16.5">
      <c r="A1507" s="71">
        <v>8</v>
      </c>
      <c r="B1507" s="71">
        <f ca="1" t="shared" si="376"/>
        <v>0.0802445714001192</v>
      </c>
      <c r="C1507" s="71">
        <v>23</v>
      </c>
      <c r="D1507" s="71">
        <f ca="1" t="shared" si="377"/>
        <v>0.25969481144744433</v>
      </c>
      <c r="E1507" s="71">
        <v>38</v>
      </c>
      <c r="F1507" s="71">
        <f ca="1" t="shared" si="378"/>
        <v>0.2658966605761016</v>
      </c>
      <c r="G1507" s="71">
        <v>53</v>
      </c>
      <c r="H1507" s="71">
        <f ca="1" t="shared" si="379"/>
        <v>0.9083583080474068</v>
      </c>
      <c r="I1507" s="71">
        <v>68</v>
      </c>
      <c r="J1507" s="71">
        <f ca="1" t="shared" si="379"/>
        <v>0.6319383423145118</v>
      </c>
      <c r="L1507" s="75"/>
      <c r="M1507" s="75"/>
      <c r="N1507" s="75"/>
      <c r="O1507" s="75"/>
      <c r="P1507" s="75"/>
      <c r="Q1507" s="75"/>
      <c r="R1507" s="75"/>
      <c r="S1507" s="75"/>
      <c r="T1507" s="75"/>
      <c r="U1507" s="75"/>
    </row>
    <row r="1508" spans="1:21" ht="16.5">
      <c r="A1508" s="71">
        <v>9</v>
      </c>
      <c r="B1508" s="71">
        <f ca="1" t="shared" si="376"/>
        <v>0.21658111419833204</v>
      </c>
      <c r="C1508" s="71">
        <v>24</v>
      </c>
      <c r="D1508" s="71">
        <f ca="1" t="shared" si="377"/>
        <v>0.6777303591577908</v>
      </c>
      <c r="E1508" s="71">
        <v>39</v>
      </c>
      <c r="F1508" s="71">
        <f ca="1" t="shared" si="378"/>
        <v>0.34201106823551486</v>
      </c>
      <c r="G1508" s="71">
        <v>54</v>
      </c>
      <c r="H1508" s="71">
        <f ca="1" t="shared" si="379"/>
        <v>0.3947325694154312</v>
      </c>
      <c r="I1508" s="71">
        <v>69</v>
      </c>
      <c r="J1508" s="71">
        <f ca="1" t="shared" si="379"/>
        <v>0.6611193392817781</v>
      </c>
      <c r="L1508" s="75"/>
      <c r="M1508" s="75"/>
      <c r="N1508" s="75"/>
      <c r="O1508" s="75"/>
      <c r="P1508" s="75"/>
      <c r="Q1508" s="75"/>
      <c r="R1508" s="75"/>
      <c r="S1508" s="75"/>
      <c r="T1508" s="75"/>
      <c r="U1508" s="75"/>
    </row>
    <row r="1509" spans="1:21" ht="16.5">
      <c r="A1509" s="71">
        <v>10</v>
      </c>
      <c r="B1509" s="71">
        <f ca="1" t="shared" si="376"/>
        <v>0.39038825456639936</v>
      </c>
      <c r="C1509" s="71">
        <v>25</v>
      </c>
      <c r="D1509" s="71">
        <f ca="1">RAND()</f>
        <v>0.5111473268422565</v>
      </c>
      <c r="E1509" s="71">
        <v>40</v>
      </c>
      <c r="F1509" s="71">
        <f ca="1" t="shared" si="378"/>
        <v>0.4310155640949318</v>
      </c>
      <c r="G1509" s="71">
        <v>55</v>
      </c>
      <c r="H1509" s="71">
        <f ca="1" t="shared" si="379"/>
        <v>0.965579527860836</v>
      </c>
      <c r="I1509" s="71">
        <v>70</v>
      </c>
      <c r="J1509" s="71">
        <f ca="1" t="shared" si="379"/>
        <v>0.7437328630394878</v>
      </c>
      <c r="L1509" s="75"/>
      <c r="M1509" s="75"/>
      <c r="N1509" s="75"/>
      <c r="O1509" s="75"/>
      <c r="P1509" s="75"/>
      <c r="Q1509" s="75"/>
      <c r="R1509" s="75"/>
      <c r="S1509" s="75"/>
      <c r="T1509" s="75"/>
      <c r="U1509" s="75"/>
    </row>
    <row r="1510" spans="1:21" ht="16.5">
      <c r="A1510" s="71">
        <v>11</v>
      </c>
      <c r="B1510" s="71">
        <f ca="1" t="shared" si="376"/>
        <v>0.9138105639383409</v>
      </c>
      <c r="C1510" s="71">
        <v>26</v>
      </c>
      <c r="D1510" s="71">
        <f ca="1">RAND()</f>
        <v>0.8504594448369192</v>
      </c>
      <c r="E1510" s="71">
        <v>41</v>
      </c>
      <c r="F1510" s="71">
        <f ca="1" t="shared" si="378"/>
        <v>0.6622659932034449</v>
      </c>
      <c r="G1510" s="71">
        <v>56</v>
      </c>
      <c r="H1510" s="71">
        <f ca="1" t="shared" si="379"/>
        <v>0.9936380944811042</v>
      </c>
      <c r="I1510" s="71">
        <v>71</v>
      </c>
      <c r="J1510" s="71">
        <f ca="1" t="shared" si="379"/>
        <v>0.24722489927067537</v>
      </c>
      <c r="L1510" s="75"/>
      <c r="M1510" s="75"/>
      <c r="N1510" s="75"/>
      <c r="O1510" s="75"/>
      <c r="P1510" s="75"/>
      <c r="Q1510" s="75"/>
      <c r="R1510" s="75"/>
      <c r="S1510" s="75"/>
      <c r="T1510" s="75"/>
      <c r="U1510" s="75"/>
    </row>
    <row r="1511" spans="1:21" ht="16.5">
      <c r="A1511" s="71">
        <v>12</v>
      </c>
      <c r="B1511" s="71">
        <f ca="1" t="shared" si="376"/>
        <v>0.42171232252371715</v>
      </c>
      <c r="C1511" s="71">
        <v>27</v>
      </c>
      <c r="D1511" s="71">
        <f ca="1">RAND()</f>
        <v>0.7054939654134252</v>
      </c>
      <c r="E1511" s="71">
        <v>42</v>
      </c>
      <c r="F1511" s="71">
        <f ca="1" t="shared" si="378"/>
        <v>0.7721820790959603</v>
      </c>
      <c r="G1511" s="71">
        <v>57</v>
      </c>
      <c r="H1511" s="71">
        <f ca="1" t="shared" si="379"/>
        <v>0.32673031911941675</v>
      </c>
      <c r="I1511" s="71">
        <v>72</v>
      </c>
      <c r="J1511" s="71">
        <f ca="1" t="shared" si="379"/>
        <v>0.1654655272460427</v>
      </c>
      <c r="L1511" s="75"/>
      <c r="M1511" s="75"/>
      <c r="N1511" s="75"/>
      <c r="O1511" s="75"/>
      <c r="P1511" s="75"/>
      <c r="Q1511" s="75"/>
      <c r="R1511" s="75"/>
      <c r="S1511" s="75"/>
      <c r="T1511" s="75"/>
      <c r="U1511" s="75"/>
    </row>
    <row r="1512" spans="1:21" ht="16.5">
      <c r="A1512" s="71">
        <v>13</v>
      </c>
      <c r="B1512" s="71">
        <f ca="1" t="shared" si="376"/>
        <v>0.903144090330584</v>
      </c>
      <c r="C1512" s="71">
        <v>28</v>
      </c>
      <c r="D1512" s="71">
        <f aca="true" t="shared" si="380" ref="D1512:D1514">RAND()</f>
        <v>0.4559547848685518</v>
      </c>
      <c r="E1512" s="71">
        <v>43</v>
      </c>
      <c r="F1512" s="71">
        <f ca="1" t="shared" si="378"/>
        <v>0.3452505210982423</v>
      </c>
      <c r="G1512" s="71">
        <v>58</v>
      </c>
      <c r="H1512" s="71">
        <f ca="1" t="shared" si="379"/>
        <v>0.19167780745856544</v>
      </c>
      <c r="I1512" s="71">
        <v>73</v>
      </c>
      <c r="J1512" s="71">
        <f ca="1" t="shared" si="379"/>
        <v>0.14633048999939668</v>
      </c>
      <c r="L1512" s="75"/>
      <c r="M1512" s="75"/>
      <c r="N1512" s="75"/>
      <c r="O1512" s="75"/>
      <c r="P1512" s="75"/>
      <c r="Q1512" s="75"/>
      <c r="R1512" s="75"/>
      <c r="S1512" s="75"/>
      <c r="T1512" s="75"/>
      <c r="U1512" s="75"/>
    </row>
    <row r="1513" spans="1:21" ht="16.5">
      <c r="A1513" s="71">
        <v>14</v>
      </c>
      <c r="B1513" s="71">
        <f ca="1" t="shared" si="376"/>
        <v>0.5960183214329091</v>
      </c>
      <c r="C1513" s="71">
        <v>29</v>
      </c>
      <c r="D1513" s="71">
        <f ca="1" t="shared" si="380"/>
        <v>0.2507595404221302</v>
      </c>
      <c r="E1513" s="71">
        <v>44</v>
      </c>
      <c r="F1513" s="71">
        <f ca="1" t="shared" si="378"/>
        <v>0.4319575215064916</v>
      </c>
      <c r="G1513" s="71">
        <v>59</v>
      </c>
      <c r="H1513" s="71">
        <f ca="1" t="shared" si="379"/>
        <v>0.25676371852650914</v>
      </c>
      <c r="I1513" s="71">
        <v>74</v>
      </c>
      <c r="J1513" s="71">
        <f ca="1" t="shared" si="379"/>
        <v>0.8206478843189083</v>
      </c>
      <c r="L1513" s="75"/>
      <c r="M1513" s="75"/>
      <c r="N1513" s="75"/>
      <c r="O1513" s="75"/>
      <c r="P1513" s="75"/>
      <c r="Q1513" s="75"/>
      <c r="R1513" s="75"/>
      <c r="S1513" s="75"/>
      <c r="T1513" s="75"/>
      <c r="U1513" s="75"/>
    </row>
    <row r="1514" spans="1:21" ht="16.5">
      <c r="A1514" s="71">
        <v>15</v>
      </c>
      <c r="B1514" s="71">
        <f ca="1" t="shared" si="376"/>
        <v>0.8953747291776363</v>
      </c>
      <c r="C1514" s="71">
        <v>30</v>
      </c>
      <c r="D1514" s="71">
        <f ca="1" t="shared" si="380"/>
        <v>0.3517746686027975</v>
      </c>
      <c r="E1514" s="71">
        <v>45</v>
      </c>
      <c r="F1514" s="71">
        <f ca="1" t="shared" si="378"/>
        <v>0.9541261610043763</v>
      </c>
      <c r="G1514" s="71">
        <v>60</v>
      </c>
      <c r="H1514" s="71">
        <f ca="1" t="shared" si="379"/>
        <v>0.9182461069886252</v>
      </c>
      <c r="I1514" s="71">
        <v>75</v>
      </c>
      <c r="J1514" s="71">
        <f ca="1" t="shared" si="379"/>
        <v>0.3902156705220484</v>
      </c>
      <c r="L1514" s="75"/>
      <c r="M1514" s="75"/>
      <c r="N1514" s="75"/>
      <c r="O1514" s="75"/>
      <c r="P1514" s="75"/>
      <c r="Q1514" s="75"/>
      <c r="R1514" s="75"/>
      <c r="S1514" s="75"/>
      <c r="T1514" s="75"/>
      <c r="U1514" s="75"/>
    </row>
    <row r="1515" spans="11:21" ht="16.5">
      <c r="K1515" s="71">
        <v>76</v>
      </c>
      <c r="L1515" s="75"/>
      <c r="M1515" s="75"/>
      <c r="N1515" s="75"/>
      <c r="O1515" s="75"/>
      <c r="P1515" s="75"/>
      <c r="Q1515" s="75"/>
      <c r="R1515" s="75"/>
      <c r="S1515" s="75"/>
      <c r="T1515" s="75"/>
      <c r="U1515" s="75"/>
    </row>
    <row r="1520" spans="1:21" ht="16.5">
      <c r="A1520" s="71">
        <v>1</v>
      </c>
      <c r="B1520" s="71">
        <f aca="true" t="shared" si="381" ref="B1520:B1534">RAND()</f>
        <v>0.11083178842375097</v>
      </c>
      <c r="C1520" s="71">
        <v>16</v>
      </c>
      <c r="D1520" s="71">
        <f aca="true" t="shared" si="382" ref="D1520:D1528">RAND()</f>
        <v>0.9462403110333388</v>
      </c>
      <c r="E1520" s="71">
        <v>31</v>
      </c>
      <c r="F1520" s="71">
        <f aca="true" t="shared" si="383" ref="F1520:F1534">RAND()</f>
        <v>0.39388266624840973</v>
      </c>
      <c r="G1520" s="71">
        <v>46</v>
      </c>
      <c r="H1520" s="71">
        <f aca="true" t="shared" si="384" ref="H1520:J1534">RAND()</f>
        <v>0.3164277961221349</v>
      </c>
      <c r="I1520" s="71">
        <v>61</v>
      </c>
      <c r="J1520" s="71">
        <f ca="1" t="shared" si="384"/>
        <v>0.9039391344771219</v>
      </c>
      <c r="L1520" s="75"/>
      <c r="M1520" s="75"/>
      <c r="N1520" s="75"/>
      <c r="O1520" s="75"/>
      <c r="P1520" s="75"/>
      <c r="Q1520" s="75"/>
      <c r="R1520" s="75"/>
      <c r="S1520" s="75"/>
      <c r="T1520" s="75"/>
      <c r="U1520" s="75"/>
    </row>
    <row r="1521" spans="1:21" ht="16.5">
      <c r="A1521" s="71">
        <v>2</v>
      </c>
      <c r="B1521" s="71">
        <f ca="1" t="shared" si="381"/>
        <v>0.25836596482117424</v>
      </c>
      <c r="C1521" s="71">
        <v>17</v>
      </c>
      <c r="D1521" s="71">
        <f ca="1" t="shared" si="382"/>
        <v>0.19501016992641707</v>
      </c>
      <c r="E1521" s="71">
        <v>32</v>
      </c>
      <c r="F1521" s="71">
        <f ca="1" t="shared" si="383"/>
        <v>0.5741533444591612</v>
      </c>
      <c r="G1521" s="71">
        <v>47</v>
      </c>
      <c r="H1521" s="71">
        <f ca="1" t="shared" si="384"/>
        <v>0.3131791338025306</v>
      </c>
      <c r="I1521" s="71">
        <v>62</v>
      </c>
      <c r="J1521" s="71">
        <f ca="1" t="shared" si="384"/>
        <v>0.9408901904197278</v>
      </c>
      <c r="L1521" s="75"/>
      <c r="M1521" s="75"/>
      <c r="N1521" s="75"/>
      <c r="O1521" s="75"/>
      <c r="P1521" s="75"/>
      <c r="Q1521" s="75"/>
      <c r="R1521" s="75"/>
      <c r="S1521" s="75"/>
      <c r="T1521" s="75"/>
      <c r="U1521" s="75"/>
    </row>
    <row r="1522" spans="1:21" ht="16.5">
      <c r="A1522" s="71">
        <v>3</v>
      </c>
      <c r="B1522" s="71">
        <f ca="1" t="shared" si="381"/>
        <v>0.6022752552469464</v>
      </c>
      <c r="C1522" s="71">
        <v>18</v>
      </c>
      <c r="D1522" s="71">
        <f ca="1" t="shared" si="382"/>
        <v>0.5324986785682096</v>
      </c>
      <c r="E1522" s="71">
        <v>33</v>
      </c>
      <c r="F1522" s="71">
        <f ca="1" t="shared" si="383"/>
        <v>0.35192633853604094</v>
      </c>
      <c r="G1522" s="71">
        <v>48</v>
      </c>
      <c r="H1522" s="71">
        <f ca="1" t="shared" si="384"/>
        <v>0.18366616373390143</v>
      </c>
      <c r="I1522" s="71">
        <v>63</v>
      </c>
      <c r="J1522" s="71">
        <f ca="1" t="shared" si="384"/>
        <v>0.45332953403971443</v>
      </c>
      <c r="L1522" s="75"/>
      <c r="M1522" s="75"/>
      <c r="N1522" s="75"/>
      <c r="O1522" s="75"/>
      <c r="P1522" s="75"/>
      <c r="Q1522" s="75"/>
      <c r="R1522" s="75"/>
      <c r="S1522" s="75"/>
      <c r="T1522" s="75"/>
      <c r="U1522" s="75"/>
    </row>
    <row r="1523" spans="1:21" ht="16.5">
      <c r="A1523" s="71">
        <v>4</v>
      </c>
      <c r="B1523" s="71">
        <f ca="1" t="shared" si="381"/>
        <v>0.4845429319250477</v>
      </c>
      <c r="C1523" s="71">
        <v>19</v>
      </c>
      <c r="D1523" s="71">
        <f ca="1" t="shared" si="382"/>
        <v>0.14367035799265382</v>
      </c>
      <c r="E1523" s="71">
        <v>34</v>
      </c>
      <c r="F1523" s="71">
        <f ca="1" t="shared" si="383"/>
        <v>0.02891981255176701</v>
      </c>
      <c r="G1523" s="71">
        <v>49</v>
      </c>
      <c r="H1523" s="71">
        <f ca="1" t="shared" si="384"/>
        <v>0.45846940459309604</v>
      </c>
      <c r="I1523" s="71">
        <v>64</v>
      </c>
      <c r="J1523" s="71">
        <f ca="1" t="shared" si="384"/>
        <v>0.5325730570300169</v>
      </c>
      <c r="L1523" s="75"/>
      <c r="M1523" s="75"/>
      <c r="N1523" s="75"/>
      <c r="O1523" s="75"/>
      <c r="P1523" s="75"/>
      <c r="Q1523" s="75"/>
      <c r="R1523" s="75"/>
      <c r="S1523" s="75"/>
      <c r="T1523" s="75"/>
      <c r="U1523" s="75"/>
    </row>
    <row r="1524" spans="1:21" ht="16.5">
      <c r="A1524" s="71">
        <v>5</v>
      </c>
      <c r="B1524" s="71">
        <f ca="1" t="shared" si="381"/>
        <v>0.36865128938058567</v>
      </c>
      <c r="C1524" s="71">
        <v>20</v>
      </c>
      <c r="D1524" s="71">
        <f ca="1" t="shared" si="382"/>
        <v>0.8427929389180052</v>
      </c>
      <c r="E1524" s="71">
        <v>35</v>
      </c>
      <c r="F1524" s="71">
        <f ca="1" t="shared" si="383"/>
        <v>0.4039116630003833</v>
      </c>
      <c r="G1524" s="71">
        <v>50</v>
      </c>
      <c r="H1524" s="71">
        <f ca="1" t="shared" si="384"/>
        <v>0.25711985001098514</v>
      </c>
      <c r="I1524" s="71">
        <v>65</v>
      </c>
      <c r="J1524" s="71">
        <f ca="1" t="shared" si="384"/>
        <v>0.7022323257909185</v>
      </c>
      <c r="L1524" s="75"/>
      <c r="M1524" s="75"/>
      <c r="N1524" s="75"/>
      <c r="O1524" s="75"/>
      <c r="P1524" s="75"/>
      <c r="Q1524" s="75"/>
      <c r="R1524" s="75"/>
      <c r="S1524" s="75"/>
      <c r="T1524" s="75"/>
      <c r="U1524" s="75"/>
    </row>
    <row r="1525" spans="1:21" ht="16.5">
      <c r="A1525" s="71">
        <v>6</v>
      </c>
      <c r="B1525" s="71">
        <f ca="1" t="shared" si="381"/>
        <v>0.9417043315046205</v>
      </c>
      <c r="C1525" s="71">
        <v>21</v>
      </c>
      <c r="D1525" s="71">
        <f ca="1" t="shared" si="382"/>
        <v>0.858830365033905</v>
      </c>
      <c r="E1525" s="71">
        <v>36</v>
      </c>
      <c r="F1525" s="71">
        <f ca="1" t="shared" si="383"/>
        <v>0.09753589883155611</v>
      </c>
      <c r="G1525" s="71">
        <v>51</v>
      </c>
      <c r="H1525" s="71">
        <f ca="1" t="shared" si="384"/>
        <v>0.9182502738461087</v>
      </c>
      <c r="I1525" s="71">
        <v>66</v>
      </c>
      <c r="J1525" s="71">
        <f ca="1" t="shared" si="384"/>
        <v>0.8516711250437715</v>
      </c>
      <c r="L1525" s="75"/>
      <c r="M1525" s="75"/>
      <c r="N1525" s="75"/>
      <c r="O1525" s="75"/>
      <c r="P1525" s="75"/>
      <c r="Q1525" s="75"/>
      <c r="R1525" s="75"/>
      <c r="S1525" s="75"/>
      <c r="T1525" s="75"/>
      <c r="U1525" s="75"/>
    </row>
    <row r="1526" spans="1:21" ht="16.5">
      <c r="A1526" s="71">
        <v>7</v>
      </c>
      <c r="B1526" s="71">
        <f ca="1" t="shared" si="381"/>
        <v>0.32191501256688126</v>
      </c>
      <c r="C1526" s="71">
        <v>22</v>
      </c>
      <c r="D1526" s="71">
        <f ca="1" t="shared" si="382"/>
        <v>0.6373857342519946</v>
      </c>
      <c r="E1526" s="71">
        <v>37</v>
      </c>
      <c r="F1526" s="71">
        <f ca="1" t="shared" si="383"/>
        <v>0.2679862230625226</v>
      </c>
      <c r="G1526" s="71">
        <v>52</v>
      </c>
      <c r="H1526" s="71">
        <f ca="1" t="shared" si="384"/>
        <v>0.43467873136804636</v>
      </c>
      <c r="I1526" s="71">
        <v>67</v>
      </c>
      <c r="J1526" s="71">
        <f ca="1" t="shared" si="384"/>
        <v>0.965804412694668</v>
      </c>
      <c r="L1526" s="75"/>
      <c r="M1526" s="75"/>
      <c r="N1526" s="75"/>
      <c r="O1526" s="75"/>
      <c r="P1526" s="75"/>
      <c r="Q1526" s="75"/>
      <c r="R1526" s="75"/>
      <c r="S1526" s="75"/>
      <c r="T1526" s="75"/>
      <c r="U1526" s="75"/>
    </row>
    <row r="1527" spans="1:21" ht="16.5">
      <c r="A1527" s="71">
        <v>8</v>
      </c>
      <c r="B1527" s="71">
        <f ca="1" t="shared" si="381"/>
        <v>0.3865038897883828</v>
      </c>
      <c r="C1527" s="71">
        <v>23</v>
      </c>
      <c r="D1527" s="71">
        <f ca="1" t="shared" si="382"/>
        <v>0.10056576030462883</v>
      </c>
      <c r="E1527" s="71">
        <v>38</v>
      </c>
      <c r="F1527" s="71">
        <f ca="1" t="shared" si="383"/>
        <v>0.7663946626525966</v>
      </c>
      <c r="G1527" s="71">
        <v>53</v>
      </c>
      <c r="H1527" s="71">
        <f ca="1" t="shared" si="384"/>
        <v>0.7049420872004506</v>
      </c>
      <c r="I1527" s="71">
        <v>68</v>
      </c>
      <c r="J1527" s="71">
        <f ca="1" t="shared" si="384"/>
        <v>0.3088681453528682</v>
      </c>
      <c r="L1527" s="75"/>
      <c r="M1527" s="75"/>
      <c r="N1527" s="75"/>
      <c r="O1527" s="75"/>
      <c r="P1527" s="75"/>
      <c r="Q1527" s="75"/>
      <c r="R1527" s="75"/>
      <c r="S1527" s="75"/>
      <c r="T1527" s="75"/>
      <c r="U1527" s="75"/>
    </row>
    <row r="1528" spans="1:21" ht="16.5">
      <c r="A1528" s="71">
        <v>9</v>
      </c>
      <c r="B1528" s="71">
        <f ca="1" t="shared" si="381"/>
        <v>0.983184302412409</v>
      </c>
      <c r="C1528" s="71">
        <v>24</v>
      </c>
      <c r="D1528" s="71">
        <f ca="1" t="shared" si="382"/>
        <v>0.593568970493833</v>
      </c>
      <c r="E1528" s="71">
        <v>39</v>
      </c>
      <c r="F1528" s="71">
        <f ca="1" t="shared" si="383"/>
        <v>0.018835733967787704</v>
      </c>
      <c r="G1528" s="71">
        <v>54</v>
      </c>
      <c r="H1528" s="71">
        <f ca="1" t="shared" si="384"/>
        <v>0.23320354613071703</v>
      </c>
      <c r="I1528" s="71">
        <v>69</v>
      </c>
      <c r="J1528" s="71">
        <f ca="1" t="shared" si="384"/>
        <v>0.7557495913575587</v>
      </c>
      <c r="L1528" s="75"/>
      <c r="M1528" s="75"/>
      <c r="N1528" s="75"/>
      <c r="O1528" s="75"/>
      <c r="P1528" s="75"/>
      <c r="Q1528" s="75"/>
      <c r="R1528" s="75"/>
      <c r="S1528" s="75"/>
      <c r="T1528" s="75"/>
      <c r="U1528" s="75"/>
    </row>
    <row r="1529" spans="1:21" ht="16.5">
      <c r="A1529" s="71">
        <v>10</v>
      </c>
      <c r="B1529" s="71">
        <f ca="1" t="shared" si="381"/>
        <v>0.20878100909045405</v>
      </c>
      <c r="C1529" s="71">
        <v>25</v>
      </c>
      <c r="D1529" s="71">
        <f ca="1">RAND()</f>
        <v>0.48800204290121807</v>
      </c>
      <c r="E1529" s="71">
        <v>40</v>
      </c>
      <c r="F1529" s="71">
        <f ca="1" t="shared" si="383"/>
        <v>0.6696788676995019</v>
      </c>
      <c r="G1529" s="71">
        <v>55</v>
      </c>
      <c r="H1529" s="71">
        <f ca="1" t="shared" si="384"/>
        <v>0.9181804852011489</v>
      </c>
      <c r="I1529" s="71">
        <v>70</v>
      </c>
      <c r="J1529" s="71">
        <f ca="1" t="shared" si="384"/>
        <v>0.27600803775619653</v>
      </c>
      <c r="L1529" s="75"/>
      <c r="M1529" s="75"/>
      <c r="N1529" s="75"/>
      <c r="O1529" s="75"/>
      <c r="P1529" s="75"/>
      <c r="Q1529" s="75"/>
      <c r="R1529" s="75"/>
      <c r="S1529" s="75"/>
      <c r="T1529" s="75"/>
      <c r="U1529" s="75"/>
    </row>
    <row r="1530" spans="1:21" ht="16.5">
      <c r="A1530" s="71">
        <v>11</v>
      </c>
      <c r="B1530" s="71">
        <f ca="1" t="shared" si="381"/>
        <v>0.6141439329634588</v>
      </c>
      <c r="C1530" s="71">
        <v>26</v>
      </c>
      <c r="D1530" s="71">
        <f ca="1">RAND()</f>
        <v>0.5050548137377839</v>
      </c>
      <c r="E1530" s="71">
        <v>41</v>
      </c>
      <c r="F1530" s="71">
        <f ca="1" t="shared" si="383"/>
        <v>0.19954893117212913</v>
      </c>
      <c r="G1530" s="71">
        <v>56</v>
      </c>
      <c r="H1530" s="71">
        <f ca="1" t="shared" si="384"/>
        <v>0.09849757522528557</v>
      </c>
      <c r="I1530" s="71">
        <v>71</v>
      </c>
      <c r="J1530" s="71">
        <f ca="1" t="shared" si="384"/>
        <v>0.40838052784493295</v>
      </c>
      <c r="L1530" s="75"/>
      <c r="M1530" s="75"/>
      <c r="N1530" s="75"/>
      <c r="O1530" s="75"/>
      <c r="P1530" s="75"/>
      <c r="Q1530" s="75"/>
      <c r="R1530" s="75"/>
      <c r="S1530" s="75"/>
      <c r="T1530" s="75"/>
      <c r="U1530" s="75"/>
    </row>
    <row r="1531" spans="1:21" ht="16.5">
      <c r="A1531" s="71">
        <v>12</v>
      </c>
      <c r="B1531" s="71">
        <f ca="1" t="shared" si="381"/>
        <v>0.13255165376706712</v>
      </c>
      <c r="C1531" s="71">
        <v>27</v>
      </c>
      <c r="D1531" s="71">
        <f ca="1">RAND()</f>
        <v>0.06688146291362473</v>
      </c>
      <c r="E1531" s="71">
        <v>42</v>
      </c>
      <c r="F1531" s="71">
        <f ca="1" t="shared" si="383"/>
        <v>0.6629606562184245</v>
      </c>
      <c r="G1531" s="71">
        <v>57</v>
      </c>
      <c r="H1531" s="71">
        <f ca="1" t="shared" si="384"/>
        <v>0.16357861357393055</v>
      </c>
      <c r="I1531" s="71">
        <v>72</v>
      </c>
      <c r="J1531" s="71">
        <f ca="1" t="shared" si="384"/>
        <v>0.5229310602818894</v>
      </c>
      <c r="L1531" s="75"/>
      <c r="M1531" s="75"/>
      <c r="N1531" s="75"/>
      <c r="O1531" s="75"/>
      <c r="P1531" s="75"/>
      <c r="Q1531" s="75"/>
      <c r="R1531" s="75"/>
      <c r="S1531" s="75"/>
      <c r="T1531" s="75"/>
      <c r="U1531" s="75"/>
    </row>
    <row r="1532" spans="1:21" ht="16.5">
      <c r="A1532" s="71">
        <v>13</v>
      </c>
      <c r="B1532" s="71">
        <f ca="1" t="shared" si="381"/>
        <v>0.17773518703671698</v>
      </c>
      <c r="C1532" s="71">
        <v>28</v>
      </c>
      <c r="D1532" s="71">
        <f aca="true" t="shared" si="385" ref="D1532:D1534">RAND()</f>
        <v>0.31470121505815407</v>
      </c>
      <c r="E1532" s="71">
        <v>43</v>
      </c>
      <c r="F1532" s="71">
        <f ca="1" t="shared" si="383"/>
        <v>0.13981461404964257</v>
      </c>
      <c r="G1532" s="71">
        <v>58</v>
      </c>
      <c r="H1532" s="71">
        <f ca="1" t="shared" si="384"/>
        <v>0.5373474275997551</v>
      </c>
      <c r="I1532" s="71">
        <v>73</v>
      </c>
      <c r="J1532" s="71">
        <f ca="1" t="shared" si="384"/>
        <v>0.5041931713818029</v>
      </c>
      <c r="L1532" s="75"/>
      <c r="M1532" s="75"/>
      <c r="N1532" s="75"/>
      <c r="O1532" s="75"/>
      <c r="P1532" s="75"/>
      <c r="Q1532" s="75"/>
      <c r="R1532" s="75"/>
      <c r="S1532" s="75"/>
      <c r="T1532" s="75"/>
      <c r="U1532" s="75"/>
    </row>
    <row r="1533" spans="1:21" ht="16.5">
      <c r="A1533" s="71">
        <v>14</v>
      </c>
      <c r="B1533" s="71">
        <f ca="1" t="shared" si="381"/>
        <v>0.15553299171768542</v>
      </c>
      <c r="C1533" s="71">
        <v>29</v>
      </c>
      <c r="D1533" s="71">
        <f ca="1" t="shared" si="385"/>
        <v>0.3376906975209504</v>
      </c>
      <c r="E1533" s="71">
        <v>44</v>
      </c>
      <c r="F1533" s="71">
        <f ca="1" t="shared" si="383"/>
        <v>0.788017823938907</v>
      </c>
      <c r="G1533" s="71">
        <v>59</v>
      </c>
      <c r="H1533" s="71">
        <f ca="1" t="shared" si="384"/>
        <v>0.7191568588648264</v>
      </c>
      <c r="I1533" s="71">
        <v>74</v>
      </c>
      <c r="J1533" s="71">
        <f ca="1" t="shared" si="384"/>
        <v>0.9288604778543311</v>
      </c>
      <c r="L1533" s="75"/>
      <c r="M1533" s="75"/>
      <c r="N1533" s="75"/>
      <c r="O1533" s="75"/>
      <c r="P1533" s="75"/>
      <c r="Q1533" s="75"/>
      <c r="R1533" s="75"/>
      <c r="S1533" s="75"/>
      <c r="T1533" s="75"/>
      <c r="U1533" s="75"/>
    </row>
    <row r="1534" spans="1:21" ht="16.5">
      <c r="A1534" s="71">
        <v>15</v>
      </c>
      <c r="B1534" s="71">
        <f ca="1" t="shared" si="381"/>
        <v>0.07193500321129587</v>
      </c>
      <c r="C1534" s="71">
        <v>30</v>
      </c>
      <c r="D1534" s="71">
        <f ca="1" t="shared" si="385"/>
        <v>0.21629006759358815</v>
      </c>
      <c r="E1534" s="71">
        <v>45</v>
      </c>
      <c r="F1534" s="71">
        <f ca="1" t="shared" si="383"/>
        <v>0.48906132233547406</v>
      </c>
      <c r="G1534" s="71">
        <v>60</v>
      </c>
      <c r="H1534" s="71">
        <f ca="1" t="shared" si="384"/>
        <v>0.8205349993695493</v>
      </c>
      <c r="I1534" s="71">
        <v>75</v>
      </c>
      <c r="J1534" s="71">
        <f ca="1" t="shared" si="384"/>
        <v>0.2630412263387789</v>
      </c>
      <c r="L1534" s="75"/>
      <c r="M1534" s="75"/>
      <c r="N1534" s="75"/>
      <c r="O1534" s="75"/>
      <c r="P1534" s="75"/>
      <c r="Q1534" s="75"/>
      <c r="R1534" s="75"/>
      <c r="S1534" s="75"/>
      <c r="T1534" s="75"/>
      <c r="U1534" s="75"/>
    </row>
    <row r="1535" spans="11:21" ht="16.5">
      <c r="K1535" s="71">
        <v>77</v>
      </c>
      <c r="L1535" s="75"/>
      <c r="M1535" s="75"/>
      <c r="N1535" s="75"/>
      <c r="O1535" s="75"/>
      <c r="P1535" s="75"/>
      <c r="Q1535" s="75"/>
      <c r="R1535" s="75"/>
      <c r="S1535" s="75"/>
      <c r="T1535" s="75"/>
      <c r="U1535" s="75"/>
    </row>
    <row r="1540" spans="1:21" ht="16.5">
      <c r="A1540" s="71">
        <v>1</v>
      </c>
      <c r="B1540" s="71">
        <f aca="true" t="shared" si="386" ref="B1540:B1554">RAND()</f>
        <v>0.8039041051817483</v>
      </c>
      <c r="C1540" s="71">
        <v>16</v>
      </c>
      <c r="D1540" s="71">
        <f aca="true" t="shared" si="387" ref="D1540:D1548">RAND()</f>
        <v>0.6550546614416476</v>
      </c>
      <c r="E1540" s="71">
        <v>31</v>
      </c>
      <c r="F1540" s="71">
        <f aca="true" t="shared" si="388" ref="F1540:F1554">RAND()</f>
        <v>0.09911391659157176</v>
      </c>
      <c r="G1540" s="71">
        <v>46</v>
      </c>
      <c r="H1540" s="71">
        <f aca="true" t="shared" si="389" ref="H1540:J1554">RAND()</f>
        <v>0.7932942134635274</v>
      </c>
      <c r="I1540" s="71">
        <v>61</v>
      </c>
      <c r="J1540" s="71">
        <f ca="1" t="shared" si="389"/>
        <v>0.48193210049671165</v>
      </c>
      <c r="K1540" s="75"/>
      <c r="L1540" s="75"/>
      <c r="M1540" s="75"/>
      <c r="N1540" s="75"/>
      <c r="O1540" s="75"/>
      <c r="P1540" s="75"/>
      <c r="Q1540" s="75"/>
      <c r="R1540" s="75"/>
      <c r="S1540" s="75"/>
      <c r="T1540" s="75"/>
      <c r="U1540" s="75"/>
    </row>
    <row r="1541" spans="1:21" ht="16.5">
      <c r="A1541" s="71">
        <v>2</v>
      </c>
      <c r="B1541" s="71">
        <f ca="1" t="shared" si="386"/>
        <v>0.5706832913908907</v>
      </c>
      <c r="C1541" s="71">
        <v>17</v>
      </c>
      <c r="D1541" s="71">
        <f ca="1" t="shared" si="387"/>
        <v>0.18799882255554945</v>
      </c>
      <c r="E1541" s="71">
        <v>32</v>
      </c>
      <c r="F1541" s="71">
        <f ca="1" t="shared" si="388"/>
        <v>0.565958543205384</v>
      </c>
      <c r="G1541" s="71">
        <v>47</v>
      </c>
      <c r="H1541" s="71">
        <f ca="1" t="shared" si="389"/>
        <v>0.4002910493369076</v>
      </c>
      <c r="I1541" s="71">
        <v>62</v>
      </c>
      <c r="J1541" s="71">
        <f ca="1" t="shared" si="389"/>
        <v>0.3040782360988533</v>
      </c>
      <c r="K1541" s="75"/>
      <c r="L1541" s="75"/>
      <c r="M1541" s="75"/>
      <c r="N1541" s="75"/>
      <c r="O1541" s="75"/>
      <c r="P1541" s="75"/>
      <c r="Q1541" s="75"/>
      <c r="R1541" s="75"/>
      <c r="S1541" s="75"/>
      <c r="T1541" s="75"/>
      <c r="U1541" s="75"/>
    </row>
    <row r="1542" spans="1:21" ht="16.5">
      <c r="A1542" s="71">
        <v>3</v>
      </c>
      <c r="B1542" s="71">
        <f ca="1" t="shared" si="386"/>
        <v>0.3537960397287069</v>
      </c>
      <c r="C1542" s="71">
        <v>18</v>
      </c>
      <c r="D1542" s="71">
        <f ca="1" t="shared" si="387"/>
        <v>0.07184000599250084</v>
      </c>
      <c r="E1542" s="71">
        <v>33</v>
      </c>
      <c r="F1542" s="71">
        <f ca="1" t="shared" si="388"/>
        <v>0.08810739557227665</v>
      </c>
      <c r="G1542" s="71">
        <v>48</v>
      </c>
      <c r="H1542" s="71">
        <f ca="1" t="shared" si="389"/>
        <v>0.855183867495704</v>
      </c>
      <c r="I1542" s="71">
        <v>63</v>
      </c>
      <c r="J1542" s="71">
        <f ca="1" t="shared" si="389"/>
        <v>0.5638471177630435</v>
      </c>
      <c r="K1542" s="75"/>
      <c r="L1542" s="75"/>
      <c r="M1542" s="75"/>
      <c r="N1542" s="75"/>
      <c r="O1542" s="75"/>
      <c r="P1542" s="75"/>
      <c r="Q1542" s="75"/>
      <c r="R1542" s="75"/>
      <c r="S1542" s="75"/>
      <c r="T1542" s="75"/>
      <c r="U1542" s="75"/>
    </row>
    <row r="1543" spans="1:21" ht="16.5">
      <c r="A1543" s="71">
        <v>4</v>
      </c>
      <c r="B1543" s="71">
        <f ca="1" t="shared" si="386"/>
        <v>0.690386694715215</v>
      </c>
      <c r="C1543" s="71">
        <v>19</v>
      </c>
      <c r="D1543" s="71">
        <f ca="1" t="shared" si="387"/>
        <v>0.0677290043597425</v>
      </c>
      <c r="E1543" s="71">
        <v>34</v>
      </c>
      <c r="F1543" s="71">
        <f ca="1" t="shared" si="388"/>
        <v>0.9835650348358546</v>
      </c>
      <c r="G1543" s="71">
        <v>49</v>
      </c>
      <c r="H1543" s="71">
        <f ca="1" t="shared" si="389"/>
        <v>0.39859134955222153</v>
      </c>
      <c r="I1543" s="71">
        <v>64</v>
      </c>
      <c r="J1543" s="71">
        <f ca="1" t="shared" si="389"/>
        <v>0.4736268401347128</v>
      </c>
      <c r="K1543" s="75"/>
      <c r="L1543" s="75"/>
      <c r="M1543" s="75"/>
      <c r="N1543" s="75"/>
      <c r="O1543" s="75"/>
      <c r="P1543" s="75"/>
      <c r="Q1543" s="75"/>
      <c r="R1543" s="75"/>
      <c r="S1543" s="75"/>
      <c r="T1543" s="75"/>
      <c r="U1543" s="75"/>
    </row>
    <row r="1544" spans="1:21" ht="16.5">
      <c r="A1544" s="71">
        <v>5</v>
      </c>
      <c r="B1544" s="71">
        <f ca="1" t="shared" si="386"/>
        <v>0.3579124738588656</v>
      </c>
      <c r="C1544" s="71">
        <v>20</v>
      </c>
      <c r="D1544" s="71">
        <f ca="1" t="shared" si="387"/>
        <v>0.649547111735401</v>
      </c>
      <c r="E1544" s="71">
        <v>35</v>
      </c>
      <c r="F1544" s="71">
        <f ca="1" t="shared" si="388"/>
        <v>0.34338062364141586</v>
      </c>
      <c r="G1544" s="71">
        <v>50</v>
      </c>
      <c r="H1544" s="71">
        <f ca="1" t="shared" si="389"/>
        <v>0.3978704125255177</v>
      </c>
      <c r="I1544" s="71">
        <v>65</v>
      </c>
      <c r="J1544" s="71">
        <f ca="1" t="shared" si="389"/>
        <v>0.3800579213528913</v>
      </c>
      <c r="K1544" s="75"/>
      <c r="L1544" s="75"/>
      <c r="M1544" s="75"/>
      <c r="N1544" s="75"/>
      <c r="O1544" s="75"/>
      <c r="P1544" s="75"/>
      <c r="Q1544" s="75"/>
      <c r="R1544" s="75"/>
      <c r="S1544" s="75"/>
      <c r="T1544" s="75"/>
      <c r="U1544" s="75"/>
    </row>
    <row r="1545" spans="1:21" ht="16.5">
      <c r="A1545" s="71">
        <v>6</v>
      </c>
      <c r="B1545" s="71">
        <f ca="1" t="shared" si="386"/>
        <v>0.971822646411626</v>
      </c>
      <c r="C1545" s="71">
        <v>21</v>
      </c>
      <c r="D1545" s="71">
        <f ca="1" t="shared" si="387"/>
        <v>0.1838587560160444</v>
      </c>
      <c r="E1545" s="71">
        <v>36</v>
      </c>
      <c r="F1545" s="71">
        <f ca="1" t="shared" si="388"/>
        <v>0.23906248898296478</v>
      </c>
      <c r="G1545" s="71">
        <v>51</v>
      </c>
      <c r="H1545" s="71">
        <f ca="1" t="shared" si="389"/>
        <v>0.49587798435516206</v>
      </c>
      <c r="I1545" s="71">
        <v>66</v>
      </c>
      <c r="J1545" s="71">
        <f ca="1" t="shared" si="389"/>
        <v>0.5221705138627059</v>
      </c>
      <c r="K1545" s="75"/>
      <c r="L1545" s="75"/>
      <c r="M1545" s="75"/>
      <c r="N1545" s="75"/>
      <c r="O1545" s="75"/>
      <c r="P1545" s="75"/>
      <c r="Q1545" s="75"/>
      <c r="R1545" s="75"/>
      <c r="S1545" s="75"/>
      <c r="T1545" s="75"/>
      <c r="U1545" s="75"/>
    </row>
    <row r="1546" spans="1:21" ht="16.5">
      <c r="A1546" s="71">
        <v>7</v>
      </c>
      <c r="B1546" s="71">
        <f ca="1" t="shared" si="386"/>
        <v>0.05610424684763449</v>
      </c>
      <c r="C1546" s="71">
        <v>22</v>
      </c>
      <c r="D1546" s="71">
        <f ca="1" t="shared" si="387"/>
        <v>0.8145356291141967</v>
      </c>
      <c r="E1546" s="71">
        <v>37</v>
      </c>
      <c r="F1546" s="71">
        <f ca="1" t="shared" si="388"/>
        <v>0.41159636346213835</v>
      </c>
      <c r="G1546" s="71">
        <v>52</v>
      </c>
      <c r="H1546" s="71">
        <f ca="1" t="shared" si="389"/>
        <v>0.7292565927462017</v>
      </c>
      <c r="I1546" s="71">
        <v>67</v>
      </c>
      <c r="J1546" s="71">
        <f ca="1" t="shared" si="389"/>
        <v>0.5718657587687115</v>
      </c>
      <c r="K1546" s="75"/>
      <c r="L1546" s="75"/>
      <c r="M1546" s="75"/>
      <c r="N1546" s="75"/>
      <c r="O1546" s="75"/>
      <c r="P1546" s="75"/>
      <c r="Q1546" s="75"/>
      <c r="R1546" s="75"/>
      <c r="S1546" s="75"/>
      <c r="T1546" s="75"/>
      <c r="U1546" s="75"/>
    </row>
    <row r="1547" spans="1:21" ht="16.5">
      <c r="A1547" s="71">
        <v>8</v>
      </c>
      <c r="B1547" s="71">
        <f ca="1" t="shared" si="386"/>
        <v>0.4717269122233252</v>
      </c>
      <c r="C1547" s="71">
        <v>23</v>
      </c>
      <c r="D1547" s="71">
        <f ca="1" t="shared" si="387"/>
        <v>0.7855017044722835</v>
      </c>
      <c r="E1547" s="71">
        <v>38</v>
      </c>
      <c r="F1547" s="71">
        <f ca="1" t="shared" si="388"/>
        <v>0.03768306882067074</v>
      </c>
      <c r="G1547" s="71">
        <v>53</v>
      </c>
      <c r="H1547" s="71">
        <f ca="1" t="shared" si="389"/>
        <v>0.9466857037814381</v>
      </c>
      <c r="I1547" s="71">
        <v>68</v>
      </c>
      <c r="J1547" s="71">
        <f ca="1" t="shared" si="389"/>
        <v>0.029769043399130224</v>
      </c>
      <c r="K1547" s="75"/>
      <c r="L1547" s="75"/>
      <c r="M1547" s="75"/>
      <c r="N1547" s="75"/>
      <c r="O1547" s="75"/>
      <c r="P1547" s="75"/>
      <c r="Q1547" s="75"/>
      <c r="R1547" s="75"/>
      <c r="S1547" s="75"/>
      <c r="T1547" s="75"/>
      <c r="U1547" s="75"/>
    </row>
    <row r="1548" spans="1:21" ht="16.5">
      <c r="A1548" s="71">
        <v>9</v>
      </c>
      <c r="B1548" s="71">
        <f ca="1" t="shared" si="386"/>
        <v>0.13840086918950056</v>
      </c>
      <c r="C1548" s="71">
        <v>24</v>
      </c>
      <c r="D1548" s="71">
        <f ca="1" t="shared" si="387"/>
        <v>0.1326831671324209</v>
      </c>
      <c r="E1548" s="71">
        <v>39</v>
      </c>
      <c r="F1548" s="71">
        <f ca="1" t="shared" si="388"/>
        <v>0.6889301038936597</v>
      </c>
      <c r="G1548" s="71">
        <v>54</v>
      </c>
      <c r="H1548" s="71">
        <f ca="1" t="shared" si="389"/>
        <v>0.0771268190087836</v>
      </c>
      <c r="I1548" s="71">
        <v>69</v>
      </c>
      <c r="J1548" s="71">
        <f ca="1" t="shared" si="389"/>
        <v>0.4102630901655552</v>
      </c>
      <c r="K1548" s="75"/>
      <c r="L1548" s="75"/>
      <c r="M1548" s="75"/>
      <c r="N1548" s="75"/>
      <c r="O1548" s="75"/>
      <c r="P1548" s="75"/>
      <c r="Q1548" s="75"/>
      <c r="R1548" s="75"/>
      <c r="S1548" s="75"/>
      <c r="T1548" s="75"/>
      <c r="U1548" s="75"/>
    </row>
    <row r="1549" spans="1:21" ht="16.5">
      <c r="A1549" s="71">
        <v>10</v>
      </c>
      <c r="B1549" s="71">
        <f ca="1" t="shared" si="386"/>
        <v>0.12336708799025964</v>
      </c>
      <c r="C1549" s="71">
        <v>25</v>
      </c>
      <c r="D1549" s="71">
        <f ca="1">RAND()</f>
        <v>0.42657135435684046</v>
      </c>
      <c r="E1549" s="71">
        <v>40</v>
      </c>
      <c r="F1549" s="71">
        <f ca="1" t="shared" si="388"/>
        <v>0.59147280364287</v>
      </c>
      <c r="G1549" s="71">
        <v>55</v>
      </c>
      <c r="H1549" s="71">
        <f ca="1" t="shared" si="389"/>
        <v>0.7492342282449305</v>
      </c>
      <c r="I1549" s="71">
        <v>70</v>
      </c>
      <c r="J1549" s="71">
        <f ca="1" t="shared" si="389"/>
        <v>0.982835176248027</v>
      </c>
      <c r="K1549" s="75"/>
      <c r="L1549" s="75"/>
      <c r="M1549" s="75"/>
      <c r="N1549" s="75"/>
      <c r="O1549" s="75"/>
      <c r="P1549" s="75"/>
      <c r="Q1549" s="75"/>
      <c r="R1549" s="75"/>
      <c r="S1549" s="75"/>
      <c r="T1549" s="75"/>
      <c r="U1549" s="75"/>
    </row>
    <row r="1550" spans="1:21" ht="16.5">
      <c r="A1550" s="71">
        <v>11</v>
      </c>
      <c r="B1550" s="71">
        <f ca="1" t="shared" si="386"/>
        <v>0.28181168634769216</v>
      </c>
      <c r="C1550" s="71">
        <v>26</v>
      </c>
      <c r="D1550" s="71">
        <f ca="1">RAND()</f>
        <v>0.30807671246352686</v>
      </c>
      <c r="E1550" s="71">
        <v>41</v>
      </c>
      <c r="F1550" s="71">
        <f ca="1" t="shared" si="388"/>
        <v>0.7847049941607234</v>
      </c>
      <c r="G1550" s="71">
        <v>56</v>
      </c>
      <c r="H1550" s="71">
        <f ca="1" t="shared" si="389"/>
        <v>0.3643691724278507</v>
      </c>
      <c r="I1550" s="71">
        <v>71</v>
      </c>
      <c r="J1550" s="71">
        <f ca="1" t="shared" si="389"/>
        <v>0.06325806285223146</v>
      </c>
      <c r="K1550" s="75"/>
      <c r="L1550" s="75"/>
      <c r="M1550" s="75"/>
      <c r="N1550" s="75"/>
      <c r="O1550" s="75"/>
      <c r="P1550" s="75"/>
      <c r="Q1550" s="75"/>
      <c r="R1550" s="75"/>
      <c r="S1550" s="75"/>
      <c r="T1550" s="75"/>
      <c r="U1550" s="75"/>
    </row>
    <row r="1551" spans="1:21" ht="16.5">
      <c r="A1551" s="71">
        <v>12</v>
      </c>
      <c r="B1551" s="71">
        <f ca="1" t="shared" si="386"/>
        <v>0.7030028682842939</v>
      </c>
      <c r="C1551" s="71">
        <v>27</v>
      </c>
      <c r="D1551" s="71">
        <f ca="1">RAND()</f>
        <v>0.45803903255160416</v>
      </c>
      <c r="E1551" s="71">
        <v>42</v>
      </c>
      <c r="F1551" s="71">
        <f ca="1" t="shared" si="388"/>
        <v>0.4330906803963396</v>
      </c>
      <c r="G1551" s="71">
        <v>57</v>
      </c>
      <c r="H1551" s="71">
        <f ca="1" t="shared" si="389"/>
        <v>0.7102993180342504</v>
      </c>
      <c r="I1551" s="71">
        <v>72</v>
      </c>
      <c r="J1551" s="71">
        <f ca="1" t="shared" si="389"/>
        <v>0.5482626726285696</v>
      </c>
      <c r="K1551" s="75"/>
      <c r="L1551" s="75"/>
      <c r="M1551" s="75"/>
      <c r="N1551" s="75"/>
      <c r="O1551" s="75"/>
      <c r="P1551" s="75"/>
      <c r="Q1551" s="75"/>
      <c r="R1551" s="75"/>
      <c r="S1551" s="75"/>
      <c r="T1551" s="75"/>
      <c r="U1551" s="75"/>
    </row>
    <row r="1552" spans="1:21" ht="16.5">
      <c r="A1552" s="71">
        <v>13</v>
      </c>
      <c r="B1552" s="71">
        <f ca="1" t="shared" si="386"/>
        <v>0.5340659597662692</v>
      </c>
      <c r="C1552" s="71">
        <v>28</v>
      </c>
      <c r="D1552" s="71">
        <f aca="true" t="shared" si="390" ref="D1552:D1554">RAND()</f>
        <v>0.27841703511834615</v>
      </c>
      <c r="E1552" s="71">
        <v>43</v>
      </c>
      <c r="F1552" s="71">
        <f ca="1" t="shared" si="388"/>
        <v>0.5266433030179517</v>
      </c>
      <c r="G1552" s="71">
        <v>58</v>
      </c>
      <c r="H1552" s="71">
        <f ca="1" t="shared" si="389"/>
        <v>0.38978068451295933</v>
      </c>
      <c r="I1552" s="71">
        <v>73</v>
      </c>
      <c r="J1552" s="71">
        <f ca="1" t="shared" si="389"/>
        <v>0.9939242591910165</v>
      </c>
      <c r="K1552" s="75"/>
      <c r="L1552" s="75"/>
      <c r="M1552" s="75"/>
      <c r="N1552" s="75"/>
      <c r="O1552" s="75"/>
      <c r="P1552" s="75"/>
      <c r="Q1552" s="75"/>
      <c r="R1552" s="75"/>
      <c r="S1552" s="75"/>
      <c r="T1552" s="75"/>
      <c r="U1552" s="75"/>
    </row>
    <row r="1553" spans="1:21" ht="16.5">
      <c r="A1553" s="71">
        <v>14</v>
      </c>
      <c r="B1553" s="71">
        <f ca="1" t="shared" si="386"/>
        <v>0.12049318916732688</v>
      </c>
      <c r="C1553" s="71">
        <v>29</v>
      </c>
      <c r="D1553" s="71">
        <f ca="1" t="shared" si="390"/>
        <v>0.1332015548199611</v>
      </c>
      <c r="E1553" s="71">
        <v>44</v>
      </c>
      <c r="F1553" s="71">
        <f ca="1" t="shared" si="388"/>
        <v>0.5992782777108614</v>
      </c>
      <c r="G1553" s="71">
        <v>59</v>
      </c>
      <c r="H1553" s="71">
        <f ca="1" t="shared" si="389"/>
        <v>0.5925075140033593</v>
      </c>
      <c r="I1553" s="71">
        <v>74</v>
      </c>
      <c r="J1553" s="71">
        <f ca="1" t="shared" si="389"/>
        <v>0.12227590055721649</v>
      </c>
      <c r="L1553" s="75"/>
      <c r="M1553" s="75"/>
      <c r="N1553" s="75"/>
      <c r="O1553" s="75"/>
      <c r="P1553" s="75"/>
      <c r="Q1553" s="75"/>
      <c r="R1553" s="75"/>
      <c r="S1553" s="75"/>
      <c r="T1553" s="75"/>
      <c r="U1553" s="75"/>
    </row>
    <row r="1554" spans="1:21" ht="16.5">
      <c r="A1554" s="71">
        <v>15</v>
      </c>
      <c r="B1554" s="71">
        <f ca="1" t="shared" si="386"/>
        <v>0.47662916543005684</v>
      </c>
      <c r="C1554" s="71">
        <v>30</v>
      </c>
      <c r="D1554" s="71">
        <f ca="1" t="shared" si="390"/>
        <v>0.19418883481282423</v>
      </c>
      <c r="E1554" s="71">
        <v>45</v>
      </c>
      <c r="F1554" s="71">
        <f ca="1" t="shared" si="388"/>
        <v>0.441047025769155</v>
      </c>
      <c r="G1554" s="71">
        <v>60</v>
      </c>
      <c r="H1554" s="71">
        <f ca="1" t="shared" si="389"/>
        <v>0.4833888595414213</v>
      </c>
      <c r="I1554" s="71">
        <v>75</v>
      </c>
      <c r="J1554" s="71">
        <f ca="1" t="shared" si="389"/>
        <v>0.8326055701970677</v>
      </c>
      <c r="L1554" s="75"/>
      <c r="M1554" s="75"/>
      <c r="N1554" s="75"/>
      <c r="O1554" s="75"/>
      <c r="P1554" s="75"/>
      <c r="Q1554" s="75"/>
      <c r="R1554" s="75"/>
      <c r="S1554" s="75"/>
      <c r="T1554" s="75"/>
      <c r="U1554" s="75"/>
    </row>
    <row r="1555" spans="11:21" ht="16.5">
      <c r="K1555" s="71">
        <v>78</v>
      </c>
      <c r="L1555" s="75"/>
      <c r="M1555" s="75"/>
      <c r="N1555" s="75"/>
      <c r="O1555" s="75"/>
      <c r="P1555" s="75"/>
      <c r="Q1555" s="75"/>
      <c r="R1555" s="75"/>
      <c r="S1555" s="75"/>
      <c r="T1555" s="75"/>
      <c r="U1555" s="75"/>
    </row>
    <row r="1560" spans="1:21" ht="16.5">
      <c r="A1560" s="71">
        <v>1</v>
      </c>
      <c r="B1560" s="71">
        <f aca="true" t="shared" si="391" ref="B1560:B1574">RAND()</f>
        <v>0.8322573446221005</v>
      </c>
      <c r="C1560" s="71">
        <v>16</v>
      </c>
      <c r="D1560" s="71">
        <f aca="true" t="shared" si="392" ref="D1560:D1568">RAND()</f>
        <v>0.410109852428743</v>
      </c>
      <c r="E1560" s="71">
        <v>31</v>
      </c>
      <c r="F1560" s="71">
        <f aca="true" t="shared" si="393" ref="F1560:F1574">RAND()</f>
        <v>0.36372040630117364</v>
      </c>
      <c r="G1560" s="71">
        <v>46</v>
      </c>
      <c r="H1560" s="71">
        <f aca="true" t="shared" si="394" ref="H1560:J1574">RAND()</f>
        <v>0.3954123956511233</v>
      </c>
      <c r="I1560" s="71">
        <v>61</v>
      </c>
      <c r="J1560" s="71">
        <f ca="1" t="shared" si="394"/>
        <v>0.9661491062209696</v>
      </c>
      <c r="L1560" s="75"/>
      <c r="M1560" s="75"/>
      <c r="N1560" s="75"/>
      <c r="O1560" s="75"/>
      <c r="P1560" s="75"/>
      <c r="Q1560" s="75"/>
      <c r="R1560" s="75"/>
      <c r="S1560" s="75"/>
      <c r="T1560" s="75"/>
      <c r="U1560" s="75"/>
    </row>
    <row r="1561" spans="1:21" ht="16.5">
      <c r="A1561" s="71">
        <v>2</v>
      </c>
      <c r="B1561" s="71">
        <f ca="1" t="shared" si="391"/>
        <v>0.9732538315755347</v>
      </c>
      <c r="C1561" s="71">
        <v>17</v>
      </c>
      <c r="D1561" s="71">
        <f ca="1" t="shared" si="392"/>
        <v>0.6230494726285738</v>
      </c>
      <c r="E1561" s="71">
        <v>32</v>
      </c>
      <c r="F1561" s="71">
        <f ca="1" t="shared" si="393"/>
        <v>0.09374535216949065</v>
      </c>
      <c r="G1561" s="71">
        <v>47</v>
      </c>
      <c r="H1561" s="71">
        <f ca="1" t="shared" si="394"/>
        <v>0.7918077907761001</v>
      </c>
      <c r="I1561" s="71">
        <v>62</v>
      </c>
      <c r="J1561" s="71">
        <f ca="1" t="shared" si="394"/>
        <v>0.11117256022523425</v>
      </c>
      <c r="L1561" s="75"/>
      <c r="M1561" s="75"/>
      <c r="N1561" s="75"/>
      <c r="O1561" s="75"/>
      <c r="P1561" s="75"/>
      <c r="Q1561" s="75"/>
      <c r="R1561" s="75"/>
      <c r="S1561" s="75"/>
      <c r="T1561" s="75"/>
      <c r="U1561" s="75"/>
    </row>
    <row r="1562" spans="1:21" ht="16.5">
      <c r="A1562" s="71">
        <v>3</v>
      </c>
      <c r="B1562" s="71">
        <f ca="1" t="shared" si="391"/>
        <v>0.7757169217574714</v>
      </c>
      <c r="C1562" s="71">
        <v>18</v>
      </c>
      <c r="D1562" s="71">
        <f ca="1" t="shared" si="392"/>
        <v>0.7538753009934791</v>
      </c>
      <c r="E1562" s="71">
        <v>33</v>
      </c>
      <c r="F1562" s="71">
        <f ca="1" t="shared" si="393"/>
        <v>0.24583619637017706</v>
      </c>
      <c r="G1562" s="71">
        <v>48</v>
      </c>
      <c r="H1562" s="71">
        <f ca="1" t="shared" si="394"/>
        <v>0.5221842619199946</v>
      </c>
      <c r="I1562" s="71">
        <v>63</v>
      </c>
      <c r="J1562" s="71">
        <f ca="1" t="shared" si="394"/>
        <v>0.3029418165703137</v>
      </c>
      <c r="L1562" s="75"/>
      <c r="M1562" s="75"/>
      <c r="N1562" s="75"/>
      <c r="O1562" s="75"/>
      <c r="P1562" s="75"/>
      <c r="Q1562" s="75"/>
      <c r="R1562" s="75"/>
      <c r="S1562" s="75"/>
      <c r="T1562" s="75"/>
      <c r="U1562" s="75"/>
    </row>
    <row r="1563" spans="1:21" ht="16.5">
      <c r="A1563" s="71">
        <v>4</v>
      </c>
      <c r="B1563" s="71">
        <f ca="1" t="shared" si="391"/>
        <v>0.48572577603016476</v>
      </c>
      <c r="C1563" s="71">
        <v>19</v>
      </c>
      <c r="D1563" s="71">
        <f ca="1" t="shared" si="392"/>
        <v>0.6200307250157718</v>
      </c>
      <c r="E1563" s="71">
        <v>34</v>
      </c>
      <c r="F1563" s="71">
        <f ca="1" t="shared" si="393"/>
        <v>0.9424701546712319</v>
      </c>
      <c r="G1563" s="71">
        <v>49</v>
      </c>
      <c r="H1563" s="71">
        <f ca="1" t="shared" si="394"/>
        <v>0.031555570340905614</v>
      </c>
      <c r="I1563" s="71">
        <v>64</v>
      </c>
      <c r="J1563" s="71">
        <f ca="1" t="shared" si="394"/>
        <v>0.29666274310663654</v>
      </c>
      <c r="L1563" s="75"/>
      <c r="M1563" s="75"/>
      <c r="N1563" s="75"/>
      <c r="O1563" s="75"/>
      <c r="P1563" s="75"/>
      <c r="Q1563" s="75"/>
      <c r="R1563" s="75"/>
      <c r="S1563" s="75"/>
      <c r="T1563" s="75"/>
      <c r="U1563" s="75"/>
    </row>
    <row r="1564" spans="1:21" ht="16.5">
      <c r="A1564" s="71">
        <v>5</v>
      </c>
      <c r="B1564" s="71">
        <f ca="1" t="shared" si="391"/>
        <v>0.3256103661814681</v>
      </c>
      <c r="C1564" s="71">
        <v>20</v>
      </c>
      <c r="D1564" s="71">
        <f ca="1" t="shared" si="392"/>
        <v>0.20989427375920133</v>
      </c>
      <c r="E1564" s="71">
        <v>35</v>
      </c>
      <c r="F1564" s="71">
        <f ca="1" t="shared" si="393"/>
        <v>0.3493222712665367</v>
      </c>
      <c r="G1564" s="71">
        <v>50</v>
      </c>
      <c r="H1564" s="71">
        <f ca="1" t="shared" si="394"/>
        <v>0.014616599619388215</v>
      </c>
      <c r="I1564" s="71">
        <v>65</v>
      </c>
      <c r="J1564" s="71">
        <f ca="1" t="shared" si="394"/>
        <v>0.2715714953990902</v>
      </c>
      <c r="L1564" s="75"/>
      <c r="M1564" s="75"/>
      <c r="N1564" s="75"/>
      <c r="O1564" s="75"/>
      <c r="P1564" s="75"/>
      <c r="Q1564" s="75"/>
      <c r="R1564" s="75"/>
      <c r="S1564" s="75"/>
      <c r="T1564" s="75"/>
      <c r="U1564" s="75"/>
    </row>
    <row r="1565" spans="1:21" ht="16.5">
      <c r="A1565" s="71">
        <v>6</v>
      </c>
      <c r="B1565" s="71">
        <f ca="1" t="shared" si="391"/>
        <v>0.7804917568033047</v>
      </c>
      <c r="C1565" s="71">
        <v>21</v>
      </c>
      <c r="D1565" s="71">
        <f ca="1" t="shared" si="392"/>
        <v>0.7528567326464862</v>
      </c>
      <c r="E1565" s="71">
        <v>36</v>
      </c>
      <c r="F1565" s="71">
        <f ca="1" t="shared" si="393"/>
        <v>0.460083298382143</v>
      </c>
      <c r="G1565" s="71">
        <v>51</v>
      </c>
      <c r="H1565" s="71">
        <f ca="1" t="shared" si="394"/>
        <v>0.6997122628452379</v>
      </c>
      <c r="I1565" s="71">
        <v>66</v>
      </c>
      <c r="J1565" s="71">
        <f ca="1" t="shared" si="394"/>
        <v>0.6400412730867843</v>
      </c>
      <c r="L1565" s="75"/>
      <c r="M1565" s="75"/>
      <c r="N1565" s="75"/>
      <c r="O1565" s="75"/>
      <c r="P1565" s="75"/>
      <c r="Q1565" s="75"/>
      <c r="R1565" s="75"/>
      <c r="S1565" s="75"/>
      <c r="T1565" s="75"/>
      <c r="U1565" s="75"/>
    </row>
    <row r="1566" spans="1:21" ht="16.5">
      <c r="A1566" s="71">
        <v>7</v>
      </c>
      <c r="B1566" s="71">
        <f ca="1" t="shared" si="391"/>
        <v>0.593683544557227</v>
      </c>
      <c r="C1566" s="71">
        <v>22</v>
      </c>
      <c r="D1566" s="71">
        <f ca="1" t="shared" si="392"/>
        <v>0.3093510440856938</v>
      </c>
      <c r="E1566" s="71">
        <v>37</v>
      </c>
      <c r="F1566" s="71">
        <f ca="1" t="shared" si="393"/>
        <v>0.3815500582267789</v>
      </c>
      <c r="G1566" s="71">
        <v>52</v>
      </c>
      <c r="H1566" s="71">
        <f ca="1" t="shared" si="394"/>
        <v>0.21361753320435162</v>
      </c>
      <c r="I1566" s="71">
        <v>67</v>
      </c>
      <c r="J1566" s="71">
        <f ca="1" t="shared" si="394"/>
        <v>0.30680093975252887</v>
      </c>
      <c r="L1566" s="75"/>
      <c r="M1566" s="75"/>
      <c r="N1566" s="75"/>
      <c r="O1566" s="75"/>
      <c r="P1566" s="75"/>
      <c r="Q1566" s="75"/>
      <c r="R1566" s="75"/>
      <c r="S1566" s="75"/>
      <c r="T1566" s="75"/>
      <c r="U1566" s="75"/>
    </row>
    <row r="1567" spans="1:21" ht="16.5">
      <c r="A1567" s="71">
        <v>8</v>
      </c>
      <c r="B1567" s="71">
        <f ca="1" t="shared" si="391"/>
        <v>0.8164380277448787</v>
      </c>
      <c r="C1567" s="71">
        <v>23</v>
      </c>
      <c r="D1567" s="71">
        <f ca="1" t="shared" si="392"/>
        <v>0.6175766445848263</v>
      </c>
      <c r="E1567" s="71">
        <v>38</v>
      </c>
      <c r="F1567" s="71">
        <f ca="1" t="shared" si="393"/>
        <v>0.556542969916323</v>
      </c>
      <c r="G1567" s="71">
        <v>53</v>
      </c>
      <c r="H1567" s="71">
        <f ca="1" t="shared" si="394"/>
        <v>0.7731829784243501</v>
      </c>
      <c r="I1567" s="71">
        <v>68</v>
      </c>
      <c r="J1567" s="71">
        <f ca="1" t="shared" si="394"/>
        <v>0.9957072672335622</v>
      </c>
      <c r="L1567" s="75"/>
      <c r="M1567" s="75"/>
      <c r="N1567" s="75"/>
      <c r="O1567" s="75"/>
      <c r="P1567" s="75"/>
      <c r="Q1567" s="75"/>
      <c r="R1567" s="75"/>
      <c r="S1567" s="75"/>
      <c r="T1567" s="75"/>
      <c r="U1567" s="75"/>
    </row>
    <row r="1568" spans="1:21" ht="16.5">
      <c r="A1568" s="71">
        <v>9</v>
      </c>
      <c r="B1568" s="71">
        <f ca="1" t="shared" si="391"/>
        <v>0.5987558635301717</v>
      </c>
      <c r="C1568" s="71">
        <v>24</v>
      </c>
      <c r="D1568" s="71">
        <f ca="1" t="shared" si="392"/>
        <v>0.8790893714460046</v>
      </c>
      <c r="E1568" s="71">
        <v>39</v>
      </c>
      <c r="F1568" s="71">
        <f ca="1" t="shared" si="393"/>
        <v>0.5097205324056864</v>
      </c>
      <c r="G1568" s="71">
        <v>54</v>
      </c>
      <c r="H1568" s="71">
        <f ca="1" t="shared" si="394"/>
        <v>0.6704308828179079</v>
      </c>
      <c r="I1568" s="71">
        <v>69</v>
      </c>
      <c r="J1568" s="71">
        <f ca="1" t="shared" si="394"/>
        <v>0.14425933573299476</v>
      </c>
      <c r="L1568" s="75"/>
      <c r="M1568" s="75"/>
      <c r="N1568" s="75"/>
      <c r="O1568" s="75"/>
      <c r="P1568" s="75"/>
      <c r="Q1568" s="75"/>
      <c r="R1568" s="75"/>
      <c r="S1568" s="75"/>
      <c r="T1568" s="75"/>
      <c r="U1568" s="75"/>
    </row>
    <row r="1569" spans="1:21" ht="16.5">
      <c r="A1569" s="71">
        <v>10</v>
      </c>
      <c r="B1569" s="71">
        <f ca="1" t="shared" si="391"/>
        <v>0.20030385982310894</v>
      </c>
      <c r="C1569" s="71">
        <v>25</v>
      </c>
      <c r="D1569" s="71">
        <f ca="1">RAND()</f>
        <v>0.3777600477296006</v>
      </c>
      <c r="E1569" s="71">
        <v>40</v>
      </c>
      <c r="F1569" s="71">
        <f ca="1" t="shared" si="393"/>
        <v>0.8313857258051194</v>
      </c>
      <c r="G1569" s="71">
        <v>55</v>
      </c>
      <c r="H1569" s="71">
        <f ca="1" t="shared" si="394"/>
        <v>0.3207886627887645</v>
      </c>
      <c r="I1569" s="71">
        <v>70</v>
      </c>
      <c r="J1569" s="71">
        <f ca="1" t="shared" si="394"/>
        <v>0.1209329180233385</v>
      </c>
      <c r="L1569" s="75"/>
      <c r="M1569" s="75"/>
      <c r="N1569" s="75"/>
      <c r="O1569" s="75"/>
      <c r="P1569" s="75"/>
      <c r="Q1569" s="75"/>
      <c r="R1569" s="75"/>
      <c r="S1569" s="75"/>
      <c r="T1569" s="75"/>
      <c r="U1569" s="75"/>
    </row>
    <row r="1570" spans="1:21" ht="16.5">
      <c r="A1570" s="71">
        <v>11</v>
      </c>
      <c r="B1570" s="71">
        <f ca="1" t="shared" si="391"/>
        <v>0.31124908813688235</v>
      </c>
      <c r="C1570" s="71">
        <v>26</v>
      </c>
      <c r="D1570" s="71">
        <f ca="1">RAND()</f>
        <v>0.5556783449304576</v>
      </c>
      <c r="E1570" s="71">
        <v>41</v>
      </c>
      <c r="F1570" s="71">
        <f ca="1" t="shared" si="393"/>
        <v>0.09970937100547028</v>
      </c>
      <c r="G1570" s="71">
        <v>56</v>
      </c>
      <c r="H1570" s="71">
        <f ca="1" t="shared" si="394"/>
        <v>0.17900886453953635</v>
      </c>
      <c r="I1570" s="71">
        <v>71</v>
      </c>
      <c r="J1570" s="71">
        <f ca="1" t="shared" si="394"/>
        <v>0.47605848184403854</v>
      </c>
      <c r="L1570" s="75"/>
      <c r="M1570" s="75"/>
      <c r="N1570" s="75"/>
      <c r="O1570" s="75"/>
      <c r="P1570" s="75"/>
      <c r="Q1570" s="75"/>
      <c r="R1570" s="75"/>
      <c r="S1570" s="75"/>
      <c r="T1570" s="75"/>
      <c r="U1570" s="75"/>
    </row>
    <row r="1571" spans="1:21" ht="16.5">
      <c r="A1571" s="71">
        <v>12</v>
      </c>
      <c r="B1571" s="71">
        <f ca="1" t="shared" si="391"/>
        <v>0.08931634942746625</v>
      </c>
      <c r="C1571" s="71">
        <v>27</v>
      </c>
      <c r="D1571" s="71">
        <f ca="1">RAND()</f>
        <v>0.7235739399897605</v>
      </c>
      <c r="E1571" s="71">
        <v>42</v>
      </c>
      <c r="F1571" s="71">
        <f ca="1" t="shared" si="393"/>
        <v>0.4002151550660754</v>
      </c>
      <c r="G1571" s="71">
        <v>57</v>
      </c>
      <c r="H1571" s="71">
        <f ca="1" t="shared" si="394"/>
        <v>0.43340721223521694</v>
      </c>
      <c r="I1571" s="71">
        <v>72</v>
      </c>
      <c r="J1571" s="71">
        <f ca="1" t="shared" si="394"/>
        <v>0.49371405217654574</v>
      </c>
      <c r="L1571" s="75"/>
      <c r="M1571" s="75"/>
      <c r="N1571" s="75"/>
      <c r="O1571" s="75"/>
      <c r="P1571" s="75"/>
      <c r="Q1571" s="75"/>
      <c r="R1571" s="75"/>
      <c r="S1571" s="75"/>
      <c r="T1571" s="75"/>
      <c r="U1571" s="75"/>
    </row>
    <row r="1572" spans="1:21" ht="16.5">
      <c r="A1572" s="71">
        <v>13</v>
      </c>
      <c r="B1572" s="71">
        <f ca="1" t="shared" si="391"/>
        <v>0.9935165176368328</v>
      </c>
      <c r="C1572" s="71">
        <v>28</v>
      </c>
      <c r="D1572" s="71">
        <f aca="true" t="shared" si="395" ref="D1572:D1574">RAND()</f>
        <v>0.37305024560536415</v>
      </c>
      <c r="E1572" s="71">
        <v>43</v>
      </c>
      <c r="F1572" s="71">
        <f ca="1" t="shared" si="393"/>
        <v>0.8470558275131764</v>
      </c>
      <c r="G1572" s="71">
        <v>58</v>
      </c>
      <c r="H1572" s="71">
        <f ca="1" t="shared" si="394"/>
        <v>0.6317188732142883</v>
      </c>
      <c r="I1572" s="71">
        <v>73</v>
      </c>
      <c r="J1572" s="71">
        <f ca="1" t="shared" si="394"/>
        <v>0.6305671943000127</v>
      </c>
      <c r="L1572" s="75"/>
      <c r="M1572" s="75"/>
      <c r="N1572" s="75"/>
      <c r="O1572" s="75"/>
      <c r="P1572" s="75"/>
      <c r="Q1572" s="75"/>
      <c r="R1572" s="75"/>
      <c r="S1572" s="75"/>
      <c r="T1572" s="75"/>
      <c r="U1572" s="75"/>
    </row>
    <row r="1573" spans="1:21" ht="16.5">
      <c r="A1573" s="71">
        <v>14</v>
      </c>
      <c r="B1573" s="71">
        <f ca="1" t="shared" si="391"/>
        <v>0.3079206732366021</v>
      </c>
      <c r="C1573" s="71">
        <v>29</v>
      </c>
      <c r="D1573" s="71">
        <f ca="1" t="shared" si="395"/>
        <v>0.29107130797012215</v>
      </c>
      <c r="E1573" s="71">
        <v>44</v>
      </c>
      <c r="F1573" s="71">
        <f ca="1" t="shared" si="393"/>
        <v>0.2619868273298933</v>
      </c>
      <c r="G1573" s="71">
        <v>59</v>
      </c>
      <c r="H1573" s="71">
        <f ca="1" t="shared" si="394"/>
        <v>0.6132515746306765</v>
      </c>
      <c r="I1573" s="71">
        <v>74</v>
      </c>
      <c r="J1573" s="71">
        <f ca="1" t="shared" si="394"/>
        <v>0.284140304382394</v>
      </c>
      <c r="L1573" s="75"/>
      <c r="M1573" s="75"/>
      <c r="N1573" s="75"/>
      <c r="O1573" s="75"/>
      <c r="P1573" s="75"/>
      <c r="Q1573" s="75"/>
      <c r="R1573" s="75"/>
      <c r="S1573" s="75"/>
      <c r="T1573" s="75"/>
      <c r="U1573" s="75"/>
    </row>
    <row r="1574" spans="1:21" ht="16.5">
      <c r="A1574" s="71">
        <v>15</v>
      </c>
      <c r="B1574" s="71">
        <f ca="1" t="shared" si="391"/>
        <v>0.2541342024361042</v>
      </c>
      <c r="C1574" s="71">
        <v>30</v>
      </c>
      <c r="D1574" s="71">
        <f ca="1" t="shared" si="395"/>
        <v>0.32872453284164393</v>
      </c>
      <c r="E1574" s="71">
        <v>45</v>
      </c>
      <c r="F1574" s="71">
        <f ca="1" t="shared" si="393"/>
        <v>0.4821686075742856</v>
      </c>
      <c r="G1574" s="71">
        <v>60</v>
      </c>
      <c r="H1574" s="71">
        <f ca="1" t="shared" si="394"/>
        <v>0.5616879315260302</v>
      </c>
      <c r="I1574" s="71">
        <v>75</v>
      </c>
      <c r="J1574" s="71">
        <f ca="1" t="shared" si="394"/>
        <v>0.8663854384323668</v>
      </c>
      <c r="L1574" s="75"/>
      <c r="M1574" s="75"/>
      <c r="N1574" s="75"/>
      <c r="O1574" s="75"/>
      <c r="P1574" s="75"/>
      <c r="Q1574" s="75"/>
      <c r="R1574" s="75"/>
      <c r="S1574" s="75"/>
      <c r="T1574" s="75"/>
      <c r="U1574" s="75"/>
    </row>
    <row r="1575" spans="11:21" ht="16.5">
      <c r="K1575" s="71">
        <v>79</v>
      </c>
      <c r="L1575" s="75"/>
      <c r="M1575" s="75"/>
      <c r="N1575" s="75"/>
      <c r="O1575" s="75"/>
      <c r="P1575" s="75"/>
      <c r="Q1575" s="75"/>
      <c r="R1575" s="75"/>
      <c r="S1575" s="75"/>
      <c r="T1575" s="75"/>
      <c r="U1575" s="75"/>
    </row>
    <row r="1580" spans="1:21" ht="16.5">
      <c r="A1580" s="71">
        <v>1</v>
      </c>
      <c r="B1580" s="71">
        <f aca="true" t="shared" si="396" ref="B1580:B1594">RAND()</f>
        <v>0.20417733797880921</v>
      </c>
      <c r="C1580" s="71">
        <v>16</v>
      </c>
      <c r="D1580" s="71">
        <f aca="true" t="shared" si="397" ref="D1580:D1588">RAND()</f>
        <v>0.2402846317215115</v>
      </c>
      <c r="E1580" s="71">
        <v>31</v>
      </c>
      <c r="F1580" s="71">
        <f aca="true" t="shared" si="398" ref="F1580:F1594">RAND()</f>
        <v>0.5142700816100233</v>
      </c>
      <c r="G1580" s="71">
        <v>46</v>
      </c>
      <c r="H1580" s="71">
        <f aca="true" t="shared" si="399" ref="H1580:J1594">RAND()</f>
        <v>0.18184048054013202</v>
      </c>
      <c r="I1580" s="71">
        <v>61</v>
      </c>
      <c r="J1580" s="71">
        <f ca="1" t="shared" si="399"/>
        <v>0.7743698730827783</v>
      </c>
      <c r="L1580" s="75"/>
      <c r="M1580" s="75"/>
      <c r="N1580" s="75"/>
      <c r="O1580" s="75"/>
      <c r="P1580" s="75"/>
      <c r="Q1580" s="75"/>
      <c r="R1580" s="75"/>
      <c r="S1580" s="75"/>
      <c r="T1580" s="75"/>
      <c r="U1580" s="75"/>
    </row>
    <row r="1581" spans="1:21" ht="16.5">
      <c r="A1581" s="71">
        <v>2</v>
      </c>
      <c r="B1581" s="71">
        <f ca="1" t="shared" si="396"/>
        <v>0.3309136019057046</v>
      </c>
      <c r="C1581" s="71">
        <v>17</v>
      </c>
      <c r="D1581" s="71">
        <f ca="1" t="shared" si="397"/>
        <v>0.5049644101467965</v>
      </c>
      <c r="E1581" s="71">
        <v>32</v>
      </c>
      <c r="F1581" s="71">
        <f ca="1" t="shared" si="398"/>
        <v>0.7925037864507468</v>
      </c>
      <c r="G1581" s="71">
        <v>47</v>
      </c>
      <c r="H1581" s="71">
        <f ca="1" t="shared" si="399"/>
        <v>0.12173828795542974</v>
      </c>
      <c r="I1581" s="71">
        <v>62</v>
      </c>
      <c r="J1581" s="71">
        <f ca="1" t="shared" si="399"/>
        <v>0.9239148180210974</v>
      </c>
      <c r="L1581" s="75"/>
      <c r="M1581" s="75"/>
      <c r="N1581" s="75"/>
      <c r="O1581" s="75"/>
      <c r="P1581" s="75"/>
      <c r="Q1581" s="75"/>
      <c r="R1581" s="75"/>
      <c r="S1581" s="75"/>
      <c r="T1581" s="75"/>
      <c r="U1581" s="75"/>
    </row>
    <row r="1582" spans="1:21" ht="16.5">
      <c r="A1582" s="71">
        <v>3</v>
      </c>
      <c r="B1582" s="71">
        <f ca="1" t="shared" si="396"/>
        <v>0.4678027794321131</v>
      </c>
      <c r="C1582" s="71">
        <v>18</v>
      </c>
      <c r="D1582" s="71">
        <f ca="1" t="shared" si="397"/>
        <v>0.4825713340342188</v>
      </c>
      <c r="E1582" s="71">
        <v>33</v>
      </c>
      <c r="F1582" s="71">
        <f ca="1" t="shared" si="398"/>
        <v>0.09682981240143385</v>
      </c>
      <c r="G1582" s="71">
        <v>48</v>
      </c>
      <c r="H1582" s="71">
        <f ca="1" t="shared" si="399"/>
        <v>0.23304977717711883</v>
      </c>
      <c r="I1582" s="71">
        <v>63</v>
      </c>
      <c r="J1582" s="71">
        <f ca="1" t="shared" si="399"/>
        <v>0.7502867294010607</v>
      </c>
      <c r="L1582" s="75"/>
      <c r="M1582" s="75"/>
      <c r="N1582" s="75"/>
      <c r="O1582" s="75"/>
      <c r="P1582" s="75"/>
      <c r="Q1582" s="75"/>
      <c r="R1582" s="75"/>
      <c r="S1582" s="75"/>
      <c r="T1582" s="75"/>
      <c r="U1582" s="75"/>
    </row>
    <row r="1583" spans="1:21" ht="16.5">
      <c r="A1583" s="71">
        <v>4</v>
      </c>
      <c r="B1583" s="71">
        <f ca="1" t="shared" si="396"/>
        <v>0.3220766292204532</v>
      </c>
      <c r="C1583" s="71">
        <v>19</v>
      </c>
      <c r="D1583" s="71">
        <f ca="1" t="shared" si="397"/>
        <v>0.19143613833054707</v>
      </c>
      <c r="E1583" s="71">
        <v>34</v>
      </c>
      <c r="F1583" s="71">
        <f ca="1" t="shared" si="398"/>
        <v>0.1260287908108263</v>
      </c>
      <c r="G1583" s="71">
        <v>49</v>
      </c>
      <c r="H1583" s="71">
        <f ca="1" t="shared" si="399"/>
        <v>0.2272622400534916</v>
      </c>
      <c r="I1583" s="71">
        <v>64</v>
      </c>
      <c r="J1583" s="71">
        <f ca="1" t="shared" si="399"/>
        <v>0.6752469258838373</v>
      </c>
      <c r="L1583" s="75"/>
      <c r="M1583" s="75"/>
      <c r="N1583" s="75"/>
      <c r="O1583" s="75"/>
      <c r="P1583" s="75"/>
      <c r="Q1583" s="75"/>
      <c r="R1583" s="75"/>
      <c r="S1583" s="75"/>
      <c r="T1583" s="75"/>
      <c r="U1583" s="75"/>
    </row>
    <row r="1584" spans="1:21" ht="16.5">
      <c r="A1584" s="71">
        <v>5</v>
      </c>
      <c r="B1584" s="71">
        <f ca="1" t="shared" si="396"/>
        <v>0.49788728371220625</v>
      </c>
      <c r="C1584" s="71">
        <v>20</v>
      </c>
      <c r="D1584" s="71">
        <f ca="1" t="shared" si="397"/>
        <v>0.6690583878243211</v>
      </c>
      <c r="E1584" s="71">
        <v>35</v>
      </c>
      <c r="F1584" s="71">
        <f ca="1" t="shared" si="398"/>
        <v>0.7570201003876175</v>
      </c>
      <c r="G1584" s="71">
        <v>50</v>
      </c>
      <c r="H1584" s="71">
        <f ca="1" t="shared" si="399"/>
        <v>0.24698688305812388</v>
      </c>
      <c r="I1584" s="71">
        <v>65</v>
      </c>
      <c r="J1584" s="71">
        <f ca="1" t="shared" si="399"/>
        <v>0.7634151619542682</v>
      </c>
      <c r="L1584" s="75"/>
      <c r="M1584" s="75"/>
      <c r="N1584" s="75"/>
      <c r="O1584" s="75"/>
      <c r="P1584" s="75"/>
      <c r="Q1584" s="75"/>
      <c r="R1584" s="75"/>
      <c r="S1584" s="75"/>
      <c r="T1584" s="75"/>
      <c r="U1584" s="75"/>
    </row>
    <row r="1585" spans="1:21" ht="16.5">
      <c r="A1585" s="71">
        <v>6</v>
      </c>
      <c r="B1585" s="71">
        <f ca="1" t="shared" si="396"/>
        <v>0.8530654340596409</v>
      </c>
      <c r="C1585" s="71">
        <v>21</v>
      </c>
      <c r="D1585" s="71">
        <f ca="1" t="shared" si="397"/>
        <v>0.025840691465167098</v>
      </c>
      <c r="E1585" s="71">
        <v>36</v>
      </c>
      <c r="F1585" s="71">
        <f ca="1" t="shared" si="398"/>
        <v>0.000548976596356443</v>
      </c>
      <c r="G1585" s="71">
        <v>51</v>
      </c>
      <c r="H1585" s="71">
        <f ca="1" t="shared" si="399"/>
        <v>0.4191831180183563</v>
      </c>
      <c r="I1585" s="71">
        <v>66</v>
      </c>
      <c r="J1585" s="71">
        <f ca="1" t="shared" si="399"/>
        <v>0.2719258274175371</v>
      </c>
      <c r="L1585" s="75"/>
      <c r="M1585" s="75"/>
      <c r="N1585" s="75"/>
      <c r="O1585" s="75"/>
      <c r="P1585" s="75"/>
      <c r="Q1585" s="75"/>
      <c r="R1585" s="75"/>
      <c r="S1585" s="75"/>
      <c r="T1585" s="75"/>
      <c r="U1585" s="75"/>
    </row>
    <row r="1586" spans="1:21" ht="16.5">
      <c r="A1586" s="71">
        <v>7</v>
      </c>
      <c r="B1586" s="71">
        <f ca="1" t="shared" si="396"/>
        <v>0.8657085812159352</v>
      </c>
      <c r="C1586" s="71">
        <v>22</v>
      </c>
      <c r="D1586" s="71">
        <f ca="1" t="shared" si="397"/>
        <v>0.6551830168622088</v>
      </c>
      <c r="E1586" s="71">
        <v>37</v>
      </c>
      <c r="F1586" s="71">
        <f ca="1" t="shared" si="398"/>
        <v>0.6410932080361076</v>
      </c>
      <c r="G1586" s="71">
        <v>52</v>
      </c>
      <c r="H1586" s="71">
        <f ca="1" t="shared" si="399"/>
        <v>0.9983019844849961</v>
      </c>
      <c r="I1586" s="71">
        <v>67</v>
      </c>
      <c r="J1586" s="71">
        <f ca="1" t="shared" si="399"/>
        <v>0.6770861516034091</v>
      </c>
      <c r="L1586" s="75"/>
      <c r="M1586" s="75"/>
      <c r="N1586" s="75"/>
      <c r="O1586" s="75"/>
      <c r="P1586" s="75"/>
      <c r="Q1586" s="75"/>
      <c r="R1586" s="75"/>
      <c r="S1586" s="75"/>
      <c r="T1586" s="75"/>
      <c r="U1586" s="75"/>
    </row>
    <row r="1587" spans="1:21" ht="16.5">
      <c r="A1587" s="71">
        <v>8</v>
      </c>
      <c r="B1587" s="71">
        <f ca="1" t="shared" si="396"/>
        <v>0.18319669653612902</v>
      </c>
      <c r="C1587" s="71">
        <v>23</v>
      </c>
      <c r="D1587" s="71">
        <f ca="1" t="shared" si="397"/>
        <v>0.8912520461521373</v>
      </c>
      <c r="E1587" s="71">
        <v>38</v>
      </c>
      <c r="F1587" s="71">
        <f ca="1" t="shared" si="398"/>
        <v>0.3895762646995833</v>
      </c>
      <c r="G1587" s="71">
        <v>53</v>
      </c>
      <c r="H1587" s="71">
        <f ca="1" t="shared" si="399"/>
        <v>0.2147059057677062</v>
      </c>
      <c r="I1587" s="71">
        <v>68</v>
      </c>
      <c r="J1587" s="71">
        <f ca="1" t="shared" si="399"/>
        <v>0.99236114206667</v>
      </c>
      <c r="L1587" s="75"/>
      <c r="M1587" s="75"/>
      <c r="N1587" s="75"/>
      <c r="O1587" s="75"/>
      <c r="P1587" s="75"/>
      <c r="Q1587" s="75"/>
      <c r="R1587" s="75"/>
      <c r="S1587" s="75"/>
      <c r="T1587" s="75"/>
      <c r="U1587" s="75"/>
    </row>
    <row r="1588" spans="1:21" ht="16.5">
      <c r="A1588" s="71">
        <v>9</v>
      </c>
      <c r="B1588" s="71">
        <f ca="1" t="shared" si="396"/>
        <v>0.7722824515928297</v>
      </c>
      <c r="C1588" s="71">
        <v>24</v>
      </c>
      <c r="D1588" s="71">
        <f ca="1" t="shared" si="397"/>
        <v>0.93651177379042</v>
      </c>
      <c r="E1588" s="71">
        <v>39</v>
      </c>
      <c r="F1588" s="71">
        <f ca="1" t="shared" si="398"/>
        <v>0.5103501888086508</v>
      </c>
      <c r="G1588" s="71">
        <v>54</v>
      </c>
      <c r="H1588" s="71">
        <f ca="1" t="shared" si="399"/>
        <v>0.9738074148313053</v>
      </c>
      <c r="I1588" s="71">
        <v>69</v>
      </c>
      <c r="J1588" s="71">
        <f ca="1" t="shared" si="399"/>
        <v>0.7532272882214016</v>
      </c>
      <c r="L1588" s="75"/>
      <c r="M1588" s="75"/>
      <c r="N1588" s="75"/>
      <c r="O1588" s="75"/>
      <c r="P1588" s="75"/>
      <c r="Q1588" s="75"/>
      <c r="R1588" s="75"/>
      <c r="S1588" s="75"/>
      <c r="T1588" s="75"/>
      <c r="U1588" s="75"/>
    </row>
    <row r="1589" spans="1:21" ht="16.5">
      <c r="A1589" s="71">
        <v>10</v>
      </c>
      <c r="B1589" s="71">
        <f ca="1" t="shared" si="396"/>
        <v>0.5860435708797962</v>
      </c>
      <c r="C1589" s="71">
        <v>25</v>
      </c>
      <c r="D1589" s="71">
        <f ca="1">RAND()</f>
        <v>0.957361438462484</v>
      </c>
      <c r="E1589" s="71">
        <v>40</v>
      </c>
      <c r="F1589" s="71">
        <f ca="1" t="shared" si="398"/>
        <v>0.028867230776889685</v>
      </c>
      <c r="G1589" s="71">
        <v>55</v>
      </c>
      <c r="H1589" s="71">
        <f ca="1" t="shared" si="399"/>
        <v>0.7484609336026836</v>
      </c>
      <c r="I1589" s="71">
        <v>70</v>
      </c>
      <c r="J1589" s="71">
        <f ca="1" t="shared" si="399"/>
        <v>0.788915080482296</v>
      </c>
      <c r="L1589" s="75"/>
      <c r="M1589" s="75"/>
      <c r="N1589" s="75"/>
      <c r="O1589" s="75"/>
      <c r="P1589" s="75"/>
      <c r="Q1589" s="75"/>
      <c r="R1589" s="75"/>
      <c r="S1589" s="75"/>
      <c r="T1589" s="75"/>
      <c r="U1589" s="75"/>
    </row>
    <row r="1590" spans="1:21" ht="16.5">
      <c r="A1590" s="71">
        <v>11</v>
      </c>
      <c r="B1590" s="71">
        <f ca="1" t="shared" si="396"/>
        <v>0.36180606484763156</v>
      </c>
      <c r="C1590" s="71">
        <v>26</v>
      </c>
      <c r="D1590" s="71">
        <f ca="1">RAND()</f>
        <v>0.33303832031773284</v>
      </c>
      <c r="E1590" s="71">
        <v>41</v>
      </c>
      <c r="F1590" s="71">
        <f ca="1" t="shared" si="398"/>
        <v>0.28987157169786637</v>
      </c>
      <c r="G1590" s="71">
        <v>56</v>
      </c>
      <c r="H1590" s="71">
        <f ca="1" t="shared" si="399"/>
        <v>0.2751687709913194</v>
      </c>
      <c r="I1590" s="71">
        <v>71</v>
      </c>
      <c r="J1590" s="71">
        <f ca="1" t="shared" si="399"/>
        <v>0.38448439694071845</v>
      </c>
      <c r="L1590" s="75"/>
      <c r="M1590" s="75"/>
      <c r="N1590" s="75"/>
      <c r="O1590" s="75"/>
      <c r="P1590" s="75"/>
      <c r="Q1590" s="75"/>
      <c r="R1590" s="75"/>
      <c r="S1590" s="75"/>
      <c r="T1590" s="75"/>
      <c r="U1590" s="75"/>
    </row>
    <row r="1591" spans="1:21" ht="16.5">
      <c r="A1591" s="71">
        <v>12</v>
      </c>
      <c r="B1591" s="71">
        <f ca="1" t="shared" si="396"/>
        <v>0.1681091264984863</v>
      </c>
      <c r="C1591" s="71">
        <v>27</v>
      </c>
      <c r="D1591" s="71">
        <f ca="1">RAND()</f>
        <v>0.1965996769795515</v>
      </c>
      <c r="E1591" s="71">
        <v>42</v>
      </c>
      <c r="F1591" s="71">
        <f ca="1" t="shared" si="398"/>
        <v>0.3212635419424419</v>
      </c>
      <c r="G1591" s="71">
        <v>57</v>
      </c>
      <c r="H1591" s="71">
        <f ca="1" t="shared" si="399"/>
        <v>0.008685629314340582</v>
      </c>
      <c r="I1591" s="71">
        <v>72</v>
      </c>
      <c r="J1591" s="71">
        <f ca="1" t="shared" si="399"/>
        <v>0.3667604997467939</v>
      </c>
      <c r="L1591" s="75"/>
      <c r="M1591" s="75"/>
      <c r="N1591" s="75"/>
      <c r="O1591" s="75"/>
      <c r="P1591" s="75"/>
      <c r="Q1591" s="75"/>
      <c r="R1591" s="75"/>
      <c r="S1591" s="75"/>
      <c r="T1591" s="75"/>
      <c r="U1591" s="75"/>
    </row>
    <row r="1592" spans="1:21" ht="16.5">
      <c r="A1592" s="71">
        <v>13</v>
      </c>
      <c r="B1592" s="71">
        <f ca="1" t="shared" si="396"/>
        <v>0.20120949704375868</v>
      </c>
      <c r="C1592" s="71">
        <v>28</v>
      </c>
      <c r="D1592" s="71">
        <f aca="true" t="shared" si="400" ref="D1592:D1594">RAND()</f>
        <v>0.12421607022299397</v>
      </c>
      <c r="E1592" s="71">
        <v>43</v>
      </c>
      <c r="F1592" s="71">
        <f ca="1" t="shared" si="398"/>
        <v>0.4331065335986919</v>
      </c>
      <c r="G1592" s="71">
        <v>58</v>
      </c>
      <c r="H1592" s="71">
        <f ca="1" t="shared" si="399"/>
        <v>0.06218241978512051</v>
      </c>
      <c r="I1592" s="71">
        <v>73</v>
      </c>
      <c r="J1592" s="71">
        <f ca="1" t="shared" si="399"/>
        <v>0.9397415319004239</v>
      </c>
      <c r="L1592" s="75"/>
      <c r="M1592" s="75"/>
      <c r="N1592" s="75"/>
      <c r="O1592" s="75"/>
      <c r="P1592" s="75"/>
      <c r="Q1592" s="75"/>
      <c r="R1592" s="75"/>
      <c r="S1592" s="75"/>
      <c r="T1592" s="75"/>
      <c r="U1592" s="75"/>
    </row>
    <row r="1593" spans="1:21" ht="16.5">
      <c r="A1593" s="71">
        <v>14</v>
      </c>
      <c r="B1593" s="71">
        <f ca="1" t="shared" si="396"/>
        <v>0.8242316703958934</v>
      </c>
      <c r="C1593" s="71">
        <v>29</v>
      </c>
      <c r="D1593" s="71">
        <f ca="1" t="shared" si="400"/>
        <v>0.5303995587117236</v>
      </c>
      <c r="E1593" s="71">
        <v>44</v>
      </c>
      <c r="F1593" s="71">
        <f ca="1" t="shared" si="398"/>
        <v>0.9690059383723609</v>
      </c>
      <c r="G1593" s="71">
        <v>59</v>
      </c>
      <c r="H1593" s="71">
        <f ca="1" t="shared" si="399"/>
        <v>0.6774030259049169</v>
      </c>
      <c r="I1593" s="71">
        <v>74</v>
      </c>
      <c r="J1593" s="71">
        <f ca="1" t="shared" si="399"/>
        <v>0.3927377623552666</v>
      </c>
      <c r="L1593" s="75"/>
      <c r="M1593" s="75"/>
      <c r="N1593" s="75"/>
      <c r="O1593" s="75"/>
      <c r="P1593" s="75"/>
      <c r="Q1593" s="75"/>
      <c r="R1593" s="75"/>
      <c r="S1593" s="75"/>
      <c r="T1593" s="75"/>
      <c r="U1593" s="75"/>
    </row>
    <row r="1594" spans="1:21" ht="16.5">
      <c r="A1594" s="71">
        <v>15</v>
      </c>
      <c r="B1594" s="71">
        <f ca="1" t="shared" si="396"/>
        <v>0.8220668685802459</v>
      </c>
      <c r="C1594" s="71">
        <v>30</v>
      </c>
      <c r="D1594" s="71">
        <f ca="1" t="shared" si="400"/>
        <v>0.37224062630806243</v>
      </c>
      <c r="E1594" s="71">
        <v>45</v>
      </c>
      <c r="F1594" s="71">
        <f ca="1" t="shared" si="398"/>
        <v>0.09776961483297919</v>
      </c>
      <c r="G1594" s="71">
        <v>60</v>
      </c>
      <c r="H1594" s="71">
        <f ca="1" t="shared" si="399"/>
        <v>0.5907902924965809</v>
      </c>
      <c r="I1594" s="71">
        <v>75</v>
      </c>
      <c r="J1594" s="71">
        <f ca="1" t="shared" si="399"/>
        <v>0.20991017622658437</v>
      </c>
      <c r="L1594" s="75"/>
      <c r="M1594" s="75"/>
      <c r="N1594" s="75"/>
      <c r="O1594" s="75"/>
      <c r="P1594" s="75"/>
      <c r="Q1594" s="75"/>
      <c r="R1594" s="75"/>
      <c r="S1594" s="75"/>
      <c r="T1594" s="75"/>
      <c r="U1594" s="75"/>
    </row>
    <row r="1595" spans="11:21" ht="16.5">
      <c r="K1595" s="71">
        <v>80</v>
      </c>
      <c r="L1595" s="75"/>
      <c r="M1595" s="75"/>
      <c r="N1595" s="75"/>
      <c r="O1595" s="75"/>
      <c r="P1595" s="75"/>
      <c r="Q1595" s="75"/>
      <c r="R1595" s="75"/>
      <c r="S1595" s="75"/>
      <c r="T1595" s="75"/>
      <c r="U1595" s="75"/>
    </row>
    <row r="1600" spans="1:21" ht="16.5">
      <c r="A1600" s="71">
        <v>1</v>
      </c>
      <c r="B1600" s="71">
        <f aca="true" t="shared" si="401" ref="B1600:B1614">RAND()</f>
        <v>0.6823585601756549</v>
      </c>
      <c r="C1600" s="71">
        <v>16</v>
      </c>
      <c r="D1600" s="71">
        <f aca="true" t="shared" si="402" ref="D1600:D1608">RAND()</f>
        <v>0.5106548410289371</v>
      </c>
      <c r="E1600" s="71">
        <v>31</v>
      </c>
      <c r="F1600" s="71">
        <f aca="true" t="shared" si="403" ref="F1600:F1614">RAND()</f>
        <v>0.03377901783753767</v>
      </c>
      <c r="G1600" s="71">
        <v>46</v>
      </c>
      <c r="H1600" s="71">
        <f aca="true" t="shared" si="404" ref="H1600:J1614">RAND()</f>
        <v>0.8445040007201465</v>
      </c>
      <c r="I1600" s="71">
        <v>61</v>
      </c>
      <c r="J1600" s="71">
        <f ca="1" t="shared" si="404"/>
        <v>0.3936669178823884</v>
      </c>
      <c r="L1600" s="75"/>
      <c r="M1600" s="75"/>
      <c r="N1600" s="75"/>
      <c r="O1600" s="75"/>
      <c r="P1600" s="75"/>
      <c r="Q1600" s="75"/>
      <c r="R1600" s="75"/>
      <c r="S1600" s="75"/>
      <c r="T1600" s="75"/>
      <c r="U1600" s="75"/>
    </row>
    <row r="1601" spans="1:21" ht="16.5">
      <c r="A1601" s="71">
        <v>2</v>
      </c>
      <c r="B1601" s="71">
        <f ca="1" t="shared" si="401"/>
        <v>0.3104638447565641</v>
      </c>
      <c r="C1601" s="71">
        <v>17</v>
      </c>
      <c r="D1601" s="71">
        <f ca="1" t="shared" si="402"/>
        <v>0.6771019402613978</v>
      </c>
      <c r="E1601" s="71">
        <v>32</v>
      </c>
      <c r="F1601" s="71">
        <f ca="1" t="shared" si="403"/>
        <v>0.876241221909421</v>
      </c>
      <c r="G1601" s="71">
        <v>47</v>
      </c>
      <c r="H1601" s="71">
        <f ca="1" t="shared" si="404"/>
        <v>0.29975178690769044</v>
      </c>
      <c r="I1601" s="71">
        <v>62</v>
      </c>
      <c r="J1601" s="71">
        <f ca="1" t="shared" si="404"/>
        <v>0.24991803959863934</v>
      </c>
      <c r="L1601" s="75"/>
      <c r="M1601" s="75"/>
      <c r="N1601" s="75"/>
      <c r="O1601" s="75"/>
      <c r="P1601" s="75"/>
      <c r="Q1601" s="75"/>
      <c r="R1601" s="75"/>
      <c r="S1601" s="75"/>
      <c r="T1601" s="75"/>
      <c r="U1601" s="75"/>
    </row>
    <row r="1602" spans="1:21" ht="16.5">
      <c r="A1602" s="71">
        <v>3</v>
      </c>
      <c r="B1602" s="71">
        <f ca="1" t="shared" si="401"/>
        <v>0.21293300141717109</v>
      </c>
      <c r="C1602" s="71">
        <v>18</v>
      </c>
      <c r="D1602" s="71">
        <f ca="1" t="shared" si="402"/>
        <v>0.015412758887201283</v>
      </c>
      <c r="E1602" s="71">
        <v>33</v>
      </c>
      <c r="F1602" s="71">
        <f ca="1" t="shared" si="403"/>
        <v>0.6300529997906776</v>
      </c>
      <c r="G1602" s="71">
        <v>48</v>
      </c>
      <c r="H1602" s="71">
        <f ca="1" t="shared" si="404"/>
        <v>0.4001984629197922</v>
      </c>
      <c r="I1602" s="71">
        <v>63</v>
      </c>
      <c r="J1602" s="71">
        <f ca="1" t="shared" si="404"/>
        <v>0.9305272295102145</v>
      </c>
      <c r="L1602" s="75"/>
      <c r="M1602" s="75"/>
      <c r="N1602" s="75"/>
      <c r="O1602" s="75"/>
      <c r="P1602" s="75"/>
      <c r="Q1602" s="75"/>
      <c r="R1602" s="75"/>
      <c r="S1602" s="75"/>
      <c r="T1602" s="75"/>
      <c r="U1602" s="75"/>
    </row>
    <row r="1603" spans="1:21" ht="16.5">
      <c r="A1603" s="71">
        <v>4</v>
      </c>
      <c r="B1603" s="71">
        <f ca="1" t="shared" si="401"/>
        <v>0.3306253504227189</v>
      </c>
      <c r="C1603" s="71">
        <v>19</v>
      </c>
      <c r="D1603" s="71">
        <f ca="1" t="shared" si="402"/>
        <v>0.7094824403514488</v>
      </c>
      <c r="E1603" s="71">
        <v>34</v>
      </c>
      <c r="F1603" s="71">
        <f ca="1" t="shared" si="403"/>
        <v>0.5079896611153668</v>
      </c>
      <c r="G1603" s="71">
        <v>49</v>
      </c>
      <c r="H1603" s="71">
        <f ca="1" t="shared" si="404"/>
        <v>0.1843921187108314</v>
      </c>
      <c r="I1603" s="71">
        <v>64</v>
      </c>
      <c r="J1603" s="71">
        <f ca="1" t="shared" si="404"/>
        <v>0.2689990241336704</v>
      </c>
      <c r="L1603" s="75"/>
      <c r="M1603" s="75"/>
      <c r="N1603" s="75"/>
      <c r="O1603" s="75"/>
      <c r="P1603" s="75"/>
      <c r="Q1603" s="75"/>
      <c r="R1603" s="75"/>
      <c r="S1603" s="75"/>
      <c r="T1603" s="75"/>
      <c r="U1603" s="75"/>
    </row>
    <row r="1604" spans="1:21" ht="16.5">
      <c r="A1604" s="71">
        <v>5</v>
      </c>
      <c r="B1604" s="71">
        <f ca="1" t="shared" si="401"/>
        <v>0.48608754440992286</v>
      </c>
      <c r="C1604" s="71">
        <v>20</v>
      </c>
      <c r="D1604" s="71">
        <f ca="1" t="shared" si="402"/>
        <v>0.3714771241521294</v>
      </c>
      <c r="E1604" s="71">
        <v>35</v>
      </c>
      <c r="F1604" s="71">
        <f ca="1" t="shared" si="403"/>
        <v>0.3541954550000598</v>
      </c>
      <c r="G1604" s="71">
        <v>50</v>
      </c>
      <c r="H1604" s="71">
        <f ca="1" t="shared" si="404"/>
        <v>0.6090101241967758</v>
      </c>
      <c r="I1604" s="71">
        <v>65</v>
      </c>
      <c r="J1604" s="71">
        <f ca="1" t="shared" si="404"/>
        <v>0.08128497314412964</v>
      </c>
      <c r="L1604" s="75"/>
      <c r="M1604" s="75"/>
      <c r="N1604" s="75"/>
      <c r="O1604" s="75"/>
      <c r="P1604" s="75"/>
      <c r="Q1604" s="75"/>
      <c r="R1604" s="75"/>
      <c r="S1604" s="75"/>
      <c r="T1604" s="75"/>
      <c r="U1604" s="75"/>
    </row>
    <row r="1605" spans="1:21" ht="16.5">
      <c r="A1605" s="71">
        <v>6</v>
      </c>
      <c r="B1605" s="71">
        <f ca="1" t="shared" si="401"/>
        <v>0.8117330834842736</v>
      </c>
      <c r="C1605" s="71">
        <v>21</v>
      </c>
      <c r="D1605" s="71">
        <f ca="1" t="shared" si="402"/>
        <v>0.9459784400796443</v>
      </c>
      <c r="E1605" s="71">
        <v>36</v>
      </c>
      <c r="F1605" s="71">
        <f ca="1" t="shared" si="403"/>
        <v>0.4990726331219064</v>
      </c>
      <c r="G1605" s="71">
        <v>51</v>
      </c>
      <c r="H1605" s="71">
        <f ca="1" t="shared" si="404"/>
        <v>0.6562713659192433</v>
      </c>
      <c r="I1605" s="71">
        <v>66</v>
      </c>
      <c r="J1605" s="71">
        <f ca="1" t="shared" si="404"/>
        <v>0.4928865418091519</v>
      </c>
      <c r="L1605" s="75"/>
      <c r="M1605" s="75"/>
      <c r="N1605" s="75"/>
      <c r="O1605" s="75"/>
      <c r="P1605" s="75"/>
      <c r="Q1605" s="75"/>
      <c r="R1605" s="75"/>
      <c r="S1605" s="75"/>
      <c r="T1605" s="75"/>
      <c r="U1605" s="75"/>
    </row>
    <row r="1606" spans="1:21" ht="16.5">
      <c r="A1606" s="71">
        <v>7</v>
      </c>
      <c r="B1606" s="71">
        <f ca="1" t="shared" si="401"/>
        <v>0.058986456885445016</v>
      </c>
      <c r="C1606" s="71">
        <v>22</v>
      </c>
      <c r="D1606" s="71">
        <f ca="1" t="shared" si="402"/>
        <v>0.08027078546620214</v>
      </c>
      <c r="E1606" s="71">
        <v>37</v>
      </c>
      <c r="F1606" s="71">
        <f ca="1" t="shared" si="403"/>
        <v>0.7761255276619524</v>
      </c>
      <c r="G1606" s="71">
        <v>52</v>
      </c>
      <c r="H1606" s="71">
        <f ca="1" t="shared" si="404"/>
        <v>0.5440271480173904</v>
      </c>
      <c r="I1606" s="71">
        <v>67</v>
      </c>
      <c r="J1606" s="71">
        <f ca="1" t="shared" si="404"/>
        <v>0.640998576073232</v>
      </c>
      <c r="L1606" s="75"/>
      <c r="M1606" s="75"/>
      <c r="N1606" s="75"/>
      <c r="O1606" s="75"/>
      <c r="P1606" s="75"/>
      <c r="Q1606" s="75"/>
      <c r="R1606" s="75"/>
      <c r="S1606" s="75"/>
      <c r="T1606" s="75"/>
      <c r="U1606" s="75"/>
    </row>
    <row r="1607" spans="1:21" ht="16.5">
      <c r="A1607" s="71">
        <v>8</v>
      </c>
      <c r="B1607" s="71">
        <f ca="1" t="shared" si="401"/>
        <v>0.12379387868577907</v>
      </c>
      <c r="C1607" s="71">
        <v>23</v>
      </c>
      <c r="D1607" s="71">
        <f ca="1" t="shared" si="402"/>
        <v>0.11053812677551422</v>
      </c>
      <c r="E1607" s="71">
        <v>38</v>
      </c>
      <c r="F1607" s="71">
        <f ca="1" t="shared" si="403"/>
        <v>0.986728182089717</v>
      </c>
      <c r="G1607" s="71">
        <v>53</v>
      </c>
      <c r="H1607" s="71">
        <f ca="1" t="shared" si="404"/>
        <v>0.10483957989215686</v>
      </c>
      <c r="I1607" s="71">
        <v>68</v>
      </c>
      <c r="J1607" s="71">
        <f ca="1" t="shared" si="404"/>
        <v>0.18185786963145967</v>
      </c>
      <c r="L1607" s="75"/>
      <c r="M1607" s="75"/>
      <c r="N1607" s="75"/>
      <c r="O1607" s="75"/>
      <c r="P1607" s="75"/>
      <c r="Q1607" s="75"/>
      <c r="R1607" s="75"/>
      <c r="S1607" s="75"/>
      <c r="T1607" s="75"/>
      <c r="U1607" s="75"/>
    </row>
    <row r="1608" spans="1:21" ht="16.5">
      <c r="A1608" s="71">
        <v>9</v>
      </c>
      <c r="B1608" s="71">
        <f ca="1" t="shared" si="401"/>
        <v>0.8320023152848072</v>
      </c>
      <c r="C1608" s="71">
        <v>24</v>
      </c>
      <c r="D1608" s="71">
        <f ca="1" t="shared" si="402"/>
        <v>0.1766019707368136</v>
      </c>
      <c r="E1608" s="71">
        <v>39</v>
      </c>
      <c r="F1608" s="71">
        <f ca="1" t="shared" si="403"/>
        <v>0.13298142783143363</v>
      </c>
      <c r="G1608" s="71">
        <v>54</v>
      </c>
      <c r="H1608" s="71">
        <f ca="1" t="shared" si="404"/>
        <v>0.987353049806297</v>
      </c>
      <c r="I1608" s="71">
        <v>69</v>
      </c>
      <c r="J1608" s="71">
        <f ca="1" t="shared" si="404"/>
        <v>0.6956192491637417</v>
      </c>
      <c r="L1608" s="75"/>
      <c r="M1608" s="75"/>
      <c r="N1608" s="75"/>
      <c r="O1608" s="75"/>
      <c r="P1608" s="75"/>
      <c r="Q1608" s="75"/>
      <c r="R1608" s="75"/>
      <c r="S1608" s="75"/>
      <c r="T1608" s="75"/>
      <c r="U1608" s="75"/>
    </row>
    <row r="1609" spans="1:21" ht="16.5">
      <c r="A1609" s="71">
        <v>10</v>
      </c>
      <c r="B1609" s="71">
        <f ca="1" t="shared" si="401"/>
        <v>0.5428320040219522</v>
      </c>
      <c r="C1609" s="71">
        <v>25</v>
      </c>
      <c r="D1609" s="71">
        <f ca="1">RAND()</f>
        <v>0.27055918282357116</v>
      </c>
      <c r="E1609" s="71">
        <v>40</v>
      </c>
      <c r="F1609" s="71">
        <f ca="1" t="shared" si="403"/>
        <v>0.9328095023139995</v>
      </c>
      <c r="G1609" s="71">
        <v>55</v>
      </c>
      <c r="H1609" s="71">
        <f ca="1" t="shared" si="404"/>
        <v>0.9604671730337837</v>
      </c>
      <c r="I1609" s="71">
        <v>70</v>
      </c>
      <c r="J1609" s="71">
        <f ca="1" t="shared" si="404"/>
        <v>0.01803396929316592</v>
      </c>
      <c r="L1609" s="75"/>
      <c r="M1609" s="75"/>
      <c r="N1609" s="75"/>
      <c r="O1609" s="75"/>
      <c r="P1609" s="75"/>
      <c r="Q1609" s="75"/>
      <c r="R1609" s="75"/>
      <c r="S1609" s="75"/>
      <c r="T1609" s="75"/>
      <c r="U1609" s="75"/>
    </row>
    <row r="1610" spans="1:21" ht="16.5">
      <c r="A1610" s="71">
        <v>11</v>
      </c>
      <c r="B1610" s="71">
        <f ca="1" t="shared" si="401"/>
        <v>0.2049366860983466</v>
      </c>
      <c r="C1610" s="71">
        <v>26</v>
      </c>
      <c r="D1610" s="71">
        <f ca="1">RAND()</f>
        <v>0.09644837369806047</v>
      </c>
      <c r="E1610" s="71">
        <v>41</v>
      </c>
      <c r="F1610" s="71">
        <f ca="1" t="shared" si="403"/>
        <v>0.5317146880407619</v>
      </c>
      <c r="G1610" s="71">
        <v>56</v>
      </c>
      <c r="H1610" s="71">
        <f ca="1" t="shared" si="404"/>
        <v>0.8997815640327221</v>
      </c>
      <c r="I1610" s="71">
        <v>71</v>
      </c>
      <c r="J1610" s="71">
        <f ca="1" t="shared" si="404"/>
        <v>0.5066515465777631</v>
      </c>
      <c r="L1610" s="75"/>
      <c r="M1610" s="75"/>
      <c r="N1610" s="75"/>
      <c r="O1610" s="75"/>
      <c r="P1610" s="75"/>
      <c r="Q1610" s="75"/>
      <c r="R1610" s="75"/>
      <c r="S1610" s="75"/>
      <c r="T1610" s="75"/>
      <c r="U1610" s="75"/>
    </row>
    <row r="1611" spans="1:21" ht="16.5">
      <c r="A1611" s="71">
        <v>12</v>
      </c>
      <c r="B1611" s="71">
        <f ca="1" t="shared" si="401"/>
        <v>0.9945490931657862</v>
      </c>
      <c r="C1611" s="71">
        <v>27</v>
      </c>
      <c r="D1611" s="71">
        <f ca="1">RAND()</f>
        <v>0.5300765751616046</v>
      </c>
      <c r="E1611" s="71">
        <v>42</v>
      </c>
      <c r="F1611" s="71">
        <f ca="1" t="shared" si="403"/>
        <v>0.05897662822872718</v>
      </c>
      <c r="G1611" s="71">
        <v>57</v>
      </c>
      <c r="H1611" s="71">
        <f ca="1" t="shared" si="404"/>
        <v>0.2813137028345911</v>
      </c>
      <c r="I1611" s="71">
        <v>72</v>
      </c>
      <c r="J1611" s="71">
        <f ca="1" t="shared" si="404"/>
        <v>0.7588972955542375</v>
      </c>
      <c r="L1611" s="75"/>
      <c r="M1611" s="75"/>
      <c r="N1611" s="75"/>
      <c r="O1611" s="75"/>
      <c r="P1611" s="75"/>
      <c r="Q1611" s="75"/>
      <c r="R1611" s="75"/>
      <c r="S1611" s="75"/>
      <c r="T1611" s="75"/>
      <c r="U1611" s="75"/>
    </row>
    <row r="1612" spans="1:21" ht="16.5">
      <c r="A1612" s="71">
        <v>13</v>
      </c>
      <c r="B1612" s="71">
        <f ca="1" t="shared" si="401"/>
        <v>0.42210233933002383</v>
      </c>
      <c r="C1612" s="71">
        <v>28</v>
      </c>
      <c r="D1612" s="71">
        <f aca="true" t="shared" si="405" ref="D1612:D1614">RAND()</f>
        <v>0.763715014029066</v>
      </c>
      <c r="E1612" s="71">
        <v>43</v>
      </c>
      <c r="F1612" s="71">
        <f ca="1" t="shared" si="403"/>
        <v>0.3534824435732712</v>
      </c>
      <c r="G1612" s="71">
        <v>58</v>
      </c>
      <c r="H1612" s="71">
        <f ca="1" t="shared" si="404"/>
        <v>0.08852711649673628</v>
      </c>
      <c r="I1612" s="71">
        <v>73</v>
      </c>
      <c r="J1612" s="71">
        <f ca="1" t="shared" si="404"/>
        <v>0.6841466563685668</v>
      </c>
      <c r="L1612" s="75"/>
      <c r="M1612" s="75"/>
      <c r="N1612" s="75"/>
      <c r="O1612" s="75"/>
      <c r="P1612" s="75"/>
      <c r="Q1612" s="75"/>
      <c r="R1612" s="75"/>
      <c r="S1612" s="75"/>
      <c r="T1612" s="75"/>
      <c r="U1612" s="75"/>
    </row>
    <row r="1613" spans="1:21" ht="16.5">
      <c r="A1613" s="71">
        <v>14</v>
      </c>
      <c r="B1613" s="71">
        <f ca="1" t="shared" si="401"/>
        <v>0.5508966631256142</v>
      </c>
      <c r="C1613" s="71">
        <v>29</v>
      </c>
      <c r="D1613" s="71">
        <f ca="1" t="shared" si="405"/>
        <v>0.10148006868772863</v>
      </c>
      <c r="E1613" s="71">
        <v>44</v>
      </c>
      <c r="F1613" s="71">
        <f ca="1" t="shared" si="403"/>
        <v>0.9822236912748296</v>
      </c>
      <c r="G1613" s="71">
        <v>59</v>
      </c>
      <c r="H1613" s="71">
        <f ca="1" t="shared" si="404"/>
        <v>0.1861653633936794</v>
      </c>
      <c r="I1613" s="71">
        <v>74</v>
      </c>
      <c r="J1613" s="71">
        <f ca="1" t="shared" si="404"/>
        <v>0.6280721450759295</v>
      </c>
      <c r="L1613" s="75"/>
      <c r="M1613" s="75"/>
      <c r="N1613" s="75"/>
      <c r="O1613" s="75"/>
      <c r="P1613" s="75"/>
      <c r="Q1613" s="75"/>
      <c r="R1613" s="75"/>
      <c r="S1613" s="75"/>
      <c r="T1613" s="75"/>
      <c r="U1613" s="75"/>
    </row>
    <row r="1614" spans="1:21" ht="16.5">
      <c r="A1614" s="71">
        <v>15</v>
      </c>
      <c r="B1614" s="71">
        <f ca="1" t="shared" si="401"/>
        <v>0.4637398878798261</v>
      </c>
      <c r="C1614" s="71">
        <v>30</v>
      </c>
      <c r="D1614" s="71">
        <f ca="1" t="shared" si="405"/>
        <v>0.8597093621293148</v>
      </c>
      <c r="E1614" s="71">
        <v>45</v>
      </c>
      <c r="F1614" s="71">
        <f ca="1" t="shared" si="403"/>
        <v>0.9741748841837254</v>
      </c>
      <c r="G1614" s="71">
        <v>60</v>
      </c>
      <c r="H1614" s="71">
        <f ca="1" t="shared" si="404"/>
        <v>0.9522975948479397</v>
      </c>
      <c r="I1614" s="71">
        <v>75</v>
      </c>
      <c r="J1614" s="71">
        <f ca="1" t="shared" si="404"/>
        <v>0.023192123705369383</v>
      </c>
      <c r="L1614" s="75"/>
      <c r="M1614" s="75"/>
      <c r="N1614" s="75"/>
      <c r="O1614" s="75"/>
      <c r="P1614" s="75"/>
      <c r="Q1614" s="75"/>
      <c r="R1614" s="75"/>
      <c r="S1614" s="75"/>
      <c r="T1614" s="75"/>
      <c r="U1614" s="75"/>
    </row>
    <row r="1615" spans="11:21" ht="16.5">
      <c r="K1615" s="71">
        <v>81</v>
      </c>
      <c r="L1615" s="75"/>
      <c r="M1615" s="75"/>
      <c r="N1615" s="75"/>
      <c r="O1615" s="75"/>
      <c r="P1615" s="75"/>
      <c r="Q1615" s="75"/>
      <c r="R1615" s="75"/>
      <c r="S1615" s="75"/>
      <c r="T1615" s="75"/>
      <c r="U1615" s="75"/>
    </row>
    <row r="1620" spans="1:21" ht="16.5">
      <c r="A1620" s="71">
        <v>1</v>
      </c>
      <c r="B1620" s="71">
        <f aca="true" t="shared" si="406" ref="B1620:B1634">RAND()</f>
        <v>0.4472854070417689</v>
      </c>
      <c r="C1620" s="71">
        <v>16</v>
      </c>
      <c r="D1620" s="71">
        <f aca="true" t="shared" si="407" ref="D1620:D1628">RAND()</f>
        <v>0.03324367417633123</v>
      </c>
      <c r="E1620" s="71">
        <v>31</v>
      </c>
      <c r="F1620" s="71">
        <f aca="true" t="shared" si="408" ref="F1620:F1634">RAND()</f>
        <v>0.8048844191162136</v>
      </c>
      <c r="G1620" s="71">
        <v>46</v>
      </c>
      <c r="H1620" s="71">
        <f aca="true" t="shared" si="409" ref="H1620:J1634">RAND()</f>
        <v>0.6734269047408339</v>
      </c>
      <c r="I1620" s="71">
        <v>61</v>
      </c>
      <c r="J1620" s="71">
        <f ca="1" t="shared" si="409"/>
        <v>0.22581549089533703</v>
      </c>
      <c r="K1620" s="75"/>
      <c r="L1620" s="75"/>
      <c r="M1620" s="75"/>
      <c r="N1620" s="75"/>
      <c r="O1620" s="75"/>
      <c r="P1620" s="75"/>
      <c r="Q1620" s="75"/>
      <c r="R1620" s="75"/>
      <c r="S1620" s="75"/>
      <c r="T1620" s="75"/>
      <c r="U1620" s="75"/>
    </row>
    <row r="1621" spans="1:21" ht="16.5">
      <c r="A1621" s="71">
        <v>2</v>
      </c>
      <c r="B1621" s="71">
        <f ca="1" t="shared" si="406"/>
        <v>0.20084397018283084</v>
      </c>
      <c r="C1621" s="71">
        <v>17</v>
      </c>
      <c r="D1621" s="71">
        <f ca="1" t="shared" si="407"/>
        <v>0.972657231102736</v>
      </c>
      <c r="E1621" s="71">
        <v>32</v>
      </c>
      <c r="F1621" s="71">
        <f ca="1" t="shared" si="408"/>
        <v>0.3304286114541748</v>
      </c>
      <c r="G1621" s="71">
        <v>47</v>
      </c>
      <c r="H1621" s="71">
        <f ca="1" t="shared" si="409"/>
        <v>0.08515974438181562</v>
      </c>
      <c r="I1621" s="71">
        <v>62</v>
      </c>
      <c r="J1621" s="71">
        <f ca="1" t="shared" si="409"/>
        <v>0.6873597289414574</v>
      </c>
      <c r="K1621" s="75"/>
      <c r="L1621" s="75"/>
      <c r="M1621" s="75"/>
      <c r="N1621" s="75"/>
      <c r="O1621" s="75"/>
      <c r="P1621" s="75"/>
      <c r="Q1621" s="75"/>
      <c r="R1621" s="75"/>
      <c r="S1621" s="75"/>
      <c r="T1621" s="75"/>
      <c r="U1621" s="75"/>
    </row>
    <row r="1622" spans="1:21" ht="16.5">
      <c r="A1622" s="71">
        <v>3</v>
      </c>
      <c r="B1622" s="71">
        <f ca="1" t="shared" si="406"/>
        <v>0.13601370468953666</v>
      </c>
      <c r="C1622" s="71">
        <v>18</v>
      </c>
      <c r="D1622" s="71">
        <f ca="1" t="shared" si="407"/>
        <v>0.31053998309317865</v>
      </c>
      <c r="E1622" s="71">
        <v>33</v>
      </c>
      <c r="F1622" s="71">
        <f ca="1" t="shared" si="408"/>
        <v>0.9182858473290005</v>
      </c>
      <c r="G1622" s="71">
        <v>48</v>
      </c>
      <c r="H1622" s="71">
        <f ca="1" t="shared" si="409"/>
        <v>0.6839501400434497</v>
      </c>
      <c r="I1622" s="71">
        <v>63</v>
      </c>
      <c r="J1622" s="71">
        <f ca="1" t="shared" si="409"/>
        <v>0.8318033196049671</v>
      </c>
      <c r="K1622" s="75"/>
      <c r="L1622" s="75"/>
      <c r="M1622" s="75"/>
      <c r="N1622" s="75"/>
      <c r="O1622" s="75"/>
      <c r="P1622" s="75"/>
      <c r="Q1622" s="75"/>
      <c r="R1622" s="75"/>
      <c r="S1622" s="75"/>
      <c r="T1622" s="75"/>
      <c r="U1622" s="75"/>
    </row>
    <row r="1623" spans="1:21" ht="16.5">
      <c r="A1623" s="71">
        <v>4</v>
      </c>
      <c r="B1623" s="71">
        <f ca="1" t="shared" si="406"/>
        <v>0.8187243252987442</v>
      </c>
      <c r="C1623" s="71">
        <v>19</v>
      </c>
      <c r="D1623" s="71">
        <f ca="1" t="shared" si="407"/>
        <v>0.5384550772003416</v>
      </c>
      <c r="E1623" s="71">
        <v>34</v>
      </c>
      <c r="F1623" s="71">
        <f ca="1" t="shared" si="408"/>
        <v>0.20399207332076608</v>
      </c>
      <c r="G1623" s="71">
        <v>49</v>
      </c>
      <c r="H1623" s="71">
        <f ca="1" t="shared" si="409"/>
        <v>0.7992653803520433</v>
      </c>
      <c r="I1623" s="71">
        <v>64</v>
      </c>
      <c r="J1623" s="71">
        <f ca="1" t="shared" si="409"/>
        <v>0.9127082225167633</v>
      </c>
      <c r="K1623" s="75"/>
      <c r="L1623" s="75"/>
      <c r="M1623" s="75"/>
      <c r="N1623" s="75"/>
      <c r="O1623" s="75"/>
      <c r="P1623" s="75"/>
      <c r="Q1623" s="75"/>
      <c r="R1623" s="75"/>
      <c r="S1623" s="75"/>
      <c r="T1623" s="75"/>
      <c r="U1623" s="75"/>
    </row>
    <row r="1624" spans="1:21" ht="16.5">
      <c r="A1624" s="71">
        <v>5</v>
      </c>
      <c r="B1624" s="71">
        <f ca="1" t="shared" si="406"/>
        <v>0.522763894786635</v>
      </c>
      <c r="C1624" s="71">
        <v>20</v>
      </c>
      <c r="D1624" s="71">
        <f ca="1" t="shared" si="407"/>
        <v>0.36745917714862697</v>
      </c>
      <c r="E1624" s="71">
        <v>35</v>
      </c>
      <c r="F1624" s="71">
        <f ca="1" t="shared" si="408"/>
        <v>0.914310836796077</v>
      </c>
      <c r="G1624" s="71">
        <v>50</v>
      </c>
      <c r="H1624" s="71">
        <f ca="1" t="shared" si="409"/>
        <v>0.1828884806156218</v>
      </c>
      <c r="I1624" s="71">
        <v>65</v>
      </c>
      <c r="J1624" s="71">
        <f ca="1" t="shared" si="409"/>
        <v>0.03636026892691413</v>
      </c>
      <c r="K1624" s="75"/>
      <c r="L1624" s="75"/>
      <c r="M1624" s="75"/>
      <c r="N1624" s="75"/>
      <c r="O1624" s="75"/>
      <c r="P1624" s="75"/>
      <c r="Q1624" s="75"/>
      <c r="R1624" s="75"/>
      <c r="S1624" s="75"/>
      <c r="T1624" s="75"/>
      <c r="U1624" s="75"/>
    </row>
    <row r="1625" spans="1:21" ht="16.5">
      <c r="A1625" s="71">
        <v>6</v>
      </c>
      <c r="B1625" s="71">
        <f ca="1" t="shared" si="406"/>
        <v>0.12483397657744166</v>
      </c>
      <c r="C1625" s="71">
        <v>21</v>
      </c>
      <c r="D1625" s="71">
        <f ca="1" t="shared" si="407"/>
        <v>0.47323272003040817</v>
      </c>
      <c r="E1625" s="71">
        <v>36</v>
      </c>
      <c r="F1625" s="71">
        <f ca="1" t="shared" si="408"/>
        <v>0.6188298518389812</v>
      </c>
      <c r="G1625" s="71">
        <v>51</v>
      </c>
      <c r="H1625" s="71">
        <f ca="1" t="shared" si="409"/>
        <v>0.6634642059765204</v>
      </c>
      <c r="I1625" s="71">
        <v>66</v>
      </c>
      <c r="J1625" s="71">
        <f ca="1" t="shared" si="409"/>
        <v>0.23124570863002603</v>
      </c>
      <c r="K1625" s="75"/>
      <c r="L1625" s="75"/>
      <c r="M1625" s="75"/>
      <c r="N1625" s="75"/>
      <c r="O1625" s="75"/>
      <c r="P1625" s="75"/>
      <c r="Q1625" s="75"/>
      <c r="R1625" s="75"/>
      <c r="S1625" s="75"/>
      <c r="T1625" s="75"/>
      <c r="U1625" s="75"/>
    </row>
    <row r="1626" spans="1:21" ht="16.5">
      <c r="A1626" s="71">
        <v>7</v>
      </c>
      <c r="B1626" s="71">
        <f ca="1" t="shared" si="406"/>
        <v>0.6878928199795671</v>
      </c>
      <c r="C1626" s="71">
        <v>22</v>
      </c>
      <c r="D1626" s="71">
        <f ca="1" t="shared" si="407"/>
        <v>0.2576658145374161</v>
      </c>
      <c r="E1626" s="71">
        <v>37</v>
      </c>
      <c r="F1626" s="71">
        <f ca="1" t="shared" si="408"/>
        <v>0.5496925445466674</v>
      </c>
      <c r="G1626" s="71">
        <v>52</v>
      </c>
      <c r="H1626" s="71">
        <f ca="1" t="shared" si="409"/>
        <v>0.8930812973583607</v>
      </c>
      <c r="I1626" s="71">
        <v>67</v>
      </c>
      <c r="J1626" s="71">
        <f ca="1" t="shared" si="409"/>
        <v>0.519965055353512</v>
      </c>
      <c r="K1626" s="75"/>
      <c r="L1626" s="75"/>
      <c r="M1626" s="75"/>
      <c r="N1626" s="75"/>
      <c r="O1626" s="75"/>
      <c r="P1626" s="75"/>
      <c r="Q1626" s="75"/>
      <c r="R1626" s="75"/>
      <c r="S1626" s="75"/>
      <c r="T1626" s="75"/>
      <c r="U1626" s="75"/>
    </row>
    <row r="1627" spans="1:21" ht="16.5">
      <c r="A1627" s="71">
        <v>8</v>
      </c>
      <c r="B1627" s="71">
        <f ca="1" t="shared" si="406"/>
        <v>0.3649146194290922</v>
      </c>
      <c r="C1627" s="71">
        <v>23</v>
      </c>
      <c r="D1627" s="71">
        <f ca="1" t="shared" si="407"/>
        <v>0.7117278325799486</v>
      </c>
      <c r="E1627" s="71">
        <v>38</v>
      </c>
      <c r="F1627" s="71">
        <f ca="1" t="shared" si="408"/>
        <v>0.15800623119750523</v>
      </c>
      <c r="G1627" s="71">
        <v>53</v>
      </c>
      <c r="H1627" s="71">
        <f ca="1" t="shared" si="409"/>
        <v>0.9613741809053282</v>
      </c>
      <c r="I1627" s="71">
        <v>68</v>
      </c>
      <c r="J1627" s="71">
        <f ca="1" t="shared" si="409"/>
        <v>0.3587812023844513</v>
      </c>
      <c r="K1627" s="75"/>
      <c r="L1627" s="75"/>
      <c r="M1627" s="75"/>
      <c r="N1627" s="75"/>
      <c r="O1627" s="75"/>
      <c r="P1627" s="75"/>
      <c r="Q1627" s="75"/>
      <c r="R1627" s="75"/>
      <c r="S1627" s="75"/>
      <c r="T1627" s="75"/>
      <c r="U1627" s="75"/>
    </row>
    <row r="1628" spans="1:21" ht="16.5">
      <c r="A1628" s="71">
        <v>9</v>
      </c>
      <c r="B1628" s="71">
        <f ca="1" t="shared" si="406"/>
        <v>0.648332411603217</v>
      </c>
      <c r="C1628" s="71">
        <v>24</v>
      </c>
      <c r="D1628" s="71">
        <f ca="1" t="shared" si="407"/>
        <v>0.8381686623280675</v>
      </c>
      <c r="E1628" s="71">
        <v>39</v>
      </c>
      <c r="F1628" s="71">
        <f ca="1" t="shared" si="408"/>
        <v>0.32187638855718537</v>
      </c>
      <c r="G1628" s="71">
        <v>54</v>
      </c>
      <c r="H1628" s="71">
        <f ca="1" t="shared" si="409"/>
        <v>0.1033387901867181</v>
      </c>
      <c r="I1628" s="71">
        <v>69</v>
      </c>
      <c r="J1628" s="71">
        <f ca="1" t="shared" si="409"/>
        <v>0.8295914215334936</v>
      </c>
      <c r="K1628" s="75"/>
      <c r="L1628" s="75"/>
      <c r="M1628" s="75"/>
      <c r="N1628" s="75"/>
      <c r="O1628" s="75"/>
      <c r="P1628" s="75"/>
      <c r="Q1628" s="75"/>
      <c r="R1628" s="75"/>
      <c r="S1628" s="75"/>
      <c r="T1628" s="75"/>
      <c r="U1628" s="75"/>
    </row>
    <row r="1629" spans="1:21" ht="16.5">
      <c r="A1629" s="71">
        <v>10</v>
      </c>
      <c r="B1629" s="71">
        <f ca="1" t="shared" si="406"/>
        <v>0.5666329288337116</v>
      </c>
      <c r="C1629" s="71">
        <v>25</v>
      </c>
      <c r="D1629" s="71">
        <f ca="1">RAND()</f>
        <v>0.4392699814683758</v>
      </c>
      <c r="E1629" s="71">
        <v>40</v>
      </c>
      <c r="F1629" s="71">
        <f ca="1" t="shared" si="408"/>
        <v>0.6369716083346707</v>
      </c>
      <c r="G1629" s="71">
        <v>55</v>
      </c>
      <c r="H1629" s="71">
        <f ca="1" t="shared" si="409"/>
        <v>0.29178376562394837</v>
      </c>
      <c r="I1629" s="71">
        <v>70</v>
      </c>
      <c r="J1629" s="71">
        <f ca="1" t="shared" si="409"/>
        <v>0.1069260872101161</v>
      </c>
      <c r="K1629" s="75"/>
      <c r="L1629" s="75"/>
      <c r="M1629" s="75"/>
      <c r="N1629" s="75"/>
      <c r="O1629" s="75"/>
      <c r="P1629" s="75"/>
      <c r="Q1629" s="75"/>
      <c r="R1629" s="75"/>
      <c r="S1629" s="75"/>
      <c r="T1629" s="75"/>
      <c r="U1629" s="75"/>
    </row>
    <row r="1630" spans="1:21" ht="16.5">
      <c r="A1630" s="71">
        <v>11</v>
      </c>
      <c r="B1630" s="71">
        <f ca="1" t="shared" si="406"/>
        <v>0.44415859851458106</v>
      </c>
      <c r="C1630" s="71">
        <v>26</v>
      </c>
      <c r="D1630" s="71">
        <f ca="1">RAND()</f>
        <v>0.4350552361255594</v>
      </c>
      <c r="E1630" s="71">
        <v>41</v>
      </c>
      <c r="F1630" s="71">
        <f ca="1" t="shared" si="408"/>
        <v>0.3532695087972286</v>
      </c>
      <c r="G1630" s="71">
        <v>56</v>
      </c>
      <c r="H1630" s="71">
        <f ca="1" t="shared" si="409"/>
        <v>0.7011507900412075</v>
      </c>
      <c r="I1630" s="71">
        <v>71</v>
      </c>
      <c r="J1630" s="71">
        <f ca="1" t="shared" si="409"/>
        <v>0.2162084808019462</v>
      </c>
      <c r="K1630" s="75"/>
      <c r="L1630" s="75"/>
      <c r="M1630" s="75"/>
      <c r="N1630" s="75"/>
      <c r="O1630" s="75"/>
      <c r="P1630" s="75"/>
      <c r="Q1630" s="75"/>
      <c r="R1630" s="75"/>
      <c r="S1630" s="75"/>
      <c r="T1630" s="75"/>
      <c r="U1630" s="75"/>
    </row>
    <row r="1631" spans="1:21" ht="16.5">
      <c r="A1631" s="71">
        <v>12</v>
      </c>
      <c r="B1631" s="71">
        <f ca="1" t="shared" si="406"/>
        <v>0.10063595833054806</v>
      </c>
      <c r="C1631" s="71">
        <v>27</v>
      </c>
      <c r="D1631" s="71">
        <f ca="1">RAND()</f>
        <v>0.8038856770941872</v>
      </c>
      <c r="E1631" s="71">
        <v>42</v>
      </c>
      <c r="F1631" s="71">
        <f ca="1" t="shared" si="408"/>
        <v>0.5599837547000989</v>
      </c>
      <c r="G1631" s="71">
        <v>57</v>
      </c>
      <c r="H1631" s="71">
        <f ca="1" t="shared" si="409"/>
        <v>0.7966116860004624</v>
      </c>
      <c r="I1631" s="71">
        <v>72</v>
      </c>
      <c r="J1631" s="71">
        <f ca="1" t="shared" si="409"/>
        <v>0.6077308665819866</v>
      </c>
      <c r="K1631" s="75"/>
      <c r="L1631" s="75"/>
      <c r="M1631" s="75"/>
      <c r="N1631" s="75"/>
      <c r="O1631" s="75"/>
      <c r="P1631" s="75"/>
      <c r="Q1631" s="75"/>
      <c r="R1631" s="75"/>
      <c r="S1631" s="75"/>
      <c r="T1631" s="75"/>
      <c r="U1631" s="75"/>
    </row>
    <row r="1632" spans="1:21" ht="16.5">
      <c r="A1632" s="71">
        <v>13</v>
      </c>
      <c r="B1632" s="71">
        <f ca="1" t="shared" si="406"/>
        <v>0.1125236332599655</v>
      </c>
      <c r="C1632" s="71">
        <v>28</v>
      </c>
      <c r="D1632" s="71">
        <f aca="true" t="shared" si="410" ref="D1632:D1634">RAND()</f>
        <v>0.26124337410029197</v>
      </c>
      <c r="E1632" s="71">
        <v>43</v>
      </c>
      <c r="F1632" s="71">
        <f ca="1" t="shared" si="408"/>
        <v>0.0013307000825811821</v>
      </c>
      <c r="G1632" s="71">
        <v>58</v>
      </c>
      <c r="H1632" s="71">
        <f ca="1" t="shared" si="409"/>
        <v>0.48193622781254775</v>
      </c>
      <c r="I1632" s="71">
        <v>73</v>
      </c>
      <c r="J1632" s="71">
        <f ca="1" t="shared" si="409"/>
        <v>0.1254847263199107</v>
      </c>
      <c r="K1632" s="75"/>
      <c r="L1632" s="75"/>
      <c r="M1632" s="75"/>
      <c r="N1632" s="75"/>
      <c r="O1632" s="75"/>
      <c r="P1632" s="75"/>
      <c r="Q1632" s="75"/>
      <c r="R1632" s="75"/>
      <c r="S1632" s="75"/>
      <c r="T1632" s="75"/>
      <c r="U1632" s="75"/>
    </row>
    <row r="1633" spans="1:21" ht="16.5">
      <c r="A1633" s="71">
        <v>14</v>
      </c>
      <c r="B1633" s="71">
        <f ca="1" t="shared" si="406"/>
        <v>0.6189054591055524</v>
      </c>
      <c r="C1633" s="71">
        <v>29</v>
      </c>
      <c r="D1633" s="71">
        <f ca="1" t="shared" si="410"/>
        <v>0.026881169466122512</v>
      </c>
      <c r="E1633" s="71">
        <v>44</v>
      </c>
      <c r="F1633" s="71">
        <f ca="1" t="shared" si="408"/>
        <v>0.16584957164198577</v>
      </c>
      <c r="G1633" s="71">
        <v>59</v>
      </c>
      <c r="H1633" s="71">
        <f ca="1" t="shared" si="409"/>
        <v>0.019424778853843194</v>
      </c>
      <c r="I1633" s="71">
        <v>74</v>
      </c>
      <c r="J1633" s="71">
        <f ca="1" t="shared" si="409"/>
        <v>0.6523056764001068</v>
      </c>
      <c r="L1633" s="75"/>
      <c r="M1633" s="75"/>
      <c r="N1633" s="75"/>
      <c r="O1633" s="75"/>
      <c r="P1633" s="75"/>
      <c r="Q1633" s="75"/>
      <c r="R1633" s="75"/>
      <c r="S1633" s="75"/>
      <c r="T1633" s="75"/>
      <c r="U1633" s="75"/>
    </row>
    <row r="1634" spans="1:21" ht="16.5">
      <c r="A1634" s="71">
        <v>15</v>
      </c>
      <c r="B1634" s="71">
        <f ca="1" t="shared" si="406"/>
        <v>0.5685263634123803</v>
      </c>
      <c r="C1634" s="71">
        <v>30</v>
      </c>
      <c r="D1634" s="71">
        <f ca="1" t="shared" si="410"/>
        <v>0.43679062136658575</v>
      </c>
      <c r="E1634" s="71">
        <v>45</v>
      </c>
      <c r="F1634" s="71">
        <f ca="1" t="shared" si="408"/>
        <v>0.3698733390216933</v>
      </c>
      <c r="G1634" s="71">
        <v>60</v>
      </c>
      <c r="H1634" s="71">
        <f ca="1" t="shared" si="409"/>
        <v>0.4324413485457753</v>
      </c>
      <c r="I1634" s="71">
        <v>75</v>
      </c>
      <c r="J1634" s="71">
        <f ca="1" t="shared" si="409"/>
        <v>0.8214456348531106</v>
      </c>
      <c r="L1634" s="75"/>
      <c r="M1634" s="75"/>
      <c r="N1634" s="75"/>
      <c r="O1634" s="75"/>
      <c r="P1634" s="75"/>
      <c r="Q1634" s="75"/>
      <c r="R1634" s="75"/>
      <c r="S1634" s="75"/>
      <c r="T1634" s="75"/>
      <c r="U1634" s="75"/>
    </row>
    <row r="1635" spans="11:21" ht="16.5">
      <c r="K1635" s="71">
        <v>82</v>
      </c>
      <c r="L1635" s="75"/>
      <c r="M1635" s="75"/>
      <c r="N1635" s="75"/>
      <c r="O1635" s="75"/>
      <c r="P1635" s="75"/>
      <c r="Q1635" s="75"/>
      <c r="R1635" s="75"/>
      <c r="S1635" s="75"/>
      <c r="T1635" s="75"/>
      <c r="U1635" s="75"/>
    </row>
    <row r="1640" spans="1:21" ht="16.5">
      <c r="A1640" s="71">
        <v>1</v>
      </c>
      <c r="B1640" s="71">
        <f aca="true" t="shared" si="411" ref="B1640:B1654">RAND()</f>
        <v>0.9541506048587823</v>
      </c>
      <c r="C1640" s="71">
        <v>16</v>
      </c>
      <c r="D1640" s="71">
        <f aca="true" t="shared" si="412" ref="D1640:D1648">RAND()</f>
        <v>0.7748839872853106</v>
      </c>
      <c r="E1640" s="71">
        <v>31</v>
      </c>
      <c r="F1640" s="71">
        <f aca="true" t="shared" si="413" ref="F1640:F1654">RAND()</f>
        <v>0.7965519295859684</v>
      </c>
      <c r="G1640" s="71">
        <v>46</v>
      </c>
      <c r="H1640" s="71">
        <f aca="true" t="shared" si="414" ref="H1640:J1654">RAND()</f>
        <v>0.515360160186766</v>
      </c>
      <c r="I1640" s="71">
        <v>61</v>
      </c>
      <c r="J1640" s="71">
        <f ca="1" t="shared" si="414"/>
        <v>0.7609341703354267</v>
      </c>
      <c r="L1640" s="75"/>
      <c r="M1640" s="75"/>
      <c r="N1640" s="75"/>
      <c r="O1640" s="75"/>
      <c r="P1640" s="75"/>
      <c r="Q1640" s="75"/>
      <c r="R1640" s="75"/>
      <c r="S1640" s="75"/>
      <c r="T1640" s="75"/>
      <c r="U1640" s="75"/>
    </row>
    <row r="1641" spans="1:21" ht="16.5">
      <c r="A1641" s="71">
        <v>2</v>
      </c>
      <c r="B1641" s="71">
        <f ca="1" t="shared" si="411"/>
        <v>0.39815219267414725</v>
      </c>
      <c r="C1641" s="71">
        <v>17</v>
      </c>
      <c r="D1641" s="71">
        <f ca="1" t="shared" si="412"/>
        <v>0.3670612437210087</v>
      </c>
      <c r="E1641" s="71">
        <v>32</v>
      </c>
      <c r="F1641" s="71">
        <f ca="1" t="shared" si="413"/>
        <v>0.1298830984805065</v>
      </c>
      <c r="G1641" s="71">
        <v>47</v>
      </c>
      <c r="H1641" s="71">
        <f ca="1" t="shared" si="414"/>
        <v>0.9363408669307444</v>
      </c>
      <c r="I1641" s="71">
        <v>62</v>
      </c>
      <c r="J1641" s="71">
        <f ca="1" t="shared" si="414"/>
        <v>0.3543789139753458</v>
      </c>
      <c r="L1641" s="75"/>
      <c r="M1641" s="75"/>
      <c r="N1641" s="75"/>
      <c r="O1641" s="75"/>
      <c r="P1641" s="75"/>
      <c r="Q1641" s="75"/>
      <c r="R1641" s="75"/>
      <c r="S1641" s="75"/>
      <c r="T1641" s="75"/>
      <c r="U1641" s="75"/>
    </row>
    <row r="1642" spans="1:21" ht="16.5">
      <c r="A1642" s="71">
        <v>3</v>
      </c>
      <c r="B1642" s="71">
        <f ca="1" t="shared" si="411"/>
        <v>0.538979150563676</v>
      </c>
      <c r="C1642" s="71">
        <v>18</v>
      </c>
      <c r="D1642" s="71">
        <f ca="1" t="shared" si="412"/>
        <v>0.14876377531867724</v>
      </c>
      <c r="E1642" s="71">
        <v>33</v>
      </c>
      <c r="F1642" s="71">
        <f ca="1" t="shared" si="413"/>
        <v>0.8256720584206241</v>
      </c>
      <c r="G1642" s="71">
        <v>48</v>
      </c>
      <c r="H1642" s="71">
        <f ca="1" t="shared" si="414"/>
        <v>0.7337768138523577</v>
      </c>
      <c r="I1642" s="71">
        <v>63</v>
      </c>
      <c r="J1642" s="71">
        <f ca="1" t="shared" si="414"/>
        <v>0.6812299528351838</v>
      </c>
      <c r="L1642" s="75"/>
      <c r="M1642" s="75"/>
      <c r="N1642" s="75"/>
      <c r="O1642" s="75"/>
      <c r="P1642" s="75"/>
      <c r="Q1642" s="75"/>
      <c r="R1642" s="75"/>
      <c r="S1642" s="75"/>
      <c r="T1642" s="75"/>
      <c r="U1642" s="75"/>
    </row>
    <row r="1643" spans="1:21" ht="16.5">
      <c r="A1643" s="71">
        <v>4</v>
      </c>
      <c r="B1643" s="71">
        <f ca="1" t="shared" si="411"/>
        <v>0.20241371815650622</v>
      </c>
      <c r="C1643" s="71">
        <v>19</v>
      </c>
      <c r="D1643" s="71">
        <f ca="1" t="shared" si="412"/>
        <v>0.6533075344172609</v>
      </c>
      <c r="E1643" s="71">
        <v>34</v>
      </c>
      <c r="F1643" s="71">
        <f ca="1" t="shared" si="413"/>
        <v>0.20428780023092963</v>
      </c>
      <c r="G1643" s="71">
        <v>49</v>
      </c>
      <c r="H1643" s="71">
        <f ca="1" t="shared" si="414"/>
        <v>0.5522011924367984</v>
      </c>
      <c r="I1643" s="71">
        <v>64</v>
      </c>
      <c r="J1643" s="71">
        <f ca="1" t="shared" si="414"/>
        <v>0.5108505341098667</v>
      </c>
      <c r="L1643" s="75"/>
      <c r="M1643" s="75"/>
      <c r="N1643" s="75"/>
      <c r="O1643" s="75"/>
      <c r="P1643" s="75"/>
      <c r="Q1643" s="75"/>
      <c r="R1643" s="75"/>
      <c r="S1643" s="75"/>
      <c r="T1643" s="75"/>
      <c r="U1643" s="75"/>
    </row>
    <row r="1644" spans="1:21" ht="16.5">
      <c r="A1644" s="71">
        <v>5</v>
      </c>
      <c r="B1644" s="71">
        <f ca="1" t="shared" si="411"/>
        <v>0.2742829145747182</v>
      </c>
      <c r="C1644" s="71">
        <v>20</v>
      </c>
      <c r="D1644" s="71">
        <f ca="1" t="shared" si="412"/>
        <v>0.22856378611285166</v>
      </c>
      <c r="E1644" s="71">
        <v>35</v>
      </c>
      <c r="F1644" s="71">
        <f ca="1" t="shared" si="413"/>
        <v>0.20373307662343465</v>
      </c>
      <c r="G1644" s="71">
        <v>50</v>
      </c>
      <c r="H1644" s="71">
        <f ca="1" t="shared" si="414"/>
        <v>0.48971014917948585</v>
      </c>
      <c r="I1644" s="71">
        <v>65</v>
      </c>
      <c r="J1644" s="71">
        <f ca="1" t="shared" si="414"/>
        <v>0.39947503940441553</v>
      </c>
      <c r="L1644" s="75"/>
      <c r="M1644" s="75"/>
      <c r="N1644" s="75"/>
      <c r="O1644" s="75"/>
      <c r="P1644" s="75"/>
      <c r="Q1644" s="75"/>
      <c r="R1644" s="75"/>
      <c r="S1644" s="75"/>
      <c r="T1644" s="75"/>
      <c r="U1644" s="75"/>
    </row>
    <row r="1645" spans="1:21" ht="16.5">
      <c r="A1645" s="71">
        <v>6</v>
      </c>
      <c r="B1645" s="71">
        <f ca="1" t="shared" si="411"/>
        <v>0.7025696870850991</v>
      </c>
      <c r="C1645" s="71">
        <v>21</v>
      </c>
      <c r="D1645" s="71">
        <f ca="1" t="shared" si="412"/>
        <v>0.3179736976636377</v>
      </c>
      <c r="E1645" s="71">
        <v>36</v>
      </c>
      <c r="F1645" s="71">
        <f ca="1" t="shared" si="413"/>
        <v>0.32687418398773893</v>
      </c>
      <c r="G1645" s="71">
        <v>51</v>
      </c>
      <c r="H1645" s="71">
        <f ca="1" t="shared" si="414"/>
        <v>0.7179833977258158</v>
      </c>
      <c r="I1645" s="71">
        <v>66</v>
      </c>
      <c r="J1645" s="71">
        <f ca="1" t="shared" si="414"/>
        <v>0.6427833517636963</v>
      </c>
      <c r="L1645" s="75"/>
      <c r="M1645" s="75"/>
      <c r="N1645" s="75"/>
      <c r="O1645" s="75"/>
      <c r="P1645" s="75"/>
      <c r="Q1645" s="75"/>
      <c r="R1645" s="75"/>
      <c r="S1645" s="75"/>
      <c r="T1645" s="75"/>
      <c r="U1645" s="75"/>
    </row>
    <row r="1646" spans="1:21" ht="16.5">
      <c r="A1646" s="71">
        <v>7</v>
      </c>
      <c r="B1646" s="71">
        <f ca="1" t="shared" si="411"/>
        <v>0.5661037419679055</v>
      </c>
      <c r="C1646" s="71">
        <v>22</v>
      </c>
      <c r="D1646" s="71">
        <f ca="1" t="shared" si="412"/>
        <v>0.6182430260304685</v>
      </c>
      <c r="E1646" s="71">
        <v>37</v>
      </c>
      <c r="F1646" s="71">
        <f ca="1" t="shared" si="413"/>
        <v>0.5511439938540209</v>
      </c>
      <c r="G1646" s="71">
        <v>52</v>
      </c>
      <c r="H1646" s="71">
        <f ca="1" t="shared" si="414"/>
        <v>0.11704672050125997</v>
      </c>
      <c r="I1646" s="71">
        <v>67</v>
      </c>
      <c r="J1646" s="71">
        <f ca="1" t="shared" si="414"/>
        <v>0.32302891769248077</v>
      </c>
      <c r="L1646" s="75"/>
      <c r="M1646" s="75"/>
      <c r="N1646" s="75"/>
      <c r="O1646" s="75"/>
      <c r="P1646" s="75"/>
      <c r="Q1646" s="75"/>
      <c r="R1646" s="75"/>
      <c r="S1646" s="75"/>
      <c r="T1646" s="75"/>
      <c r="U1646" s="75"/>
    </row>
    <row r="1647" spans="1:21" ht="16.5">
      <c r="A1647" s="71">
        <v>8</v>
      </c>
      <c r="B1647" s="71">
        <f ca="1" t="shared" si="411"/>
        <v>0.744939839666939</v>
      </c>
      <c r="C1647" s="71">
        <v>23</v>
      </c>
      <c r="D1647" s="71">
        <f ca="1" t="shared" si="412"/>
        <v>0.8794536306549964</v>
      </c>
      <c r="E1647" s="71">
        <v>38</v>
      </c>
      <c r="F1647" s="71">
        <f ca="1" t="shared" si="413"/>
        <v>0.5130851883464178</v>
      </c>
      <c r="G1647" s="71">
        <v>53</v>
      </c>
      <c r="H1647" s="71">
        <f ca="1" t="shared" si="414"/>
        <v>0.35822066663786223</v>
      </c>
      <c r="I1647" s="71">
        <v>68</v>
      </c>
      <c r="J1647" s="71">
        <f ca="1" t="shared" si="414"/>
        <v>0.48592862585725716</v>
      </c>
      <c r="L1647" s="75"/>
      <c r="M1647" s="75"/>
      <c r="N1647" s="75"/>
      <c r="O1647" s="75"/>
      <c r="P1647" s="75"/>
      <c r="Q1647" s="75"/>
      <c r="R1647" s="75"/>
      <c r="S1647" s="75"/>
      <c r="T1647" s="75"/>
      <c r="U1647" s="75"/>
    </row>
    <row r="1648" spans="1:21" ht="16.5">
      <c r="A1648" s="71">
        <v>9</v>
      </c>
      <c r="B1648" s="71">
        <f ca="1" t="shared" si="411"/>
        <v>0.8948379930202782</v>
      </c>
      <c r="C1648" s="71">
        <v>24</v>
      </c>
      <c r="D1648" s="71">
        <f ca="1" t="shared" si="412"/>
        <v>0.50088542211511</v>
      </c>
      <c r="E1648" s="71">
        <v>39</v>
      </c>
      <c r="F1648" s="71">
        <f ca="1" t="shared" si="413"/>
        <v>0.8321563576239964</v>
      </c>
      <c r="G1648" s="71">
        <v>54</v>
      </c>
      <c r="H1648" s="71">
        <f ca="1" t="shared" si="414"/>
        <v>0.7596772977983309</v>
      </c>
      <c r="I1648" s="71">
        <v>69</v>
      </c>
      <c r="J1648" s="71">
        <f ca="1" t="shared" si="414"/>
        <v>0.20701130090619257</v>
      </c>
      <c r="L1648" s="75"/>
      <c r="M1648" s="75"/>
      <c r="N1648" s="75"/>
      <c r="O1648" s="75"/>
      <c r="P1648" s="75"/>
      <c r="Q1648" s="75"/>
      <c r="R1648" s="75"/>
      <c r="S1648" s="75"/>
      <c r="T1648" s="75"/>
      <c r="U1648" s="75"/>
    </row>
    <row r="1649" spans="1:21" ht="16.5">
      <c r="A1649" s="71">
        <v>10</v>
      </c>
      <c r="B1649" s="71">
        <f ca="1" t="shared" si="411"/>
        <v>0.6852918444123897</v>
      </c>
      <c r="C1649" s="71">
        <v>25</v>
      </c>
      <c r="D1649" s="71">
        <f ca="1">RAND()</f>
        <v>0.36779617548049626</v>
      </c>
      <c r="E1649" s="71">
        <v>40</v>
      </c>
      <c r="F1649" s="71">
        <f ca="1" t="shared" si="413"/>
        <v>0.06076432791870012</v>
      </c>
      <c r="G1649" s="71">
        <v>55</v>
      </c>
      <c r="H1649" s="71">
        <f ca="1" t="shared" si="414"/>
        <v>0.4011398221624357</v>
      </c>
      <c r="I1649" s="71">
        <v>70</v>
      </c>
      <c r="J1649" s="71">
        <f ca="1" t="shared" si="414"/>
        <v>0.48905523731189426</v>
      </c>
      <c r="L1649" s="75"/>
      <c r="M1649" s="75"/>
      <c r="N1649" s="75"/>
      <c r="O1649" s="75"/>
      <c r="P1649" s="75"/>
      <c r="Q1649" s="75"/>
      <c r="R1649" s="75"/>
      <c r="S1649" s="75"/>
      <c r="T1649" s="75"/>
      <c r="U1649" s="75"/>
    </row>
    <row r="1650" spans="1:21" ht="16.5">
      <c r="A1650" s="71">
        <v>11</v>
      </c>
      <c r="B1650" s="71">
        <f ca="1" t="shared" si="411"/>
        <v>0.16848700998480848</v>
      </c>
      <c r="C1650" s="71">
        <v>26</v>
      </c>
      <c r="D1650" s="71">
        <f ca="1">RAND()</f>
        <v>0.037130900120967425</v>
      </c>
      <c r="E1650" s="71">
        <v>41</v>
      </c>
      <c r="F1650" s="71">
        <f ca="1" t="shared" si="413"/>
        <v>0.31375688281295633</v>
      </c>
      <c r="G1650" s="71">
        <v>56</v>
      </c>
      <c r="H1650" s="71">
        <f ca="1" t="shared" si="414"/>
        <v>0.8182256035286306</v>
      </c>
      <c r="I1650" s="71">
        <v>71</v>
      </c>
      <c r="J1650" s="71">
        <f ca="1" t="shared" si="414"/>
        <v>0.8997708755658554</v>
      </c>
      <c r="L1650" s="75"/>
      <c r="M1650" s="75"/>
      <c r="N1650" s="75"/>
      <c r="O1650" s="75"/>
      <c r="P1650" s="75"/>
      <c r="Q1650" s="75"/>
      <c r="R1650" s="75"/>
      <c r="S1650" s="75"/>
      <c r="T1650" s="75"/>
      <c r="U1650" s="75"/>
    </row>
    <row r="1651" spans="1:21" ht="16.5">
      <c r="A1651" s="71">
        <v>12</v>
      </c>
      <c r="B1651" s="71">
        <f ca="1" t="shared" si="411"/>
        <v>0.8805485742265274</v>
      </c>
      <c r="C1651" s="71">
        <v>27</v>
      </c>
      <c r="D1651" s="71">
        <f ca="1">RAND()</f>
        <v>0.29626693422684114</v>
      </c>
      <c r="E1651" s="71">
        <v>42</v>
      </c>
      <c r="F1651" s="71">
        <f ca="1" t="shared" si="413"/>
        <v>0.3391925086451828</v>
      </c>
      <c r="G1651" s="71">
        <v>57</v>
      </c>
      <c r="H1651" s="71">
        <f ca="1" t="shared" si="414"/>
        <v>0.14781299153798577</v>
      </c>
      <c r="I1651" s="71">
        <v>72</v>
      </c>
      <c r="J1651" s="71">
        <f ca="1" t="shared" si="414"/>
        <v>0.2546426790710238</v>
      </c>
      <c r="L1651" s="75"/>
      <c r="M1651" s="75"/>
      <c r="N1651" s="75"/>
      <c r="O1651" s="75"/>
      <c r="P1651" s="75"/>
      <c r="Q1651" s="75"/>
      <c r="R1651" s="75"/>
      <c r="S1651" s="75"/>
      <c r="T1651" s="75"/>
      <c r="U1651" s="75"/>
    </row>
    <row r="1652" spans="1:21" ht="16.5">
      <c r="A1652" s="71">
        <v>13</v>
      </c>
      <c r="B1652" s="71">
        <f ca="1" t="shared" si="411"/>
        <v>0.899530363040542</v>
      </c>
      <c r="C1652" s="71">
        <v>28</v>
      </c>
      <c r="D1652" s="71">
        <f aca="true" t="shared" si="415" ref="D1652:D1654">RAND()</f>
        <v>0.0008927138148825398</v>
      </c>
      <c r="E1652" s="71">
        <v>43</v>
      </c>
      <c r="F1652" s="71">
        <f ca="1" t="shared" si="413"/>
        <v>0.14617387145385374</v>
      </c>
      <c r="G1652" s="71">
        <v>58</v>
      </c>
      <c r="H1652" s="71">
        <f ca="1" t="shared" si="414"/>
        <v>0.09521343675021487</v>
      </c>
      <c r="I1652" s="71">
        <v>73</v>
      </c>
      <c r="J1652" s="71">
        <f ca="1" t="shared" si="414"/>
        <v>0.6483727174076717</v>
      </c>
      <c r="L1652" s="75"/>
      <c r="M1652" s="75"/>
      <c r="N1652" s="75"/>
      <c r="O1652" s="75"/>
      <c r="P1652" s="75"/>
      <c r="Q1652" s="75"/>
      <c r="R1652" s="75"/>
      <c r="S1652" s="75"/>
      <c r="T1652" s="75"/>
      <c r="U1652" s="75"/>
    </row>
    <row r="1653" spans="1:21" ht="16.5">
      <c r="A1653" s="71">
        <v>14</v>
      </c>
      <c r="B1653" s="71">
        <f ca="1" t="shared" si="411"/>
        <v>0.930590032324201</v>
      </c>
      <c r="C1653" s="71">
        <v>29</v>
      </c>
      <c r="D1653" s="71">
        <f ca="1" t="shared" si="415"/>
        <v>0.4910818228708186</v>
      </c>
      <c r="E1653" s="71">
        <v>44</v>
      </c>
      <c r="F1653" s="71">
        <f ca="1" t="shared" si="413"/>
        <v>0.7555307050761841</v>
      </c>
      <c r="G1653" s="71">
        <v>59</v>
      </c>
      <c r="H1653" s="71">
        <f ca="1" t="shared" si="414"/>
        <v>0.7076151257667055</v>
      </c>
      <c r="I1653" s="71">
        <v>74</v>
      </c>
      <c r="J1653" s="71">
        <f ca="1" t="shared" si="414"/>
        <v>0.11676303270584654</v>
      </c>
      <c r="L1653" s="75"/>
      <c r="M1653" s="75"/>
      <c r="N1653" s="75"/>
      <c r="O1653" s="75"/>
      <c r="P1653" s="75"/>
      <c r="Q1653" s="75"/>
      <c r="R1653" s="75"/>
      <c r="S1653" s="75"/>
      <c r="T1653" s="75"/>
      <c r="U1653" s="75"/>
    </row>
    <row r="1654" spans="1:21" ht="16.5">
      <c r="A1654" s="71">
        <v>15</v>
      </c>
      <c r="B1654" s="71">
        <f ca="1" t="shared" si="411"/>
        <v>0.2484353838685831</v>
      </c>
      <c r="C1654" s="71">
        <v>30</v>
      </c>
      <c r="D1654" s="71">
        <f ca="1" t="shared" si="415"/>
        <v>0.9012259284155801</v>
      </c>
      <c r="E1654" s="71">
        <v>45</v>
      </c>
      <c r="F1654" s="71">
        <f ca="1" t="shared" si="413"/>
        <v>0.5393169295867916</v>
      </c>
      <c r="G1654" s="71">
        <v>60</v>
      </c>
      <c r="H1654" s="71">
        <f ca="1" t="shared" si="414"/>
        <v>0.010812044523623388</v>
      </c>
      <c r="I1654" s="71">
        <v>75</v>
      </c>
      <c r="J1654" s="71">
        <f ca="1" t="shared" si="414"/>
        <v>0.0929295736721707</v>
      </c>
      <c r="L1654" s="75"/>
      <c r="M1654" s="75"/>
      <c r="N1654" s="75"/>
      <c r="O1654" s="75"/>
      <c r="P1654" s="75"/>
      <c r="Q1654" s="75"/>
      <c r="R1654" s="75"/>
      <c r="S1654" s="75"/>
      <c r="T1654" s="75"/>
      <c r="U1654" s="75"/>
    </row>
    <row r="1655" spans="11:21" ht="16.5">
      <c r="K1655" s="71">
        <v>83</v>
      </c>
      <c r="L1655" s="75"/>
      <c r="M1655" s="75"/>
      <c r="N1655" s="75"/>
      <c r="O1655" s="75"/>
      <c r="P1655" s="75"/>
      <c r="Q1655" s="75"/>
      <c r="R1655" s="75"/>
      <c r="S1655" s="75"/>
      <c r="T1655" s="75"/>
      <c r="U1655" s="75"/>
    </row>
    <row r="1660" spans="1:21" ht="16.5">
      <c r="A1660" s="71">
        <v>1</v>
      </c>
      <c r="B1660" s="71">
        <f aca="true" t="shared" si="416" ref="B1660:B1674">RAND()</f>
        <v>0.8717990194540942</v>
      </c>
      <c r="C1660" s="71">
        <v>16</v>
      </c>
      <c r="D1660" s="71">
        <f aca="true" t="shared" si="417" ref="D1660:D1668">RAND()</f>
        <v>0.24147514205837706</v>
      </c>
      <c r="E1660" s="71">
        <v>31</v>
      </c>
      <c r="F1660" s="71">
        <f aca="true" t="shared" si="418" ref="F1660:F1674">RAND()</f>
        <v>0.014334417850244696</v>
      </c>
      <c r="G1660" s="71">
        <v>46</v>
      </c>
      <c r="H1660" s="71">
        <f aca="true" t="shared" si="419" ref="H1660:J1674">RAND()</f>
        <v>0.6235218269189394</v>
      </c>
      <c r="I1660" s="71">
        <v>61</v>
      </c>
      <c r="J1660" s="71">
        <f ca="1" t="shared" si="419"/>
        <v>0.30697083651349955</v>
      </c>
      <c r="L1660" s="75"/>
      <c r="M1660" s="75"/>
      <c r="N1660" s="75"/>
      <c r="O1660" s="75"/>
      <c r="P1660" s="75"/>
      <c r="Q1660" s="75"/>
      <c r="R1660" s="75"/>
      <c r="S1660" s="75"/>
      <c r="T1660" s="75"/>
      <c r="U1660" s="75"/>
    </row>
    <row r="1661" spans="1:21" ht="16.5">
      <c r="A1661" s="71">
        <v>2</v>
      </c>
      <c r="B1661" s="71">
        <f ca="1" t="shared" si="416"/>
        <v>0.705062691334405</v>
      </c>
      <c r="C1661" s="71">
        <v>17</v>
      </c>
      <c r="D1661" s="71">
        <f ca="1" t="shared" si="417"/>
        <v>0.9985579733086684</v>
      </c>
      <c r="E1661" s="71">
        <v>32</v>
      </c>
      <c r="F1661" s="71">
        <f ca="1" t="shared" si="418"/>
        <v>0.923858619701051</v>
      </c>
      <c r="G1661" s="71">
        <v>47</v>
      </c>
      <c r="H1661" s="71">
        <f ca="1" t="shared" si="419"/>
        <v>0.6431423462037537</v>
      </c>
      <c r="I1661" s="71">
        <v>62</v>
      </c>
      <c r="J1661" s="71">
        <f ca="1" t="shared" si="419"/>
        <v>0.18628698817010936</v>
      </c>
      <c r="L1661" s="75"/>
      <c r="M1661" s="75"/>
      <c r="N1661" s="75"/>
      <c r="O1661" s="75"/>
      <c r="P1661" s="75"/>
      <c r="Q1661" s="75"/>
      <c r="R1661" s="75"/>
      <c r="S1661" s="75"/>
      <c r="T1661" s="75"/>
      <c r="U1661" s="75"/>
    </row>
    <row r="1662" spans="1:21" ht="16.5">
      <c r="A1662" s="71">
        <v>3</v>
      </c>
      <c r="B1662" s="71">
        <f ca="1" t="shared" si="416"/>
        <v>0.479611428960513</v>
      </c>
      <c r="C1662" s="71">
        <v>18</v>
      </c>
      <c r="D1662" s="71">
        <f ca="1" t="shared" si="417"/>
        <v>0.9248274729734308</v>
      </c>
      <c r="E1662" s="71">
        <v>33</v>
      </c>
      <c r="F1662" s="71">
        <f ca="1" t="shared" si="418"/>
        <v>0.24256155698102755</v>
      </c>
      <c r="G1662" s="71">
        <v>48</v>
      </c>
      <c r="H1662" s="71">
        <f ca="1" t="shared" si="419"/>
        <v>0.19719176156573637</v>
      </c>
      <c r="I1662" s="71">
        <v>63</v>
      </c>
      <c r="J1662" s="71">
        <f ca="1" t="shared" si="419"/>
        <v>0.1592004169048793</v>
      </c>
      <c r="L1662" s="75"/>
      <c r="M1662" s="75"/>
      <c r="N1662" s="75"/>
      <c r="O1662" s="75"/>
      <c r="P1662" s="75"/>
      <c r="Q1662" s="75"/>
      <c r="R1662" s="75"/>
      <c r="S1662" s="75"/>
      <c r="T1662" s="75"/>
      <c r="U1662" s="75"/>
    </row>
    <row r="1663" spans="1:21" ht="16.5">
      <c r="A1663" s="71">
        <v>4</v>
      </c>
      <c r="B1663" s="71">
        <f ca="1" t="shared" si="416"/>
        <v>0.027066002488115082</v>
      </c>
      <c r="C1663" s="71">
        <v>19</v>
      </c>
      <c r="D1663" s="71">
        <f ca="1" t="shared" si="417"/>
        <v>0.971774178136992</v>
      </c>
      <c r="E1663" s="71">
        <v>34</v>
      </c>
      <c r="F1663" s="71">
        <f ca="1" t="shared" si="418"/>
        <v>0.002929770674584775</v>
      </c>
      <c r="G1663" s="71">
        <v>49</v>
      </c>
      <c r="H1663" s="71">
        <f ca="1" t="shared" si="419"/>
        <v>0.3041069973399553</v>
      </c>
      <c r="I1663" s="71">
        <v>64</v>
      </c>
      <c r="J1663" s="71">
        <f ca="1" t="shared" si="419"/>
        <v>0.9382901135952324</v>
      </c>
      <c r="L1663" s="75"/>
      <c r="M1663" s="75"/>
      <c r="N1663" s="75"/>
      <c r="O1663" s="75"/>
      <c r="P1663" s="75"/>
      <c r="Q1663" s="75"/>
      <c r="R1663" s="75"/>
      <c r="S1663" s="75"/>
      <c r="T1663" s="75"/>
      <c r="U1663" s="75"/>
    </row>
    <row r="1664" spans="1:21" ht="16.5">
      <c r="A1664" s="71">
        <v>5</v>
      </c>
      <c r="B1664" s="71">
        <f ca="1" t="shared" si="416"/>
        <v>0.8841655952221911</v>
      </c>
      <c r="C1664" s="71">
        <v>20</v>
      </c>
      <c r="D1664" s="71">
        <f ca="1" t="shared" si="417"/>
        <v>0.4772631469733579</v>
      </c>
      <c r="E1664" s="71">
        <v>35</v>
      </c>
      <c r="F1664" s="71">
        <f ca="1" t="shared" si="418"/>
        <v>0.45292772499192335</v>
      </c>
      <c r="G1664" s="71">
        <v>50</v>
      </c>
      <c r="H1664" s="71">
        <f ca="1" t="shared" si="419"/>
        <v>0.5235055409252608</v>
      </c>
      <c r="I1664" s="71">
        <v>65</v>
      </c>
      <c r="J1664" s="71">
        <f ca="1" t="shared" si="419"/>
        <v>0.7021101361392884</v>
      </c>
      <c r="L1664" s="75"/>
      <c r="M1664" s="75"/>
      <c r="N1664" s="75"/>
      <c r="O1664" s="75"/>
      <c r="P1664" s="75"/>
      <c r="Q1664" s="75"/>
      <c r="R1664" s="75"/>
      <c r="S1664" s="75"/>
      <c r="T1664" s="75"/>
      <c r="U1664" s="75"/>
    </row>
    <row r="1665" spans="1:21" ht="16.5">
      <c r="A1665" s="71">
        <v>6</v>
      </c>
      <c r="B1665" s="71">
        <f ca="1" t="shared" si="416"/>
        <v>0.88816325157856</v>
      </c>
      <c r="C1665" s="71">
        <v>21</v>
      </c>
      <c r="D1665" s="71">
        <f ca="1" t="shared" si="417"/>
        <v>0.7637397886524565</v>
      </c>
      <c r="E1665" s="71">
        <v>36</v>
      </c>
      <c r="F1665" s="71">
        <f ca="1" t="shared" si="418"/>
        <v>0.2062434270028557</v>
      </c>
      <c r="G1665" s="71">
        <v>51</v>
      </c>
      <c r="H1665" s="71">
        <f ca="1" t="shared" si="419"/>
        <v>0.9402977341565297</v>
      </c>
      <c r="I1665" s="71">
        <v>66</v>
      </c>
      <c r="J1665" s="71">
        <f ca="1" t="shared" si="419"/>
        <v>0.08452400544947636</v>
      </c>
      <c r="L1665" s="75"/>
      <c r="M1665" s="75"/>
      <c r="N1665" s="75"/>
      <c r="O1665" s="75"/>
      <c r="P1665" s="75"/>
      <c r="Q1665" s="75"/>
      <c r="R1665" s="75"/>
      <c r="S1665" s="75"/>
      <c r="T1665" s="75"/>
      <c r="U1665" s="75"/>
    </row>
    <row r="1666" spans="1:21" ht="16.5">
      <c r="A1666" s="71">
        <v>7</v>
      </c>
      <c r="B1666" s="71">
        <f ca="1" t="shared" si="416"/>
        <v>0.39049761218105217</v>
      </c>
      <c r="C1666" s="71">
        <v>22</v>
      </c>
      <c r="D1666" s="71">
        <f ca="1" t="shared" si="417"/>
        <v>0.4599307168648372</v>
      </c>
      <c r="E1666" s="71">
        <v>37</v>
      </c>
      <c r="F1666" s="71">
        <f ca="1" t="shared" si="418"/>
        <v>0.48130197373839356</v>
      </c>
      <c r="G1666" s="71">
        <v>52</v>
      </c>
      <c r="H1666" s="71">
        <f ca="1" t="shared" si="419"/>
        <v>0.5434115837330453</v>
      </c>
      <c r="I1666" s="71">
        <v>67</v>
      </c>
      <c r="J1666" s="71">
        <f ca="1" t="shared" si="419"/>
        <v>0.9738778746145397</v>
      </c>
      <c r="L1666" s="75"/>
      <c r="M1666" s="75"/>
      <c r="N1666" s="75"/>
      <c r="O1666" s="75"/>
      <c r="P1666" s="75"/>
      <c r="Q1666" s="75"/>
      <c r="R1666" s="75"/>
      <c r="S1666" s="75"/>
      <c r="T1666" s="75"/>
      <c r="U1666" s="75"/>
    </row>
    <row r="1667" spans="1:21" ht="16.5">
      <c r="A1667" s="71">
        <v>8</v>
      </c>
      <c r="B1667" s="71">
        <f ca="1" t="shared" si="416"/>
        <v>0.5260857695968053</v>
      </c>
      <c r="C1667" s="71">
        <v>23</v>
      </c>
      <c r="D1667" s="71">
        <f ca="1" t="shared" si="417"/>
        <v>0.7845407565262985</v>
      </c>
      <c r="E1667" s="71">
        <v>38</v>
      </c>
      <c r="F1667" s="71">
        <f ca="1" t="shared" si="418"/>
        <v>0.24775811810780257</v>
      </c>
      <c r="G1667" s="71">
        <v>53</v>
      </c>
      <c r="H1667" s="71">
        <f ca="1" t="shared" si="419"/>
        <v>0.692435556046417</v>
      </c>
      <c r="I1667" s="71">
        <v>68</v>
      </c>
      <c r="J1667" s="71">
        <f ca="1" t="shared" si="419"/>
        <v>0.12290382786922627</v>
      </c>
      <c r="L1667" s="75"/>
      <c r="M1667" s="75"/>
      <c r="N1667" s="75"/>
      <c r="O1667" s="75"/>
      <c r="P1667" s="75"/>
      <c r="Q1667" s="75"/>
      <c r="R1667" s="75"/>
      <c r="S1667" s="75"/>
      <c r="T1667" s="75"/>
      <c r="U1667" s="75"/>
    </row>
    <row r="1668" spans="1:21" ht="16.5">
      <c r="A1668" s="71">
        <v>9</v>
      </c>
      <c r="B1668" s="71">
        <f ca="1" t="shared" si="416"/>
        <v>0.9573148480150855</v>
      </c>
      <c r="C1668" s="71">
        <v>24</v>
      </c>
      <c r="D1668" s="71">
        <f ca="1" t="shared" si="417"/>
        <v>0.8333850565165767</v>
      </c>
      <c r="E1668" s="71">
        <v>39</v>
      </c>
      <c r="F1668" s="71">
        <f ca="1" t="shared" si="418"/>
        <v>0.3519684921111821</v>
      </c>
      <c r="G1668" s="71">
        <v>54</v>
      </c>
      <c r="H1668" s="71">
        <f ca="1" t="shared" si="419"/>
        <v>0.4957325700593135</v>
      </c>
      <c r="I1668" s="71">
        <v>69</v>
      </c>
      <c r="J1668" s="71">
        <f ca="1" t="shared" si="419"/>
        <v>0.213916440698939</v>
      </c>
      <c r="L1668" s="75"/>
      <c r="M1668" s="75"/>
      <c r="N1668" s="75"/>
      <c r="O1668" s="75"/>
      <c r="P1668" s="75"/>
      <c r="Q1668" s="75"/>
      <c r="R1668" s="75"/>
      <c r="S1668" s="75"/>
      <c r="T1668" s="75"/>
      <c r="U1668" s="75"/>
    </row>
    <row r="1669" spans="1:21" ht="16.5">
      <c r="A1669" s="71">
        <v>10</v>
      </c>
      <c r="B1669" s="71">
        <f ca="1" t="shared" si="416"/>
        <v>0.029422434762139793</v>
      </c>
      <c r="C1669" s="71">
        <v>25</v>
      </c>
      <c r="D1669" s="71">
        <f ca="1">RAND()</f>
        <v>0.24056869602658615</v>
      </c>
      <c r="E1669" s="71">
        <v>40</v>
      </c>
      <c r="F1669" s="71">
        <f ca="1" t="shared" si="418"/>
        <v>0.0757170682152456</v>
      </c>
      <c r="G1669" s="71">
        <v>55</v>
      </c>
      <c r="H1669" s="71">
        <f ca="1" t="shared" si="419"/>
        <v>0.9195346709666399</v>
      </c>
      <c r="I1669" s="71">
        <v>70</v>
      </c>
      <c r="J1669" s="71">
        <f ca="1" t="shared" si="419"/>
        <v>0.5859253950908507</v>
      </c>
      <c r="L1669" s="75"/>
      <c r="M1669" s="75"/>
      <c r="N1669" s="75"/>
      <c r="O1669" s="75"/>
      <c r="P1669" s="75"/>
      <c r="Q1669" s="75"/>
      <c r="R1669" s="75"/>
      <c r="S1669" s="75"/>
      <c r="T1669" s="75"/>
      <c r="U1669" s="75"/>
    </row>
    <row r="1670" spans="1:21" ht="16.5">
      <c r="A1670" s="71">
        <v>11</v>
      </c>
      <c r="B1670" s="71">
        <f ca="1" t="shared" si="416"/>
        <v>0.39575607022613557</v>
      </c>
      <c r="C1670" s="71">
        <v>26</v>
      </c>
      <c r="D1670" s="71">
        <f ca="1">RAND()</f>
        <v>0.8948339770966177</v>
      </c>
      <c r="E1670" s="71">
        <v>41</v>
      </c>
      <c r="F1670" s="71">
        <f ca="1" t="shared" si="418"/>
        <v>0.42635427538076476</v>
      </c>
      <c r="G1670" s="71">
        <v>56</v>
      </c>
      <c r="H1670" s="71">
        <f ca="1" t="shared" si="419"/>
        <v>0.1399394753711074</v>
      </c>
      <c r="I1670" s="71">
        <v>71</v>
      </c>
      <c r="J1670" s="71">
        <f ca="1" t="shared" si="419"/>
        <v>0.3740243017450424</v>
      </c>
      <c r="L1670" s="75"/>
      <c r="M1670" s="75"/>
      <c r="N1670" s="75"/>
      <c r="O1670" s="75"/>
      <c r="P1670" s="75"/>
      <c r="Q1670" s="75"/>
      <c r="R1670" s="75"/>
      <c r="S1670" s="75"/>
      <c r="T1670" s="75"/>
      <c r="U1670" s="75"/>
    </row>
    <row r="1671" spans="1:21" ht="16.5">
      <c r="A1671" s="71">
        <v>12</v>
      </c>
      <c r="B1671" s="71">
        <f ca="1" t="shared" si="416"/>
        <v>0.015174280651580996</v>
      </c>
      <c r="C1671" s="71">
        <v>27</v>
      </c>
      <c r="D1671" s="71">
        <f ca="1">RAND()</f>
        <v>0.9275897264679533</v>
      </c>
      <c r="E1671" s="71">
        <v>42</v>
      </c>
      <c r="F1671" s="71">
        <f ca="1" t="shared" si="418"/>
        <v>0.5334968194203435</v>
      </c>
      <c r="G1671" s="71">
        <v>57</v>
      </c>
      <c r="H1671" s="71">
        <f ca="1" t="shared" si="419"/>
        <v>0.11526897227005739</v>
      </c>
      <c r="I1671" s="71">
        <v>72</v>
      </c>
      <c r="J1671" s="71">
        <f ca="1" t="shared" si="419"/>
        <v>0.8998444098269868</v>
      </c>
      <c r="L1671" s="75"/>
      <c r="M1671" s="75"/>
      <c r="N1671" s="75"/>
      <c r="O1671" s="75"/>
      <c r="P1671" s="75"/>
      <c r="Q1671" s="75"/>
      <c r="R1671" s="75"/>
      <c r="S1671" s="75"/>
      <c r="T1671" s="75"/>
      <c r="U1671" s="75"/>
    </row>
    <row r="1672" spans="1:21" ht="16.5">
      <c r="A1672" s="71">
        <v>13</v>
      </c>
      <c r="B1672" s="71">
        <f ca="1" t="shared" si="416"/>
        <v>0.15588672964615025</v>
      </c>
      <c r="C1672" s="71">
        <v>28</v>
      </c>
      <c r="D1672" s="71">
        <f aca="true" t="shared" si="420" ref="D1672:D1674">RAND()</f>
        <v>0.44412847713498005</v>
      </c>
      <c r="E1672" s="71">
        <v>43</v>
      </c>
      <c r="F1672" s="71">
        <f ca="1" t="shared" si="418"/>
        <v>0.4978498376770867</v>
      </c>
      <c r="G1672" s="71">
        <v>58</v>
      </c>
      <c r="H1672" s="71">
        <f ca="1" t="shared" si="419"/>
        <v>0.9348180632933519</v>
      </c>
      <c r="I1672" s="71">
        <v>73</v>
      </c>
      <c r="J1672" s="71">
        <f ca="1" t="shared" si="419"/>
        <v>0.568830539345968</v>
      </c>
      <c r="L1672" s="75"/>
      <c r="M1672" s="75"/>
      <c r="N1672" s="75"/>
      <c r="O1672" s="75"/>
      <c r="P1672" s="75"/>
      <c r="Q1672" s="75"/>
      <c r="R1672" s="75"/>
      <c r="S1672" s="75"/>
      <c r="T1672" s="75"/>
      <c r="U1672" s="75"/>
    </row>
    <row r="1673" spans="1:21" ht="16.5">
      <c r="A1673" s="71">
        <v>14</v>
      </c>
      <c r="B1673" s="71">
        <f ca="1" t="shared" si="416"/>
        <v>0.2431872837178043</v>
      </c>
      <c r="C1673" s="71">
        <v>29</v>
      </c>
      <c r="D1673" s="71">
        <f ca="1" t="shared" si="420"/>
        <v>0.9193618717847079</v>
      </c>
      <c r="E1673" s="71">
        <v>44</v>
      </c>
      <c r="F1673" s="71">
        <f ca="1" t="shared" si="418"/>
        <v>0.3167856418421715</v>
      </c>
      <c r="G1673" s="71">
        <v>59</v>
      </c>
      <c r="H1673" s="71">
        <f ca="1" t="shared" si="419"/>
        <v>0.43811098683805105</v>
      </c>
      <c r="I1673" s="71">
        <v>74</v>
      </c>
      <c r="J1673" s="71">
        <f ca="1" t="shared" si="419"/>
        <v>0.053536674494505054</v>
      </c>
      <c r="L1673" s="75"/>
      <c r="M1673" s="75"/>
      <c r="N1673" s="75"/>
      <c r="O1673" s="75"/>
      <c r="P1673" s="75"/>
      <c r="Q1673" s="75"/>
      <c r="R1673" s="75"/>
      <c r="S1673" s="75"/>
      <c r="T1673" s="75"/>
      <c r="U1673" s="75"/>
    </row>
    <row r="1674" spans="1:21" ht="16.5">
      <c r="A1674" s="71">
        <v>15</v>
      </c>
      <c r="B1674" s="71">
        <f ca="1" t="shared" si="416"/>
        <v>0.4819646877764059</v>
      </c>
      <c r="C1674" s="71">
        <v>30</v>
      </c>
      <c r="D1674" s="71">
        <f ca="1" t="shared" si="420"/>
        <v>0.48636963594650595</v>
      </c>
      <c r="E1674" s="71">
        <v>45</v>
      </c>
      <c r="F1674" s="71">
        <f ca="1" t="shared" si="418"/>
        <v>0.911587870370883</v>
      </c>
      <c r="G1674" s="71">
        <v>60</v>
      </c>
      <c r="H1674" s="71">
        <f ca="1" t="shared" si="419"/>
        <v>0.7986676567517679</v>
      </c>
      <c r="I1674" s="71">
        <v>75</v>
      </c>
      <c r="J1674" s="71">
        <f ca="1" t="shared" si="419"/>
        <v>0.7750285219842911</v>
      </c>
      <c r="L1674" s="75"/>
      <c r="M1674" s="75"/>
      <c r="N1674" s="75"/>
      <c r="O1674" s="75"/>
      <c r="P1674" s="75"/>
      <c r="Q1674" s="75"/>
      <c r="R1674" s="75"/>
      <c r="S1674" s="75"/>
      <c r="T1674" s="75"/>
      <c r="U1674" s="75"/>
    </row>
    <row r="1675" spans="11:21" ht="16.5">
      <c r="K1675" s="71">
        <v>84</v>
      </c>
      <c r="L1675" s="75"/>
      <c r="M1675" s="75"/>
      <c r="N1675" s="75"/>
      <c r="O1675" s="75"/>
      <c r="P1675" s="75"/>
      <c r="Q1675" s="75"/>
      <c r="R1675" s="75"/>
      <c r="S1675" s="75"/>
      <c r="T1675" s="75"/>
      <c r="U1675" s="75"/>
    </row>
    <row r="1680" spans="1:21" ht="16.5">
      <c r="A1680" s="71">
        <v>1</v>
      </c>
      <c r="B1680" s="71">
        <f aca="true" t="shared" si="421" ref="B1680:B1694">RAND()</f>
        <v>0.7927461703383559</v>
      </c>
      <c r="C1680" s="71">
        <v>16</v>
      </c>
      <c r="D1680" s="71">
        <f aca="true" t="shared" si="422" ref="D1680:D1688">RAND()</f>
        <v>0.1907086367815788</v>
      </c>
      <c r="E1680" s="71">
        <v>31</v>
      </c>
      <c r="F1680" s="71">
        <f aca="true" t="shared" si="423" ref="F1680:F1694">RAND()</f>
        <v>0.17157641777109667</v>
      </c>
      <c r="G1680" s="71">
        <v>46</v>
      </c>
      <c r="H1680" s="71">
        <f aca="true" t="shared" si="424" ref="H1680:J1694">RAND()</f>
        <v>0.4359902319257206</v>
      </c>
      <c r="I1680" s="71">
        <v>61</v>
      </c>
      <c r="J1680" s="71">
        <f ca="1" t="shared" si="424"/>
        <v>0.08445941579258709</v>
      </c>
      <c r="L1680" s="75"/>
      <c r="M1680" s="75"/>
      <c r="N1680" s="75"/>
      <c r="O1680" s="75"/>
      <c r="P1680" s="75"/>
      <c r="Q1680" s="75"/>
      <c r="R1680" s="75"/>
      <c r="S1680" s="75"/>
      <c r="T1680" s="75"/>
      <c r="U1680" s="75"/>
    </row>
    <row r="1681" spans="1:21" ht="16.5">
      <c r="A1681" s="71">
        <v>2</v>
      </c>
      <c r="B1681" s="71">
        <f ca="1" t="shared" si="421"/>
        <v>0.062483653397843675</v>
      </c>
      <c r="C1681" s="71">
        <v>17</v>
      </c>
      <c r="D1681" s="71">
        <f ca="1" t="shared" si="422"/>
        <v>0.5154953087100492</v>
      </c>
      <c r="E1681" s="71">
        <v>32</v>
      </c>
      <c r="F1681" s="71">
        <f ca="1" t="shared" si="423"/>
        <v>0.9345887060390906</v>
      </c>
      <c r="G1681" s="71">
        <v>47</v>
      </c>
      <c r="H1681" s="71">
        <f ca="1" t="shared" si="424"/>
        <v>0.5964749597652638</v>
      </c>
      <c r="I1681" s="71">
        <v>62</v>
      </c>
      <c r="J1681" s="71">
        <f ca="1" t="shared" si="424"/>
        <v>0.3199352285803019</v>
      </c>
      <c r="L1681" s="75"/>
      <c r="M1681" s="75"/>
      <c r="N1681" s="75"/>
      <c r="O1681" s="75"/>
      <c r="P1681" s="75"/>
      <c r="Q1681" s="75"/>
      <c r="R1681" s="75"/>
      <c r="S1681" s="75"/>
      <c r="T1681" s="75"/>
      <c r="U1681" s="75"/>
    </row>
    <row r="1682" spans="1:21" ht="16.5">
      <c r="A1682" s="71">
        <v>3</v>
      </c>
      <c r="B1682" s="71">
        <f ca="1" t="shared" si="421"/>
        <v>0.1524949278221268</v>
      </c>
      <c r="C1682" s="71">
        <v>18</v>
      </c>
      <c r="D1682" s="71">
        <f ca="1" t="shared" si="422"/>
        <v>0.5006094335590215</v>
      </c>
      <c r="E1682" s="71">
        <v>33</v>
      </c>
      <c r="F1682" s="71">
        <f ca="1" t="shared" si="423"/>
        <v>0.3828714819896606</v>
      </c>
      <c r="G1682" s="71">
        <v>48</v>
      </c>
      <c r="H1682" s="71">
        <f ca="1" t="shared" si="424"/>
        <v>0.5454996581592889</v>
      </c>
      <c r="I1682" s="71">
        <v>63</v>
      </c>
      <c r="J1682" s="71">
        <f ca="1" t="shared" si="424"/>
        <v>0.7630061791795659</v>
      </c>
      <c r="L1682" s="75"/>
      <c r="M1682" s="75"/>
      <c r="N1682" s="75"/>
      <c r="O1682" s="75"/>
      <c r="P1682" s="75"/>
      <c r="Q1682" s="75"/>
      <c r="R1682" s="75"/>
      <c r="S1682" s="75"/>
      <c r="T1682" s="75"/>
      <c r="U1682" s="75"/>
    </row>
    <row r="1683" spans="1:21" ht="16.5">
      <c r="A1683" s="71">
        <v>4</v>
      </c>
      <c r="B1683" s="71">
        <f ca="1" t="shared" si="421"/>
        <v>0.9827424661991148</v>
      </c>
      <c r="C1683" s="71">
        <v>19</v>
      </c>
      <c r="D1683" s="71">
        <f ca="1" t="shared" si="422"/>
        <v>0.5845794730744235</v>
      </c>
      <c r="E1683" s="71">
        <v>34</v>
      </c>
      <c r="F1683" s="71">
        <f ca="1" t="shared" si="423"/>
        <v>0.7975178244603821</v>
      </c>
      <c r="G1683" s="71">
        <v>49</v>
      </c>
      <c r="H1683" s="71">
        <f ca="1" t="shared" si="424"/>
        <v>0.5148333351139396</v>
      </c>
      <c r="I1683" s="71">
        <v>64</v>
      </c>
      <c r="J1683" s="71">
        <f ca="1" t="shared" si="424"/>
        <v>0.884780789995825</v>
      </c>
      <c r="L1683" s="75"/>
      <c r="M1683" s="75"/>
      <c r="N1683" s="75"/>
      <c r="O1683" s="75"/>
      <c r="P1683" s="75"/>
      <c r="Q1683" s="75"/>
      <c r="R1683" s="75"/>
      <c r="S1683" s="75"/>
      <c r="T1683" s="75"/>
      <c r="U1683" s="75"/>
    </row>
    <row r="1684" spans="1:21" ht="16.5">
      <c r="A1684" s="71">
        <v>5</v>
      </c>
      <c r="B1684" s="71">
        <f ca="1" t="shared" si="421"/>
        <v>0.01629598963317691</v>
      </c>
      <c r="C1684" s="71">
        <v>20</v>
      </c>
      <c r="D1684" s="71">
        <f ca="1" t="shared" si="422"/>
        <v>0.7843918776382538</v>
      </c>
      <c r="E1684" s="71">
        <v>35</v>
      </c>
      <c r="F1684" s="71">
        <f ca="1" t="shared" si="423"/>
        <v>0.6426809565698786</v>
      </c>
      <c r="G1684" s="71">
        <v>50</v>
      </c>
      <c r="H1684" s="71">
        <f ca="1" t="shared" si="424"/>
        <v>0.14333828065083076</v>
      </c>
      <c r="I1684" s="71">
        <v>65</v>
      </c>
      <c r="J1684" s="71">
        <f ca="1" t="shared" si="424"/>
        <v>0.6878171295824578</v>
      </c>
      <c r="L1684" s="75"/>
      <c r="M1684" s="75"/>
      <c r="N1684" s="75"/>
      <c r="O1684" s="75"/>
      <c r="P1684" s="75"/>
      <c r="Q1684" s="75"/>
      <c r="R1684" s="75"/>
      <c r="S1684" s="75"/>
      <c r="T1684" s="75"/>
      <c r="U1684" s="75"/>
    </row>
    <row r="1685" spans="1:21" ht="16.5">
      <c r="A1685" s="71">
        <v>6</v>
      </c>
      <c r="B1685" s="71">
        <f ca="1" t="shared" si="421"/>
        <v>0.7819210715098832</v>
      </c>
      <c r="C1685" s="71">
        <v>21</v>
      </c>
      <c r="D1685" s="71">
        <f ca="1" t="shared" si="422"/>
        <v>0.7974581292232692</v>
      </c>
      <c r="E1685" s="71">
        <v>36</v>
      </c>
      <c r="F1685" s="71">
        <f ca="1" t="shared" si="423"/>
        <v>0.4466059124590336</v>
      </c>
      <c r="G1685" s="71">
        <v>51</v>
      </c>
      <c r="H1685" s="71">
        <f ca="1" t="shared" si="424"/>
        <v>0.09816443781860906</v>
      </c>
      <c r="I1685" s="71">
        <v>66</v>
      </c>
      <c r="J1685" s="71">
        <f ca="1" t="shared" si="424"/>
        <v>0.6097304287737919</v>
      </c>
      <c r="L1685" s="75"/>
      <c r="M1685" s="75"/>
      <c r="N1685" s="75"/>
      <c r="O1685" s="75"/>
      <c r="P1685" s="75"/>
      <c r="Q1685" s="75"/>
      <c r="R1685" s="75"/>
      <c r="S1685" s="75"/>
      <c r="T1685" s="75"/>
      <c r="U1685" s="75"/>
    </row>
    <row r="1686" spans="1:21" ht="16.5">
      <c r="A1686" s="71">
        <v>7</v>
      </c>
      <c r="B1686" s="71">
        <f ca="1" t="shared" si="421"/>
        <v>0.0917211836366002</v>
      </c>
      <c r="C1686" s="71">
        <v>22</v>
      </c>
      <c r="D1686" s="71">
        <f ca="1" t="shared" si="422"/>
        <v>0.9643177022304891</v>
      </c>
      <c r="E1686" s="71">
        <v>37</v>
      </c>
      <c r="F1686" s="71">
        <f ca="1" t="shared" si="423"/>
        <v>0.8847646925166232</v>
      </c>
      <c r="G1686" s="71">
        <v>52</v>
      </c>
      <c r="H1686" s="71">
        <f ca="1" t="shared" si="424"/>
        <v>0.6425545261638446</v>
      </c>
      <c r="I1686" s="71">
        <v>67</v>
      </c>
      <c r="J1686" s="71">
        <f ca="1" t="shared" si="424"/>
        <v>0.6845865866673578</v>
      </c>
      <c r="L1686" s="75"/>
      <c r="M1686" s="75"/>
      <c r="N1686" s="75"/>
      <c r="O1686" s="75"/>
      <c r="P1686" s="75"/>
      <c r="Q1686" s="75"/>
      <c r="R1686" s="75"/>
      <c r="S1686" s="75"/>
      <c r="T1686" s="75"/>
      <c r="U1686" s="75"/>
    </row>
    <row r="1687" spans="1:21" ht="16.5">
      <c r="A1687" s="71">
        <v>8</v>
      </c>
      <c r="B1687" s="71">
        <f ca="1" t="shared" si="421"/>
        <v>0.09132848266759686</v>
      </c>
      <c r="C1687" s="71">
        <v>23</v>
      </c>
      <c r="D1687" s="71">
        <f ca="1" t="shared" si="422"/>
        <v>0.866810825212616</v>
      </c>
      <c r="E1687" s="71">
        <v>38</v>
      </c>
      <c r="F1687" s="71">
        <f ca="1" t="shared" si="423"/>
        <v>0.6061684993313742</v>
      </c>
      <c r="G1687" s="71">
        <v>53</v>
      </c>
      <c r="H1687" s="71">
        <f ca="1" t="shared" si="424"/>
        <v>0.27607229958770385</v>
      </c>
      <c r="I1687" s="71">
        <v>68</v>
      </c>
      <c r="J1687" s="71">
        <f ca="1" t="shared" si="424"/>
        <v>0.1292888164678767</v>
      </c>
      <c r="L1687" s="75"/>
      <c r="M1687" s="75"/>
      <c r="N1687" s="75"/>
      <c r="O1687" s="75"/>
      <c r="P1687" s="75"/>
      <c r="Q1687" s="75"/>
      <c r="R1687" s="75"/>
      <c r="S1687" s="75"/>
      <c r="T1687" s="75"/>
      <c r="U1687" s="75"/>
    </row>
    <row r="1688" spans="1:21" ht="16.5">
      <c r="A1688" s="71">
        <v>9</v>
      </c>
      <c r="B1688" s="71">
        <f ca="1" t="shared" si="421"/>
        <v>0.4463793440404352</v>
      </c>
      <c r="C1688" s="71">
        <v>24</v>
      </c>
      <c r="D1688" s="71">
        <f ca="1" t="shared" si="422"/>
        <v>0.3638765379341501</v>
      </c>
      <c r="E1688" s="71">
        <v>39</v>
      </c>
      <c r="F1688" s="71">
        <f ca="1" t="shared" si="423"/>
        <v>0.3391733001822521</v>
      </c>
      <c r="G1688" s="71">
        <v>54</v>
      </c>
      <c r="H1688" s="71">
        <f ca="1" t="shared" si="424"/>
        <v>0.3673122702998256</v>
      </c>
      <c r="I1688" s="71">
        <v>69</v>
      </c>
      <c r="J1688" s="71">
        <f ca="1" t="shared" si="424"/>
        <v>0.7165485461556341</v>
      </c>
      <c r="L1688" s="75"/>
      <c r="M1688" s="75"/>
      <c r="N1688" s="75"/>
      <c r="O1688" s="75"/>
      <c r="P1688" s="75"/>
      <c r="Q1688" s="75"/>
      <c r="R1688" s="75"/>
      <c r="S1688" s="75"/>
      <c r="T1688" s="75"/>
      <c r="U1688" s="75"/>
    </row>
    <row r="1689" spans="1:21" ht="16.5">
      <c r="A1689" s="71">
        <v>10</v>
      </c>
      <c r="B1689" s="71">
        <f ca="1" t="shared" si="421"/>
        <v>0.3685111681387908</v>
      </c>
      <c r="C1689" s="71">
        <v>25</v>
      </c>
      <c r="D1689" s="71">
        <f ca="1">RAND()</f>
        <v>0.810048689005515</v>
      </c>
      <c r="E1689" s="71">
        <v>40</v>
      </c>
      <c r="F1689" s="71">
        <f ca="1" t="shared" si="423"/>
        <v>0.8284361293621129</v>
      </c>
      <c r="G1689" s="71">
        <v>55</v>
      </c>
      <c r="H1689" s="71">
        <f ca="1" t="shared" si="424"/>
        <v>0.4550581805374513</v>
      </c>
      <c r="I1689" s="71">
        <v>70</v>
      </c>
      <c r="J1689" s="71">
        <f ca="1" t="shared" si="424"/>
        <v>0.22351150328854086</v>
      </c>
      <c r="L1689" s="75"/>
      <c r="M1689" s="75"/>
      <c r="N1689" s="75"/>
      <c r="O1689" s="75"/>
      <c r="P1689" s="75"/>
      <c r="Q1689" s="75"/>
      <c r="R1689" s="75"/>
      <c r="S1689" s="75"/>
      <c r="T1689" s="75"/>
      <c r="U1689" s="75"/>
    </row>
    <row r="1690" spans="1:21" ht="16.5">
      <c r="A1690" s="71">
        <v>11</v>
      </c>
      <c r="B1690" s="71">
        <f ca="1" t="shared" si="421"/>
        <v>0.9874077119393588</v>
      </c>
      <c r="C1690" s="71">
        <v>26</v>
      </c>
      <c r="D1690" s="71">
        <f ca="1">RAND()</f>
        <v>0.9790722526580606</v>
      </c>
      <c r="E1690" s="71">
        <v>41</v>
      </c>
      <c r="F1690" s="71">
        <f ca="1" t="shared" si="423"/>
        <v>0.08134446483936608</v>
      </c>
      <c r="G1690" s="71">
        <v>56</v>
      </c>
      <c r="H1690" s="71">
        <f ca="1" t="shared" si="424"/>
        <v>0.09024327836110091</v>
      </c>
      <c r="I1690" s="71">
        <v>71</v>
      </c>
      <c r="J1690" s="71">
        <f ca="1" t="shared" si="424"/>
        <v>0.7773710636086425</v>
      </c>
      <c r="L1690" s="75"/>
      <c r="M1690" s="75"/>
      <c r="N1690" s="75"/>
      <c r="O1690" s="75"/>
      <c r="P1690" s="75"/>
      <c r="Q1690" s="75"/>
      <c r="R1690" s="75"/>
      <c r="S1690" s="75"/>
      <c r="T1690" s="75"/>
      <c r="U1690" s="75"/>
    </row>
    <row r="1691" spans="1:21" ht="16.5">
      <c r="A1691" s="71">
        <v>12</v>
      </c>
      <c r="B1691" s="71">
        <f ca="1" t="shared" si="421"/>
        <v>0.33703841398815826</v>
      </c>
      <c r="C1691" s="71">
        <v>27</v>
      </c>
      <c r="D1691" s="71">
        <f ca="1">RAND()</f>
        <v>0.7815655896193549</v>
      </c>
      <c r="E1691" s="71">
        <v>42</v>
      </c>
      <c r="F1691" s="71">
        <f ca="1" t="shared" si="423"/>
        <v>0.4194201512435619</v>
      </c>
      <c r="G1691" s="71">
        <v>57</v>
      </c>
      <c r="H1691" s="71">
        <f ca="1" t="shared" si="424"/>
        <v>0.6195097043809816</v>
      </c>
      <c r="I1691" s="71">
        <v>72</v>
      </c>
      <c r="J1691" s="71">
        <f ca="1" t="shared" si="424"/>
        <v>0.27008208551856616</v>
      </c>
      <c r="L1691" s="75"/>
      <c r="M1691" s="75"/>
      <c r="N1691" s="75"/>
      <c r="O1691" s="75"/>
      <c r="P1691" s="75"/>
      <c r="Q1691" s="75"/>
      <c r="R1691" s="75"/>
      <c r="S1691" s="75"/>
      <c r="T1691" s="75"/>
      <c r="U1691" s="75"/>
    </row>
    <row r="1692" spans="1:21" ht="16.5">
      <c r="A1692" s="71">
        <v>13</v>
      </c>
      <c r="B1692" s="71">
        <f ca="1" t="shared" si="421"/>
        <v>0.4496925227679276</v>
      </c>
      <c r="C1692" s="71">
        <v>28</v>
      </c>
      <c r="D1692" s="71">
        <f aca="true" t="shared" si="425" ref="D1692:D1694">RAND()</f>
        <v>0.068300866413612</v>
      </c>
      <c r="E1692" s="71">
        <v>43</v>
      </c>
      <c r="F1692" s="71">
        <f ca="1" t="shared" si="423"/>
        <v>0.17260951114330858</v>
      </c>
      <c r="G1692" s="71">
        <v>58</v>
      </c>
      <c r="H1692" s="71">
        <f ca="1" t="shared" si="424"/>
        <v>0.29164410692298015</v>
      </c>
      <c r="I1692" s="71">
        <v>73</v>
      </c>
      <c r="J1692" s="71">
        <f ca="1" t="shared" si="424"/>
        <v>0.5613920530132638</v>
      </c>
      <c r="L1692" s="75"/>
      <c r="M1692" s="75"/>
      <c r="N1692" s="75"/>
      <c r="O1692" s="75"/>
      <c r="P1692" s="75"/>
      <c r="Q1692" s="75"/>
      <c r="R1692" s="75"/>
      <c r="S1692" s="75"/>
      <c r="T1692" s="75"/>
      <c r="U1692" s="75"/>
    </row>
    <row r="1693" spans="1:21" ht="16.5">
      <c r="A1693" s="71">
        <v>14</v>
      </c>
      <c r="B1693" s="71">
        <f ca="1" t="shared" si="421"/>
        <v>0.7266474158638802</v>
      </c>
      <c r="C1693" s="71">
        <v>29</v>
      </c>
      <c r="D1693" s="71">
        <f ca="1" t="shared" si="425"/>
        <v>0.22015513087757332</v>
      </c>
      <c r="E1693" s="71">
        <v>44</v>
      </c>
      <c r="F1693" s="71">
        <f ca="1" t="shared" si="423"/>
        <v>0.7339053757348197</v>
      </c>
      <c r="G1693" s="71">
        <v>59</v>
      </c>
      <c r="H1693" s="71">
        <f ca="1" t="shared" si="424"/>
        <v>0.7196763827454442</v>
      </c>
      <c r="I1693" s="71">
        <v>74</v>
      </c>
      <c r="J1693" s="71">
        <f ca="1" t="shared" si="424"/>
        <v>0.4278418053873859</v>
      </c>
      <c r="L1693" s="75"/>
      <c r="M1693" s="75"/>
      <c r="N1693" s="75"/>
      <c r="O1693" s="75"/>
      <c r="P1693" s="75"/>
      <c r="Q1693" s="75"/>
      <c r="R1693" s="75"/>
      <c r="S1693" s="75"/>
      <c r="T1693" s="75"/>
      <c r="U1693" s="75"/>
    </row>
    <row r="1694" spans="1:21" ht="16.5">
      <c r="A1694" s="71">
        <v>15</v>
      </c>
      <c r="B1694" s="71">
        <f ca="1" t="shared" si="421"/>
        <v>0.02835608707196957</v>
      </c>
      <c r="C1694" s="71">
        <v>30</v>
      </c>
      <c r="D1694" s="71">
        <f ca="1" t="shared" si="425"/>
        <v>0.593456366133558</v>
      </c>
      <c r="E1694" s="71">
        <v>45</v>
      </c>
      <c r="F1694" s="71">
        <f ca="1" t="shared" si="423"/>
        <v>0.7766417980725016</v>
      </c>
      <c r="G1694" s="71">
        <v>60</v>
      </c>
      <c r="H1694" s="71">
        <f ca="1" t="shared" si="424"/>
        <v>0.8543769713028212</v>
      </c>
      <c r="I1694" s="71">
        <v>75</v>
      </c>
      <c r="J1694" s="71">
        <f ca="1" t="shared" si="424"/>
        <v>0.30238930129430985</v>
      </c>
      <c r="L1694" s="75"/>
      <c r="M1694" s="75"/>
      <c r="N1694" s="75"/>
      <c r="O1694" s="75"/>
      <c r="P1694" s="75"/>
      <c r="Q1694" s="75"/>
      <c r="R1694" s="75"/>
      <c r="S1694" s="75"/>
      <c r="T1694" s="75"/>
      <c r="U1694" s="75"/>
    </row>
    <row r="1695" spans="11:21" ht="16.5">
      <c r="K1695" s="71">
        <v>85</v>
      </c>
      <c r="L1695" s="75"/>
      <c r="M1695" s="75"/>
      <c r="N1695" s="75"/>
      <c r="O1695" s="75"/>
      <c r="P1695" s="75"/>
      <c r="Q1695" s="75"/>
      <c r="R1695" s="75"/>
      <c r="S1695" s="75"/>
      <c r="T1695" s="75"/>
      <c r="U1695" s="75"/>
    </row>
    <row r="1700" spans="1:21" ht="16.5">
      <c r="A1700" s="71">
        <v>1</v>
      </c>
      <c r="B1700" s="71">
        <f aca="true" t="shared" si="426" ref="B1700:B1714">RAND()</f>
        <v>0.6142047954719263</v>
      </c>
      <c r="C1700" s="71">
        <v>16</v>
      </c>
      <c r="D1700" s="71">
        <f aca="true" t="shared" si="427" ref="D1700:D1708">RAND()</f>
        <v>0.09959876806009571</v>
      </c>
      <c r="E1700" s="71">
        <v>31</v>
      </c>
      <c r="F1700" s="71">
        <f aca="true" t="shared" si="428" ref="F1700:F1714">RAND()</f>
        <v>0.9362252265271255</v>
      </c>
      <c r="G1700" s="71">
        <v>46</v>
      </c>
      <c r="H1700" s="71">
        <f aca="true" t="shared" si="429" ref="H1700:J1714">RAND()</f>
        <v>0.2794609942595918</v>
      </c>
      <c r="I1700" s="71">
        <v>61</v>
      </c>
      <c r="J1700" s="71">
        <f ca="1" t="shared" si="429"/>
        <v>0.7922548790571836</v>
      </c>
      <c r="K1700" s="75"/>
      <c r="L1700" s="75"/>
      <c r="M1700" s="75"/>
      <c r="N1700" s="75"/>
      <c r="O1700" s="75"/>
      <c r="P1700" s="75"/>
      <c r="Q1700" s="75"/>
      <c r="R1700" s="75"/>
      <c r="S1700" s="75"/>
      <c r="T1700" s="75"/>
      <c r="U1700" s="75"/>
    </row>
    <row r="1701" spans="1:21" ht="16.5">
      <c r="A1701" s="71">
        <v>2</v>
      </c>
      <c r="B1701" s="71">
        <f ca="1" t="shared" si="426"/>
        <v>0.41806501780408656</v>
      </c>
      <c r="C1701" s="71">
        <v>17</v>
      </c>
      <c r="D1701" s="71">
        <f ca="1" t="shared" si="427"/>
        <v>0.1603682998105872</v>
      </c>
      <c r="E1701" s="71">
        <v>32</v>
      </c>
      <c r="F1701" s="71">
        <f ca="1" t="shared" si="428"/>
        <v>0.6645920915782043</v>
      </c>
      <c r="G1701" s="71">
        <v>47</v>
      </c>
      <c r="H1701" s="71">
        <f ca="1" t="shared" si="429"/>
        <v>0.43978648276318566</v>
      </c>
      <c r="I1701" s="71">
        <v>62</v>
      </c>
      <c r="J1701" s="71">
        <f ca="1" t="shared" si="429"/>
        <v>0.8488046949280702</v>
      </c>
      <c r="K1701" s="75"/>
      <c r="L1701" s="75"/>
      <c r="M1701" s="75"/>
      <c r="N1701" s="75"/>
      <c r="O1701" s="75"/>
      <c r="P1701" s="75"/>
      <c r="Q1701" s="75"/>
      <c r="R1701" s="75"/>
      <c r="S1701" s="75"/>
      <c r="T1701" s="75"/>
      <c r="U1701" s="75"/>
    </row>
    <row r="1702" spans="1:21" ht="16.5">
      <c r="A1702" s="71">
        <v>3</v>
      </c>
      <c r="B1702" s="71">
        <f ca="1" t="shared" si="426"/>
        <v>0.025767479482281863</v>
      </c>
      <c r="C1702" s="71">
        <v>18</v>
      </c>
      <c r="D1702" s="71">
        <f ca="1" t="shared" si="427"/>
        <v>0.39254058324134844</v>
      </c>
      <c r="E1702" s="71">
        <v>33</v>
      </c>
      <c r="F1702" s="71">
        <f ca="1" t="shared" si="428"/>
        <v>0.9930840402187192</v>
      </c>
      <c r="G1702" s="71">
        <v>48</v>
      </c>
      <c r="H1702" s="71">
        <f ca="1" t="shared" si="429"/>
        <v>0.6007986169233761</v>
      </c>
      <c r="I1702" s="71">
        <v>63</v>
      </c>
      <c r="J1702" s="71">
        <f ca="1" t="shared" si="429"/>
        <v>0.4582669580269281</v>
      </c>
      <c r="K1702" s="75"/>
      <c r="L1702" s="75"/>
      <c r="M1702" s="75"/>
      <c r="N1702" s="75"/>
      <c r="O1702" s="75"/>
      <c r="P1702" s="75"/>
      <c r="Q1702" s="75"/>
      <c r="R1702" s="75"/>
      <c r="S1702" s="75"/>
      <c r="T1702" s="75"/>
      <c r="U1702" s="75"/>
    </row>
    <row r="1703" spans="1:21" ht="16.5">
      <c r="A1703" s="71">
        <v>4</v>
      </c>
      <c r="B1703" s="71">
        <f ca="1" t="shared" si="426"/>
        <v>0.082465863129634</v>
      </c>
      <c r="C1703" s="71">
        <v>19</v>
      </c>
      <c r="D1703" s="71">
        <f ca="1" t="shared" si="427"/>
        <v>0.22623362797664925</v>
      </c>
      <c r="E1703" s="71">
        <v>34</v>
      </c>
      <c r="F1703" s="71">
        <f ca="1" t="shared" si="428"/>
        <v>0.33845098675570306</v>
      </c>
      <c r="G1703" s="71">
        <v>49</v>
      </c>
      <c r="H1703" s="71">
        <f ca="1" t="shared" si="429"/>
        <v>0.7981864886344199</v>
      </c>
      <c r="I1703" s="71">
        <v>64</v>
      </c>
      <c r="J1703" s="71">
        <f ca="1" t="shared" si="429"/>
        <v>0.9489497085225106</v>
      </c>
      <c r="K1703" s="75"/>
      <c r="L1703" s="75"/>
      <c r="M1703" s="75"/>
      <c r="N1703" s="75"/>
      <c r="O1703" s="75"/>
      <c r="P1703" s="75"/>
      <c r="Q1703" s="75"/>
      <c r="R1703" s="75"/>
      <c r="S1703" s="75"/>
      <c r="T1703" s="75"/>
      <c r="U1703" s="75"/>
    </row>
    <row r="1704" spans="1:21" ht="16.5">
      <c r="A1704" s="71">
        <v>5</v>
      </c>
      <c r="B1704" s="71">
        <f ca="1" t="shared" si="426"/>
        <v>0.8744046232706179</v>
      </c>
      <c r="C1704" s="71">
        <v>20</v>
      </c>
      <c r="D1704" s="71">
        <f ca="1" t="shared" si="427"/>
        <v>0.6164002517739767</v>
      </c>
      <c r="E1704" s="71">
        <v>35</v>
      </c>
      <c r="F1704" s="71">
        <f ca="1" t="shared" si="428"/>
        <v>0.30266794799061825</v>
      </c>
      <c r="G1704" s="71">
        <v>50</v>
      </c>
      <c r="H1704" s="71">
        <f ca="1" t="shared" si="429"/>
        <v>0.4521978103636395</v>
      </c>
      <c r="I1704" s="71">
        <v>65</v>
      </c>
      <c r="J1704" s="71">
        <f ca="1" t="shared" si="429"/>
        <v>0.2095844223946387</v>
      </c>
      <c r="K1704" s="75"/>
      <c r="L1704" s="75"/>
      <c r="M1704" s="75"/>
      <c r="N1704" s="75"/>
      <c r="O1704" s="75"/>
      <c r="P1704" s="75"/>
      <c r="Q1704" s="75"/>
      <c r="R1704" s="75"/>
      <c r="S1704" s="75"/>
      <c r="T1704" s="75"/>
      <c r="U1704" s="75"/>
    </row>
    <row r="1705" spans="1:21" ht="16.5">
      <c r="A1705" s="71">
        <v>6</v>
      </c>
      <c r="B1705" s="71">
        <f ca="1" t="shared" si="426"/>
        <v>0.28182945242609814</v>
      </c>
      <c r="C1705" s="71">
        <v>21</v>
      </c>
      <c r="D1705" s="71">
        <f ca="1" t="shared" si="427"/>
        <v>0.32540749557686866</v>
      </c>
      <c r="E1705" s="71">
        <v>36</v>
      </c>
      <c r="F1705" s="71">
        <f ca="1" t="shared" si="428"/>
        <v>0.012931577697036567</v>
      </c>
      <c r="G1705" s="71">
        <v>51</v>
      </c>
      <c r="H1705" s="71">
        <f ca="1" t="shared" si="429"/>
        <v>0.43321925673363426</v>
      </c>
      <c r="I1705" s="71">
        <v>66</v>
      </c>
      <c r="J1705" s="71">
        <f ca="1" t="shared" si="429"/>
        <v>0.031101400708375304</v>
      </c>
      <c r="K1705" s="75"/>
      <c r="L1705" s="75"/>
      <c r="M1705" s="75"/>
      <c r="N1705" s="75"/>
      <c r="O1705" s="75"/>
      <c r="P1705" s="75"/>
      <c r="Q1705" s="75"/>
      <c r="R1705" s="75"/>
      <c r="S1705" s="75"/>
      <c r="T1705" s="75"/>
      <c r="U1705" s="75"/>
    </row>
    <row r="1706" spans="1:21" ht="16.5">
      <c r="A1706" s="71">
        <v>7</v>
      </c>
      <c r="B1706" s="71">
        <f ca="1" t="shared" si="426"/>
        <v>0.49220721613859897</v>
      </c>
      <c r="C1706" s="71">
        <v>22</v>
      </c>
      <c r="D1706" s="71">
        <f ca="1" t="shared" si="427"/>
        <v>0.5583692614304782</v>
      </c>
      <c r="E1706" s="71">
        <v>37</v>
      </c>
      <c r="F1706" s="71">
        <f ca="1" t="shared" si="428"/>
        <v>0.8292326530915562</v>
      </c>
      <c r="G1706" s="71">
        <v>52</v>
      </c>
      <c r="H1706" s="71">
        <f ca="1" t="shared" si="429"/>
        <v>0.7951162592127835</v>
      </c>
      <c r="I1706" s="71">
        <v>67</v>
      </c>
      <c r="J1706" s="71">
        <f ca="1" t="shared" si="429"/>
        <v>0.2971720093515242</v>
      </c>
      <c r="K1706" s="75"/>
      <c r="L1706" s="75"/>
      <c r="M1706" s="75"/>
      <c r="N1706" s="75"/>
      <c r="O1706" s="75"/>
      <c r="P1706" s="75"/>
      <c r="Q1706" s="75"/>
      <c r="R1706" s="75"/>
      <c r="S1706" s="75"/>
      <c r="T1706" s="75"/>
      <c r="U1706" s="75"/>
    </row>
    <row r="1707" spans="1:21" ht="16.5">
      <c r="A1707" s="71">
        <v>8</v>
      </c>
      <c r="B1707" s="71">
        <f ca="1" t="shared" si="426"/>
        <v>0.017914722808195505</v>
      </c>
      <c r="C1707" s="71">
        <v>23</v>
      </c>
      <c r="D1707" s="71">
        <f ca="1" t="shared" si="427"/>
        <v>0.2781990012350851</v>
      </c>
      <c r="E1707" s="71">
        <v>38</v>
      </c>
      <c r="F1707" s="71">
        <f ca="1" t="shared" si="428"/>
        <v>0.05165366429503937</v>
      </c>
      <c r="G1707" s="71">
        <v>53</v>
      </c>
      <c r="H1707" s="71">
        <f ca="1" t="shared" si="429"/>
        <v>0.2964545234724395</v>
      </c>
      <c r="I1707" s="71">
        <v>68</v>
      </c>
      <c r="J1707" s="71">
        <f ca="1" t="shared" si="429"/>
        <v>0.7962361837393167</v>
      </c>
      <c r="K1707" s="75"/>
      <c r="L1707" s="75"/>
      <c r="M1707" s="75"/>
      <c r="N1707" s="75"/>
      <c r="O1707" s="75"/>
      <c r="P1707" s="75"/>
      <c r="Q1707" s="75"/>
      <c r="R1707" s="75"/>
      <c r="S1707" s="75"/>
      <c r="T1707" s="75"/>
      <c r="U1707" s="75"/>
    </row>
    <row r="1708" spans="1:21" ht="16.5">
      <c r="A1708" s="71">
        <v>9</v>
      </c>
      <c r="B1708" s="71">
        <f ca="1" t="shared" si="426"/>
        <v>0.07110950614254286</v>
      </c>
      <c r="C1708" s="71">
        <v>24</v>
      </c>
      <c r="D1708" s="71">
        <f ca="1" t="shared" si="427"/>
        <v>0.04318591635444324</v>
      </c>
      <c r="E1708" s="71">
        <v>39</v>
      </c>
      <c r="F1708" s="71">
        <f ca="1" t="shared" si="428"/>
        <v>0.5149070363527273</v>
      </c>
      <c r="G1708" s="71">
        <v>54</v>
      </c>
      <c r="H1708" s="71">
        <f ca="1" t="shared" si="429"/>
        <v>0.40806030587574915</v>
      </c>
      <c r="I1708" s="71">
        <v>69</v>
      </c>
      <c r="J1708" s="71">
        <f ca="1" t="shared" si="429"/>
        <v>0.3842972012798713</v>
      </c>
      <c r="K1708" s="75"/>
      <c r="L1708" s="75"/>
      <c r="M1708" s="75"/>
      <c r="N1708" s="75"/>
      <c r="O1708" s="75"/>
      <c r="P1708" s="75"/>
      <c r="Q1708" s="75"/>
      <c r="R1708" s="75"/>
      <c r="S1708" s="75"/>
      <c r="T1708" s="75"/>
      <c r="U1708" s="75"/>
    </row>
    <row r="1709" spans="1:21" ht="16.5">
      <c r="A1709" s="71">
        <v>10</v>
      </c>
      <c r="B1709" s="71">
        <f ca="1" t="shared" si="426"/>
        <v>0.6483755396607825</v>
      </c>
      <c r="C1709" s="71">
        <v>25</v>
      </c>
      <c r="D1709" s="71">
        <f ca="1">RAND()</f>
        <v>0.8053487443054421</v>
      </c>
      <c r="E1709" s="71">
        <v>40</v>
      </c>
      <c r="F1709" s="71">
        <f ca="1" t="shared" si="428"/>
        <v>0.6806624669800768</v>
      </c>
      <c r="G1709" s="71">
        <v>55</v>
      </c>
      <c r="H1709" s="71">
        <f ca="1" t="shared" si="429"/>
        <v>0.9131950653911292</v>
      </c>
      <c r="I1709" s="71">
        <v>70</v>
      </c>
      <c r="J1709" s="71">
        <f ca="1" t="shared" si="429"/>
        <v>0.9794262841146947</v>
      </c>
      <c r="K1709" s="75"/>
      <c r="L1709" s="75"/>
      <c r="M1709" s="75"/>
      <c r="N1709" s="75"/>
      <c r="O1709" s="75"/>
      <c r="P1709" s="75"/>
      <c r="Q1709" s="75"/>
      <c r="R1709" s="75"/>
      <c r="S1709" s="75"/>
      <c r="T1709" s="75"/>
      <c r="U1709" s="75"/>
    </row>
    <row r="1710" spans="1:21" ht="16.5">
      <c r="A1710" s="71">
        <v>11</v>
      </c>
      <c r="B1710" s="71">
        <f ca="1" t="shared" si="426"/>
        <v>0.9083480733701965</v>
      </c>
      <c r="C1710" s="71">
        <v>26</v>
      </c>
      <c r="D1710" s="71">
        <f ca="1">RAND()</f>
        <v>0.9385455712432645</v>
      </c>
      <c r="E1710" s="71">
        <v>41</v>
      </c>
      <c r="F1710" s="71">
        <f ca="1" t="shared" si="428"/>
        <v>0.24365569631046458</v>
      </c>
      <c r="G1710" s="71">
        <v>56</v>
      </c>
      <c r="H1710" s="71">
        <f ca="1" t="shared" si="429"/>
        <v>0.3101497549430384</v>
      </c>
      <c r="I1710" s="71">
        <v>71</v>
      </c>
      <c r="J1710" s="71">
        <f ca="1" t="shared" si="429"/>
        <v>0.9494754838054099</v>
      </c>
      <c r="K1710" s="75"/>
      <c r="L1710" s="75"/>
      <c r="M1710" s="75"/>
      <c r="N1710" s="75"/>
      <c r="O1710" s="75"/>
      <c r="P1710" s="75"/>
      <c r="Q1710" s="75"/>
      <c r="R1710" s="75"/>
      <c r="S1710" s="75"/>
      <c r="T1710" s="75"/>
      <c r="U1710" s="75"/>
    </row>
    <row r="1711" spans="1:21" ht="16.5">
      <c r="A1711" s="71">
        <v>12</v>
      </c>
      <c r="B1711" s="71">
        <f ca="1" t="shared" si="426"/>
        <v>0.5006806759368769</v>
      </c>
      <c r="C1711" s="71">
        <v>27</v>
      </c>
      <c r="D1711" s="71">
        <f ca="1">RAND()</f>
        <v>0.37761543248273854</v>
      </c>
      <c r="E1711" s="71">
        <v>42</v>
      </c>
      <c r="F1711" s="71">
        <f ca="1" t="shared" si="428"/>
        <v>0.08539141668866979</v>
      </c>
      <c r="G1711" s="71">
        <v>57</v>
      </c>
      <c r="H1711" s="71">
        <f ca="1" t="shared" si="429"/>
        <v>0.0008209340669917964</v>
      </c>
      <c r="I1711" s="71">
        <v>72</v>
      </c>
      <c r="J1711" s="71">
        <f ca="1" t="shared" si="429"/>
        <v>0.2628873877379082</v>
      </c>
      <c r="K1711" s="75"/>
      <c r="L1711" s="75"/>
      <c r="M1711" s="75"/>
      <c r="N1711" s="75"/>
      <c r="O1711" s="75"/>
      <c r="P1711" s="75"/>
      <c r="Q1711" s="75"/>
      <c r="R1711" s="75"/>
      <c r="S1711" s="75"/>
      <c r="T1711" s="75"/>
      <c r="U1711" s="75"/>
    </row>
    <row r="1712" spans="1:21" ht="16.5">
      <c r="A1712" s="71">
        <v>13</v>
      </c>
      <c r="B1712" s="71">
        <f ca="1" t="shared" si="426"/>
        <v>0.5373880897451488</v>
      </c>
      <c r="C1712" s="71">
        <v>28</v>
      </c>
      <c r="D1712" s="71">
        <f aca="true" t="shared" si="430" ref="D1712:D1714">RAND()</f>
        <v>0.5750121693874627</v>
      </c>
      <c r="E1712" s="71">
        <v>43</v>
      </c>
      <c r="F1712" s="71">
        <f ca="1" t="shared" si="428"/>
        <v>0.8187012106946031</v>
      </c>
      <c r="G1712" s="71">
        <v>58</v>
      </c>
      <c r="H1712" s="71">
        <f ca="1" t="shared" si="429"/>
        <v>0.14932507012239504</v>
      </c>
      <c r="I1712" s="71">
        <v>73</v>
      </c>
      <c r="J1712" s="71">
        <f ca="1" t="shared" si="429"/>
        <v>0.02012461021028733</v>
      </c>
      <c r="K1712" s="75"/>
      <c r="L1712" s="75"/>
      <c r="M1712" s="75"/>
      <c r="N1712" s="75"/>
      <c r="O1712" s="75"/>
      <c r="P1712" s="75"/>
      <c r="Q1712" s="75"/>
      <c r="R1712" s="75"/>
      <c r="S1712" s="75"/>
      <c r="T1712" s="75"/>
      <c r="U1712" s="75"/>
    </row>
    <row r="1713" spans="1:21" ht="16.5">
      <c r="A1713" s="71">
        <v>14</v>
      </c>
      <c r="B1713" s="71">
        <f ca="1" t="shared" si="426"/>
        <v>0.7456907228777175</v>
      </c>
      <c r="C1713" s="71">
        <v>29</v>
      </c>
      <c r="D1713" s="71">
        <f ca="1" t="shared" si="430"/>
        <v>0.45411767654894764</v>
      </c>
      <c r="E1713" s="71">
        <v>44</v>
      </c>
      <c r="F1713" s="71">
        <f ca="1" t="shared" si="428"/>
        <v>0.6891876850344901</v>
      </c>
      <c r="G1713" s="71">
        <v>59</v>
      </c>
      <c r="H1713" s="71">
        <f ca="1" t="shared" si="429"/>
        <v>0.47301157266212657</v>
      </c>
      <c r="I1713" s="71">
        <v>74</v>
      </c>
      <c r="J1713" s="71">
        <f ca="1" t="shared" si="429"/>
        <v>0.5725951105447842</v>
      </c>
      <c r="L1713" s="75"/>
      <c r="M1713" s="75"/>
      <c r="N1713" s="75"/>
      <c r="O1713" s="75"/>
      <c r="P1713" s="75"/>
      <c r="Q1713" s="75"/>
      <c r="R1713" s="75"/>
      <c r="S1713" s="75"/>
      <c r="T1713" s="75"/>
      <c r="U1713" s="75"/>
    </row>
    <row r="1714" spans="1:21" ht="16.5">
      <c r="A1714" s="71">
        <v>15</v>
      </c>
      <c r="B1714" s="71">
        <f ca="1" t="shared" si="426"/>
        <v>0.31411539553355083</v>
      </c>
      <c r="C1714" s="71">
        <v>30</v>
      </c>
      <c r="D1714" s="71">
        <f ca="1" t="shared" si="430"/>
        <v>0.0378507376261894</v>
      </c>
      <c r="E1714" s="71">
        <v>45</v>
      </c>
      <c r="F1714" s="71">
        <f ca="1" t="shared" si="428"/>
        <v>0.4354274664803879</v>
      </c>
      <c r="G1714" s="71">
        <v>60</v>
      </c>
      <c r="H1714" s="71">
        <f ca="1" t="shared" si="429"/>
        <v>0.1086727017335537</v>
      </c>
      <c r="I1714" s="71">
        <v>75</v>
      </c>
      <c r="J1714" s="71">
        <f ca="1" t="shared" si="429"/>
        <v>0.7768401822543451</v>
      </c>
      <c r="L1714" s="75"/>
      <c r="M1714" s="75"/>
      <c r="N1714" s="75"/>
      <c r="O1714" s="75"/>
      <c r="P1714" s="75"/>
      <c r="Q1714" s="75"/>
      <c r="R1714" s="75"/>
      <c r="S1714" s="75"/>
      <c r="T1714" s="75"/>
      <c r="U1714" s="75"/>
    </row>
    <row r="1715" spans="11:21" ht="16.5">
      <c r="K1715" s="71">
        <v>86</v>
      </c>
      <c r="L1715" s="75"/>
      <c r="M1715" s="75"/>
      <c r="N1715" s="75"/>
      <c r="O1715" s="75"/>
      <c r="P1715" s="75"/>
      <c r="Q1715" s="75"/>
      <c r="R1715" s="75"/>
      <c r="S1715" s="75"/>
      <c r="T1715" s="75"/>
      <c r="U1715" s="75"/>
    </row>
    <row r="1720" spans="1:21" ht="16.5">
      <c r="A1720" s="71">
        <v>1</v>
      </c>
      <c r="B1720" s="71">
        <f aca="true" t="shared" si="431" ref="B1720:B1734">RAND()</f>
        <v>0.566531279017825</v>
      </c>
      <c r="C1720" s="71">
        <v>16</v>
      </c>
      <c r="D1720" s="71">
        <f aca="true" t="shared" si="432" ref="D1720:D1728">RAND()</f>
        <v>0.1701840843694461</v>
      </c>
      <c r="E1720" s="71">
        <v>31</v>
      </c>
      <c r="F1720" s="71">
        <f aca="true" t="shared" si="433" ref="F1720:F1734">RAND()</f>
        <v>0.10576400341157322</v>
      </c>
      <c r="G1720" s="71">
        <v>46</v>
      </c>
      <c r="H1720" s="71">
        <f aca="true" t="shared" si="434" ref="H1720:J1734">RAND()</f>
        <v>0.874754499731303</v>
      </c>
      <c r="I1720" s="71">
        <v>61</v>
      </c>
      <c r="J1720" s="71">
        <f ca="1" t="shared" si="434"/>
        <v>0.607053257278486</v>
      </c>
      <c r="L1720" s="75"/>
      <c r="M1720" s="75"/>
      <c r="N1720" s="75"/>
      <c r="O1720" s="75"/>
      <c r="P1720" s="75"/>
      <c r="Q1720" s="75"/>
      <c r="R1720" s="75"/>
      <c r="S1720" s="75"/>
      <c r="T1720" s="75"/>
      <c r="U1720" s="75"/>
    </row>
    <row r="1721" spans="1:21" ht="16.5">
      <c r="A1721" s="71">
        <v>2</v>
      </c>
      <c r="B1721" s="71">
        <f ca="1" t="shared" si="431"/>
        <v>0.37513101393333703</v>
      </c>
      <c r="C1721" s="71">
        <v>17</v>
      </c>
      <c r="D1721" s="71">
        <f ca="1" t="shared" si="432"/>
        <v>0.9071728748964771</v>
      </c>
      <c r="E1721" s="71">
        <v>32</v>
      </c>
      <c r="F1721" s="71">
        <f ca="1" t="shared" si="433"/>
        <v>0.21006627023140423</v>
      </c>
      <c r="G1721" s="71">
        <v>47</v>
      </c>
      <c r="H1721" s="71">
        <f ca="1" t="shared" si="434"/>
        <v>0.5055865782894456</v>
      </c>
      <c r="I1721" s="71">
        <v>62</v>
      </c>
      <c r="J1721" s="71">
        <f ca="1" t="shared" si="434"/>
        <v>0.20878938276267023</v>
      </c>
      <c r="L1721" s="75"/>
      <c r="M1721" s="75"/>
      <c r="N1721" s="75"/>
      <c r="O1721" s="75"/>
      <c r="P1721" s="75"/>
      <c r="Q1721" s="75"/>
      <c r="R1721" s="75"/>
      <c r="S1721" s="75"/>
      <c r="T1721" s="75"/>
      <c r="U1721" s="75"/>
    </row>
    <row r="1722" spans="1:21" ht="16.5">
      <c r="A1722" s="71">
        <v>3</v>
      </c>
      <c r="B1722" s="71">
        <f ca="1" t="shared" si="431"/>
        <v>0.15158693028839254</v>
      </c>
      <c r="C1722" s="71">
        <v>18</v>
      </c>
      <c r="D1722" s="71">
        <f ca="1" t="shared" si="432"/>
        <v>0.11892988635697432</v>
      </c>
      <c r="E1722" s="71">
        <v>33</v>
      </c>
      <c r="F1722" s="71">
        <f ca="1" t="shared" si="433"/>
        <v>0.7046279567176125</v>
      </c>
      <c r="G1722" s="71">
        <v>48</v>
      </c>
      <c r="H1722" s="71">
        <f ca="1" t="shared" si="434"/>
        <v>0.23409160034279886</v>
      </c>
      <c r="I1722" s="71">
        <v>63</v>
      </c>
      <c r="J1722" s="71">
        <f ca="1" t="shared" si="434"/>
        <v>0.751425044225425</v>
      </c>
      <c r="L1722" s="75"/>
      <c r="M1722" s="75"/>
      <c r="N1722" s="75"/>
      <c r="O1722" s="75"/>
      <c r="P1722" s="75"/>
      <c r="Q1722" s="75"/>
      <c r="R1722" s="75"/>
      <c r="S1722" s="75"/>
      <c r="T1722" s="75"/>
      <c r="U1722" s="75"/>
    </row>
    <row r="1723" spans="1:21" ht="16.5">
      <c r="A1723" s="71">
        <v>4</v>
      </c>
      <c r="B1723" s="71">
        <f ca="1" t="shared" si="431"/>
        <v>0.9372439111068889</v>
      </c>
      <c r="C1723" s="71">
        <v>19</v>
      </c>
      <c r="D1723" s="71">
        <f ca="1" t="shared" si="432"/>
        <v>0.7079767780544637</v>
      </c>
      <c r="E1723" s="71">
        <v>34</v>
      </c>
      <c r="F1723" s="71">
        <f ca="1" t="shared" si="433"/>
        <v>0.23504683207212596</v>
      </c>
      <c r="G1723" s="71">
        <v>49</v>
      </c>
      <c r="H1723" s="71">
        <f ca="1" t="shared" si="434"/>
        <v>0.12356052221067582</v>
      </c>
      <c r="I1723" s="71">
        <v>64</v>
      </c>
      <c r="J1723" s="71">
        <f ca="1" t="shared" si="434"/>
        <v>0.046954750002525136</v>
      </c>
      <c r="L1723" s="75"/>
      <c r="M1723" s="75"/>
      <c r="N1723" s="75"/>
      <c r="O1723" s="75"/>
      <c r="P1723" s="75"/>
      <c r="Q1723" s="75"/>
      <c r="R1723" s="75"/>
      <c r="S1723" s="75"/>
      <c r="T1723" s="75"/>
      <c r="U1723" s="75"/>
    </row>
    <row r="1724" spans="1:21" ht="16.5">
      <c r="A1724" s="71">
        <v>5</v>
      </c>
      <c r="B1724" s="71">
        <f ca="1" t="shared" si="431"/>
        <v>0.3394554690934253</v>
      </c>
      <c r="C1724" s="71">
        <v>20</v>
      </c>
      <c r="D1724" s="71">
        <f ca="1" t="shared" si="432"/>
        <v>0.3143183623265192</v>
      </c>
      <c r="E1724" s="71">
        <v>35</v>
      </c>
      <c r="F1724" s="71">
        <f ca="1" t="shared" si="433"/>
        <v>0.6879117224833051</v>
      </c>
      <c r="G1724" s="71">
        <v>50</v>
      </c>
      <c r="H1724" s="71">
        <f ca="1" t="shared" si="434"/>
        <v>0.6722005623801952</v>
      </c>
      <c r="I1724" s="71">
        <v>65</v>
      </c>
      <c r="J1724" s="71">
        <f ca="1" t="shared" si="434"/>
        <v>0.47659054249900645</v>
      </c>
      <c r="L1724" s="75"/>
      <c r="M1724" s="75"/>
      <c r="N1724" s="75"/>
      <c r="O1724" s="75"/>
      <c r="P1724" s="75"/>
      <c r="Q1724" s="75"/>
      <c r="R1724" s="75"/>
      <c r="S1724" s="75"/>
      <c r="T1724" s="75"/>
      <c r="U1724" s="75"/>
    </row>
    <row r="1725" spans="1:21" ht="16.5">
      <c r="A1725" s="71">
        <v>6</v>
      </c>
      <c r="B1725" s="71">
        <f ca="1" t="shared" si="431"/>
        <v>0.9862287511786769</v>
      </c>
      <c r="C1725" s="71">
        <v>21</v>
      </c>
      <c r="D1725" s="71">
        <f ca="1" t="shared" si="432"/>
        <v>0.8309466782664817</v>
      </c>
      <c r="E1725" s="71">
        <v>36</v>
      </c>
      <c r="F1725" s="71">
        <f ca="1" t="shared" si="433"/>
        <v>0.724727752342</v>
      </c>
      <c r="G1725" s="71">
        <v>51</v>
      </c>
      <c r="H1725" s="71">
        <f ca="1" t="shared" si="434"/>
        <v>0.8815179016307615</v>
      </c>
      <c r="I1725" s="71">
        <v>66</v>
      </c>
      <c r="J1725" s="71">
        <f ca="1" t="shared" si="434"/>
        <v>0.4264318166528508</v>
      </c>
      <c r="L1725" s="75"/>
      <c r="M1725" s="75"/>
      <c r="N1725" s="75"/>
      <c r="O1725" s="75"/>
      <c r="P1725" s="75"/>
      <c r="Q1725" s="75"/>
      <c r="R1725" s="75"/>
      <c r="S1725" s="75"/>
      <c r="T1725" s="75"/>
      <c r="U1725" s="75"/>
    </row>
    <row r="1726" spans="1:21" ht="16.5">
      <c r="A1726" s="71">
        <v>7</v>
      </c>
      <c r="B1726" s="71">
        <f ca="1" t="shared" si="431"/>
        <v>0.8048901844688927</v>
      </c>
      <c r="C1726" s="71">
        <v>22</v>
      </c>
      <c r="D1726" s="71">
        <f ca="1" t="shared" si="432"/>
        <v>0.8120597172757339</v>
      </c>
      <c r="E1726" s="71">
        <v>37</v>
      </c>
      <c r="F1726" s="71">
        <f ca="1" t="shared" si="433"/>
        <v>0.1922662700265826</v>
      </c>
      <c r="G1726" s="71">
        <v>52</v>
      </c>
      <c r="H1726" s="71">
        <f ca="1" t="shared" si="434"/>
        <v>0.7986210531788628</v>
      </c>
      <c r="I1726" s="71">
        <v>67</v>
      </c>
      <c r="J1726" s="71">
        <f ca="1" t="shared" si="434"/>
        <v>0.18482251008406758</v>
      </c>
      <c r="L1726" s="75"/>
      <c r="M1726" s="75"/>
      <c r="N1726" s="75"/>
      <c r="O1726" s="75"/>
      <c r="P1726" s="75"/>
      <c r="Q1726" s="75"/>
      <c r="R1726" s="75"/>
      <c r="S1726" s="75"/>
      <c r="T1726" s="75"/>
      <c r="U1726" s="75"/>
    </row>
    <row r="1727" spans="1:21" ht="16.5">
      <c r="A1727" s="71">
        <v>8</v>
      </c>
      <c r="B1727" s="71">
        <f ca="1" t="shared" si="431"/>
        <v>0.7495272931243331</v>
      </c>
      <c r="C1727" s="71">
        <v>23</v>
      </c>
      <c r="D1727" s="71">
        <f ca="1" t="shared" si="432"/>
        <v>0.13037663017340573</v>
      </c>
      <c r="E1727" s="71">
        <v>38</v>
      </c>
      <c r="F1727" s="71">
        <f ca="1" t="shared" si="433"/>
        <v>0.9288670747121461</v>
      </c>
      <c r="G1727" s="71">
        <v>53</v>
      </c>
      <c r="H1727" s="71">
        <f ca="1" t="shared" si="434"/>
        <v>0.3043411852421358</v>
      </c>
      <c r="I1727" s="71">
        <v>68</v>
      </c>
      <c r="J1727" s="71">
        <f ca="1" t="shared" si="434"/>
        <v>0.08462627816113533</v>
      </c>
      <c r="L1727" s="75"/>
      <c r="M1727" s="75"/>
      <c r="N1727" s="75"/>
      <c r="O1727" s="75"/>
      <c r="P1727" s="75"/>
      <c r="Q1727" s="75"/>
      <c r="R1727" s="75"/>
      <c r="S1727" s="75"/>
      <c r="T1727" s="75"/>
      <c r="U1727" s="75"/>
    </row>
    <row r="1728" spans="1:21" ht="16.5">
      <c r="A1728" s="71">
        <v>9</v>
      </c>
      <c r="B1728" s="71">
        <f ca="1" t="shared" si="431"/>
        <v>0.4112466994486238</v>
      </c>
      <c r="C1728" s="71">
        <v>24</v>
      </c>
      <c r="D1728" s="71">
        <f ca="1" t="shared" si="432"/>
        <v>0.48114937798939494</v>
      </c>
      <c r="E1728" s="71">
        <v>39</v>
      </c>
      <c r="F1728" s="71">
        <f ca="1" t="shared" si="433"/>
        <v>0.7292470147589449</v>
      </c>
      <c r="G1728" s="71">
        <v>54</v>
      </c>
      <c r="H1728" s="71">
        <f ca="1" t="shared" si="434"/>
        <v>0.3949194942884562</v>
      </c>
      <c r="I1728" s="71">
        <v>69</v>
      </c>
      <c r="J1728" s="71">
        <f ca="1" t="shared" si="434"/>
        <v>0.19420355299874636</v>
      </c>
      <c r="L1728" s="75"/>
      <c r="M1728" s="75"/>
      <c r="N1728" s="75"/>
      <c r="O1728" s="75"/>
      <c r="P1728" s="75"/>
      <c r="Q1728" s="75"/>
      <c r="R1728" s="75"/>
      <c r="S1728" s="75"/>
      <c r="T1728" s="75"/>
      <c r="U1728" s="75"/>
    </row>
    <row r="1729" spans="1:21" ht="16.5">
      <c r="A1729" s="71">
        <v>10</v>
      </c>
      <c r="B1729" s="71">
        <f ca="1" t="shared" si="431"/>
        <v>0.03567374295313008</v>
      </c>
      <c r="C1729" s="71">
        <v>25</v>
      </c>
      <c r="D1729" s="71">
        <f ca="1">RAND()</f>
        <v>0.8690762522548566</v>
      </c>
      <c r="E1729" s="71">
        <v>40</v>
      </c>
      <c r="F1729" s="71">
        <f ca="1" t="shared" si="433"/>
        <v>0.5200405067170724</v>
      </c>
      <c r="G1729" s="71">
        <v>55</v>
      </c>
      <c r="H1729" s="71">
        <f ca="1" t="shared" si="434"/>
        <v>0.41722040037666186</v>
      </c>
      <c r="I1729" s="71">
        <v>70</v>
      </c>
      <c r="J1729" s="71">
        <f ca="1" t="shared" si="434"/>
        <v>0.3605373579992106</v>
      </c>
      <c r="L1729" s="75"/>
      <c r="M1729" s="75"/>
      <c r="N1729" s="75"/>
      <c r="O1729" s="75"/>
      <c r="P1729" s="75"/>
      <c r="Q1729" s="75"/>
      <c r="R1729" s="75"/>
      <c r="S1729" s="75"/>
      <c r="T1729" s="75"/>
      <c r="U1729" s="75"/>
    </row>
    <row r="1730" spans="1:21" ht="16.5">
      <c r="A1730" s="71">
        <v>11</v>
      </c>
      <c r="B1730" s="71">
        <f ca="1" t="shared" si="431"/>
        <v>0.8904651228509055</v>
      </c>
      <c r="C1730" s="71">
        <v>26</v>
      </c>
      <c r="D1730" s="71">
        <f ca="1">RAND()</f>
        <v>0.13078992889155583</v>
      </c>
      <c r="E1730" s="71">
        <v>41</v>
      </c>
      <c r="F1730" s="71">
        <f ca="1" t="shared" si="433"/>
        <v>0.6479819596148733</v>
      </c>
      <c r="G1730" s="71">
        <v>56</v>
      </c>
      <c r="H1730" s="71">
        <f ca="1" t="shared" si="434"/>
        <v>0.8506219383317759</v>
      </c>
      <c r="I1730" s="71">
        <v>71</v>
      </c>
      <c r="J1730" s="71">
        <f ca="1" t="shared" si="434"/>
        <v>0.9645700361138716</v>
      </c>
      <c r="L1730" s="75"/>
      <c r="M1730" s="75"/>
      <c r="N1730" s="75"/>
      <c r="O1730" s="75"/>
      <c r="P1730" s="75"/>
      <c r="Q1730" s="75"/>
      <c r="R1730" s="75"/>
      <c r="S1730" s="75"/>
      <c r="T1730" s="75"/>
      <c r="U1730" s="75"/>
    </row>
    <row r="1731" spans="1:21" ht="16.5">
      <c r="A1731" s="71">
        <v>12</v>
      </c>
      <c r="B1731" s="71">
        <f ca="1" t="shared" si="431"/>
        <v>0.12281215792030276</v>
      </c>
      <c r="C1731" s="71">
        <v>27</v>
      </c>
      <c r="D1731" s="71">
        <f ca="1">RAND()</f>
        <v>0.2879290879787486</v>
      </c>
      <c r="E1731" s="71">
        <v>42</v>
      </c>
      <c r="F1731" s="71">
        <f ca="1" t="shared" si="433"/>
        <v>0.34757645518774694</v>
      </c>
      <c r="G1731" s="71">
        <v>57</v>
      </c>
      <c r="H1731" s="71">
        <f ca="1" t="shared" si="434"/>
        <v>0.003857707008780964</v>
      </c>
      <c r="I1731" s="71">
        <v>72</v>
      </c>
      <c r="J1731" s="71">
        <f ca="1" t="shared" si="434"/>
        <v>0.670676114594958</v>
      </c>
      <c r="L1731" s="75"/>
      <c r="M1731" s="75"/>
      <c r="N1731" s="75"/>
      <c r="O1731" s="75"/>
      <c r="P1731" s="75"/>
      <c r="Q1731" s="75"/>
      <c r="R1731" s="75"/>
      <c r="S1731" s="75"/>
      <c r="T1731" s="75"/>
      <c r="U1731" s="75"/>
    </row>
    <row r="1732" spans="1:21" ht="16.5">
      <c r="A1732" s="71">
        <v>13</v>
      </c>
      <c r="B1732" s="71">
        <f ca="1" t="shared" si="431"/>
        <v>0.023681367811827836</v>
      </c>
      <c r="C1732" s="71">
        <v>28</v>
      </c>
      <c r="D1732" s="71">
        <f aca="true" t="shared" si="435" ref="D1732:D1734">RAND()</f>
        <v>0.8738376259356198</v>
      </c>
      <c r="E1732" s="71">
        <v>43</v>
      </c>
      <c r="F1732" s="71">
        <f ca="1" t="shared" si="433"/>
        <v>0.7586986442260669</v>
      </c>
      <c r="G1732" s="71">
        <v>58</v>
      </c>
      <c r="H1732" s="71">
        <f ca="1" t="shared" si="434"/>
        <v>0.8348478886498989</v>
      </c>
      <c r="I1732" s="71">
        <v>73</v>
      </c>
      <c r="J1732" s="71">
        <f ca="1" t="shared" si="434"/>
        <v>0.5778077329287741</v>
      </c>
      <c r="L1732" s="75"/>
      <c r="M1732" s="75"/>
      <c r="N1732" s="75"/>
      <c r="O1732" s="75"/>
      <c r="P1732" s="75"/>
      <c r="Q1732" s="75"/>
      <c r="R1732" s="75"/>
      <c r="S1732" s="75"/>
      <c r="T1732" s="75"/>
      <c r="U1732" s="75"/>
    </row>
    <row r="1733" spans="1:21" ht="16.5">
      <c r="A1733" s="71">
        <v>14</v>
      </c>
      <c r="B1733" s="71">
        <f ca="1" t="shared" si="431"/>
        <v>0.17345956113117766</v>
      </c>
      <c r="C1733" s="71">
        <v>29</v>
      </c>
      <c r="D1733" s="71">
        <f ca="1" t="shared" si="435"/>
        <v>0.9715331010272164</v>
      </c>
      <c r="E1733" s="71">
        <v>44</v>
      </c>
      <c r="F1733" s="71">
        <f ca="1" t="shared" si="433"/>
        <v>0.3782538622615438</v>
      </c>
      <c r="G1733" s="71">
        <v>59</v>
      </c>
      <c r="H1733" s="71">
        <f ca="1" t="shared" si="434"/>
        <v>0.23954393485769787</v>
      </c>
      <c r="I1733" s="71">
        <v>74</v>
      </c>
      <c r="J1733" s="71">
        <f ca="1" t="shared" si="434"/>
        <v>0.5271340901131989</v>
      </c>
      <c r="L1733" s="75"/>
      <c r="M1733" s="75"/>
      <c r="N1733" s="75"/>
      <c r="O1733" s="75"/>
      <c r="P1733" s="75"/>
      <c r="Q1733" s="75"/>
      <c r="R1733" s="75"/>
      <c r="S1733" s="75"/>
      <c r="T1733" s="75"/>
      <c r="U1733" s="75"/>
    </row>
    <row r="1734" spans="1:21" ht="16.5">
      <c r="A1734" s="71">
        <v>15</v>
      </c>
      <c r="B1734" s="71">
        <f ca="1" t="shared" si="431"/>
        <v>0.038570179233982316</v>
      </c>
      <c r="C1734" s="71">
        <v>30</v>
      </c>
      <c r="D1734" s="71">
        <f ca="1" t="shared" si="435"/>
        <v>0.7253814611307924</v>
      </c>
      <c r="E1734" s="71">
        <v>45</v>
      </c>
      <c r="F1734" s="71">
        <f ca="1" t="shared" si="433"/>
        <v>0.3747843470385067</v>
      </c>
      <c r="G1734" s="71">
        <v>60</v>
      </c>
      <c r="H1734" s="71">
        <f ca="1" t="shared" si="434"/>
        <v>0.33144117060084477</v>
      </c>
      <c r="I1734" s="71">
        <v>75</v>
      </c>
      <c r="J1734" s="71">
        <f ca="1" t="shared" si="434"/>
        <v>0.6740357389215887</v>
      </c>
      <c r="L1734" s="75"/>
      <c r="M1734" s="75"/>
      <c r="N1734" s="75"/>
      <c r="O1734" s="75"/>
      <c r="P1734" s="75"/>
      <c r="Q1734" s="75"/>
      <c r="R1734" s="75"/>
      <c r="S1734" s="75"/>
      <c r="T1734" s="75"/>
      <c r="U1734" s="75"/>
    </row>
    <row r="1735" spans="11:21" ht="16.5">
      <c r="K1735" s="71">
        <v>87</v>
      </c>
      <c r="L1735" s="75"/>
      <c r="M1735" s="75"/>
      <c r="N1735" s="75"/>
      <c r="O1735" s="75"/>
      <c r="P1735" s="75"/>
      <c r="Q1735" s="75"/>
      <c r="R1735" s="75"/>
      <c r="S1735" s="75"/>
      <c r="T1735" s="75"/>
      <c r="U1735" s="75"/>
    </row>
    <row r="1740" spans="1:21" ht="16.5">
      <c r="A1740" s="71">
        <v>1</v>
      </c>
      <c r="B1740" s="71">
        <f aca="true" t="shared" si="436" ref="B1740:B1754">RAND()</f>
        <v>0.6930950440191366</v>
      </c>
      <c r="C1740" s="71">
        <v>16</v>
      </c>
      <c r="D1740" s="71">
        <f aca="true" t="shared" si="437" ref="D1740:D1748">RAND()</f>
        <v>0.9692464575070361</v>
      </c>
      <c r="E1740" s="71">
        <v>31</v>
      </c>
      <c r="F1740" s="71">
        <f aca="true" t="shared" si="438" ref="F1740:F1754">RAND()</f>
        <v>0.12679986468080706</v>
      </c>
      <c r="G1740" s="71">
        <v>46</v>
      </c>
      <c r="H1740" s="71">
        <f aca="true" t="shared" si="439" ref="H1740:J1754">RAND()</f>
        <v>0.015158372521198449</v>
      </c>
      <c r="I1740" s="71">
        <v>61</v>
      </c>
      <c r="J1740" s="71">
        <f ca="1" t="shared" si="439"/>
        <v>0.043727641783046</v>
      </c>
      <c r="L1740" s="75"/>
      <c r="M1740" s="75"/>
      <c r="N1740" s="75"/>
      <c r="O1740" s="75"/>
      <c r="P1740" s="75"/>
      <c r="Q1740" s="75"/>
      <c r="R1740" s="75"/>
      <c r="S1740" s="75"/>
      <c r="T1740" s="75"/>
      <c r="U1740" s="75"/>
    </row>
    <row r="1741" spans="1:21" ht="16.5">
      <c r="A1741" s="71">
        <v>2</v>
      </c>
      <c r="B1741" s="71">
        <f ca="1" t="shared" si="436"/>
        <v>0.04837101182130232</v>
      </c>
      <c r="C1741" s="71">
        <v>17</v>
      </c>
      <c r="D1741" s="71">
        <f ca="1" t="shared" si="437"/>
        <v>0.38211728700846315</v>
      </c>
      <c r="E1741" s="71">
        <v>32</v>
      </c>
      <c r="F1741" s="71">
        <f ca="1" t="shared" si="438"/>
        <v>0.17613500718361885</v>
      </c>
      <c r="G1741" s="71">
        <v>47</v>
      </c>
      <c r="H1741" s="71">
        <f ca="1" t="shared" si="439"/>
        <v>0.5186826750372194</v>
      </c>
      <c r="I1741" s="71">
        <v>62</v>
      </c>
      <c r="J1741" s="71">
        <f ca="1" t="shared" si="439"/>
        <v>0.09173259277002022</v>
      </c>
      <c r="L1741" s="75"/>
      <c r="M1741" s="75"/>
      <c r="N1741" s="75"/>
      <c r="O1741" s="75"/>
      <c r="P1741" s="75"/>
      <c r="Q1741" s="75"/>
      <c r="R1741" s="75"/>
      <c r="S1741" s="75"/>
      <c r="T1741" s="75"/>
      <c r="U1741" s="75"/>
    </row>
    <row r="1742" spans="1:21" ht="16.5">
      <c r="A1742" s="71">
        <v>3</v>
      </c>
      <c r="B1742" s="71">
        <f ca="1" t="shared" si="436"/>
        <v>0.29150312901125863</v>
      </c>
      <c r="C1742" s="71">
        <v>18</v>
      </c>
      <c r="D1742" s="71">
        <f ca="1" t="shared" si="437"/>
        <v>0.655031307567071</v>
      </c>
      <c r="E1742" s="71">
        <v>33</v>
      </c>
      <c r="F1742" s="71">
        <f ca="1" t="shared" si="438"/>
        <v>0.7500979206785456</v>
      </c>
      <c r="G1742" s="71">
        <v>48</v>
      </c>
      <c r="H1742" s="71">
        <f ca="1" t="shared" si="439"/>
        <v>0.23505378771104413</v>
      </c>
      <c r="I1742" s="71">
        <v>63</v>
      </c>
      <c r="J1742" s="71">
        <f ca="1" t="shared" si="439"/>
        <v>0.6765189346379094</v>
      </c>
      <c r="L1742" s="75"/>
      <c r="M1742" s="75"/>
      <c r="N1742" s="75"/>
      <c r="O1742" s="75"/>
      <c r="P1742" s="75"/>
      <c r="Q1742" s="75"/>
      <c r="R1742" s="75"/>
      <c r="S1742" s="75"/>
      <c r="T1742" s="75"/>
      <c r="U1742" s="75"/>
    </row>
    <row r="1743" spans="1:21" ht="16.5">
      <c r="A1743" s="71">
        <v>4</v>
      </c>
      <c r="B1743" s="71">
        <f ca="1" t="shared" si="436"/>
        <v>0.01741178565436441</v>
      </c>
      <c r="C1743" s="71">
        <v>19</v>
      </c>
      <c r="D1743" s="71">
        <f ca="1" t="shared" si="437"/>
        <v>0.7498095237212026</v>
      </c>
      <c r="E1743" s="71">
        <v>34</v>
      </c>
      <c r="F1743" s="71">
        <f ca="1" t="shared" si="438"/>
        <v>0.8694066684356504</v>
      </c>
      <c r="G1743" s="71">
        <v>49</v>
      </c>
      <c r="H1743" s="71">
        <f ca="1" t="shared" si="439"/>
        <v>0.4662547256410948</v>
      </c>
      <c r="I1743" s="71">
        <v>64</v>
      </c>
      <c r="J1743" s="71">
        <f ca="1" t="shared" si="439"/>
        <v>0.009460146868803254</v>
      </c>
      <c r="L1743" s="75"/>
      <c r="M1743" s="75"/>
      <c r="N1743" s="75"/>
      <c r="O1743" s="75"/>
      <c r="P1743" s="75"/>
      <c r="Q1743" s="75"/>
      <c r="R1743" s="75"/>
      <c r="S1743" s="75"/>
      <c r="T1743" s="75"/>
      <c r="U1743" s="75"/>
    </row>
    <row r="1744" spans="1:21" ht="16.5">
      <c r="A1744" s="71">
        <v>5</v>
      </c>
      <c r="B1744" s="71">
        <f ca="1" t="shared" si="436"/>
        <v>0.4866312672739703</v>
      </c>
      <c r="C1744" s="71">
        <v>20</v>
      </c>
      <c r="D1744" s="71">
        <f ca="1" t="shared" si="437"/>
        <v>0.3069597559341245</v>
      </c>
      <c r="E1744" s="71">
        <v>35</v>
      </c>
      <c r="F1744" s="71">
        <f ca="1" t="shared" si="438"/>
        <v>0.7493672566904296</v>
      </c>
      <c r="G1744" s="71">
        <v>50</v>
      </c>
      <c r="H1744" s="71">
        <f ca="1" t="shared" si="439"/>
        <v>0.29235145719325073</v>
      </c>
      <c r="I1744" s="71">
        <v>65</v>
      </c>
      <c r="J1744" s="71">
        <f ca="1" t="shared" si="439"/>
        <v>0.4531032052708077</v>
      </c>
      <c r="L1744" s="75"/>
      <c r="M1744" s="75"/>
      <c r="N1744" s="75"/>
      <c r="O1744" s="75"/>
      <c r="P1744" s="75"/>
      <c r="Q1744" s="75"/>
      <c r="R1744" s="75"/>
      <c r="S1744" s="75"/>
      <c r="T1744" s="75"/>
      <c r="U1744" s="75"/>
    </row>
    <row r="1745" spans="1:21" ht="16.5">
      <c r="A1745" s="71">
        <v>6</v>
      </c>
      <c r="B1745" s="71">
        <f ca="1" t="shared" si="436"/>
        <v>0.35690329748967764</v>
      </c>
      <c r="C1745" s="71">
        <v>21</v>
      </c>
      <c r="D1745" s="71">
        <f ca="1" t="shared" si="437"/>
        <v>0.22792491547732852</v>
      </c>
      <c r="E1745" s="71">
        <v>36</v>
      </c>
      <c r="F1745" s="71">
        <f ca="1" t="shared" si="438"/>
        <v>0.9064824750532592</v>
      </c>
      <c r="G1745" s="71">
        <v>51</v>
      </c>
      <c r="H1745" s="71">
        <f ca="1" t="shared" si="439"/>
        <v>0.8909859761345839</v>
      </c>
      <c r="I1745" s="71">
        <v>66</v>
      </c>
      <c r="J1745" s="71">
        <f ca="1" t="shared" si="439"/>
        <v>0.102593040404938</v>
      </c>
      <c r="L1745" s="75"/>
      <c r="M1745" s="75"/>
      <c r="N1745" s="75"/>
      <c r="O1745" s="75"/>
      <c r="P1745" s="75"/>
      <c r="Q1745" s="75"/>
      <c r="R1745" s="75"/>
      <c r="S1745" s="75"/>
      <c r="T1745" s="75"/>
      <c r="U1745" s="75"/>
    </row>
    <row r="1746" spans="1:21" ht="16.5">
      <c r="A1746" s="71">
        <v>7</v>
      </c>
      <c r="B1746" s="71">
        <f ca="1" t="shared" si="436"/>
        <v>0.4070155596322719</v>
      </c>
      <c r="C1746" s="71">
        <v>22</v>
      </c>
      <c r="D1746" s="71">
        <f ca="1" t="shared" si="437"/>
        <v>0.24067322621972753</v>
      </c>
      <c r="E1746" s="71">
        <v>37</v>
      </c>
      <c r="F1746" s="71">
        <f ca="1" t="shared" si="438"/>
        <v>0.7660030945530033</v>
      </c>
      <c r="G1746" s="71">
        <v>52</v>
      </c>
      <c r="H1746" s="71">
        <f ca="1" t="shared" si="439"/>
        <v>0.5938404339336395</v>
      </c>
      <c r="I1746" s="71">
        <v>67</v>
      </c>
      <c r="J1746" s="71">
        <f ca="1" t="shared" si="439"/>
        <v>0.6717463502024171</v>
      </c>
      <c r="L1746" s="75"/>
      <c r="M1746" s="75"/>
      <c r="N1746" s="75"/>
      <c r="O1746" s="75"/>
      <c r="P1746" s="75"/>
      <c r="Q1746" s="75"/>
      <c r="R1746" s="75"/>
      <c r="S1746" s="75"/>
      <c r="T1746" s="75"/>
      <c r="U1746" s="75"/>
    </row>
    <row r="1747" spans="1:21" ht="16.5">
      <c r="A1747" s="71">
        <v>8</v>
      </c>
      <c r="B1747" s="71">
        <f ca="1" t="shared" si="436"/>
        <v>0.19064888794965595</v>
      </c>
      <c r="C1747" s="71">
        <v>23</v>
      </c>
      <c r="D1747" s="71">
        <f ca="1" t="shared" si="437"/>
        <v>0.10267045711794198</v>
      </c>
      <c r="E1747" s="71">
        <v>38</v>
      </c>
      <c r="F1747" s="71">
        <f ca="1" t="shared" si="438"/>
        <v>0.3344751563426943</v>
      </c>
      <c r="G1747" s="71">
        <v>53</v>
      </c>
      <c r="H1747" s="71">
        <f ca="1" t="shared" si="439"/>
        <v>0.9640696188649129</v>
      </c>
      <c r="I1747" s="71">
        <v>68</v>
      </c>
      <c r="J1747" s="71">
        <f ca="1" t="shared" si="439"/>
        <v>0.7099928924730033</v>
      </c>
      <c r="L1747" s="75"/>
      <c r="M1747" s="75"/>
      <c r="N1747" s="75"/>
      <c r="O1747" s="75"/>
      <c r="P1747" s="75"/>
      <c r="Q1747" s="75"/>
      <c r="R1747" s="75"/>
      <c r="S1747" s="75"/>
      <c r="T1747" s="75"/>
      <c r="U1747" s="75"/>
    </row>
    <row r="1748" spans="1:21" ht="16.5">
      <c r="A1748" s="71">
        <v>9</v>
      </c>
      <c r="B1748" s="71">
        <f ca="1" t="shared" si="436"/>
        <v>0.35416680211312856</v>
      </c>
      <c r="C1748" s="71">
        <v>24</v>
      </c>
      <c r="D1748" s="71">
        <f ca="1" t="shared" si="437"/>
        <v>0.33305069118451425</v>
      </c>
      <c r="E1748" s="71">
        <v>39</v>
      </c>
      <c r="F1748" s="71">
        <f ca="1" t="shared" si="438"/>
        <v>0.4522584455522378</v>
      </c>
      <c r="G1748" s="71">
        <v>54</v>
      </c>
      <c r="H1748" s="71">
        <f ca="1" t="shared" si="439"/>
        <v>0.04499651195182719</v>
      </c>
      <c r="I1748" s="71">
        <v>69</v>
      </c>
      <c r="J1748" s="71">
        <f ca="1" t="shared" si="439"/>
        <v>0.2919477295076123</v>
      </c>
      <c r="L1748" s="75"/>
      <c r="M1748" s="75"/>
      <c r="N1748" s="75"/>
      <c r="O1748" s="75"/>
      <c r="P1748" s="75"/>
      <c r="Q1748" s="75"/>
      <c r="R1748" s="75"/>
      <c r="S1748" s="75"/>
      <c r="T1748" s="75"/>
      <c r="U1748" s="75"/>
    </row>
    <row r="1749" spans="1:21" ht="16.5">
      <c r="A1749" s="71">
        <v>10</v>
      </c>
      <c r="B1749" s="71">
        <f ca="1" t="shared" si="436"/>
        <v>0.3982885473279041</v>
      </c>
      <c r="C1749" s="71">
        <v>25</v>
      </c>
      <c r="D1749" s="71">
        <f ca="1">RAND()</f>
        <v>0.8809189464661422</v>
      </c>
      <c r="E1749" s="71">
        <v>40</v>
      </c>
      <c r="F1749" s="71">
        <f ca="1" t="shared" si="438"/>
        <v>0.8128367607311975</v>
      </c>
      <c r="G1749" s="71">
        <v>55</v>
      </c>
      <c r="H1749" s="71">
        <f ca="1" t="shared" si="439"/>
        <v>0.5932552019992064</v>
      </c>
      <c r="I1749" s="71">
        <v>70</v>
      </c>
      <c r="J1749" s="71">
        <f ca="1" t="shared" si="439"/>
        <v>0.7111387473154184</v>
      </c>
      <c r="L1749" s="75"/>
      <c r="M1749" s="75"/>
      <c r="N1749" s="75"/>
      <c r="O1749" s="75"/>
      <c r="P1749" s="75"/>
      <c r="Q1749" s="75"/>
      <c r="R1749" s="75"/>
      <c r="S1749" s="75"/>
      <c r="T1749" s="75"/>
      <c r="U1749" s="75"/>
    </row>
    <row r="1750" spans="1:21" ht="16.5">
      <c r="A1750" s="71">
        <v>11</v>
      </c>
      <c r="B1750" s="71">
        <f ca="1" t="shared" si="436"/>
        <v>0.7433095565237726</v>
      </c>
      <c r="C1750" s="71">
        <v>26</v>
      </c>
      <c r="D1750" s="71">
        <f ca="1">RAND()</f>
        <v>0.6257177632504046</v>
      </c>
      <c r="E1750" s="71">
        <v>41</v>
      </c>
      <c r="F1750" s="71">
        <f ca="1" t="shared" si="438"/>
        <v>0.1572818705675988</v>
      </c>
      <c r="G1750" s="71">
        <v>56</v>
      </c>
      <c r="H1750" s="71">
        <f ca="1" t="shared" si="439"/>
        <v>0.3242150827792223</v>
      </c>
      <c r="I1750" s="71">
        <v>71</v>
      </c>
      <c r="J1750" s="71">
        <f ca="1" t="shared" si="439"/>
        <v>0.08731084768719977</v>
      </c>
      <c r="L1750" s="75"/>
      <c r="M1750" s="75"/>
      <c r="N1750" s="75"/>
      <c r="O1750" s="75"/>
      <c r="P1750" s="75"/>
      <c r="Q1750" s="75"/>
      <c r="R1750" s="75"/>
      <c r="S1750" s="75"/>
      <c r="T1750" s="75"/>
      <c r="U1750" s="75"/>
    </row>
    <row r="1751" spans="1:21" ht="16.5">
      <c r="A1751" s="71">
        <v>12</v>
      </c>
      <c r="B1751" s="71">
        <f ca="1" t="shared" si="436"/>
        <v>0.042627833558108175</v>
      </c>
      <c r="C1751" s="71">
        <v>27</v>
      </c>
      <c r="D1751" s="71">
        <f ca="1">RAND()</f>
        <v>0.31263774679116796</v>
      </c>
      <c r="E1751" s="71">
        <v>42</v>
      </c>
      <c r="F1751" s="71">
        <f ca="1" t="shared" si="438"/>
        <v>0.24437273010320393</v>
      </c>
      <c r="G1751" s="71">
        <v>57</v>
      </c>
      <c r="H1751" s="71">
        <f ca="1" t="shared" si="439"/>
        <v>0.440922951862581</v>
      </c>
      <c r="I1751" s="71">
        <v>72</v>
      </c>
      <c r="J1751" s="71">
        <f ca="1" t="shared" si="439"/>
        <v>0.6507523190986774</v>
      </c>
      <c r="L1751" s="75"/>
      <c r="M1751" s="75"/>
      <c r="N1751" s="75"/>
      <c r="O1751" s="75"/>
      <c r="P1751" s="75"/>
      <c r="Q1751" s="75"/>
      <c r="R1751" s="75"/>
      <c r="S1751" s="75"/>
      <c r="T1751" s="75"/>
      <c r="U1751" s="75"/>
    </row>
    <row r="1752" spans="1:21" ht="16.5">
      <c r="A1752" s="71">
        <v>13</v>
      </c>
      <c r="B1752" s="71">
        <f ca="1" t="shared" si="436"/>
        <v>0.8851078327526097</v>
      </c>
      <c r="C1752" s="71">
        <v>28</v>
      </c>
      <c r="D1752" s="71">
        <f aca="true" t="shared" si="440" ref="D1752:D1754">RAND()</f>
        <v>0.35926000556405524</v>
      </c>
      <c r="E1752" s="71">
        <v>43</v>
      </c>
      <c r="F1752" s="71">
        <f ca="1" t="shared" si="438"/>
        <v>0.8058256025105521</v>
      </c>
      <c r="G1752" s="71">
        <v>58</v>
      </c>
      <c r="H1752" s="71">
        <f ca="1" t="shared" si="439"/>
        <v>0.7306920986301247</v>
      </c>
      <c r="I1752" s="71">
        <v>73</v>
      </c>
      <c r="J1752" s="71">
        <f ca="1" t="shared" si="439"/>
        <v>0.19178423020848712</v>
      </c>
      <c r="L1752" s="75"/>
      <c r="M1752" s="75"/>
      <c r="N1752" s="75"/>
      <c r="O1752" s="75"/>
      <c r="P1752" s="75"/>
      <c r="Q1752" s="75"/>
      <c r="R1752" s="75"/>
      <c r="S1752" s="75"/>
      <c r="T1752" s="75"/>
      <c r="U1752" s="75"/>
    </row>
    <row r="1753" spans="1:21" ht="16.5">
      <c r="A1753" s="71">
        <v>14</v>
      </c>
      <c r="B1753" s="71">
        <f ca="1" t="shared" si="436"/>
        <v>0.5161843442971182</v>
      </c>
      <c r="C1753" s="71">
        <v>29</v>
      </c>
      <c r="D1753" s="71">
        <f ca="1" t="shared" si="440"/>
        <v>0.15819157614912693</v>
      </c>
      <c r="E1753" s="71">
        <v>44</v>
      </c>
      <c r="F1753" s="71">
        <f ca="1" t="shared" si="438"/>
        <v>0.27444258883249995</v>
      </c>
      <c r="G1753" s="71">
        <v>59</v>
      </c>
      <c r="H1753" s="71">
        <f ca="1" t="shared" si="439"/>
        <v>0.032116649377484596</v>
      </c>
      <c r="I1753" s="71">
        <v>74</v>
      </c>
      <c r="J1753" s="71">
        <f ca="1" t="shared" si="439"/>
        <v>0.1356573856186195</v>
      </c>
      <c r="L1753" s="75"/>
      <c r="M1753" s="75"/>
      <c r="N1753" s="75"/>
      <c r="O1753" s="75"/>
      <c r="P1753" s="75"/>
      <c r="Q1753" s="75"/>
      <c r="R1753" s="75"/>
      <c r="S1753" s="75"/>
      <c r="T1753" s="75"/>
      <c r="U1753" s="75"/>
    </row>
    <row r="1754" spans="1:21" ht="16.5">
      <c r="A1754" s="71">
        <v>15</v>
      </c>
      <c r="B1754" s="71">
        <f ca="1" t="shared" si="436"/>
        <v>0.7497881321852732</v>
      </c>
      <c r="C1754" s="71">
        <v>30</v>
      </c>
      <c r="D1754" s="71">
        <f ca="1" t="shared" si="440"/>
        <v>0.9392749135386864</v>
      </c>
      <c r="E1754" s="71">
        <v>45</v>
      </c>
      <c r="F1754" s="71">
        <f ca="1" t="shared" si="438"/>
        <v>0.19728788807105135</v>
      </c>
      <c r="G1754" s="71">
        <v>60</v>
      </c>
      <c r="H1754" s="71">
        <f ca="1" t="shared" si="439"/>
        <v>0.9332902900187019</v>
      </c>
      <c r="I1754" s="71">
        <v>75</v>
      </c>
      <c r="J1754" s="71">
        <f ca="1" t="shared" si="439"/>
        <v>0.31769120008666696</v>
      </c>
      <c r="L1754" s="75"/>
      <c r="M1754" s="75"/>
      <c r="N1754" s="75"/>
      <c r="O1754" s="75"/>
      <c r="P1754" s="75"/>
      <c r="Q1754" s="75"/>
      <c r="R1754" s="75"/>
      <c r="S1754" s="75"/>
      <c r="T1754" s="75"/>
      <c r="U1754" s="75"/>
    </row>
    <row r="1755" spans="11:21" ht="16.5">
      <c r="K1755" s="71">
        <v>88</v>
      </c>
      <c r="L1755" s="75"/>
      <c r="M1755" s="75"/>
      <c r="N1755" s="75"/>
      <c r="O1755" s="75"/>
      <c r="P1755" s="75"/>
      <c r="Q1755" s="75"/>
      <c r="R1755" s="75"/>
      <c r="S1755" s="75"/>
      <c r="T1755" s="75"/>
      <c r="U1755" s="75"/>
    </row>
    <row r="1760" spans="1:21" ht="16.5">
      <c r="A1760" s="71">
        <v>1</v>
      </c>
      <c r="B1760" s="71">
        <f aca="true" t="shared" si="441" ref="B1760:B1774">RAND()</f>
        <v>0.9617975007428208</v>
      </c>
      <c r="C1760" s="71">
        <v>16</v>
      </c>
      <c r="D1760" s="71">
        <f aca="true" t="shared" si="442" ref="D1760:D1768">RAND()</f>
        <v>0.14994000471977809</v>
      </c>
      <c r="E1760" s="71">
        <v>31</v>
      </c>
      <c r="F1760" s="71">
        <f aca="true" t="shared" si="443" ref="F1760:F1774">RAND()</f>
        <v>0.7676090897672482</v>
      </c>
      <c r="G1760" s="71">
        <v>46</v>
      </c>
      <c r="H1760" s="71">
        <f aca="true" t="shared" si="444" ref="H1760:J1774">RAND()</f>
        <v>0.96252194912407</v>
      </c>
      <c r="I1760" s="71">
        <v>61</v>
      </c>
      <c r="J1760" s="71">
        <f ca="1" t="shared" si="444"/>
        <v>0.33037629324551165</v>
      </c>
      <c r="L1760" s="75"/>
      <c r="M1760" s="75"/>
      <c r="N1760" s="75"/>
      <c r="O1760" s="75"/>
      <c r="P1760" s="75"/>
      <c r="Q1760" s="75"/>
      <c r="R1760" s="75"/>
      <c r="S1760" s="75"/>
      <c r="T1760" s="75"/>
      <c r="U1760" s="75"/>
    </row>
    <row r="1761" spans="1:21" ht="16.5">
      <c r="A1761" s="71">
        <v>2</v>
      </c>
      <c r="B1761" s="71">
        <f ca="1" t="shared" si="441"/>
        <v>0.8436277607205745</v>
      </c>
      <c r="C1761" s="71">
        <v>17</v>
      </c>
      <c r="D1761" s="71">
        <f ca="1" t="shared" si="442"/>
        <v>0.5601339069735578</v>
      </c>
      <c r="E1761" s="71">
        <v>32</v>
      </c>
      <c r="F1761" s="71">
        <f ca="1" t="shared" si="443"/>
        <v>0.6122900168691042</v>
      </c>
      <c r="G1761" s="71">
        <v>47</v>
      </c>
      <c r="H1761" s="71">
        <f ca="1" t="shared" si="444"/>
        <v>0.9921934506762533</v>
      </c>
      <c r="I1761" s="71">
        <v>62</v>
      </c>
      <c r="J1761" s="71">
        <f ca="1" t="shared" si="444"/>
        <v>0.22915020857764534</v>
      </c>
      <c r="L1761" s="75"/>
      <c r="M1761" s="75"/>
      <c r="N1761" s="75"/>
      <c r="O1761" s="75"/>
      <c r="P1761" s="75"/>
      <c r="Q1761" s="75"/>
      <c r="R1761" s="75"/>
      <c r="S1761" s="75"/>
      <c r="T1761" s="75"/>
      <c r="U1761" s="75"/>
    </row>
    <row r="1762" spans="1:21" ht="16.5">
      <c r="A1762" s="71">
        <v>3</v>
      </c>
      <c r="B1762" s="71">
        <f ca="1" t="shared" si="441"/>
        <v>0.37120614314224787</v>
      </c>
      <c r="C1762" s="71">
        <v>18</v>
      </c>
      <c r="D1762" s="71">
        <f ca="1" t="shared" si="442"/>
        <v>0.1697886566219784</v>
      </c>
      <c r="E1762" s="71">
        <v>33</v>
      </c>
      <c r="F1762" s="71">
        <f ca="1" t="shared" si="443"/>
        <v>0.8997696921162189</v>
      </c>
      <c r="G1762" s="71">
        <v>48</v>
      </c>
      <c r="H1762" s="71">
        <f ca="1" t="shared" si="444"/>
        <v>0.1326534200137357</v>
      </c>
      <c r="I1762" s="71">
        <v>63</v>
      </c>
      <c r="J1762" s="71">
        <f ca="1" t="shared" si="444"/>
        <v>0.718681488833577</v>
      </c>
      <c r="L1762" s="75"/>
      <c r="M1762" s="75"/>
      <c r="N1762" s="75"/>
      <c r="O1762" s="75"/>
      <c r="P1762" s="75"/>
      <c r="Q1762" s="75"/>
      <c r="R1762" s="75"/>
      <c r="S1762" s="75"/>
      <c r="T1762" s="75"/>
      <c r="U1762" s="75"/>
    </row>
    <row r="1763" spans="1:21" ht="16.5">
      <c r="A1763" s="71">
        <v>4</v>
      </c>
      <c r="B1763" s="71">
        <f ca="1" t="shared" si="441"/>
        <v>0.10562186246756355</v>
      </c>
      <c r="C1763" s="71">
        <v>19</v>
      </c>
      <c r="D1763" s="71">
        <f ca="1" t="shared" si="442"/>
        <v>0.39869530692699184</v>
      </c>
      <c r="E1763" s="71">
        <v>34</v>
      </c>
      <c r="F1763" s="71">
        <f ca="1" t="shared" si="443"/>
        <v>0.12295899755961648</v>
      </c>
      <c r="G1763" s="71">
        <v>49</v>
      </c>
      <c r="H1763" s="71">
        <f ca="1" t="shared" si="444"/>
        <v>0.8127821196770253</v>
      </c>
      <c r="I1763" s="71">
        <v>64</v>
      </c>
      <c r="J1763" s="71">
        <f ca="1" t="shared" si="444"/>
        <v>0.9681941001822605</v>
      </c>
      <c r="L1763" s="75"/>
      <c r="M1763" s="75"/>
      <c r="N1763" s="75"/>
      <c r="O1763" s="75"/>
      <c r="P1763" s="75"/>
      <c r="Q1763" s="75"/>
      <c r="R1763" s="75"/>
      <c r="S1763" s="75"/>
      <c r="T1763" s="75"/>
      <c r="U1763" s="75"/>
    </row>
    <row r="1764" spans="1:21" ht="16.5">
      <c r="A1764" s="71">
        <v>5</v>
      </c>
      <c r="B1764" s="71">
        <f ca="1" t="shared" si="441"/>
        <v>0.16245575500176979</v>
      </c>
      <c r="C1764" s="71">
        <v>20</v>
      </c>
      <c r="D1764" s="71">
        <f ca="1" t="shared" si="442"/>
        <v>0.7193229264550983</v>
      </c>
      <c r="E1764" s="71">
        <v>35</v>
      </c>
      <c r="F1764" s="71">
        <f ca="1" t="shared" si="443"/>
        <v>0.9523090388077027</v>
      </c>
      <c r="G1764" s="71">
        <v>50</v>
      </c>
      <c r="H1764" s="71">
        <f ca="1" t="shared" si="444"/>
        <v>0.044350381029806485</v>
      </c>
      <c r="I1764" s="71">
        <v>65</v>
      </c>
      <c r="J1764" s="71">
        <f ca="1" t="shared" si="444"/>
        <v>0.6427569008484973</v>
      </c>
      <c r="L1764" s="75"/>
      <c r="M1764" s="75"/>
      <c r="N1764" s="75"/>
      <c r="O1764" s="75"/>
      <c r="P1764" s="75"/>
      <c r="Q1764" s="75"/>
      <c r="R1764" s="75"/>
      <c r="S1764" s="75"/>
      <c r="T1764" s="75"/>
      <c r="U1764" s="75"/>
    </row>
    <row r="1765" spans="1:21" ht="16.5">
      <c r="A1765" s="71">
        <v>6</v>
      </c>
      <c r="B1765" s="71">
        <f ca="1" t="shared" si="441"/>
        <v>0.9479948720731933</v>
      </c>
      <c r="C1765" s="71">
        <v>21</v>
      </c>
      <c r="D1765" s="71">
        <f ca="1" t="shared" si="442"/>
        <v>0.7749608093476029</v>
      </c>
      <c r="E1765" s="71">
        <v>36</v>
      </c>
      <c r="F1765" s="71">
        <f ca="1" t="shared" si="443"/>
        <v>0.9890839147845705</v>
      </c>
      <c r="G1765" s="71">
        <v>51</v>
      </c>
      <c r="H1765" s="71">
        <f ca="1" t="shared" si="444"/>
        <v>0.30405331476557007</v>
      </c>
      <c r="I1765" s="71">
        <v>66</v>
      </c>
      <c r="J1765" s="71">
        <f ca="1" t="shared" si="444"/>
        <v>0.4591174046332017</v>
      </c>
      <c r="L1765" s="75"/>
      <c r="M1765" s="75"/>
      <c r="N1765" s="75"/>
      <c r="O1765" s="75"/>
      <c r="P1765" s="75"/>
      <c r="Q1765" s="75"/>
      <c r="R1765" s="75"/>
      <c r="S1765" s="75"/>
      <c r="T1765" s="75"/>
      <c r="U1765" s="75"/>
    </row>
    <row r="1766" spans="1:21" ht="16.5">
      <c r="A1766" s="71">
        <v>7</v>
      </c>
      <c r="B1766" s="71">
        <f ca="1" t="shared" si="441"/>
        <v>0.810304492975486</v>
      </c>
      <c r="C1766" s="71">
        <v>22</v>
      </c>
      <c r="D1766" s="71">
        <f ca="1" t="shared" si="442"/>
        <v>0.5015926986628687</v>
      </c>
      <c r="E1766" s="71">
        <v>37</v>
      </c>
      <c r="F1766" s="71">
        <f ca="1" t="shared" si="443"/>
        <v>0.23854928965361322</v>
      </c>
      <c r="G1766" s="71">
        <v>52</v>
      </c>
      <c r="H1766" s="71">
        <f ca="1" t="shared" si="444"/>
        <v>0.8213437130951672</v>
      </c>
      <c r="I1766" s="71">
        <v>67</v>
      </c>
      <c r="J1766" s="71">
        <f ca="1" t="shared" si="444"/>
        <v>0.09841462014517854</v>
      </c>
      <c r="L1766" s="75"/>
      <c r="M1766" s="75"/>
      <c r="N1766" s="75"/>
      <c r="O1766" s="75"/>
      <c r="P1766" s="75"/>
      <c r="Q1766" s="75"/>
      <c r="R1766" s="75"/>
      <c r="S1766" s="75"/>
      <c r="T1766" s="75"/>
      <c r="U1766" s="75"/>
    </row>
    <row r="1767" spans="1:21" ht="16.5">
      <c r="A1767" s="71">
        <v>8</v>
      </c>
      <c r="B1767" s="71">
        <f ca="1" t="shared" si="441"/>
        <v>0.3982038262456613</v>
      </c>
      <c r="C1767" s="71">
        <v>23</v>
      </c>
      <c r="D1767" s="71">
        <f ca="1" t="shared" si="442"/>
        <v>0.9757132444575598</v>
      </c>
      <c r="E1767" s="71">
        <v>38</v>
      </c>
      <c r="F1767" s="71">
        <f ca="1" t="shared" si="443"/>
        <v>0.6377150039588503</v>
      </c>
      <c r="G1767" s="71">
        <v>53</v>
      </c>
      <c r="H1767" s="71">
        <f ca="1" t="shared" si="444"/>
        <v>0.334844167798247</v>
      </c>
      <c r="I1767" s="71">
        <v>68</v>
      </c>
      <c r="J1767" s="71">
        <f ca="1" t="shared" si="444"/>
        <v>0.8294215299631668</v>
      </c>
      <c r="L1767" s="75"/>
      <c r="M1767" s="75"/>
      <c r="N1767" s="75"/>
      <c r="O1767" s="75"/>
      <c r="P1767" s="75"/>
      <c r="Q1767" s="75"/>
      <c r="R1767" s="75"/>
      <c r="S1767" s="75"/>
      <c r="T1767" s="75"/>
      <c r="U1767" s="75"/>
    </row>
    <row r="1768" spans="1:21" ht="16.5">
      <c r="A1768" s="71">
        <v>9</v>
      </c>
      <c r="B1768" s="71">
        <f ca="1" t="shared" si="441"/>
        <v>0.44177326970829534</v>
      </c>
      <c r="C1768" s="71">
        <v>24</v>
      </c>
      <c r="D1768" s="71">
        <f ca="1" t="shared" si="442"/>
        <v>0.926926608394006</v>
      </c>
      <c r="E1768" s="71">
        <v>39</v>
      </c>
      <c r="F1768" s="71">
        <f ca="1" t="shared" si="443"/>
        <v>0.5848404985917977</v>
      </c>
      <c r="G1768" s="71">
        <v>54</v>
      </c>
      <c r="H1768" s="71">
        <f ca="1" t="shared" si="444"/>
        <v>0.8954252856369248</v>
      </c>
      <c r="I1768" s="71">
        <v>69</v>
      </c>
      <c r="J1768" s="71">
        <f ca="1" t="shared" si="444"/>
        <v>0.9425808769853582</v>
      </c>
      <c r="L1768" s="75"/>
      <c r="M1768" s="75"/>
      <c r="N1768" s="75"/>
      <c r="O1768" s="75"/>
      <c r="P1768" s="75"/>
      <c r="Q1768" s="75"/>
      <c r="R1768" s="75"/>
      <c r="S1768" s="75"/>
      <c r="T1768" s="75"/>
      <c r="U1768" s="75"/>
    </row>
    <row r="1769" spans="1:21" ht="16.5">
      <c r="A1769" s="71">
        <v>10</v>
      </c>
      <c r="B1769" s="71">
        <f ca="1" t="shared" si="441"/>
        <v>0.3733886775774453</v>
      </c>
      <c r="C1769" s="71">
        <v>25</v>
      </c>
      <c r="D1769" s="71">
        <f ca="1">RAND()</f>
        <v>0.2768819345082081</v>
      </c>
      <c r="E1769" s="71">
        <v>40</v>
      </c>
      <c r="F1769" s="71">
        <f ca="1" t="shared" si="443"/>
        <v>0.0617172111570915</v>
      </c>
      <c r="G1769" s="71">
        <v>55</v>
      </c>
      <c r="H1769" s="71">
        <f ca="1" t="shared" si="444"/>
        <v>0.0705049951486475</v>
      </c>
      <c r="I1769" s="71">
        <v>70</v>
      </c>
      <c r="J1769" s="71">
        <f ca="1" t="shared" si="444"/>
        <v>0.7734734662596692</v>
      </c>
      <c r="L1769" s="75"/>
      <c r="M1769" s="75"/>
      <c r="N1769" s="75"/>
      <c r="O1769" s="75"/>
      <c r="P1769" s="75"/>
      <c r="Q1769" s="75"/>
      <c r="R1769" s="75"/>
      <c r="S1769" s="75"/>
      <c r="T1769" s="75"/>
      <c r="U1769" s="75"/>
    </row>
    <row r="1770" spans="1:21" ht="16.5">
      <c r="A1770" s="71">
        <v>11</v>
      </c>
      <c r="B1770" s="71">
        <f ca="1" t="shared" si="441"/>
        <v>0.692413937173854</v>
      </c>
      <c r="C1770" s="71">
        <v>26</v>
      </c>
      <c r="D1770" s="71">
        <f ca="1">RAND()</f>
        <v>0.33725868906620615</v>
      </c>
      <c r="E1770" s="71">
        <v>41</v>
      </c>
      <c r="F1770" s="71">
        <f ca="1" t="shared" si="443"/>
        <v>0.5771402150592637</v>
      </c>
      <c r="G1770" s="71">
        <v>56</v>
      </c>
      <c r="H1770" s="71">
        <f ca="1" t="shared" si="444"/>
        <v>0.5314270361738328</v>
      </c>
      <c r="I1770" s="71">
        <v>71</v>
      </c>
      <c r="J1770" s="71">
        <f ca="1" t="shared" si="444"/>
        <v>0.05068712049601887</v>
      </c>
      <c r="L1770" s="75"/>
      <c r="M1770" s="75"/>
      <c r="N1770" s="75"/>
      <c r="O1770" s="75"/>
      <c r="P1770" s="75"/>
      <c r="Q1770" s="75"/>
      <c r="R1770" s="75"/>
      <c r="S1770" s="75"/>
      <c r="T1770" s="75"/>
      <c r="U1770" s="75"/>
    </row>
    <row r="1771" spans="1:21" ht="16.5">
      <c r="A1771" s="71">
        <v>12</v>
      </c>
      <c r="B1771" s="71">
        <f ca="1" t="shared" si="441"/>
        <v>0.9025144553535392</v>
      </c>
      <c r="C1771" s="71">
        <v>27</v>
      </c>
      <c r="D1771" s="71">
        <f ca="1">RAND()</f>
        <v>0.8436201583761465</v>
      </c>
      <c r="E1771" s="71">
        <v>42</v>
      </c>
      <c r="F1771" s="71">
        <f ca="1" t="shared" si="443"/>
        <v>0.6533003058405505</v>
      </c>
      <c r="G1771" s="71">
        <v>57</v>
      </c>
      <c r="H1771" s="71">
        <f ca="1" t="shared" si="444"/>
        <v>0.27593324732267466</v>
      </c>
      <c r="I1771" s="71">
        <v>72</v>
      </c>
      <c r="J1771" s="71">
        <f ca="1" t="shared" si="444"/>
        <v>0.30597676199546653</v>
      </c>
      <c r="L1771" s="75"/>
      <c r="M1771" s="75"/>
      <c r="N1771" s="75"/>
      <c r="O1771" s="75"/>
      <c r="P1771" s="75"/>
      <c r="Q1771" s="75"/>
      <c r="R1771" s="75"/>
      <c r="S1771" s="75"/>
      <c r="T1771" s="75"/>
      <c r="U1771" s="75"/>
    </row>
    <row r="1772" spans="1:21" ht="16.5">
      <c r="A1772" s="71">
        <v>13</v>
      </c>
      <c r="B1772" s="71">
        <f ca="1" t="shared" si="441"/>
        <v>0.9763153528863565</v>
      </c>
      <c r="C1772" s="71">
        <v>28</v>
      </c>
      <c r="D1772" s="71">
        <f aca="true" t="shared" si="445" ref="D1772:D1774">RAND()</f>
        <v>0.4166704090410204</v>
      </c>
      <c r="E1772" s="71">
        <v>43</v>
      </c>
      <c r="F1772" s="71">
        <f ca="1" t="shared" si="443"/>
        <v>0.9236739623389545</v>
      </c>
      <c r="G1772" s="71">
        <v>58</v>
      </c>
      <c r="H1772" s="71">
        <f ca="1" t="shared" si="444"/>
        <v>0.8168166913723286</v>
      </c>
      <c r="I1772" s="71">
        <v>73</v>
      </c>
      <c r="J1772" s="71">
        <f ca="1" t="shared" si="444"/>
        <v>0.11675354645242975</v>
      </c>
      <c r="L1772" s="75"/>
      <c r="M1772" s="75"/>
      <c r="N1772" s="75"/>
      <c r="O1772" s="75"/>
      <c r="P1772" s="75"/>
      <c r="Q1772" s="75"/>
      <c r="R1772" s="75"/>
      <c r="S1772" s="75"/>
      <c r="T1772" s="75"/>
      <c r="U1772" s="75"/>
    </row>
    <row r="1773" spans="1:21" ht="16.5">
      <c r="A1773" s="71">
        <v>14</v>
      </c>
      <c r="B1773" s="71">
        <f ca="1" t="shared" si="441"/>
        <v>0.9695428725920889</v>
      </c>
      <c r="C1773" s="71">
        <v>29</v>
      </c>
      <c r="D1773" s="71">
        <f ca="1" t="shared" si="445"/>
        <v>0.8054316292232349</v>
      </c>
      <c r="E1773" s="71">
        <v>44</v>
      </c>
      <c r="F1773" s="71">
        <f ca="1" t="shared" si="443"/>
        <v>0.6587738713068726</v>
      </c>
      <c r="G1773" s="71">
        <v>59</v>
      </c>
      <c r="H1773" s="71">
        <f ca="1" t="shared" si="444"/>
        <v>0.41502410769546894</v>
      </c>
      <c r="I1773" s="71">
        <v>74</v>
      </c>
      <c r="J1773" s="71">
        <f ca="1" t="shared" si="444"/>
        <v>0.24340477175531428</v>
      </c>
      <c r="L1773" s="75"/>
      <c r="M1773" s="75"/>
      <c r="N1773" s="75"/>
      <c r="O1773" s="75"/>
      <c r="P1773" s="75"/>
      <c r="Q1773" s="75"/>
      <c r="R1773" s="75"/>
      <c r="S1773" s="75"/>
      <c r="T1773" s="75"/>
      <c r="U1773" s="75"/>
    </row>
    <row r="1774" spans="1:21" ht="16.5">
      <c r="A1774" s="71">
        <v>15</v>
      </c>
      <c r="B1774" s="71">
        <f ca="1" t="shared" si="441"/>
        <v>0.05141104286821785</v>
      </c>
      <c r="C1774" s="71">
        <v>30</v>
      </c>
      <c r="D1774" s="71">
        <f ca="1" t="shared" si="445"/>
        <v>0.4361457764622729</v>
      </c>
      <c r="E1774" s="71">
        <v>45</v>
      </c>
      <c r="F1774" s="71">
        <f ca="1" t="shared" si="443"/>
        <v>0.4517955814965353</v>
      </c>
      <c r="G1774" s="71">
        <v>60</v>
      </c>
      <c r="H1774" s="71">
        <f ca="1" t="shared" si="444"/>
        <v>0.22936502558179872</v>
      </c>
      <c r="I1774" s="71">
        <v>75</v>
      </c>
      <c r="J1774" s="71">
        <f ca="1" t="shared" si="444"/>
        <v>0.7990527273277336</v>
      </c>
      <c r="L1774" s="75"/>
      <c r="M1774" s="75"/>
      <c r="N1774" s="75"/>
      <c r="O1774" s="75"/>
      <c r="P1774" s="75"/>
      <c r="Q1774" s="75"/>
      <c r="R1774" s="75"/>
      <c r="S1774" s="75"/>
      <c r="T1774" s="75"/>
      <c r="U1774" s="75"/>
    </row>
    <row r="1775" spans="11:21" ht="16.5">
      <c r="K1775" s="71">
        <v>89</v>
      </c>
      <c r="L1775" s="75"/>
      <c r="M1775" s="75"/>
      <c r="N1775" s="75"/>
      <c r="O1775" s="75"/>
      <c r="P1775" s="75"/>
      <c r="Q1775" s="75"/>
      <c r="R1775" s="75"/>
      <c r="S1775" s="75"/>
      <c r="T1775" s="75"/>
      <c r="U1775" s="75"/>
    </row>
    <row r="1780" spans="1:21" ht="16.5">
      <c r="A1780" s="71">
        <v>1</v>
      </c>
      <c r="B1780" s="71">
        <f aca="true" t="shared" si="446" ref="B1780:B1794">RAND()</f>
        <v>0.6435400285306364</v>
      </c>
      <c r="C1780" s="71">
        <v>16</v>
      </c>
      <c r="D1780" s="71">
        <f aca="true" t="shared" si="447" ref="D1780:D1788">RAND()</f>
        <v>0.35440922379860673</v>
      </c>
      <c r="E1780" s="71">
        <v>31</v>
      </c>
      <c r="F1780" s="71">
        <f aca="true" t="shared" si="448" ref="F1780:F1794">RAND()</f>
        <v>0.6835609510606834</v>
      </c>
      <c r="G1780" s="71">
        <v>46</v>
      </c>
      <c r="H1780" s="71">
        <f aca="true" t="shared" si="449" ref="H1780:J1794">RAND()</f>
        <v>0.503833611776155</v>
      </c>
      <c r="I1780" s="71">
        <v>61</v>
      </c>
      <c r="J1780" s="71">
        <f ca="1" t="shared" si="449"/>
        <v>0.4693535090059968</v>
      </c>
      <c r="K1780" s="75"/>
      <c r="L1780" s="75"/>
      <c r="M1780" s="75"/>
      <c r="N1780" s="75"/>
      <c r="O1780" s="75"/>
      <c r="P1780" s="75"/>
      <c r="Q1780" s="75"/>
      <c r="R1780" s="75"/>
      <c r="S1780" s="75"/>
      <c r="T1780" s="75"/>
      <c r="U1780" s="75"/>
    </row>
    <row r="1781" spans="1:21" ht="16.5">
      <c r="A1781" s="71">
        <v>2</v>
      </c>
      <c r="B1781" s="71">
        <f ca="1" t="shared" si="446"/>
        <v>0.9250071800696313</v>
      </c>
      <c r="C1781" s="71">
        <v>17</v>
      </c>
      <c r="D1781" s="71">
        <f ca="1" t="shared" si="447"/>
        <v>0.1271404451334579</v>
      </c>
      <c r="E1781" s="71">
        <v>32</v>
      </c>
      <c r="F1781" s="71">
        <f ca="1" t="shared" si="448"/>
        <v>0.9707825859208651</v>
      </c>
      <c r="G1781" s="71">
        <v>47</v>
      </c>
      <c r="H1781" s="71">
        <f ca="1" t="shared" si="449"/>
        <v>0.14762001672213598</v>
      </c>
      <c r="I1781" s="71">
        <v>62</v>
      </c>
      <c r="J1781" s="71">
        <f ca="1" t="shared" si="449"/>
        <v>0.7020503797477117</v>
      </c>
      <c r="K1781" s="75"/>
      <c r="L1781" s="75"/>
      <c r="M1781" s="75"/>
      <c r="N1781" s="75"/>
      <c r="O1781" s="75"/>
      <c r="P1781" s="75"/>
      <c r="Q1781" s="75"/>
      <c r="R1781" s="75"/>
      <c r="S1781" s="75"/>
      <c r="T1781" s="75"/>
      <c r="U1781" s="75"/>
    </row>
    <row r="1782" spans="1:21" ht="16.5">
      <c r="A1782" s="71">
        <v>3</v>
      </c>
      <c r="B1782" s="71">
        <f ca="1" t="shared" si="446"/>
        <v>0.44846832726299624</v>
      </c>
      <c r="C1782" s="71">
        <v>18</v>
      </c>
      <c r="D1782" s="71">
        <f ca="1" t="shared" si="447"/>
        <v>0.6891587744060853</v>
      </c>
      <c r="E1782" s="71">
        <v>33</v>
      </c>
      <c r="F1782" s="71">
        <f ca="1" t="shared" si="448"/>
        <v>0.3671306205527348</v>
      </c>
      <c r="G1782" s="71">
        <v>48</v>
      </c>
      <c r="H1782" s="71">
        <f ca="1" t="shared" si="449"/>
        <v>0.8428774853911057</v>
      </c>
      <c r="I1782" s="71">
        <v>63</v>
      </c>
      <c r="J1782" s="71">
        <f ca="1" t="shared" si="449"/>
        <v>0.3832617513459978</v>
      </c>
      <c r="K1782" s="75"/>
      <c r="L1782" s="75"/>
      <c r="M1782" s="75"/>
      <c r="N1782" s="75"/>
      <c r="O1782" s="75"/>
      <c r="P1782" s="75"/>
      <c r="Q1782" s="75"/>
      <c r="R1782" s="75"/>
      <c r="S1782" s="75"/>
      <c r="T1782" s="75"/>
      <c r="U1782" s="75"/>
    </row>
    <row r="1783" spans="1:21" ht="16.5">
      <c r="A1783" s="71">
        <v>4</v>
      </c>
      <c r="B1783" s="71">
        <f ca="1" t="shared" si="446"/>
        <v>0.9205053950304269</v>
      </c>
      <c r="C1783" s="71">
        <v>19</v>
      </c>
      <c r="D1783" s="71">
        <f ca="1" t="shared" si="447"/>
        <v>0.7976399019316188</v>
      </c>
      <c r="E1783" s="71">
        <v>34</v>
      </c>
      <c r="F1783" s="71">
        <f ca="1" t="shared" si="448"/>
        <v>0.13923566937416088</v>
      </c>
      <c r="G1783" s="71">
        <v>49</v>
      </c>
      <c r="H1783" s="71">
        <f ca="1" t="shared" si="449"/>
        <v>0.6283578391061185</v>
      </c>
      <c r="I1783" s="71">
        <v>64</v>
      </c>
      <c r="J1783" s="71">
        <f ca="1" t="shared" si="449"/>
        <v>0.6542016238886699</v>
      </c>
      <c r="K1783" s="75"/>
      <c r="L1783" s="75"/>
      <c r="M1783" s="75"/>
      <c r="N1783" s="75"/>
      <c r="O1783" s="75"/>
      <c r="P1783" s="75"/>
      <c r="Q1783" s="75"/>
      <c r="R1783" s="75"/>
      <c r="S1783" s="75"/>
      <c r="T1783" s="75"/>
      <c r="U1783" s="75"/>
    </row>
    <row r="1784" spans="1:21" ht="16.5">
      <c r="A1784" s="71">
        <v>5</v>
      </c>
      <c r="B1784" s="71">
        <f ca="1" t="shared" si="446"/>
        <v>0.3098570838852507</v>
      </c>
      <c r="C1784" s="71">
        <v>20</v>
      </c>
      <c r="D1784" s="71">
        <f ca="1" t="shared" si="447"/>
        <v>0.8324107046480101</v>
      </c>
      <c r="E1784" s="71">
        <v>35</v>
      </c>
      <c r="F1784" s="71">
        <f ca="1" t="shared" si="448"/>
        <v>0.5306856058990155</v>
      </c>
      <c r="G1784" s="71">
        <v>50</v>
      </c>
      <c r="H1784" s="71">
        <f ca="1" t="shared" si="449"/>
        <v>0.85745940231301</v>
      </c>
      <c r="I1784" s="71">
        <v>65</v>
      </c>
      <c r="J1784" s="71">
        <f ca="1" t="shared" si="449"/>
        <v>0.3450645807756202</v>
      </c>
      <c r="K1784" s="75"/>
      <c r="L1784" s="75"/>
      <c r="M1784" s="75"/>
      <c r="N1784" s="75"/>
      <c r="O1784" s="75"/>
      <c r="P1784" s="75"/>
      <c r="Q1784" s="75"/>
      <c r="R1784" s="75"/>
      <c r="S1784" s="75"/>
      <c r="T1784" s="75"/>
      <c r="U1784" s="75"/>
    </row>
    <row r="1785" spans="1:21" ht="16.5">
      <c r="A1785" s="71">
        <v>6</v>
      </c>
      <c r="B1785" s="71">
        <f ca="1" t="shared" si="446"/>
        <v>0.28358067425666234</v>
      </c>
      <c r="C1785" s="71">
        <v>21</v>
      </c>
      <c r="D1785" s="71">
        <f ca="1" t="shared" si="447"/>
        <v>0.11189845292944722</v>
      </c>
      <c r="E1785" s="71">
        <v>36</v>
      </c>
      <c r="F1785" s="71">
        <f ca="1" t="shared" si="448"/>
        <v>0.6008029765009276</v>
      </c>
      <c r="G1785" s="71">
        <v>51</v>
      </c>
      <c r="H1785" s="71">
        <f ca="1" t="shared" si="449"/>
        <v>0.8891055638134963</v>
      </c>
      <c r="I1785" s="71">
        <v>66</v>
      </c>
      <c r="J1785" s="71">
        <f ca="1" t="shared" si="449"/>
        <v>0.4664181708138092</v>
      </c>
      <c r="K1785" s="75"/>
      <c r="L1785" s="75"/>
      <c r="M1785" s="75"/>
      <c r="N1785" s="75"/>
      <c r="O1785" s="75"/>
      <c r="P1785" s="75"/>
      <c r="Q1785" s="75"/>
      <c r="R1785" s="75"/>
      <c r="S1785" s="75"/>
      <c r="T1785" s="75"/>
      <c r="U1785" s="75"/>
    </row>
    <row r="1786" spans="1:21" ht="16.5">
      <c r="A1786" s="71">
        <v>7</v>
      </c>
      <c r="B1786" s="71">
        <f ca="1" t="shared" si="446"/>
        <v>0.08574183503736443</v>
      </c>
      <c r="C1786" s="71">
        <v>22</v>
      </c>
      <c r="D1786" s="71">
        <f ca="1" t="shared" si="447"/>
        <v>0.5809935537319322</v>
      </c>
      <c r="E1786" s="71">
        <v>37</v>
      </c>
      <c r="F1786" s="71">
        <f ca="1" t="shared" si="448"/>
        <v>0.6048435642613691</v>
      </c>
      <c r="G1786" s="71">
        <v>52</v>
      </c>
      <c r="H1786" s="71">
        <f ca="1" t="shared" si="449"/>
        <v>0.35289467130209506</v>
      </c>
      <c r="I1786" s="71">
        <v>67</v>
      </c>
      <c r="J1786" s="71">
        <f ca="1" t="shared" si="449"/>
        <v>0.4568367868378892</v>
      </c>
      <c r="K1786" s="75"/>
      <c r="L1786" s="75"/>
      <c r="M1786" s="75"/>
      <c r="N1786" s="75"/>
      <c r="O1786" s="75"/>
      <c r="P1786" s="75"/>
      <c r="Q1786" s="75"/>
      <c r="R1786" s="75"/>
      <c r="S1786" s="75"/>
      <c r="T1786" s="75"/>
      <c r="U1786" s="75"/>
    </row>
    <row r="1787" spans="1:21" ht="16.5">
      <c r="A1787" s="71">
        <v>8</v>
      </c>
      <c r="B1787" s="71">
        <f ca="1" t="shared" si="446"/>
        <v>0.6185433586420118</v>
      </c>
      <c r="C1787" s="71">
        <v>23</v>
      </c>
      <c r="D1787" s="71">
        <f ca="1" t="shared" si="447"/>
        <v>0.6043461518852126</v>
      </c>
      <c r="E1787" s="71">
        <v>38</v>
      </c>
      <c r="F1787" s="71">
        <f ca="1" t="shared" si="448"/>
        <v>0.33957762654355095</v>
      </c>
      <c r="G1787" s="71">
        <v>53</v>
      </c>
      <c r="H1787" s="71">
        <f ca="1" t="shared" si="449"/>
        <v>0.3989249005067259</v>
      </c>
      <c r="I1787" s="71">
        <v>68</v>
      </c>
      <c r="J1787" s="71">
        <f ca="1" t="shared" si="449"/>
        <v>0.9621793098054697</v>
      </c>
      <c r="K1787" s="75"/>
      <c r="L1787" s="75"/>
      <c r="M1787" s="75"/>
      <c r="N1787" s="75"/>
      <c r="O1787" s="75"/>
      <c r="P1787" s="75"/>
      <c r="Q1787" s="75"/>
      <c r="R1787" s="75"/>
      <c r="S1787" s="75"/>
      <c r="T1787" s="75"/>
      <c r="U1787" s="75"/>
    </row>
    <row r="1788" spans="1:21" ht="16.5">
      <c r="A1788" s="71">
        <v>9</v>
      </c>
      <c r="B1788" s="71">
        <f ca="1" t="shared" si="446"/>
        <v>0.7414656673351018</v>
      </c>
      <c r="C1788" s="71">
        <v>24</v>
      </c>
      <c r="D1788" s="71">
        <f ca="1" t="shared" si="447"/>
        <v>0.10806209050512483</v>
      </c>
      <c r="E1788" s="71">
        <v>39</v>
      </c>
      <c r="F1788" s="71">
        <f ca="1" t="shared" si="448"/>
        <v>0.9969805368955087</v>
      </c>
      <c r="G1788" s="71">
        <v>54</v>
      </c>
      <c r="H1788" s="71">
        <f ca="1" t="shared" si="449"/>
        <v>0.953183892434395</v>
      </c>
      <c r="I1788" s="71">
        <v>69</v>
      </c>
      <c r="J1788" s="71">
        <f ca="1" t="shared" si="449"/>
        <v>0.5214883402389051</v>
      </c>
      <c r="K1788" s="75"/>
      <c r="L1788" s="75"/>
      <c r="M1788" s="75"/>
      <c r="N1788" s="75"/>
      <c r="O1788" s="75"/>
      <c r="P1788" s="75"/>
      <c r="Q1788" s="75"/>
      <c r="R1788" s="75"/>
      <c r="S1788" s="75"/>
      <c r="T1788" s="75"/>
      <c r="U1788" s="75"/>
    </row>
    <row r="1789" spans="1:21" ht="16.5">
      <c r="A1789" s="71">
        <v>10</v>
      </c>
      <c r="B1789" s="71">
        <f ca="1" t="shared" si="446"/>
        <v>0.45123839933315846</v>
      </c>
      <c r="C1789" s="71">
        <v>25</v>
      </c>
      <c r="D1789" s="71">
        <f ca="1">RAND()</f>
        <v>0.33560044155399193</v>
      </c>
      <c r="E1789" s="71">
        <v>40</v>
      </c>
      <c r="F1789" s="71">
        <f ca="1" t="shared" si="448"/>
        <v>0.8845507467051134</v>
      </c>
      <c r="G1789" s="71">
        <v>55</v>
      </c>
      <c r="H1789" s="71">
        <f ca="1" t="shared" si="449"/>
        <v>0.3751955133588739</v>
      </c>
      <c r="I1789" s="71">
        <v>70</v>
      </c>
      <c r="J1789" s="71">
        <f ca="1" t="shared" si="449"/>
        <v>0.7175904374967974</v>
      </c>
      <c r="K1789" s="75"/>
      <c r="L1789" s="75"/>
      <c r="M1789" s="75"/>
      <c r="N1789" s="75"/>
      <c r="O1789" s="75"/>
      <c r="P1789" s="75"/>
      <c r="Q1789" s="75"/>
      <c r="R1789" s="75"/>
      <c r="S1789" s="75"/>
      <c r="T1789" s="75"/>
      <c r="U1789" s="75"/>
    </row>
    <row r="1790" spans="1:21" ht="16.5">
      <c r="A1790" s="71">
        <v>11</v>
      </c>
      <c r="B1790" s="71">
        <f ca="1" t="shared" si="446"/>
        <v>0.6042799362775853</v>
      </c>
      <c r="C1790" s="71">
        <v>26</v>
      </c>
      <c r="D1790" s="71">
        <f ca="1">RAND()</f>
        <v>0.9124913913550596</v>
      </c>
      <c r="E1790" s="71">
        <v>41</v>
      </c>
      <c r="F1790" s="71">
        <f ca="1" t="shared" si="448"/>
        <v>0.8398634830749737</v>
      </c>
      <c r="G1790" s="71">
        <v>56</v>
      </c>
      <c r="H1790" s="71">
        <f ca="1" t="shared" si="449"/>
        <v>0.40149516536875907</v>
      </c>
      <c r="I1790" s="71">
        <v>71</v>
      </c>
      <c r="J1790" s="71">
        <f ca="1" t="shared" si="449"/>
        <v>0.7540404157478169</v>
      </c>
      <c r="K1790" s="75"/>
      <c r="L1790" s="75"/>
      <c r="M1790" s="75"/>
      <c r="N1790" s="75"/>
      <c r="O1790" s="75"/>
      <c r="P1790" s="75"/>
      <c r="Q1790" s="75"/>
      <c r="R1790" s="75"/>
      <c r="S1790" s="75"/>
      <c r="T1790" s="75"/>
      <c r="U1790" s="75"/>
    </row>
    <row r="1791" spans="1:21" ht="16.5">
      <c r="A1791" s="71">
        <v>12</v>
      </c>
      <c r="B1791" s="71">
        <f ca="1" t="shared" si="446"/>
        <v>0.9770542207889984</v>
      </c>
      <c r="C1791" s="71">
        <v>27</v>
      </c>
      <c r="D1791" s="71">
        <f ca="1">RAND()</f>
        <v>0.22127806151390805</v>
      </c>
      <c r="E1791" s="71">
        <v>42</v>
      </c>
      <c r="F1791" s="71">
        <f ca="1" t="shared" si="448"/>
        <v>0.11405676320336255</v>
      </c>
      <c r="G1791" s="71">
        <v>57</v>
      </c>
      <c r="H1791" s="71">
        <f ca="1" t="shared" si="449"/>
        <v>0.9889012132366692</v>
      </c>
      <c r="I1791" s="71">
        <v>72</v>
      </c>
      <c r="J1791" s="71">
        <f ca="1" t="shared" si="449"/>
        <v>0.19477894833487752</v>
      </c>
      <c r="K1791" s="75"/>
      <c r="L1791" s="75"/>
      <c r="M1791" s="75"/>
      <c r="N1791" s="75"/>
      <c r="O1791" s="75"/>
      <c r="P1791" s="75"/>
      <c r="Q1791" s="75"/>
      <c r="R1791" s="75"/>
      <c r="S1791" s="75"/>
      <c r="T1791" s="75"/>
      <c r="U1791" s="75"/>
    </row>
    <row r="1792" spans="1:21" ht="16.5">
      <c r="A1792" s="71">
        <v>13</v>
      </c>
      <c r="B1792" s="71">
        <f ca="1" t="shared" si="446"/>
        <v>0.42737456013798825</v>
      </c>
      <c r="C1792" s="71">
        <v>28</v>
      </c>
      <c r="D1792" s="71">
        <f aca="true" t="shared" si="450" ref="D1792:D1794">RAND()</f>
        <v>0.30001208063377094</v>
      </c>
      <c r="E1792" s="71">
        <v>43</v>
      </c>
      <c r="F1792" s="71">
        <f ca="1" t="shared" si="448"/>
        <v>0.0181919846535058</v>
      </c>
      <c r="G1792" s="71">
        <v>58</v>
      </c>
      <c r="H1792" s="71">
        <f ca="1" t="shared" si="449"/>
        <v>0.8907990951929231</v>
      </c>
      <c r="I1792" s="71">
        <v>73</v>
      </c>
      <c r="J1792" s="71">
        <f ca="1" t="shared" si="449"/>
        <v>0.6549776417957428</v>
      </c>
      <c r="K1792" s="75"/>
      <c r="L1792" s="75"/>
      <c r="M1792" s="75"/>
      <c r="N1792" s="75"/>
      <c r="O1792" s="75"/>
      <c r="P1792" s="75"/>
      <c r="Q1792" s="75"/>
      <c r="R1792" s="75"/>
      <c r="S1792" s="75"/>
      <c r="T1792" s="75"/>
      <c r="U1792" s="75"/>
    </row>
    <row r="1793" spans="1:21" ht="16.5">
      <c r="A1793" s="71">
        <v>14</v>
      </c>
      <c r="B1793" s="71">
        <f ca="1" t="shared" si="446"/>
        <v>0.08956224657068734</v>
      </c>
      <c r="C1793" s="71">
        <v>29</v>
      </c>
      <c r="D1793" s="71">
        <f ca="1" t="shared" si="450"/>
        <v>0.400725500632908</v>
      </c>
      <c r="E1793" s="71">
        <v>44</v>
      </c>
      <c r="F1793" s="71">
        <f ca="1" t="shared" si="448"/>
        <v>0.3491085788604753</v>
      </c>
      <c r="G1793" s="71">
        <v>59</v>
      </c>
      <c r="H1793" s="71">
        <f ca="1" t="shared" si="449"/>
        <v>0.8142081403031165</v>
      </c>
      <c r="I1793" s="71">
        <v>74</v>
      </c>
      <c r="J1793" s="71">
        <f ca="1" t="shared" si="449"/>
        <v>0.7297222303558454</v>
      </c>
      <c r="L1793" s="75"/>
      <c r="M1793" s="75"/>
      <c r="N1793" s="75"/>
      <c r="O1793" s="75"/>
      <c r="P1793" s="75"/>
      <c r="Q1793" s="75"/>
      <c r="R1793" s="75"/>
      <c r="S1793" s="75"/>
      <c r="T1793" s="75"/>
      <c r="U1793" s="75"/>
    </row>
    <row r="1794" spans="1:21" ht="16.5">
      <c r="A1794" s="71">
        <v>15</v>
      </c>
      <c r="B1794" s="71">
        <f ca="1" t="shared" si="446"/>
        <v>0.8399491054709073</v>
      </c>
      <c r="C1794" s="71">
        <v>30</v>
      </c>
      <c r="D1794" s="71">
        <f ca="1" t="shared" si="450"/>
        <v>0.266631803312519</v>
      </c>
      <c r="E1794" s="71">
        <v>45</v>
      </c>
      <c r="F1794" s="71">
        <f ca="1" t="shared" si="448"/>
        <v>0.08977816785424686</v>
      </c>
      <c r="G1794" s="71">
        <v>60</v>
      </c>
      <c r="H1794" s="71">
        <f ca="1" t="shared" si="449"/>
        <v>0.47157942412547116</v>
      </c>
      <c r="I1794" s="71">
        <v>75</v>
      </c>
      <c r="J1794" s="71">
        <f ca="1" t="shared" si="449"/>
        <v>0.31107310528025256</v>
      </c>
      <c r="L1794" s="75"/>
      <c r="M1794" s="75"/>
      <c r="N1794" s="75"/>
      <c r="O1794" s="75"/>
      <c r="P1794" s="75"/>
      <c r="Q1794" s="75"/>
      <c r="R1794" s="75"/>
      <c r="S1794" s="75"/>
      <c r="T1794" s="75"/>
      <c r="U1794" s="75"/>
    </row>
    <row r="1795" spans="11:21" ht="16.5">
      <c r="K1795" s="71">
        <v>90</v>
      </c>
      <c r="L1795" s="75"/>
      <c r="M1795" s="75"/>
      <c r="N1795" s="75"/>
      <c r="O1795" s="75"/>
      <c r="P1795" s="75"/>
      <c r="Q1795" s="75"/>
      <c r="R1795" s="75"/>
      <c r="S1795" s="75"/>
      <c r="T1795" s="75"/>
      <c r="U1795" s="75"/>
    </row>
    <row r="1800" spans="1:21" ht="16.5">
      <c r="A1800" s="71">
        <v>1</v>
      </c>
      <c r="B1800" s="71">
        <f aca="true" t="shared" si="451" ref="B1800:B1814">RAND()</f>
        <v>0.7268423328969859</v>
      </c>
      <c r="C1800" s="71">
        <v>16</v>
      </c>
      <c r="D1800" s="71">
        <f aca="true" t="shared" si="452" ref="D1800:D1808">RAND()</f>
        <v>0.9153791874287278</v>
      </c>
      <c r="E1800" s="71">
        <v>31</v>
      </c>
      <c r="F1800" s="71">
        <f aca="true" t="shared" si="453" ref="F1800:F1814">RAND()</f>
        <v>0.25455740053848275</v>
      </c>
      <c r="G1800" s="71">
        <v>46</v>
      </c>
      <c r="H1800" s="71">
        <f aca="true" t="shared" si="454" ref="H1800:J1814">RAND()</f>
        <v>0.011553010252286278</v>
      </c>
      <c r="I1800" s="71">
        <v>61</v>
      </c>
      <c r="J1800" s="71">
        <f ca="1" t="shared" si="454"/>
        <v>0.7960316088314388</v>
      </c>
      <c r="L1800" s="75"/>
      <c r="M1800" s="75"/>
      <c r="N1800" s="75"/>
      <c r="O1800" s="75"/>
      <c r="P1800" s="75"/>
      <c r="Q1800" s="75"/>
      <c r="R1800" s="75"/>
      <c r="S1800" s="75"/>
      <c r="T1800" s="75"/>
      <c r="U1800" s="75"/>
    </row>
    <row r="1801" spans="1:21" ht="16.5">
      <c r="A1801" s="71">
        <v>2</v>
      </c>
      <c r="B1801" s="71">
        <f ca="1" t="shared" si="451"/>
        <v>0.17583776505250748</v>
      </c>
      <c r="C1801" s="71">
        <v>17</v>
      </c>
      <c r="D1801" s="71">
        <f ca="1" t="shared" si="452"/>
        <v>0.5189657964794998</v>
      </c>
      <c r="E1801" s="71">
        <v>32</v>
      </c>
      <c r="F1801" s="71">
        <f ca="1" t="shared" si="453"/>
        <v>0.3869759849143274</v>
      </c>
      <c r="G1801" s="71">
        <v>47</v>
      </c>
      <c r="H1801" s="71">
        <f ca="1" t="shared" si="454"/>
        <v>0.9110270016248012</v>
      </c>
      <c r="I1801" s="71">
        <v>62</v>
      </c>
      <c r="J1801" s="71">
        <f ca="1" t="shared" si="454"/>
        <v>0.7737195101628447</v>
      </c>
      <c r="L1801" s="75"/>
      <c r="M1801" s="75"/>
      <c r="N1801" s="75"/>
      <c r="O1801" s="75"/>
      <c r="P1801" s="75"/>
      <c r="Q1801" s="75"/>
      <c r="R1801" s="75"/>
      <c r="S1801" s="75"/>
      <c r="T1801" s="75"/>
      <c r="U1801" s="75"/>
    </row>
    <row r="1802" spans="1:21" ht="16.5">
      <c r="A1802" s="71">
        <v>3</v>
      </c>
      <c r="B1802" s="71">
        <f ca="1" t="shared" si="451"/>
        <v>0.9424369446484236</v>
      </c>
      <c r="C1802" s="71">
        <v>18</v>
      </c>
      <c r="D1802" s="71">
        <f ca="1" t="shared" si="452"/>
        <v>0.015345485610145482</v>
      </c>
      <c r="E1802" s="71">
        <v>33</v>
      </c>
      <c r="F1802" s="71">
        <f ca="1" t="shared" si="453"/>
        <v>0.7053009380378581</v>
      </c>
      <c r="G1802" s="71">
        <v>48</v>
      </c>
      <c r="H1802" s="71">
        <f ca="1" t="shared" si="454"/>
        <v>0.895554617429509</v>
      </c>
      <c r="I1802" s="71">
        <v>63</v>
      </c>
      <c r="J1802" s="71">
        <f ca="1" t="shared" si="454"/>
        <v>0.46170519626014217</v>
      </c>
      <c r="L1802" s="75"/>
      <c r="M1802" s="75"/>
      <c r="N1802" s="75"/>
      <c r="O1802" s="75"/>
      <c r="P1802" s="75"/>
      <c r="Q1802" s="75"/>
      <c r="R1802" s="75"/>
      <c r="S1802" s="75"/>
      <c r="T1802" s="75"/>
      <c r="U1802" s="75"/>
    </row>
    <row r="1803" spans="1:21" ht="16.5">
      <c r="A1803" s="71">
        <v>4</v>
      </c>
      <c r="B1803" s="71">
        <f ca="1" t="shared" si="451"/>
        <v>0.51191970045013</v>
      </c>
      <c r="C1803" s="71">
        <v>19</v>
      </c>
      <c r="D1803" s="71">
        <f ca="1" t="shared" si="452"/>
        <v>0.17336873265244224</v>
      </c>
      <c r="E1803" s="71">
        <v>34</v>
      </c>
      <c r="F1803" s="71">
        <f ca="1" t="shared" si="453"/>
        <v>0.5747806667756259</v>
      </c>
      <c r="G1803" s="71">
        <v>49</v>
      </c>
      <c r="H1803" s="71">
        <f ca="1" t="shared" si="454"/>
        <v>0.8202295691078113</v>
      </c>
      <c r="I1803" s="71">
        <v>64</v>
      </c>
      <c r="J1803" s="71">
        <f ca="1" t="shared" si="454"/>
        <v>0.5001822978769833</v>
      </c>
      <c r="L1803" s="75"/>
      <c r="M1803" s="75"/>
      <c r="N1803" s="75"/>
      <c r="O1803" s="75"/>
      <c r="P1803" s="75"/>
      <c r="Q1803" s="75"/>
      <c r="R1803" s="75"/>
      <c r="S1803" s="75"/>
      <c r="T1803" s="75"/>
      <c r="U1803" s="75"/>
    </row>
    <row r="1804" spans="1:21" ht="16.5">
      <c r="A1804" s="71">
        <v>5</v>
      </c>
      <c r="B1804" s="71">
        <f ca="1" t="shared" si="451"/>
        <v>0.22442344069027031</v>
      </c>
      <c r="C1804" s="71">
        <v>20</v>
      </c>
      <c r="D1804" s="71">
        <f ca="1" t="shared" si="452"/>
        <v>0.5624644905259475</v>
      </c>
      <c r="E1804" s="71">
        <v>35</v>
      </c>
      <c r="F1804" s="71">
        <f ca="1" t="shared" si="453"/>
        <v>0.7881424318388995</v>
      </c>
      <c r="G1804" s="71">
        <v>50</v>
      </c>
      <c r="H1804" s="71">
        <f ca="1" t="shared" si="454"/>
        <v>0.7412008254717944</v>
      </c>
      <c r="I1804" s="71">
        <v>65</v>
      </c>
      <c r="J1804" s="71">
        <f ca="1" t="shared" si="454"/>
        <v>0.8919755028943284</v>
      </c>
      <c r="L1804" s="75"/>
      <c r="M1804" s="75"/>
      <c r="N1804" s="75"/>
      <c r="O1804" s="75"/>
      <c r="P1804" s="75"/>
      <c r="Q1804" s="75"/>
      <c r="R1804" s="75"/>
      <c r="S1804" s="75"/>
      <c r="T1804" s="75"/>
      <c r="U1804" s="75"/>
    </row>
    <row r="1805" spans="1:21" ht="16.5">
      <c r="A1805" s="71">
        <v>6</v>
      </c>
      <c r="B1805" s="71">
        <f ca="1" t="shared" si="451"/>
        <v>0.2454687940387924</v>
      </c>
      <c r="C1805" s="71">
        <v>21</v>
      </c>
      <c r="D1805" s="71">
        <f ca="1" t="shared" si="452"/>
        <v>0.9693257197968967</v>
      </c>
      <c r="E1805" s="71">
        <v>36</v>
      </c>
      <c r="F1805" s="71">
        <f ca="1" t="shared" si="453"/>
        <v>0.6527020632140307</v>
      </c>
      <c r="G1805" s="71">
        <v>51</v>
      </c>
      <c r="H1805" s="71">
        <f ca="1" t="shared" si="454"/>
        <v>0.31228493418391</v>
      </c>
      <c r="I1805" s="71">
        <v>66</v>
      </c>
      <c r="J1805" s="71">
        <f ca="1" t="shared" si="454"/>
        <v>0.335421317204709</v>
      </c>
      <c r="L1805" s="75"/>
      <c r="M1805" s="75"/>
      <c r="N1805" s="75"/>
      <c r="O1805" s="75"/>
      <c r="P1805" s="75"/>
      <c r="Q1805" s="75"/>
      <c r="R1805" s="75"/>
      <c r="S1805" s="75"/>
      <c r="T1805" s="75"/>
      <c r="U1805" s="75"/>
    </row>
    <row r="1806" spans="1:21" ht="16.5">
      <c r="A1806" s="71">
        <v>7</v>
      </c>
      <c r="B1806" s="71">
        <f ca="1" t="shared" si="451"/>
        <v>0.02047292809316481</v>
      </c>
      <c r="C1806" s="71">
        <v>22</v>
      </c>
      <c r="D1806" s="71">
        <f ca="1" t="shared" si="452"/>
        <v>0.63624026944731</v>
      </c>
      <c r="E1806" s="71">
        <v>37</v>
      </c>
      <c r="F1806" s="71">
        <f ca="1" t="shared" si="453"/>
        <v>0.7914073519884909</v>
      </c>
      <c r="G1806" s="71">
        <v>52</v>
      </c>
      <c r="H1806" s="71">
        <f ca="1" t="shared" si="454"/>
        <v>0.545550413127301</v>
      </c>
      <c r="I1806" s="71">
        <v>67</v>
      </c>
      <c r="J1806" s="71">
        <f ca="1" t="shared" si="454"/>
        <v>0.7329748753215561</v>
      </c>
      <c r="L1806" s="75"/>
      <c r="M1806" s="75"/>
      <c r="N1806" s="75"/>
      <c r="O1806" s="75"/>
      <c r="P1806" s="75"/>
      <c r="Q1806" s="75"/>
      <c r="R1806" s="75"/>
      <c r="S1806" s="75"/>
      <c r="T1806" s="75"/>
      <c r="U1806" s="75"/>
    </row>
    <row r="1807" spans="1:21" ht="16.5">
      <c r="A1807" s="71">
        <v>8</v>
      </c>
      <c r="B1807" s="71">
        <f ca="1" t="shared" si="451"/>
        <v>0.5284136146676579</v>
      </c>
      <c r="C1807" s="71">
        <v>23</v>
      </c>
      <c r="D1807" s="71">
        <f ca="1" t="shared" si="452"/>
        <v>0.06497202342295261</v>
      </c>
      <c r="E1807" s="71">
        <v>38</v>
      </c>
      <c r="F1807" s="71">
        <f ca="1" t="shared" si="453"/>
        <v>0.3547868786177065</v>
      </c>
      <c r="G1807" s="71">
        <v>53</v>
      </c>
      <c r="H1807" s="71">
        <f ca="1" t="shared" si="454"/>
        <v>0.3863518875645535</v>
      </c>
      <c r="I1807" s="71">
        <v>68</v>
      </c>
      <c r="J1807" s="71">
        <f ca="1" t="shared" si="454"/>
        <v>0.9920408783121639</v>
      </c>
      <c r="L1807" s="75"/>
      <c r="M1807" s="75"/>
      <c r="N1807" s="75"/>
      <c r="O1807" s="75"/>
      <c r="P1807" s="75"/>
      <c r="Q1807" s="75"/>
      <c r="R1807" s="75"/>
      <c r="S1807" s="75"/>
      <c r="T1807" s="75"/>
      <c r="U1807" s="75"/>
    </row>
    <row r="1808" spans="1:21" ht="16.5">
      <c r="A1808" s="71">
        <v>9</v>
      </c>
      <c r="B1808" s="71">
        <f ca="1" t="shared" si="451"/>
        <v>0.8787615404420228</v>
      </c>
      <c r="C1808" s="71">
        <v>24</v>
      </c>
      <c r="D1808" s="71">
        <f ca="1" t="shared" si="452"/>
        <v>0.4405996104982767</v>
      </c>
      <c r="E1808" s="71">
        <v>39</v>
      </c>
      <c r="F1808" s="71">
        <f ca="1" t="shared" si="453"/>
        <v>0.8413238520597716</v>
      </c>
      <c r="G1808" s="71">
        <v>54</v>
      </c>
      <c r="H1808" s="71">
        <f ca="1" t="shared" si="454"/>
        <v>0.9303816473716997</v>
      </c>
      <c r="I1808" s="71">
        <v>69</v>
      </c>
      <c r="J1808" s="71">
        <f ca="1" t="shared" si="454"/>
        <v>0.7801953097036632</v>
      </c>
      <c r="L1808" s="75"/>
      <c r="M1808" s="75"/>
      <c r="N1808" s="75"/>
      <c r="O1808" s="75"/>
      <c r="P1808" s="75"/>
      <c r="Q1808" s="75"/>
      <c r="R1808" s="75"/>
      <c r="S1808" s="75"/>
      <c r="T1808" s="75"/>
      <c r="U1808" s="75"/>
    </row>
    <row r="1809" spans="1:21" ht="16.5">
      <c r="A1809" s="71">
        <v>10</v>
      </c>
      <c r="B1809" s="71">
        <f ca="1" t="shared" si="451"/>
        <v>0.061435382648908465</v>
      </c>
      <c r="C1809" s="71">
        <v>25</v>
      </c>
      <c r="D1809" s="71">
        <f ca="1">RAND()</f>
        <v>0.7086337797684914</v>
      </c>
      <c r="E1809" s="71">
        <v>40</v>
      </c>
      <c r="F1809" s="71">
        <f ca="1" t="shared" si="453"/>
        <v>0.48642540898072384</v>
      </c>
      <c r="G1809" s="71">
        <v>55</v>
      </c>
      <c r="H1809" s="71">
        <f ca="1" t="shared" si="454"/>
        <v>0.9117840250734812</v>
      </c>
      <c r="I1809" s="71">
        <v>70</v>
      </c>
      <c r="J1809" s="71">
        <f ca="1" t="shared" si="454"/>
        <v>0.8983248161533356</v>
      </c>
      <c r="L1809" s="75"/>
      <c r="M1809" s="75"/>
      <c r="N1809" s="75"/>
      <c r="O1809" s="75"/>
      <c r="P1809" s="75"/>
      <c r="Q1809" s="75"/>
      <c r="R1809" s="75"/>
      <c r="S1809" s="75"/>
      <c r="T1809" s="75"/>
      <c r="U1809" s="75"/>
    </row>
    <row r="1810" spans="1:21" ht="16.5">
      <c r="A1810" s="71">
        <v>11</v>
      </c>
      <c r="B1810" s="71">
        <f ca="1" t="shared" si="451"/>
        <v>0.8124260771451771</v>
      </c>
      <c r="C1810" s="71">
        <v>26</v>
      </c>
      <c r="D1810" s="71">
        <f ca="1">RAND()</f>
        <v>0.9469823769997932</v>
      </c>
      <c r="E1810" s="71">
        <v>41</v>
      </c>
      <c r="F1810" s="71">
        <f ca="1" t="shared" si="453"/>
        <v>0.6586307012284902</v>
      </c>
      <c r="G1810" s="71">
        <v>56</v>
      </c>
      <c r="H1810" s="71">
        <f ca="1" t="shared" si="454"/>
        <v>0.9763702897279195</v>
      </c>
      <c r="I1810" s="71">
        <v>71</v>
      </c>
      <c r="J1810" s="71">
        <f ca="1" t="shared" si="454"/>
        <v>0.5179541620168112</v>
      </c>
      <c r="L1810" s="75"/>
      <c r="M1810" s="75"/>
      <c r="N1810" s="75"/>
      <c r="O1810" s="75"/>
      <c r="P1810" s="75"/>
      <c r="Q1810" s="75"/>
      <c r="R1810" s="75"/>
      <c r="S1810" s="75"/>
      <c r="T1810" s="75"/>
      <c r="U1810" s="75"/>
    </row>
    <row r="1811" spans="1:21" ht="16.5">
      <c r="A1811" s="71">
        <v>12</v>
      </c>
      <c r="B1811" s="71">
        <f ca="1" t="shared" si="451"/>
        <v>0.327159259638632</v>
      </c>
      <c r="C1811" s="71">
        <v>27</v>
      </c>
      <c r="D1811" s="71">
        <f ca="1">RAND()</f>
        <v>0.5531523481095002</v>
      </c>
      <c r="E1811" s="71">
        <v>42</v>
      </c>
      <c r="F1811" s="71">
        <f ca="1" t="shared" si="453"/>
        <v>0.8226195840823988</v>
      </c>
      <c r="G1811" s="71">
        <v>57</v>
      </c>
      <c r="H1811" s="71">
        <f ca="1" t="shared" si="454"/>
        <v>0.34390930729110203</v>
      </c>
      <c r="I1811" s="71">
        <v>72</v>
      </c>
      <c r="J1811" s="71">
        <f ca="1" t="shared" si="454"/>
        <v>0.16405210374605939</v>
      </c>
      <c r="L1811" s="75"/>
      <c r="M1811" s="75"/>
      <c r="N1811" s="75"/>
      <c r="O1811" s="75"/>
      <c r="P1811" s="75"/>
      <c r="Q1811" s="75"/>
      <c r="R1811" s="75"/>
      <c r="S1811" s="75"/>
      <c r="T1811" s="75"/>
      <c r="U1811" s="75"/>
    </row>
    <row r="1812" spans="1:21" ht="16.5">
      <c r="A1812" s="71">
        <v>13</v>
      </c>
      <c r="B1812" s="71">
        <f ca="1" t="shared" si="451"/>
        <v>0.9741556786375204</v>
      </c>
      <c r="C1812" s="71">
        <v>28</v>
      </c>
      <c r="D1812" s="71">
        <f aca="true" t="shared" si="455" ref="D1812:D1814">RAND()</f>
        <v>0.06602040479809157</v>
      </c>
      <c r="E1812" s="71">
        <v>43</v>
      </c>
      <c r="F1812" s="71">
        <f ca="1" t="shared" si="453"/>
        <v>0.39838669519736947</v>
      </c>
      <c r="G1812" s="71">
        <v>58</v>
      </c>
      <c r="H1812" s="71">
        <f ca="1" t="shared" si="454"/>
        <v>0.3986274434081153</v>
      </c>
      <c r="I1812" s="71">
        <v>73</v>
      </c>
      <c r="J1812" s="71">
        <f ca="1" t="shared" si="454"/>
        <v>0.22367168982243768</v>
      </c>
      <c r="L1812" s="75"/>
      <c r="M1812" s="75"/>
      <c r="N1812" s="75"/>
      <c r="O1812" s="75"/>
      <c r="P1812" s="75"/>
      <c r="Q1812" s="75"/>
      <c r="R1812" s="75"/>
      <c r="S1812" s="75"/>
      <c r="T1812" s="75"/>
      <c r="U1812" s="75"/>
    </row>
    <row r="1813" spans="1:21" ht="16.5">
      <c r="A1813" s="71">
        <v>14</v>
      </c>
      <c r="B1813" s="71">
        <f ca="1" t="shared" si="451"/>
        <v>0.8987179215165603</v>
      </c>
      <c r="C1813" s="71">
        <v>29</v>
      </c>
      <c r="D1813" s="71">
        <f ca="1" t="shared" si="455"/>
        <v>0.5128006592351114</v>
      </c>
      <c r="E1813" s="71">
        <v>44</v>
      </c>
      <c r="F1813" s="71">
        <f ca="1" t="shared" si="453"/>
        <v>0.9638821301610175</v>
      </c>
      <c r="G1813" s="71">
        <v>59</v>
      </c>
      <c r="H1813" s="71">
        <f ca="1" t="shared" si="454"/>
        <v>0.7976752163784077</v>
      </c>
      <c r="I1813" s="71">
        <v>74</v>
      </c>
      <c r="J1813" s="71">
        <f ca="1" t="shared" si="454"/>
        <v>0.4815905389600095</v>
      </c>
      <c r="L1813" s="75"/>
      <c r="M1813" s="75"/>
      <c r="N1813" s="75"/>
      <c r="O1813" s="75"/>
      <c r="P1813" s="75"/>
      <c r="Q1813" s="75"/>
      <c r="R1813" s="75"/>
      <c r="S1813" s="75"/>
      <c r="T1813" s="75"/>
      <c r="U1813" s="75"/>
    </row>
    <row r="1814" spans="1:21" ht="16.5">
      <c r="A1814" s="71">
        <v>15</v>
      </c>
      <c r="B1814" s="71">
        <f ca="1" t="shared" si="451"/>
        <v>0.7414600986984833</v>
      </c>
      <c r="C1814" s="71">
        <v>30</v>
      </c>
      <c r="D1814" s="71">
        <f ca="1" t="shared" si="455"/>
        <v>0.8535422370098519</v>
      </c>
      <c r="E1814" s="71">
        <v>45</v>
      </c>
      <c r="F1814" s="71">
        <f ca="1" t="shared" si="453"/>
        <v>0.2824704142084985</v>
      </c>
      <c r="G1814" s="71">
        <v>60</v>
      </c>
      <c r="H1814" s="71">
        <f ca="1" t="shared" si="454"/>
        <v>0.7341084000597904</v>
      </c>
      <c r="I1814" s="71">
        <v>75</v>
      </c>
      <c r="J1814" s="71">
        <f ca="1" t="shared" si="454"/>
        <v>0.31106395573614454</v>
      </c>
      <c r="L1814" s="75"/>
      <c r="M1814" s="75"/>
      <c r="N1814" s="75"/>
      <c r="O1814" s="75"/>
      <c r="P1814" s="75"/>
      <c r="Q1814" s="75"/>
      <c r="R1814" s="75"/>
      <c r="S1814" s="75"/>
      <c r="T1814" s="75"/>
      <c r="U1814" s="75"/>
    </row>
    <row r="1815" spans="11:21" ht="16.5">
      <c r="K1815" s="71">
        <v>91</v>
      </c>
      <c r="L1815" s="75"/>
      <c r="M1815" s="75"/>
      <c r="N1815" s="75"/>
      <c r="O1815" s="75"/>
      <c r="P1815" s="75"/>
      <c r="Q1815" s="75"/>
      <c r="R1815" s="75"/>
      <c r="S1815" s="75"/>
      <c r="T1815" s="75"/>
      <c r="U1815" s="75"/>
    </row>
    <row r="1820" spans="1:21" ht="16.5">
      <c r="A1820" s="71">
        <v>1</v>
      </c>
      <c r="B1820" s="71">
        <f aca="true" t="shared" si="456" ref="B1820:B1834">RAND()</f>
        <v>0.10232761992626538</v>
      </c>
      <c r="C1820" s="71">
        <v>16</v>
      </c>
      <c r="D1820" s="71">
        <f aca="true" t="shared" si="457" ref="D1820:D1828">RAND()</f>
        <v>0.37842786372503423</v>
      </c>
      <c r="E1820" s="71">
        <v>31</v>
      </c>
      <c r="F1820" s="71">
        <f aca="true" t="shared" si="458" ref="F1820:F1834">RAND()</f>
        <v>0.34307861507953097</v>
      </c>
      <c r="G1820" s="71">
        <v>46</v>
      </c>
      <c r="H1820" s="71">
        <f aca="true" t="shared" si="459" ref="H1820:J1834">RAND()</f>
        <v>0.2562247012530975</v>
      </c>
      <c r="I1820" s="71">
        <v>61</v>
      </c>
      <c r="J1820" s="71">
        <f ca="1" t="shared" si="459"/>
        <v>0.9200363966048316</v>
      </c>
      <c r="L1820" s="75"/>
      <c r="M1820" s="75"/>
      <c r="N1820" s="75"/>
      <c r="O1820" s="75"/>
      <c r="P1820" s="75"/>
      <c r="Q1820" s="75"/>
      <c r="R1820" s="75"/>
      <c r="S1820" s="75"/>
      <c r="T1820" s="75"/>
      <c r="U1820" s="75"/>
    </row>
    <row r="1821" spans="1:21" ht="16.5">
      <c r="A1821" s="71">
        <v>2</v>
      </c>
      <c r="B1821" s="71">
        <f ca="1" t="shared" si="456"/>
        <v>0.7662709146495911</v>
      </c>
      <c r="C1821" s="71">
        <v>17</v>
      </c>
      <c r="D1821" s="71">
        <f ca="1" t="shared" si="457"/>
        <v>0.7454546642863016</v>
      </c>
      <c r="E1821" s="71">
        <v>32</v>
      </c>
      <c r="F1821" s="71">
        <f ca="1" t="shared" si="458"/>
        <v>0.27148452365568687</v>
      </c>
      <c r="G1821" s="71">
        <v>47</v>
      </c>
      <c r="H1821" s="71">
        <f ca="1" t="shared" si="459"/>
        <v>0.7363487056422248</v>
      </c>
      <c r="I1821" s="71">
        <v>62</v>
      </c>
      <c r="J1821" s="71">
        <f ca="1" t="shared" si="459"/>
        <v>0.1857119963771362</v>
      </c>
      <c r="L1821" s="75"/>
      <c r="M1821" s="75"/>
      <c r="N1821" s="75"/>
      <c r="O1821" s="75"/>
      <c r="P1821" s="75"/>
      <c r="Q1821" s="75"/>
      <c r="R1821" s="75"/>
      <c r="S1821" s="75"/>
      <c r="T1821" s="75"/>
      <c r="U1821" s="75"/>
    </row>
    <row r="1822" spans="1:21" ht="16.5">
      <c r="A1822" s="71">
        <v>3</v>
      </c>
      <c r="B1822" s="71">
        <f ca="1" t="shared" si="456"/>
        <v>0.6585263738423253</v>
      </c>
      <c r="C1822" s="71">
        <v>18</v>
      </c>
      <c r="D1822" s="71">
        <f ca="1" t="shared" si="457"/>
        <v>0.4006637508585693</v>
      </c>
      <c r="E1822" s="71">
        <v>33</v>
      </c>
      <c r="F1822" s="71">
        <f ca="1" t="shared" si="458"/>
        <v>0.2864829113822993</v>
      </c>
      <c r="G1822" s="71">
        <v>48</v>
      </c>
      <c r="H1822" s="71">
        <f ca="1" t="shared" si="459"/>
        <v>0.5135613212815263</v>
      </c>
      <c r="I1822" s="71">
        <v>63</v>
      </c>
      <c r="J1822" s="71">
        <f ca="1" t="shared" si="459"/>
        <v>0.9820801369570152</v>
      </c>
      <c r="L1822" s="75"/>
      <c r="M1822" s="75"/>
      <c r="N1822" s="75"/>
      <c r="O1822" s="75"/>
      <c r="P1822" s="75"/>
      <c r="Q1822" s="75"/>
      <c r="R1822" s="75"/>
      <c r="S1822" s="75"/>
      <c r="T1822" s="75"/>
      <c r="U1822" s="75"/>
    </row>
    <row r="1823" spans="1:21" ht="16.5">
      <c r="A1823" s="71">
        <v>4</v>
      </c>
      <c r="B1823" s="71">
        <f ca="1" t="shared" si="456"/>
        <v>0.536156916037928</v>
      </c>
      <c r="C1823" s="71">
        <v>19</v>
      </c>
      <c r="D1823" s="71">
        <f ca="1" t="shared" si="457"/>
        <v>0.23069586626396954</v>
      </c>
      <c r="E1823" s="71">
        <v>34</v>
      </c>
      <c r="F1823" s="71">
        <f ca="1" t="shared" si="458"/>
        <v>0.6357120740017682</v>
      </c>
      <c r="G1823" s="71">
        <v>49</v>
      </c>
      <c r="H1823" s="71">
        <f ca="1" t="shared" si="459"/>
        <v>0.21968723505209264</v>
      </c>
      <c r="I1823" s="71">
        <v>64</v>
      </c>
      <c r="J1823" s="71">
        <f ca="1" t="shared" si="459"/>
        <v>0.7439579743705994</v>
      </c>
      <c r="L1823" s="75"/>
      <c r="M1823" s="75"/>
      <c r="N1823" s="75"/>
      <c r="O1823" s="75"/>
      <c r="P1823" s="75"/>
      <c r="Q1823" s="75"/>
      <c r="R1823" s="75"/>
      <c r="S1823" s="75"/>
      <c r="T1823" s="75"/>
      <c r="U1823" s="75"/>
    </row>
    <row r="1824" spans="1:21" ht="16.5">
      <c r="A1824" s="71">
        <v>5</v>
      </c>
      <c r="B1824" s="71">
        <f ca="1" t="shared" si="456"/>
        <v>0.026004122637668936</v>
      </c>
      <c r="C1824" s="71">
        <v>20</v>
      </c>
      <c r="D1824" s="71">
        <f ca="1" t="shared" si="457"/>
        <v>0.11402320163318858</v>
      </c>
      <c r="E1824" s="71">
        <v>35</v>
      </c>
      <c r="F1824" s="71">
        <f ca="1" t="shared" si="458"/>
        <v>0.8405413051361832</v>
      </c>
      <c r="G1824" s="71">
        <v>50</v>
      </c>
      <c r="H1824" s="71">
        <f ca="1" t="shared" si="459"/>
        <v>0.5550216421098535</v>
      </c>
      <c r="I1824" s="71">
        <v>65</v>
      </c>
      <c r="J1824" s="71">
        <f ca="1" t="shared" si="459"/>
        <v>0.7658151808897975</v>
      </c>
      <c r="L1824" s="75"/>
      <c r="M1824" s="75"/>
      <c r="N1824" s="75"/>
      <c r="O1824" s="75"/>
      <c r="P1824" s="75"/>
      <c r="Q1824" s="75"/>
      <c r="R1824" s="75"/>
      <c r="S1824" s="75"/>
      <c r="T1824" s="75"/>
      <c r="U1824" s="75"/>
    </row>
    <row r="1825" spans="1:21" ht="16.5">
      <c r="A1825" s="71">
        <v>6</v>
      </c>
      <c r="B1825" s="71">
        <f ca="1" t="shared" si="456"/>
        <v>0.3880439879123586</v>
      </c>
      <c r="C1825" s="71">
        <v>21</v>
      </c>
      <c r="D1825" s="71">
        <f ca="1" t="shared" si="457"/>
        <v>0.4140347109249465</v>
      </c>
      <c r="E1825" s="71">
        <v>36</v>
      </c>
      <c r="F1825" s="71">
        <f ca="1" t="shared" si="458"/>
        <v>0.9132722495313268</v>
      </c>
      <c r="G1825" s="71">
        <v>51</v>
      </c>
      <c r="H1825" s="71">
        <f ca="1" t="shared" si="459"/>
        <v>0.7871982650749505</v>
      </c>
      <c r="I1825" s="71">
        <v>66</v>
      </c>
      <c r="J1825" s="71">
        <f ca="1" t="shared" si="459"/>
        <v>0.06576086509513535</v>
      </c>
      <c r="L1825" s="75"/>
      <c r="M1825" s="75"/>
      <c r="N1825" s="75"/>
      <c r="O1825" s="75"/>
      <c r="P1825" s="75"/>
      <c r="Q1825" s="75"/>
      <c r="R1825" s="75"/>
      <c r="S1825" s="75"/>
      <c r="T1825" s="75"/>
      <c r="U1825" s="75"/>
    </row>
    <row r="1826" spans="1:21" ht="16.5">
      <c r="A1826" s="71">
        <v>7</v>
      </c>
      <c r="B1826" s="71">
        <f ca="1" t="shared" si="456"/>
        <v>0.7813297037972395</v>
      </c>
      <c r="C1826" s="71">
        <v>22</v>
      </c>
      <c r="D1826" s="71">
        <f ca="1" t="shared" si="457"/>
        <v>0.6384619611400087</v>
      </c>
      <c r="E1826" s="71">
        <v>37</v>
      </c>
      <c r="F1826" s="71">
        <f ca="1" t="shared" si="458"/>
        <v>0.15470492375051992</v>
      </c>
      <c r="G1826" s="71">
        <v>52</v>
      </c>
      <c r="H1826" s="71">
        <f ca="1" t="shared" si="459"/>
        <v>0.943617762998925</v>
      </c>
      <c r="I1826" s="71">
        <v>67</v>
      </c>
      <c r="J1826" s="71">
        <f ca="1" t="shared" si="459"/>
        <v>0.6087186933108466</v>
      </c>
      <c r="L1826" s="75"/>
      <c r="M1826" s="75"/>
      <c r="N1826" s="75"/>
      <c r="O1826" s="75"/>
      <c r="P1826" s="75"/>
      <c r="Q1826" s="75"/>
      <c r="R1826" s="75"/>
      <c r="S1826" s="75"/>
      <c r="T1826" s="75"/>
      <c r="U1826" s="75"/>
    </row>
    <row r="1827" spans="1:21" ht="16.5">
      <c r="A1827" s="71">
        <v>8</v>
      </c>
      <c r="B1827" s="71">
        <f ca="1" t="shared" si="456"/>
        <v>0.9461372679528043</v>
      </c>
      <c r="C1827" s="71">
        <v>23</v>
      </c>
      <c r="D1827" s="71">
        <f ca="1" t="shared" si="457"/>
        <v>0.025865082971995745</v>
      </c>
      <c r="E1827" s="71">
        <v>38</v>
      </c>
      <c r="F1827" s="71">
        <f ca="1" t="shared" si="458"/>
        <v>0.3023212322974679</v>
      </c>
      <c r="G1827" s="71">
        <v>53</v>
      </c>
      <c r="H1827" s="71">
        <f ca="1" t="shared" si="459"/>
        <v>0.08582819396007513</v>
      </c>
      <c r="I1827" s="71">
        <v>68</v>
      </c>
      <c r="J1827" s="71">
        <f ca="1" t="shared" si="459"/>
        <v>0.5259044666562925</v>
      </c>
      <c r="L1827" s="75"/>
      <c r="M1827" s="75"/>
      <c r="N1827" s="75"/>
      <c r="O1827" s="75"/>
      <c r="P1827" s="75"/>
      <c r="Q1827" s="75"/>
      <c r="R1827" s="75"/>
      <c r="S1827" s="75"/>
      <c r="T1827" s="75"/>
      <c r="U1827" s="75"/>
    </row>
    <row r="1828" spans="1:21" ht="16.5">
      <c r="A1828" s="71">
        <v>9</v>
      </c>
      <c r="B1828" s="71">
        <f ca="1" t="shared" si="456"/>
        <v>0.4253590825388681</v>
      </c>
      <c r="C1828" s="71">
        <v>24</v>
      </c>
      <c r="D1828" s="71">
        <f ca="1" t="shared" si="457"/>
        <v>0.4290474214018557</v>
      </c>
      <c r="E1828" s="71">
        <v>39</v>
      </c>
      <c r="F1828" s="71">
        <f ca="1" t="shared" si="458"/>
        <v>0.1381365024142276</v>
      </c>
      <c r="G1828" s="71">
        <v>54</v>
      </c>
      <c r="H1828" s="71">
        <f ca="1" t="shared" si="459"/>
        <v>0.43365935401730205</v>
      </c>
      <c r="I1828" s="71">
        <v>69</v>
      </c>
      <c r="J1828" s="71">
        <f ca="1" t="shared" si="459"/>
        <v>0.010698786976768515</v>
      </c>
      <c r="L1828" s="75"/>
      <c r="M1828" s="75"/>
      <c r="N1828" s="75"/>
      <c r="O1828" s="75"/>
      <c r="P1828" s="75"/>
      <c r="Q1828" s="75"/>
      <c r="R1828" s="75"/>
      <c r="S1828" s="75"/>
      <c r="T1828" s="75"/>
      <c r="U1828" s="75"/>
    </row>
    <row r="1829" spans="1:21" ht="16.5">
      <c r="A1829" s="71">
        <v>10</v>
      </c>
      <c r="B1829" s="71">
        <f ca="1" t="shared" si="456"/>
        <v>0.978388605198727</v>
      </c>
      <c r="C1829" s="71">
        <v>25</v>
      </c>
      <c r="D1829" s="71">
        <f ca="1">RAND()</f>
        <v>0.7932842760569712</v>
      </c>
      <c r="E1829" s="71">
        <v>40</v>
      </c>
      <c r="F1829" s="71">
        <f ca="1" t="shared" si="458"/>
        <v>0.27087838831424926</v>
      </c>
      <c r="G1829" s="71">
        <v>55</v>
      </c>
      <c r="H1829" s="71">
        <f ca="1" t="shared" si="459"/>
        <v>0.8139701883285982</v>
      </c>
      <c r="I1829" s="71">
        <v>70</v>
      </c>
      <c r="J1829" s="71">
        <f ca="1" t="shared" si="459"/>
        <v>0.6455007894737833</v>
      </c>
      <c r="L1829" s="75"/>
      <c r="M1829" s="75"/>
      <c r="N1829" s="75"/>
      <c r="O1829" s="75"/>
      <c r="P1829" s="75"/>
      <c r="Q1829" s="75"/>
      <c r="R1829" s="75"/>
      <c r="S1829" s="75"/>
      <c r="T1829" s="75"/>
      <c r="U1829" s="75"/>
    </row>
    <row r="1830" spans="1:21" ht="16.5">
      <c r="A1830" s="71">
        <v>11</v>
      </c>
      <c r="B1830" s="71">
        <f ca="1" t="shared" si="456"/>
        <v>0.20392050499905057</v>
      </c>
      <c r="C1830" s="71">
        <v>26</v>
      </c>
      <c r="D1830" s="71">
        <f ca="1">RAND()</f>
        <v>0.7837482633906472</v>
      </c>
      <c r="E1830" s="71">
        <v>41</v>
      </c>
      <c r="F1830" s="71">
        <f ca="1" t="shared" si="458"/>
        <v>0.8326171980379744</v>
      </c>
      <c r="G1830" s="71">
        <v>56</v>
      </c>
      <c r="H1830" s="71">
        <f ca="1" t="shared" si="459"/>
        <v>0.24531019181922298</v>
      </c>
      <c r="I1830" s="71">
        <v>71</v>
      </c>
      <c r="J1830" s="71">
        <f ca="1" t="shared" si="459"/>
        <v>0.01096074651387735</v>
      </c>
      <c r="L1830" s="75"/>
      <c r="M1830" s="75"/>
      <c r="N1830" s="75"/>
      <c r="O1830" s="75"/>
      <c r="P1830" s="75"/>
      <c r="Q1830" s="75"/>
      <c r="R1830" s="75"/>
      <c r="S1830" s="75"/>
      <c r="T1830" s="75"/>
      <c r="U1830" s="75"/>
    </row>
    <row r="1831" spans="1:21" ht="16.5">
      <c r="A1831" s="71">
        <v>12</v>
      </c>
      <c r="B1831" s="71">
        <f ca="1" t="shared" si="456"/>
        <v>0.9584499266191577</v>
      </c>
      <c r="C1831" s="71">
        <v>27</v>
      </c>
      <c r="D1831" s="71">
        <f ca="1">RAND()</f>
        <v>0.03250802603191216</v>
      </c>
      <c r="E1831" s="71">
        <v>42</v>
      </c>
      <c r="F1831" s="71">
        <f ca="1" t="shared" si="458"/>
        <v>0.8623375632674346</v>
      </c>
      <c r="G1831" s="71">
        <v>57</v>
      </c>
      <c r="H1831" s="71">
        <f ca="1" t="shared" si="459"/>
        <v>0.8434662448470631</v>
      </c>
      <c r="I1831" s="71">
        <v>72</v>
      </c>
      <c r="J1831" s="71">
        <f ca="1" t="shared" si="459"/>
        <v>0.1356290131966874</v>
      </c>
      <c r="L1831" s="75"/>
      <c r="M1831" s="75"/>
      <c r="N1831" s="75"/>
      <c r="O1831" s="75"/>
      <c r="P1831" s="75"/>
      <c r="Q1831" s="75"/>
      <c r="R1831" s="75"/>
      <c r="S1831" s="75"/>
      <c r="T1831" s="75"/>
      <c r="U1831" s="75"/>
    </row>
    <row r="1832" spans="1:21" ht="16.5">
      <c r="A1832" s="71">
        <v>13</v>
      </c>
      <c r="B1832" s="71">
        <f ca="1" t="shared" si="456"/>
        <v>0.5785766588181286</v>
      </c>
      <c r="C1832" s="71">
        <v>28</v>
      </c>
      <c r="D1832" s="71">
        <f aca="true" t="shared" si="460" ref="D1832:D1834">RAND()</f>
        <v>0.23739298812758025</v>
      </c>
      <c r="E1832" s="71">
        <v>43</v>
      </c>
      <c r="F1832" s="71">
        <f ca="1" t="shared" si="458"/>
        <v>0.1499806073269523</v>
      </c>
      <c r="G1832" s="71">
        <v>58</v>
      </c>
      <c r="H1832" s="71">
        <f ca="1" t="shared" si="459"/>
        <v>0.042405818892196745</v>
      </c>
      <c r="I1832" s="71">
        <v>73</v>
      </c>
      <c r="J1832" s="71">
        <f ca="1" t="shared" si="459"/>
        <v>0.7951061382813331</v>
      </c>
      <c r="L1832" s="75"/>
      <c r="M1832" s="75"/>
      <c r="N1832" s="75"/>
      <c r="O1832" s="75"/>
      <c r="P1832" s="75"/>
      <c r="Q1832" s="75"/>
      <c r="R1832" s="75"/>
      <c r="S1832" s="75"/>
      <c r="T1832" s="75"/>
      <c r="U1832" s="75"/>
    </row>
    <row r="1833" spans="1:21" ht="16.5">
      <c r="A1833" s="71">
        <v>14</v>
      </c>
      <c r="B1833" s="71">
        <f ca="1" t="shared" si="456"/>
        <v>0.2997856069401674</v>
      </c>
      <c r="C1833" s="71">
        <v>29</v>
      </c>
      <c r="D1833" s="71">
        <f ca="1" t="shared" si="460"/>
        <v>0.7045250027598206</v>
      </c>
      <c r="E1833" s="71">
        <v>44</v>
      </c>
      <c r="F1833" s="71">
        <f ca="1" t="shared" si="458"/>
        <v>0.28919539163899133</v>
      </c>
      <c r="G1833" s="71">
        <v>59</v>
      </c>
      <c r="H1833" s="71">
        <f ca="1" t="shared" si="459"/>
        <v>0.7259998819460449</v>
      </c>
      <c r="I1833" s="71">
        <v>74</v>
      </c>
      <c r="J1833" s="71">
        <f ca="1" t="shared" si="459"/>
        <v>0.034912980590015796</v>
      </c>
      <c r="L1833" s="75"/>
      <c r="M1833" s="75"/>
      <c r="N1833" s="75"/>
      <c r="O1833" s="75"/>
      <c r="P1833" s="75"/>
      <c r="Q1833" s="75"/>
      <c r="R1833" s="75"/>
      <c r="S1833" s="75"/>
      <c r="T1833" s="75"/>
      <c r="U1833" s="75"/>
    </row>
    <row r="1834" spans="1:21" ht="16.5">
      <c r="A1834" s="71">
        <v>15</v>
      </c>
      <c r="B1834" s="71">
        <f ca="1" t="shared" si="456"/>
        <v>0.38518162356573404</v>
      </c>
      <c r="C1834" s="71">
        <v>30</v>
      </c>
      <c r="D1834" s="71">
        <f ca="1" t="shared" si="460"/>
        <v>0.26142657613647025</v>
      </c>
      <c r="E1834" s="71">
        <v>45</v>
      </c>
      <c r="F1834" s="71">
        <f ca="1" t="shared" si="458"/>
        <v>0.34423305854643216</v>
      </c>
      <c r="G1834" s="71">
        <v>60</v>
      </c>
      <c r="H1834" s="71">
        <f ca="1" t="shared" si="459"/>
        <v>0.2587393147691206</v>
      </c>
      <c r="I1834" s="71">
        <v>75</v>
      </c>
      <c r="J1834" s="71">
        <f ca="1" t="shared" si="459"/>
        <v>0.6219054180328877</v>
      </c>
      <c r="L1834" s="75"/>
      <c r="M1834" s="75"/>
      <c r="N1834" s="75"/>
      <c r="O1834" s="75"/>
      <c r="P1834" s="75"/>
      <c r="Q1834" s="75"/>
      <c r="R1834" s="75"/>
      <c r="S1834" s="75"/>
      <c r="T1834" s="75"/>
      <c r="U1834" s="75"/>
    </row>
    <row r="1835" spans="11:21" ht="16.5">
      <c r="K1835" s="71">
        <v>92</v>
      </c>
      <c r="L1835" s="75"/>
      <c r="M1835" s="75"/>
      <c r="N1835" s="75"/>
      <c r="O1835" s="75"/>
      <c r="P1835" s="75"/>
      <c r="Q1835" s="75"/>
      <c r="R1835" s="75"/>
      <c r="S1835" s="75"/>
      <c r="T1835" s="75"/>
      <c r="U1835" s="75"/>
    </row>
    <row r="1840" spans="1:21" ht="16.5">
      <c r="A1840" s="71">
        <v>1</v>
      </c>
      <c r="B1840" s="71">
        <f aca="true" t="shared" si="461" ref="B1840:B1854">RAND()</f>
        <v>0.4632648495576678</v>
      </c>
      <c r="C1840" s="71">
        <v>16</v>
      </c>
      <c r="D1840" s="71">
        <f aca="true" t="shared" si="462" ref="D1840:D1848">RAND()</f>
        <v>0.773258709560514</v>
      </c>
      <c r="E1840" s="71">
        <v>31</v>
      </c>
      <c r="F1840" s="71">
        <f aca="true" t="shared" si="463" ref="F1840:F1854">RAND()</f>
        <v>0.6288676833774375</v>
      </c>
      <c r="G1840" s="71">
        <v>46</v>
      </c>
      <c r="H1840" s="71">
        <f aca="true" t="shared" si="464" ref="H1840:J1854">RAND()</f>
        <v>0.3676563314089152</v>
      </c>
      <c r="I1840" s="71">
        <v>61</v>
      </c>
      <c r="J1840" s="71">
        <f ca="1" t="shared" si="464"/>
        <v>0.46527141111482795</v>
      </c>
      <c r="L1840" s="75"/>
      <c r="M1840" s="75"/>
      <c r="N1840" s="75"/>
      <c r="O1840" s="75"/>
      <c r="P1840" s="75"/>
      <c r="Q1840" s="75"/>
      <c r="R1840" s="75"/>
      <c r="S1840" s="75"/>
      <c r="T1840" s="75"/>
      <c r="U1840" s="75"/>
    </row>
    <row r="1841" spans="1:21" ht="16.5">
      <c r="A1841" s="71">
        <v>2</v>
      </c>
      <c r="B1841" s="71">
        <f ca="1" t="shared" si="461"/>
        <v>0.6747406478962623</v>
      </c>
      <c r="C1841" s="71">
        <v>17</v>
      </c>
      <c r="D1841" s="71">
        <f ca="1" t="shared" si="462"/>
        <v>0.0748867113899494</v>
      </c>
      <c r="E1841" s="71">
        <v>32</v>
      </c>
      <c r="F1841" s="71">
        <f ca="1" t="shared" si="463"/>
        <v>0.7186779668766436</v>
      </c>
      <c r="G1841" s="71">
        <v>47</v>
      </c>
      <c r="H1841" s="71">
        <f ca="1" t="shared" si="464"/>
        <v>0.1689754512040028</v>
      </c>
      <c r="I1841" s="71">
        <v>62</v>
      </c>
      <c r="J1841" s="71">
        <f ca="1" t="shared" si="464"/>
        <v>0.4454634073317125</v>
      </c>
      <c r="L1841" s="75"/>
      <c r="M1841" s="75"/>
      <c r="N1841" s="75"/>
      <c r="O1841" s="75"/>
      <c r="P1841" s="75"/>
      <c r="Q1841" s="75"/>
      <c r="R1841" s="75"/>
      <c r="S1841" s="75"/>
      <c r="T1841" s="75"/>
      <c r="U1841" s="75"/>
    </row>
    <row r="1842" spans="1:21" ht="16.5">
      <c r="A1842" s="71">
        <v>3</v>
      </c>
      <c r="B1842" s="71">
        <f ca="1" t="shared" si="461"/>
        <v>0.5115240845604773</v>
      </c>
      <c r="C1842" s="71">
        <v>18</v>
      </c>
      <c r="D1842" s="71">
        <f ca="1" t="shared" si="462"/>
        <v>0.06752381531178486</v>
      </c>
      <c r="E1842" s="71">
        <v>33</v>
      </c>
      <c r="F1842" s="71">
        <f ca="1" t="shared" si="463"/>
        <v>0.32224340882906544</v>
      </c>
      <c r="G1842" s="71">
        <v>48</v>
      </c>
      <c r="H1842" s="71">
        <f ca="1" t="shared" si="464"/>
        <v>0.10074208127737871</v>
      </c>
      <c r="I1842" s="71">
        <v>63</v>
      </c>
      <c r="J1842" s="71">
        <f ca="1" t="shared" si="464"/>
        <v>0.5838219530130951</v>
      </c>
      <c r="L1842" s="75"/>
      <c r="M1842" s="75"/>
      <c r="N1842" s="75"/>
      <c r="O1842" s="75"/>
      <c r="P1842" s="75"/>
      <c r="Q1842" s="75"/>
      <c r="R1842" s="75"/>
      <c r="S1842" s="75"/>
      <c r="T1842" s="75"/>
      <c r="U1842" s="75"/>
    </row>
    <row r="1843" spans="1:21" ht="16.5">
      <c r="A1843" s="71">
        <v>4</v>
      </c>
      <c r="B1843" s="71">
        <f ca="1" t="shared" si="461"/>
        <v>0.5995919872066463</v>
      </c>
      <c r="C1843" s="71">
        <v>19</v>
      </c>
      <c r="D1843" s="71">
        <f ca="1" t="shared" si="462"/>
        <v>0.010837186313066072</v>
      </c>
      <c r="E1843" s="71">
        <v>34</v>
      </c>
      <c r="F1843" s="71">
        <f ca="1" t="shared" si="463"/>
        <v>0.5813177598144138</v>
      </c>
      <c r="G1843" s="71">
        <v>49</v>
      </c>
      <c r="H1843" s="71">
        <f ca="1" t="shared" si="464"/>
        <v>0.18199358605175497</v>
      </c>
      <c r="I1843" s="71">
        <v>64</v>
      </c>
      <c r="J1843" s="71">
        <f ca="1" t="shared" si="464"/>
        <v>0.3936841682094936</v>
      </c>
      <c r="L1843" s="75"/>
      <c r="M1843" s="75"/>
      <c r="N1843" s="75"/>
      <c r="O1843" s="75"/>
      <c r="P1843" s="75"/>
      <c r="Q1843" s="75"/>
      <c r="R1843" s="75"/>
      <c r="S1843" s="75"/>
      <c r="T1843" s="75"/>
      <c r="U1843" s="75"/>
    </row>
    <row r="1844" spans="1:21" ht="16.5">
      <c r="A1844" s="71">
        <v>5</v>
      </c>
      <c r="B1844" s="71">
        <f ca="1" t="shared" si="461"/>
        <v>0.04760798699175417</v>
      </c>
      <c r="C1844" s="71">
        <v>20</v>
      </c>
      <c r="D1844" s="71">
        <f ca="1" t="shared" si="462"/>
        <v>0.23956767530295764</v>
      </c>
      <c r="E1844" s="71">
        <v>35</v>
      </c>
      <c r="F1844" s="71">
        <f ca="1" t="shared" si="463"/>
        <v>0.9258629967275901</v>
      </c>
      <c r="G1844" s="71">
        <v>50</v>
      </c>
      <c r="H1844" s="71">
        <f ca="1" t="shared" si="464"/>
        <v>0.9830481433325182</v>
      </c>
      <c r="I1844" s="71">
        <v>65</v>
      </c>
      <c r="J1844" s="71">
        <f ca="1" t="shared" si="464"/>
        <v>0.5693305406331712</v>
      </c>
      <c r="L1844" s="75"/>
      <c r="M1844" s="75"/>
      <c r="N1844" s="75"/>
      <c r="O1844" s="75"/>
      <c r="P1844" s="75"/>
      <c r="Q1844" s="75"/>
      <c r="R1844" s="75"/>
      <c r="S1844" s="75"/>
      <c r="T1844" s="75"/>
      <c r="U1844" s="75"/>
    </row>
    <row r="1845" spans="1:21" ht="16.5">
      <c r="A1845" s="71">
        <v>6</v>
      </c>
      <c r="B1845" s="71">
        <f ca="1" t="shared" si="461"/>
        <v>0.662078336903541</v>
      </c>
      <c r="C1845" s="71">
        <v>21</v>
      </c>
      <c r="D1845" s="71">
        <f ca="1" t="shared" si="462"/>
        <v>0.4876436258752571</v>
      </c>
      <c r="E1845" s="71">
        <v>36</v>
      </c>
      <c r="F1845" s="71">
        <f ca="1" t="shared" si="463"/>
        <v>0.9569423056537136</v>
      </c>
      <c r="G1845" s="71">
        <v>51</v>
      </c>
      <c r="H1845" s="71">
        <f ca="1" t="shared" si="464"/>
        <v>0.008427338279348273</v>
      </c>
      <c r="I1845" s="71">
        <v>66</v>
      </c>
      <c r="J1845" s="71">
        <f ca="1" t="shared" si="464"/>
        <v>0.2273213454161238</v>
      </c>
      <c r="L1845" s="75"/>
      <c r="M1845" s="75"/>
      <c r="N1845" s="75"/>
      <c r="O1845" s="75"/>
      <c r="P1845" s="75"/>
      <c r="Q1845" s="75"/>
      <c r="R1845" s="75"/>
      <c r="S1845" s="75"/>
      <c r="T1845" s="75"/>
      <c r="U1845" s="75"/>
    </row>
    <row r="1846" spans="1:21" ht="16.5">
      <c r="A1846" s="71">
        <v>7</v>
      </c>
      <c r="B1846" s="71">
        <f ca="1" t="shared" si="461"/>
        <v>0.8102935341592605</v>
      </c>
      <c r="C1846" s="71">
        <v>22</v>
      </c>
      <c r="D1846" s="71">
        <f ca="1" t="shared" si="462"/>
        <v>0.2503648339741815</v>
      </c>
      <c r="E1846" s="71">
        <v>37</v>
      </c>
      <c r="F1846" s="71">
        <f ca="1" t="shared" si="463"/>
        <v>0.9048361435562308</v>
      </c>
      <c r="G1846" s="71">
        <v>52</v>
      </c>
      <c r="H1846" s="71">
        <f ca="1" t="shared" si="464"/>
        <v>0.44230824085701503</v>
      </c>
      <c r="I1846" s="71">
        <v>67</v>
      </c>
      <c r="J1846" s="71">
        <f ca="1" t="shared" si="464"/>
        <v>0.7575182481042144</v>
      </c>
      <c r="L1846" s="75"/>
      <c r="M1846" s="75"/>
      <c r="N1846" s="75"/>
      <c r="O1846" s="75"/>
      <c r="P1846" s="75"/>
      <c r="Q1846" s="75"/>
      <c r="R1846" s="75"/>
      <c r="S1846" s="75"/>
      <c r="T1846" s="75"/>
      <c r="U1846" s="75"/>
    </row>
    <row r="1847" spans="1:21" ht="16.5">
      <c r="A1847" s="71">
        <v>8</v>
      </c>
      <c r="B1847" s="71">
        <f ca="1" t="shared" si="461"/>
        <v>0.45841591946831295</v>
      </c>
      <c r="C1847" s="71">
        <v>23</v>
      </c>
      <c r="D1847" s="71">
        <f ca="1" t="shared" si="462"/>
        <v>0.5479210147672825</v>
      </c>
      <c r="E1847" s="71">
        <v>38</v>
      </c>
      <c r="F1847" s="71">
        <f ca="1" t="shared" si="463"/>
        <v>0.17444510381369394</v>
      </c>
      <c r="G1847" s="71">
        <v>53</v>
      </c>
      <c r="H1847" s="71">
        <f ca="1" t="shared" si="464"/>
        <v>0.16332163624670748</v>
      </c>
      <c r="I1847" s="71">
        <v>68</v>
      </c>
      <c r="J1847" s="71">
        <f ca="1" t="shared" si="464"/>
        <v>0.22167020561522588</v>
      </c>
      <c r="L1847" s="75"/>
      <c r="M1847" s="75"/>
      <c r="N1847" s="75"/>
      <c r="O1847" s="75"/>
      <c r="P1847" s="75"/>
      <c r="Q1847" s="75"/>
      <c r="R1847" s="75"/>
      <c r="S1847" s="75"/>
      <c r="T1847" s="75"/>
      <c r="U1847" s="75"/>
    </row>
    <row r="1848" spans="1:21" ht="16.5">
      <c r="A1848" s="71">
        <v>9</v>
      </c>
      <c r="B1848" s="71">
        <f ca="1" t="shared" si="461"/>
        <v>0.25719438725379906</v>
      </c>
      <c r="C1848" s="71">
        <v>24</v>
      </c>
      <c r="D1848" s="71">
        <f ca="1" t="shared" si="462"/>
        <v>0.16022979940054471</v>
      </c>
      <c r="E1848" s="71">
        <v>39</v>
      </c>
      <c r="F1848" s="71">
        <f ca="1" t="shared" si="463"/>
        <v>0.8511738122092486</v>
      </c>
      <c r="G1848" s="71">
        <v>54</v>
      </c>
      <c r="H1848" s="71">
        <f ca="1" t="shared" si="464"/>
        <v>0.7799332709916043</v>
      </c>
      <c r="I1848" s="71">
        <v>69</v>
      </c>
      <c r="J1848" s="71">
        <f ca="1" t="shared" si="464"/>
        <v>0.5130054284153457</v>
      </c>
      <c r="L1848" s="75"/>
      <c r="M1848" s="75"/>
      <c r="N1848" s="75"/>
      <c r="O1848" s="75"/>
      <c r="P1848" s="75"/>
      <c r="Q1848" s="75"/>
      <c r="R1848" s="75"/>
      <c r="S1848" s="75"/>
      <c r="T1848" s="75"/>
      <c r="U1848" s="75"/>
    </row>
    <row r="1849" spans="1:21" ht="16.5">
      <c r="A1849" s="71">
        <v>10</v>
      </c>
      <c r="B1849" s="71">
        <f ca="1" t="shared" si="461"/>
        <v>0.4642682538353621</v>
      </c>
      <c r="C1849" s="71">
        <v>25</v>
      </c>
      <c r="D1849" s="71">
        <f ca="1">RAND()</f>
        <v>0.8173546918998482</v>
      </c>
      <c r="E1849" s="71">
        <v>40</v>
      </c>
      <c r="F1849" s="71">
        <f ca="1" t="shared" si="463"/>
        <v>0.3810901179394245</v>
      </c>
      <c r="G1849" s="71">
        <v>55</v>
      </c>
      <c r="H1849" s="71">
        <f ca="1" t="shared" si="464"/>
        <v>0.11096259493074012</v>
      </c>
      <c r="I1849" s="71">
        <v>70</v>
      </c>
      <c r="J1849" s="71">
        <f ca="1" t="shared" si="464"/>
        <v>0.3873938453581445</v>
      </c>
      <c r="L1849" s="75"/>
      <c r="M1849" s="75"/>
      <c r="N1849" s="75"/>
      <c r="O1849" s="75"/>
      <c r="P1849" s="75"/>
      <c r="Q1849" s="75"/>
      <c r="R1849" s="75"/>
      <c r="S1849" s="75"/>
      <c r="T1849" s="75"/>
      <c r="U1849" s="75"/>
    </row>
    <row r="1850" spans="1:21" ht="16.5">
      <c r="A1850" s="71">
        <v>11</v>
      </c>
      <c r="B1850" s="71">
        <f ca="1" t="shared" si="461"/>
        <v>0.5060584291623682</v>
      </c>
      <c r="C1850" s="71">
        <v>26</v>
      </c>
      <c r="D1850" s="71">
        <f ca="1">RAND()</f>
        <v>0.07223118041262011</v>
      </c>
      <c r="E1850" s="71">
        <v>41</v>
      </c>
      <c r="F1850" s="71">
        <f ca="1" t="shared" si="463"/>
        <v>0.32196362272120216</v>
      </c>
      <c r="G1850" s="71">
        <v>56</v>
      </c>
      <c r="H1850" s="71">
        <f ca="1" t="shared" si="464"/>
        <v>0.6763782062861955</v>
      </c>
      <c r="I1850" s="71">
        <v>71</v>
      </c>
      <c r="J1850" s="71">
        <f ca="1" t="shared" si="464"/>
        <v>0.5167494414828099</v>
      </c>
      <c r="L1850" s="75"/>
      <c r="M1850" s="75"/>
      <c r="N1850" s="75"/>
      <c r="O1850" s="75"/>
      <c r="P1850" s="75"/>
      <c r="Q1850" s="75"/>
      <c r="R1850" s="75"/>
      <c r="S1850" s="75"/>
      <c r="T1850" s="75"/>
      <c r="U1850" s="75"/>
    </row>
    <row r="1851" spans="1:21" ht="16.5">
      <c r="A1851" s="71">
        <v>12</v>
      </c>
      <c r="B1851" s="71">
        <f ca="1" t="shared" si="461"/>
        <v>0.7442070018800391</v>
      </c>
      <c r="C1851" s="71">
        <v>27</v>
      </c>
      <c r="D1851" s="71">
        <f ca="1">RAND()</f>
        <v>0.5809033540102452</v>
      </c>
      <c r="E1851" s="71">
        <v>42</v>
      </c>
      <c r="F1851" s="71">
        <f ca="1" t="shared" si="463"/>
        <v>0.07593918910304731</v>
      </c>
      <c r="G1851" s="71">
        <v>57</v>
      </c>
      <c r="H1851" s="71">
        <f ca="1" t="shared" si="464"/>
        <v>0.4275648182622671</v>
      </c>
      <c r="I1851" s="71">
        <v>72</v>
      </c>
      <c r="J1851" s="71">
        <f ca="1" t="shared" si="464"/>
        <v>0.7404417931957225</v>
      </c>
      <c r="L1851" s="75"/>
      <c r="M1851" s="75"/>
      <c r="N1851" s="75"/>
      <c r="O1851" s="75"/>
      <c r="P1851" s="75"/>
      <c r="Q1851" s="75"/>
      <c r="R1851" s="75"/>
      <c r="S1851" s="75"/>
      <c r="T1851" s="75"/>
      <c r="U1851" s="75"/>
    </row>
    <row r="1852" spans="1:21" ht="16.5">
      <c r="A1852" s="71">
        <v>13</v>
      </c>
      <c r="B1852" s="71">
        <f ca="1" t="shared" si="461"/>
        <v>0.48297312560560535</v>
      </c>
      <c r="C1852" s="71">
        <v>28</v>
      </c>
      <c r="D1852" s="71">
        <f aca="true" t="shared" si="465" ref="D1852:D1854">RAND()</f>
        <v>0.3918177871721723</v>
      </c>
      <c r="E1852" s="71">
        <v>43</v>
      </c>
      <c r="F1852" s="71">
        <f ca="1" t="shared" si="463"/>
        <v>0.7078187993516448</v>
      </c>
      <c r="G1852" s="71">
        <v>58</v>
      </c>
      <c r="H1852" s="71">
        <f ca="1" t="shared" si="464"/>
        <v>0.02430359493737677</v>
      </c>
      <c r="I1852" s="71">
        <v>73</v>
      </c>
      <c r="J1852" s="71">
        <f ca="1" t="shared" si="464"/>
        <v>0.26104580894687723</v>
      </c>
      <c r="L1852" s="75"/>
      <c r="M1852" s="75"/>
      <c r="N1852" s="75"/>
      <c r="O1852" s="75"/>
      <c r="P1852" s="75"/>
      <c r="Q1852" s="75"/>
      <c r="R1852" s="75"/>
      <c r="S1852" s="75"/>
      <c r="T1852" s="75"/>
      <c r="U1852" s="75"/>
    </row>
    <row r="1853" spans="1:21" ht="16.5">
      <c r="A1853" s="71">
        <v>14</v>
      </c>
      <c r="B1853" s="71">
        <f ca="1" t="shared" si="461"/>
        <v>0.03949054034047017</v>
      </c>
      <c r="C1853" s="71">
        <v>29</v>
      </c>
      <c r="D1853" s="71">
        <f ca="1" t="shared" si="465"/>
        <v>0.991213962884847</v>
      </c>
      <c r="E1853" s="71">
        <v>44</v>
      </c>
      <c r="F1853" s="71">
        <f ca="1" t="shared" si="463"/>
        <v>0.9417055472864408</v>
      </c>
      <c r="G1853" s="71">
        <v>59</v>
      </c>
      <c r="H1853" s="71">
        <f ca="1" t="shared" si="464"/>
        <v>0.6404022184338372</v>
      </c>
      <c r="I1853" s="71">
        <v>74</v>
      </c>
      <c r="J1853" s="71">
        <f ca="1" t="shared" si="464"/>
        <v>0.18479396445315033</v>
      </c>
      <c r="L1853" s="75"/>
      <c r="M1853" s="75"/>
      <c r="N1853" s="75"/>
      <c r="O1853" s="75"/>
      <c r="P1853" s="75"/>
      <c r="Q1853" s="75"/>
      <c r="R1853" s="75"/>
      <c r="S1853" s="75"/>
      <c r="T1853" s="75"/>
      <c r="U1853" s="75"/>
    </row>
    <row r="1854" spans="1:21" ht="16.5">
      <c r="A1854" s="71">
        <v>15</v>
      </c>
      <c r="B1854" s="71">
        <f ca="1" t="shared" si="461"/>
        <v>0.3144637693073181</v>
      </c>
      <c r="C1854" s="71">
        <v>30</v>
      </c>
      <c r="D1854" s="71">
        <f ca="1" t="shared" si="465"/>
        <v>0.8569620158944848</v>
      </c>
      <c r="E1854" s="71">
        <v>45</v>
      </c>
      <c r="F1854" s="71">
        <f ca="1" t="shared" si="463"/>
        <v>0.8196117838485717</v>
      </c>
      <c r="G1854" s="71">
        <v>60</v>
      </c>
      <c r="H1854" s="71">
        <f ca="1" t="shared" si="464"/>
        <v>0.5058552244181963</v>
      </c>
      <c r="I1854" s="71">
        <v>75</v>
      </c>
      <c r="J1854" s="71">
        <f ca="1" t="shared" si="464"/>
        <v>0.3315769182779751</v>
      </c>
      <c r="L1854" s="75"/>
      <c r="M1854" s="75"/>
      <c r="N1854" s="75"/>
      <c r="O1854" s="75"/>
      <c r="P1854" s="75"/>
      <c r="Q1854" s="75"/>
      <c r="R1854" s="75"/>
      <c r="S1854" s="75"/>
      <c r="T1854" s="75"/>
      <c r="U1854" s="75"/>
    </row>
    <row r="1855" spans="11:21" ht="16.5">
      <c r="K1855" s="71">
        <v>93</v>
      </c>
      <c r="L1855" s="75"/>
      <c r="M1855" s="75"/>
      <c r="N1855" s="75"/>
      <c r="O1855" s="75"/>
      <c r="P1855" s="75"/>
      <c r="Q1855" s="75"/>
      <c r="R1855" s="75"/>
      <c r="S1855" s="75"/>
      <c r="T1855" s="75"/>
      <c r="U1855" s="75"/>
    </row>
    <row r="1860" spans="1:21" ht="16.5">
      <c r="A1860" s="71">
        <v>1</v>
      </c>
      <c r="B1860" s="71">
        <f aca="true" t="shared" si="466" ref="B1860:B1874">RAND()</f>
        <v>0.5743198391118379</v>
      </c>
      <c r="C1860" s="71">
        <v>16</v>
      </c>
      <c r="D1860" s="71">
        <f aca="true" t="shared" si="467" ref="D1860:D1868">RAND()</f>
        <v>0.9277228388082617</v>
      </c>
      <c r="E1860" s="71">
        <v>31</v>
      </c>
      <c r="F1860" s="71">
        <f aca="true" t="shared" si="468" ref="F1860:F1874">RAND()</f>
        <v>0.18183124639629122</v>
      </c>
      <c r="G1860" s="71">
        <v>46</v>
      </c>
      <c r="H1860" s="71">
        <f aca="true" t="shared" si="469" ref="H1860:J1874">RAND()</f>
        <v>0.49957688572243053</v>
      </c>
      <c r="I1860" s="71">
        <v>61</v>
      </c>
      <c r="J1860" s="71">
        <f ca="1" t="shared" si="469"/>
        <v>0.8895309013876002</v>
      </c>
      <c r="K1860" s="75"/>
      <c r="L1860" s="75"/>
      <c r="M1860" s="75"/>
      <c r="N1860" s="75"/>
      <c r="O1860" s="75"/>
      <c r="P1860" s="75"/>
      <c r="Q1860" s="75"/>
      <c r="R1860" s="75"/>
      <c r="S1860" s="75"/>
      <c r="T1860" s="75"/>
      <c r="U1860" s="75"/>
    </row>
    <row r="1861" spans="1:21" ht="16.5">
      <c r="A1861" s="71">
        <v>2</v>
      </c>
      <c r="B1861" s="71">
        <f ca="1" t="shared" si="466"/>
        <v>0.6594513418545896</v>
      </c>
      <c r="C1861" s="71">
        <v>17</v>
      </c>
      <c r="D1861" s="71">
        <f ca="1" t="shared" si="467"/>
        <v>0.3427634397469669</v>
      </c>
      <c r="E1861" s="71">
        <v>32</v>
      </c>
      <c r="F1861" s="71">
        <f ca="1" t="shared" si="468"/>
        <v>0.24825009044733337</v>
      </c>
      <c r="G1861" s="71">
        <v>47</v>
      </c>
      <c r="H1861" s="71">
        <f ca="1" t="shared" si="469"/>
        <v>0.5966270771736514</v>
      </c>
      <c r="I1861" s="71">
        <v>62</v>
      </c>
      <c r="J1861" s="71">
        <f ca="1" t="shared" si="469"/>
        <v>0.719555767723566</v>
      </c>
      <c r="K1861" s="75"/>
      <c r="L1861" s="75"/>
      <c r="M1861" s="75"/>
      <c r="N1861" s="75"/>
      <c r="O1861" s="75"/>
      <c r="P1861" s="75"/>
      <c r="Q1861" s="75"/>
      <c r="R1861" s="75"/>
      <c r="S1861" s="75"/>
      <c r="T1861" s="75"/>
      <c r="U1861" s="75"/>
    </row>
    <row r="1862" spans="1:21" ht="16.5">
      <c r="A1862" s="71">
        <v>3</v>
      </c>
      <c r="B1862" s="71">
        <f ca="1" t="shared" si="466"/>
        <v>0.6398410118472836</v>
      </c>
      <c r="C1862" s="71">
        <v>18</v>
      </c>
      <c r="D1862" s="71">
        <f ca="1" t="shared" si="467"/>
        <v>0.7252498288802417</v>
      </c>
      <c r="E1862" s="71">
        <v>33</v>
      </c>
      <c r="F1862" s="71">
        <f ca="1" t="shared" si="468"/>
        <v>0.744806995002388</v>
      </c>
      <c r="G1862" s="71">
        <v>48</v>
      </c>
      <c r="H1862" s="71">
        <f ca="1" t="shared" si="469"/>
        <v>0.3817922426625975</v>
      </c>
      <c r="I1862" s="71">
        <v>63</v>
      </c>
      <c r="J1862" s="71">
        <f ca="1" t="shared" si="469"/>
        <v>0.8738661945617431</v>
      </c>
      <c r="K1862" s="75"/>
      <c r="L1862" s="75"/>
      <c r="M1862" s="75"/>
      <c r="N1862" s="75"/>
      <c r="O1862" s="75"/>
      <c r="P1862" s="75"/>
      <c r="Q1862" s="75"/>
      <c r="R1862" s="75"/>
      <c r="S1862" s="75"/>
      <c r="T1862" s="75"/>
      <c r="U1862" s="75"/>
    </row>
    <row r="1863" spans="1:21" ht="16.5">
      <c r="A1863" s="71">
        <v>4</v>
      </c>
      <c r="B1863" s="71">
        <f ca="1" t="shared" si="466"/>
        <v>0.1913645794720712</v>
      </c>
      <c r="C1863" s="71">
        <v>19</v>
      </c>
      <c r="D1863" s="71">
        <f ca="1" t="shared" si="467"/>
        <v>0.9434284413015182</v>
      </c>
      <c r="E1863" s="71">
        <v>34</v>
      </c>
      <c r="F1863" s="71">
        <f ca="1" t="shared" si="468"/>
        <v>0.8677842986957631</v>
      </c>
      <c r="G1863" s="71">
        <v>49</v>
      </c>
      <c r="H1863" s="71">
        <f ca="1" t="shared" si="469"/>
        <v>0.2708880216215218</v>
      </c>
      <c r="I1863" s="71">
        <v>64</v>
      </c>
      <c r="J1863" s="71">
        <f ca="1" t="shared" si="469"/>
        <v>0.09176302181784424</v>
      </c>
      <c r="K1863" s="75"/>
      <c r="L1863" s="75"/>
      <c r="M1863" s="75"/>
      <c r="N1863" s="75"/>
      <c r="O1863" s="75"/>
      <c r="P1863" s="75"/>
      <c r="Q1863" s="75"/>
      <c r="R1863" s="75"/>
      <c r="S1863" s="75"/>
      <c r="T1863" s="75"/>
      <c r="U1863" s="75"/>
    </row>
    <row r="1864" spans="1:21" ht="16.5">
      <c r="A1864" s="71">
        <v>5</v>
      </c>
      <c r="B1864" s="71">
        <f ca="1" t="shared" si="466"/>
        <v>0.3435545096464475</v>
      </c>
      <c r="C1864" s="71">
        <v>20</v>
      </c>
      <c r="D1864" s="71">
        <f ca="1" t="shared" si="467"/>
        <v>0.1772660847598162</v>
      </c>
      <c r="E1864" s="71">
        <v>35</v>
      </c>
      <c r="F1864" s="71">
        <f ca="1" t="shared" si="468"/>
        <v>0.8369936789758528</v>
      </c>
      <c r="G1864" s="71">
        <v>50</v>
      </c>
      <c r="H1864" s="71">
        <f ca="1" t="shared" si="469"/>
        <v>0.3189078383116708</v>
      </c>
      <c r="I1864" s="71">
        <v>65</v>
      </c>
      <c r="J1864" s="71">
        <f ca="1" t="shared" si="469"/>
        <v>0.12500363812102966</v>
      </c>
      <c r="K1864" s="75"/>
      <c r="L1864" s="75"/>
      <c r="M1864" s="75"/>
      <c r="N1864" s="75"/>
      <c r="O1864" s="75"/>
      <c r="P1864" s="75"/>
      <c r="Q1864" s="75"/>
      <c r="R1864" s="75"/>
      <c r="S1864" s="75"/>
      <c r="T1864" s="75"/>
      <c r="U1864" s="75"/>
    </row>
    <row r="1865" spans="1:21" ht="16.5">
      <c r="A1865" s="71">
        <v>6</v>
      </c>
      <c r="B1865" s="71">
        <f ca="1" t="shared" si="466"/>
        <v>0.03216122486156914</v>
      </c>
      <c r="C1865" s="71">
        <v>21</v>
      </c>
      <c r="D1865" s="71">
        <f ca="1" t="shared" si="467"/>
        <v>0.897524360995177</v>
      </c>
      <c r="E1865" s="71">
        <v>36</v>
      </c>
      <c r="F1865" s="71">
        <f ca="1" t="shared" si="468"/>
        <v>0.5120472808270683</v>
      </c>
      <c r="G1865" s="71">
        <v>51</v>
      </c>
      <c r="H1865" s="71">
        <f ca="1" t="shared" si="469"/>
        <v>0.4108639782509601</v>
      </c>
      <c r="I1865" s="71">
        <v>66</v>
      </c>
      <c r="J1865" s="71">
        <f ca="1" t="shared" si="469"/>
        <v>0.28239140060380785</v>
      </c>
      <c r="K1865" s="75"/>
      <c r="L1865" s="75"/>
      <c r="M1865" s="75"/>
      <c r="N1865" s="75"/>
      <c r="O1865" s="75"/>
      <c r="P1865" s="75"/>
      <c r="Q1865" s="75"/>
      <c r="R1865" s="75"/>
      <c r="S1865" s="75"/>
      <c r="T1865" s="75"/>
      <c r="U1865" s="75"/>
    </row>
    <row r="1866" spans="1:21" ht="16.5">
      <c r="A1866" s="71">
        <v>7</v>
      </c>
      <c r="B1866" s="71">
        <f ca="1" t="shared" si="466"/>
        <v>0.9052135529262338</v>
      </c>
      <c r="C1866" s="71">
        <v>22</v>
      </c>
      <c r="D1866" s="71">
        <f ca="1" t="shared" si="467"/>
        <v>0.2977005360009828</v>
      </c>
      <c r="E1866" s="71">
        <v>37</v>
      </c>
      <c r="F1866" s="71">
        <f ca="1" t="shared" si="468"/>
        <v>0.6375230047213625</v>
      </c>
      <c r="G1866" s="71">
        <v>52</v>
      </c>
      <c r="H1866" s="71">
        <f ca="1" t="shared" si="469"/>
        <v>0.8621287835457383</v>
      </c>
      <c r="I1866" s="71">
        <v>67</v>
      </c>
      <c r="J1866" s="71">
        <f ca="1" t="shared" si="469"/>
        <v>0.5080930112867973</v>
      </c>
      <c r="K1866" s="75"/>
      <c r="L1866" s="75"/>
      <c r="M1866" s="75"/>
      <c r="N1866" s="75"/>
      <c r="O1866" s="75"/>
      <c r="P1866" s="75"/>
      <c r="Q1866" s="75"/>
      <c r="R1866" s="75"/>
      <c r="S1866" s="75"/>
      <c r="T1866" s="75"/>
      <c r="U1866" s="75"/>
    </row>
    <row r="1867" spans="1:21" ht="16.5">
      <c r="A1867" s="71">
        <v>8</v>
      </c>
      <c r="B1867" s="71">
        <f ca="1" t="shared" si="466"/>
        <v>0.4073686039479629</v>
      </c>
      <c r="C1867" s="71">
        <v>23</v>
      </c>
      <c r="D1867" s="71">
        <f ca="1" t="shared" si="467"/>
        <v>0.25058779866277336</v>
      </c>
      <c r="E1867" s="71">
        <v>38</v>
      </c>
      <c r="F1867" s="71">
        <f ca="1" t="shared" si="468"/>
        <v>0.0041350773708329625</v>
      </c>
      <c r="G1867" s="71">
        <v>53</v>
      </c>
      <c r="H1867" s="71">
        <f ca="1" t="shared" si="469"/>
        <v>0.9336976280031407</v>
      </c>
      <c r="I1867" s="71">
        <v>68</v>
      </c>
      <c r="J1867" s="71">
        <f ca="1" t="shared" si="469"/>
        <v>0.02371620750300485</v>
      </c>
      <c r="K1867" s="75"/>
      <c r="L1867" s="75"/>
      <c r="M1867" s="75"/>
      <c r="N1867" s="75"/>
      <c r="O1867" s="75"/>
      <c r="P1867" s="75"/>
      <c r="Q1867" s="75"/>
      <c r="R1867" s="75"/>
      <c r="S1867" s="75"/>
      <c r="T1867" s="75"/>
      <c r="U1867" s="75"/>
    </row>
    <row r="1868" spans="1:21" ht="16.5">
      <c r="A1868" s="71">
        <v>9</v>
      </c>
      <c r="B1868" s="71">
        <f ca="1" t="shared" si="466"/>
        <v>0.33151119727043055</v>
      </c>
      <c r="C1868" s="71">
        <v>24</v>
      </c>
      <c r="D1868" s="71">
        <f ca="1" t="shared" si="467"/>
        <v>0.7801460785809767</v>
      </c>
      <c r="E1868" s="71">
        <v>39</v>
      </c>
      <c r="F1868" s="71">
        <f ca="1" t="shared" si="468"/>
        <v>0.7373816506667694</v>
      </c>
      <c r="G1868" s="71">
        <v>54</v>
      </c>
      <c r="H1868" s="71">
        <f ca="1" t="shared" si="469"/>
        <v>0.5923779072060987</v>
      </c>
      <c r="I1868" s="71">
        <v>69</v>
      </c>
      <c r="J1868" s="71">
        <f ca="1" t="shared" si="469"/>
        <v>0.759513058473169</v>
      </c>
      <c r="K1868" s="75"/>
      <c r="L1868" s="75"/>
      <c r="M1868" s="75"/>
      <c r="N1868" s="75"/>
      <c r="O1868" s="75"/>
      <c r="P1868" s="75"/>
      <c r="Q1868" s="75"/>
      <c r="R1868" s="75"/>
      <c r="S1868" s="75"/>
      <c r="T1868" s="75"/>
      <c r="U1868" s="75"/>
    </row>
    <row r="1869" spans="1:21" ht="16.5">
      <c r="A1869" s="71">
        <v>10</v>
      </c>
      <c r="B1869" s="71">
        <f ca="1" t="shared" si="466"/>
        <v>0.6987542012702735</v>
      </c>
      <c r="C1869" s="71">
        <v>25</v>
      </c>
      <c r="D1869" s="71">
        <f ca="1">RAND()</f>
        <v>0.17166599728494758</v>
      </c>
      <c r="E1869" s="71">
        <v>40</v>
      </c>
      <c r="F1869" s="71">
        <f ca="1" t="shared" si="468"/>
        <v>0.04824369821300978</v>
      </c>
      <c r="G1869" s="71">
        <v>55</v>
      </c>
      <c r="H1869" s="71">
        <f ca="1" t="shared" si="469"/>
        <v>0.14323628608999428</v>
      </c>
      <c r="I1869" s="71">
        <v>70</v>
      </c>
      <c r="J1869" s="71">
        <f ca="1" t="shared" si="469"/>
        <v>0.03464778525719148</v>
      </c>
      <c r="K1869" s="75"/>
      <c r="L1869" s="75"/>
      <c r="M1869" s="75"/>
      <c r="N1869" s="75"/>
      <c r="O1869" s="75"/>
      <c r="P1869" s="75"/>
      <c r="Q1869" s="75"/>
      <c r="R1869" s="75"/>
      <c r="S1869" s="75"/>
      <c r="T1869" s="75"/>
      <c r="U1869" s="75"/>
    </row>
    <row r="1870" spans="1:21" ht="16.5">
      <c r="A1870" s="71">
        <v>11</v>
      </c>
      <c r="B1870" s="71">
        <f ca="1" t="shared" si="466"/>
        <v>0.6971368259703882</v>
      </c>
      <c r="C1870" s="71">
        <v>26</v>
      </c>
      <c r="D1870" s="71">
        <f ca="1">RAND()</f>
        <v>0.5028666546423843</v>
      </c>
      <c r="E1870" s="71">
        <v>41</v>
      </c>
      <c r="F1870" s="71">
        <f ca="1" t="shared" si="468"/>
        <v>0.060585200714784015</v>
      </c>
      <c r="G1870" s="71">
        <v>56</v>
      </c>
      <c r="H1870" s="71">
        <f ca="1" t="shared" si="469"/>
        <v>0.7075494972923257</v>
      </c>
      <c r="I1870" s="71">
        <v>71</v>
      </c>
      <c r="J1870" s="71">
        <f ca="1" t="shared" si="469"/>
        <v>0.731392867522868</v>
      </c>
      <c r="K1870" s="75"/>
      <c r="L1870" s="75"/>
      <c r="M1870" s="75"/>
      <c r="N1870" s="75"/>
      <c r="O1870" s="75"/>
      <c r="P1870" s="75"/>
      <c r="Q1870" s="75"/>
      <c r="R1870" s="75"/>
      <c r="S1870" s="75"/>
      <c r="T1870" s="75"/>
      <c r="U1870" s="75"/>
    </row>
    <row r="1871" spans="1:21" ht="16.5">
      <c r="A1871" s="71">
        <v>12</v>
      </c>
      <c r="B1871" s="71">
        <f ca="1" t="shared" si="466"/>
        <v>0.02348985051463648</v>
      </c>
      <c r="C1871" s="71">
        <v>27</v>
      </c>
      <c r="D1871" s="71">
        <f ca="1">RAND()</f>
        <v>0.38121255481662075</v>
      </c>
      <c r="E1871" s="71">
        <v>42</v>
      </c>
      <c r="F1871" s="71">
        <f ca="1" t="shared" si="468"/>
        <v>0.3075414538651804</v>
      </c>
      <c r="G1871" s="71">
        <v>57</v>
      </c>
      <c r="H1871" s="71">
        <f ca="1" t="shared" si="469"/>
        <v>0.5219134380465231</v>
      </c>
      <c r="I1871" s="71">
        <v>72</v>
      </c>
      <c r="J1871" s="71">
        <f ca="1" t="shared" si="469"/>
        <v>0.5517982816412463</v>
      </c>
      <c r="K1871" s="75"/>
      <c r="L1871" s="75"/>
      <c r="M1871" s="75"/>
      <c r="N1871" s="75"/>
      <c r="O1871" s="75"/>
      <c r="P1871" s="75"/>
      <c r="Q1871" s="75"/>
      <c r="R1871" s="75"/>
      <c r="S1871" s="75"/>
      <c r="T1871" s="75"/>
      <c r="U1871" s="75"/>
    </row>
    <row r="1872" spans="1:21" ht="16.5">
      <c r="A1872" s="71">
        <v>13</v>
      </c>
      <c r="B1872" s="71">
        <f ca="1" t="shared" si="466"/>
        <v>0.46962164506537063</v>
      </c>
      <c r="C1872" s="71">
        <v>28</v>
      </c>
      <c r="D1872" s="71">
        <f aca="true" t="shared" si="470" ref="D1872:D1874">RAND()</f>
        <v>0.7445610927817385</v>
      </c>
      <c r="E1872" s="71">
        <v>43</v>
      </c>
      <c r="F1872" s="71">
        <f ca="1" t="shared" si="468"/>
        <v>0.2181034937256615</v>
      </c>
      <c r="G1872" s="71">
        <v>58</v>
      </c>
      <c r="H1872" s="71">
        <f ca="1" t="shared" si="469"/>
        <v>0.605443123994353</v>
      </c>
      <c r="I1872" s="71">
        <v>73</v>
      </c>
      <c r="J1872" s="71">
        <f ca="1" t="shared" si="469"/>
        <v>0.33320962368672735</v>
      </c>
      <c r="K1872" s="75"/>
      <c r="L1872" s="75"/>
      <c r="M1872" s="75"/>
      <c r="N1872" s="75"/>
      <c r="O1872" s="75"/>
      <c r="P1872" s="75"/>
      <c r="Q1872" s="75"/>
      <c r="R1872" s="75"/>
      <c r="S1872" s="75"/>
      <c r="T1872" s="75"/>
      <c r="U1872" s="75"/>
    </row>
    <row r="1873" spans="1:21" ht="16.5">
      <c r="A1873" s="71">
        <v>14</v>
      </c>
      <c r="B1873" s="71">
        <f ca="1" t="shared" si="466"/>
        <v>0.011670529075229252</v>
      </c>
      <c r="C1873" s="71">
        <v>29</v>
      </c>
      <c r="D1873" s="71">
        <f ca="1" t="shared" si="470"/>
        <v>0.2888677961071976</v>
      </c>
      <c r="E1873" s="71">
        <v>44</v>
      </c>
      <c r="F1873" s="71">
        <f ca="1" t="shared" si="468"/>
        <v>0.11397762474394868</v>
      </c>
      <c r="G1873" s="71">
        <v>59</v>
      </c>
      <c r="H1873" s="71">
        <f ca="1" t="shared" si="469"/>
        <v>0.3024926180355906</v>
      </c>
      <c r="I1873" s="71">
        <v>74</v>
      </c>
      <c r="J1873" s="71">
        <f ca="1" t="shared" si="469"/>
        <v>0.5922429510791283</v>
      </c>
      <c r="L1873" s="75"/>
      <c r="M1873" s="75"/>
      <c r="N1873" s="75"/>
      <c r="O1873" s="75"/>
      <c r="P1873" s="75"/>
      <c r="Q1873" s="75"/>
      <c r="R1873" s="75"/>
      <c r="S1873" s="75"/>
      <c r="T1873" s="75"/>
      <c r="U1873" s="75"/>
    </row>
    <row r="1874" spans="1:21" ht="16.5">
      <c r="A1874" s="71">
        <v>15</v>
      </c>
      <c r="B1874" s="71">
        <f ca="1" t="shared" si="466"/>
        <v>0.32567268788674886</v>
      </c>
      <c r="C1874" s="71">
        <v>30</v>
      </c>
      <c r="D1874" s="71">
        <f ca="1" t="shared" si="470"/>
        <v>0.24002190112313448</v>
      </c>
      <c r="E1874" s="71">
        <v>45</v>
      </c>
      <c r="F1874" s="71">
        <f ca="1" t="shared" si="468"/>
        <v>0.7318440332124277</v>
      </c>
      <c r="G1874" s="71">
        <v>60</v>
      </c>
      <c r="H1874" s="71">
        <f ca="1" t="shared" si="469"/>
        <v>0.023014127545576968</v>
      </c>
      <c r="I1874" s="71">
        <v>75</v>
      </c>
      <c r="J1874" s="71">
        <f ca="1" t="shared" si="469"/>
        <v>0.46840436100971805</v>
      </c>
      <c r="L1874" s="75"/>
      <c r="M1874" s="75"/>
      <c r="N1874" s="75"/>
      <c r="O1874" s="75"/>
      <c r="P1874" s="75"/>
      <c r="Q1874" s="75"/>
      <c r="R1874" s="75"/>
      <c r="S1874" s="75"/>
      <c r="T1874" s="75"/>
      <c r="U1874" s="75"/>
    </row>
    <row r="1875" spans="11:21" ht="16.5">
      <c r="K1875" s="71">
        <v>94</v>
      </c>
      <c r="L1875" s="75"/>
      <c r="M1875" s="75"/>
      <c r="N1875" s="75"/>
      <c r="O1875" s="75"/>
      <c r="P1875" s="75"/>
      <c r="Q1875" s="75"/>
      <c r="R1875" s="75"/>
      <c r="S1875" s="75"/>
      <c r="T1875" s="75"/>
      <c r="U1875" s="75"/>
    </row>
    <row r="1880" spans="1:21" ht="16.5">
      <c r="A1880" s="71">
        <v>1</v>
      </c>
      <c r="B1880" s="71">
        <f aca="true" t="shared" si="471" ref="B1880:B1894">RAND()</f>
        <v>0.418137108351917</v>
      </c>
      <c r="C1880" s="71">
        <v>16</v>
      </c>
      <c r="D1880" s="71">
        <f aca="true" t="shared" si="472" ref="D1880:D1888">RAND()</f>
        <v>0.08510080589084801</v>
      </c>
      <c r="E1880" s="71">
        <v>31</v>
      </c>
      <c r="F1880" s="71">
        <f aca="true" t="shared" si="473" ref="F1880:F1894">RAND()</f>
        <v>0.8282574770368336</v>
      </c>
      <c r="G1880" s="71">
        <v>46</v>
      </c>
      <c r="H1880" s="71">
        <f aca="true" t="shared" si="474" ref="H1880:J1894">RAND()</f>
        <v>0.23276527654819945</v>
      </c>
      <c r="I1880" s="71">
        <v>61</v>
      </c>
      <c r="J1880" s="71">
        <f ca="1" t="shared" si="474"/>
        <v>0.8548826582338146</v>
      </c>
      <c r="L1880" s="75"/>
      <c r="M1880" s="75"/>
      <c r="N1880" s="75"/>
      <c r="O1880" s="75"/>
      <c r="P1880" s="75"/>
      <c r="Q1880" s="75"/>
      <c r="R1880" s="75"/>
      <c r="S1880" s="75"/>
      <c r="T1880" s="75"/>
      <c r="U1880" s="75"/>
    </row>
    <row r="1881" spans="1:21" ht="16.5">
      <c r="A1881" s="71">
        <v>2</v>
      </c>
      <c r="B1881" s="71">
        <f ca="1" t="shared" si="471"/>
        <v>0.27189544107720987</v>
      </c>
      <c r="C1881" s="71">
        <v>17</v>
      </c>
      <c r="D1881" s="71">
        <f ca="1" t="shared" si="472"/>
        <v>0.7462248222932987</v>
      </c>
      <c r="E1881" s="71">
        <v>32</v>
      </c>
      <c r="F1881" s="71">
        <f ca="1" t="shared" si="473"/>
        <v>0.7086438466902422</v>
      </c>
      <c r="G1881" s="71">
        <v>47</v>
      </c>
      <c r="H1881" s="71">
        <f ca="1" t="shared" si="474"/>
        <v>0.10954740158452114</v>
      </c>
      <c r="I1881" s="71">
        <v>62</v>
      </c>
      <c r="J1881" s="71">
        <f ca="1" t="shared" si="474"/>
        <v>0.16795423851305336</v>
      </c>
      <c r="L1881" s="75"/>
      <c r="M1881" s="75"/>
      <c r="N1881" s="75"/>
      <c r="O1881" s="75"/>
      <c r="P1881" s="75"/>
      <c r="Q1881" s="75"/>
      <c r="R1881" s="75"/>
      <c r="S1881" s="75"/>
      <c r="T1881" s="75"/>
      <c r="U1881" s="75"/>
    </row>
    <row r="1882" spans="1:21" ht="16.5">
      <c r="A1882" s="71">
        <v>3</v>
      </c>
      <c r="B1882" s="71">
        <f ca="1" t="shared" si="471"/>
        <v>0.9225190004100158</v>
      </c>
      <c r="C1882" s="71">
        <v>18</v>
      </c>
      <c r="D1882" s="71">
        <f ca="1" t="shared" si="472"/>
        <v>0.1146703856426341</v>
      </c>
      <c r="E1882" s="71">
        <v>33</v>
      </c>
      <c r="F1882" s="71">
        <f ca="1" t="shared" si="473"/>
        <v>0.7276150358295401</v>
      </c>
      <c r="G1882" s="71">
        <v>48</v>
      </c>
      <c r="H1882" s="71">
        <f ca="1" t="shared" si="474"/>
        <v>0.453273336125499</v>
      </c>
      <c r="I1882" s="71">
        <v>63</v>
      </c>
      <c r="J1882" s="71">
        <f ca="1" t="shared" si="474"/>
        <v>0.7853762938041633</v>
      </c>
      <c r="L1882" s="75"/>
      <c r="M1882" s="75"/>
      <c r="N1882" s="75"/>
      <c r="O1882" s="75"/>
      <c r="P1882" s="75"/>
      <c r="Q1882" s="75"/>
      <c r="R1882" s="75"/>
      <c r="S1882" s="75"/>
      <c r="T1882" s="75"/>
      <c r="U1882" s="75"/>
    </row>
    <row r="1883" spans="1:21" ht="16.5">
      <c r="A1883" s="71">
        <v>4</v>
      </c>
      <c r="B1883" s="71">
        <f ca="1" t="shared" si="471"/>
        <v>0.9571303550932322</v>
      </c>
      <c r="C1883" s="71">
        <v>19</v>
      </c>
      <c r="D1883" s="71">
        <f ca="1" t="shared" si="472"/>
        <v>0.21275807549766756</v>
      </c>
      <c r="E1883" s="71">
        <v>34</v>
      </c>
      <c r="F1883" s="71">
        <f ca="1" t="shared" si="473"/>
        <v>0.411777926349959</v>
      </c>
      <c r="G1883" s="71">
        <v>49</v>
      </c>
      <c r="H1883" s="71">
        <f ca="1" t="shared" si="474"/>
        <v>0.52447166128622</v>
      </c>
      <c r="I1883" s="71">
        <v>64</v>
      </c>
      <c r="J1883" s="71">
        <f ca="1" t="shared" si="474"/>
        <v>0.47371628469928984</v>
      </c>
      <c r="L1883" s="75"/>
      <c r="M1883" s="75"/>
      <c r="N1883" s="75"/>
      <c r="O1883" s="75"/>
      <c r="P1883" s="75"/>
      <c r="Q1883" s="75"/>
      <c r="R1883" s="75"/>
      <c r="S1883" s="75"/>
      <c r="T1883" s="75"/>
      <c r="U1883" s="75"/>
    </row>
    <row r="1884" spans="1:21" ht="16.5">
      <c r="A1884" s="71">
        <v>5</v>
      </c>
      <c r="B1884" s="71">
        <f ca="1" t="shared" si="471"/>
        <v>0.6856222746173013</v>
      </c>
      <c r="C1884" s="71">
        <v>20</v>
      </c>
      <c r="D1884" s="71">
        <f ca="1" t="shared" si="472"/>
        <v>0.1530828599774472</v>
      </c>
      <c r="E1884" s="71">
        <v>35</v>
      </c>
      <c r="F1884" s="71">
        <f ca="1" t="shared" si="473"/>
        <v>0.7040516882335828</v>
      </c>
      <c r="G1884" s="71">
        <v>50</v>
      </c>
      <c r="H1884" s="71">
        <f ca="1" t="shared" si="474"/>
        <v>0.831167060981371</v>
      </c>
      <c r="I1884" s="71">
        <v>65</v>
      </c>
      <c r="J1884" s="71">
        <f ca="1" t="shared" si="474"/>
        <v>0.09999977725058351</v>
      </c>
      <c r="L1884" s="75"/>
      <c r="M1884" s="75"/>
      <c r="N1884" s="75"/>
      <c r="O1884" s="75"/>
      <c r="P1884" s="75"/>
      <c r="Q1884" s="75"/>
      <c r="R1884" s="75"/>
      <c r="S1884" s="75"/>
      <c r="T1884" s="75"/>
      <c r="U1884" s="75"/>
    </row>
    <row r="1885" spans="1:21" ht="16.5">
      <c r="A1885" s="71">
        <v>6</v>
      </c>
      <c r="B1885" s="71">
        <f ca="1" t="shared" si="471"/>
        <v>0.8235318955340656</v>
      </c>
      <c r="C1885" s="71">
        <v>21</v>
      </c>
      <c r="D1885" s="71">
        <f ca="1" t="shared" si="472"/>
        <v>0.31991799462278103</v>
      </c>
      <c r="E1885" s="71">
        <v>36</v>
      </c>
      <c r="F1885" s="71">
        <f ca="1" t="shared" si="473"/>
        <v>0.872852785377145</v>
      </c>
      <c r="G1885" s="71">
        <v>51</v>
      </c>
      <c r="H1885" s="71">
        <f ca="1" t="shared" si="474"/>
        <v>0.22234184186783656</v>
      </c>
      <c r="I1885" s="71">
        <v>66</v>
      </c>
      <c r="J1885" s="71">
        <f ca="1" t="shared" si="474"/>
        <v>0.5829326890308137</v>
      </c>
      <c r="L1885" s="75"/>
      <c r="M1885" s="75"/>
      <c r="N1885" s="75"/>
      <c r="O1885" s="75"/>
      <c r="P1885" s="75"/>
      <c r="Q1885" s="75"/>
      <c r="R1885" s="75"/>
      <c r="S1885" s="75"/>
      <c r="T1885" s="75"/>
      <c r="U1885" s="75"/>
    </row>
    <row r="1886" spans="1:21" ht="16.5">
      <c r="A1886" s="71">
        <v>7</v>
      </c>
      <c r="B1886" s="71">
        <f ca="1" t="shared" si="471"/>
        <v>0.5961475921307589</v>
      </c>
      <c r="C1886" s="71">
        <v>22</v>
      </c>
      <c r="D1886" s="71">
        <f ca="1" t="shared" si="472"/>
        <v>0.1600402985999907</v>
      </c>
      <c r="E1886" s="71">
        <v>37</v>
      </c>
      <c r="F1886" s="71">
        <f ca="1" t="shared" si="473"/>
        <v>0.4581397875850155</v>
      </c>
      <c r="G1886" s="71">
        <v>52</v>
      </c>
      <c r="H1886" s="71">
        <f ca="1" t="shared" si="474"/>
        <v>0.3620256898654719</v>
      </c>
      <c r="I1886" s="71">
        <v>67</v>
      </c>
      <c r="J1886" s="71">
        <f ca="1" t="shared" si="474"/>
        <v>0.559042036745115</v>
      </c>
      <c r="L1886" s="75"/>
      <c r="M1886" s="75"/>
      <c r="N1886" s="75"/>
      <c r="O1886" s="75"/>
      <c r="P1886" s="75"/>
      <c r="Q1886" s="75"/>
      <c r="R1886" s="75"/>
      <c r="S1886" s="75"/>
      <c r="T1886" s="75"/>
      <c r="U1886" s="75"/>
    </row>
    <row r="1887" spans="1:21" ht="16.5">
      <c r="A1887" s="71">
        <v>8</v>
      </c>
      <c r="B1887" s="71">
        <f ca="1" t="shared" si="471"/>
        <v>0.7620891220304524</v>
      </c>
      <c r="C1887" s="71">
        <v>23</v>
      </c>
      <c r="D1887" s="71">
        <f ca="1" t="shared" si="472"/>
        <v>0.5630829877831721</v>
      </c>
      <c r="E1887" s="71">
        <v>38</v>
      </c>
      <c r="F1887" s="71">
        <f ca="1" t="shared" si="473"/>
        <v>0.020892485752118994</v>
      </c>
      <c r="G1887" s="71">
        <v>53</v>
      </c>
      <c r="H1887" s="71">
        <f ca="1" t="shared" si="474"/>
        <v>0.09656410590544784</v>
      </c>
      <c r="I1887" s="71">
        <v>68</v>
      </c>
      <c r="J1887" s="71">
        <f ca="1" t="shared" si="474"/>
        <v>0.9574040831214122</v>
      </c>
      <c r="L1887" s="75"/>
      <c r="M1887" s="75"/>
      <c r="N1887" s="75"/>
      <c r="O1887" s="75"/>
      <c r="P1887" s="75"/>
      <c r="Q1887" s="75"/>
      <c r="R1887" s="75"/>
      <c r="S1887" s="75"/>
      <c r="T1887" s="75"/>
      <c r="U1887" s="75"/>
    </row>
    <row r="1888" spans="1:21" ht="16.5">
      <c r="A1888" s="71">
        <v>9</v>
      </c>
      <c r="B1888" s="71">
        <f ca="1" t="shared" si="471"/>
        <v>0.8619158224340658</v>
      </c>
      <c r="C1888" s="71">
        <v>24</v>
      </c>
      <c r="D1888" s="71">
        <f ca="1" t="shared" si="472"/>
        <v>0.9210753673182669</v>
      </c>
      <c r="E1888" s="71">
        <v>39</v>
      </c>
      <c r="F1888" s="71">
        <f ca="1" t="shared" si="473"/>
        <v>0.4563781408146602</v>
      </c>
      <c r="G1888" s="71">
        <v>54</v>
      </c>
      <c r="H1888" s="71">
        <f ca="1" t="shared" si="474"/>
        <v>0.023726382851828376</v>
      </c>
      <c r="I1888" s="71">
        <v>69</v>
      </c>
      <c r="J1888" s="71">
        <f ca="1" t="shared" si="474"/>
        <v>0.20807947006347383</v>
      </c>
      <c r="L1888" s="75"/>
      <c r="M1888" s="75"/>
      <c r="N1888" s="75"/>
      <c r="O1888" s="75"/>
      <c r="P1888" s="75"/>
      <c r="Q1888" s="75"/>
      <c r="R1888" s="75"/>
      <c r="S1888" s="75"/>
      <c r="T1888" s="75"/>
      <c r="U1888" s="75"/>
    </row>
    <row r="1889" spans="1:21" ht="16.5">
      <c r="A1889" s="71">
        <v>10</v>
      </c>
      <c r="B1889" s="71">
        <f ca="1" t="shared" si="471"/>
        <v>0.6247702160763574</v>
      </c>
      <c r="C1889" s="71">
        <v>25</v>
      </c>
      <c r="D1889" s="71">
        <f ca="1">RAND()</f>
        <v>0.8606576692062311</v>
      </c>
      <c r="E1889" s="71">
        <v>40</v>
      </c>
      <c r="F1889" s="71">
        <f ca="1" t="shared" si="473"/>
        <v>0.7760246116798037</v>
      </c>
      <c r="G1889" s="71">
        <v>55</v>
      </c>
      <c r="H1889" s="71">
        <f ca="1" t="shared" si="474"/>
        <v>0.08335008208893491</v>
      </c>
      <c r="I1889" s="71">
        <v>70</v>
      </c>
      <c r="J1889" s="71">
        <f ca="1" t="shared" si="474"/>
        <v>0.8212278578659403</v>
      </c>
      <c r="L1889" s="75"/>
      <c r="M1889" s="75"/>
      <c r="N1889" s="75"/>
      <c r="O1889" s="75"/>
      <c r="P1889" s="75"/>
      <c r="Q1889" s="75"/>
      <c r="R1889" s="75"/>
      <c r="S1889" s="75"/>
      <c r="T1889" s="75"/>
      <c r="U1889" s="75"/>
    </row>
    <row r="1890" spans="1:21" ht="16.5">
      <c r="A1890" s="71">
        <v>11</v>
      </c>
      <c r="B1890" s="71">
        <f ca="1" t="shared" si="471"/>
        <v>0.08510003983336212</v>
      </c>
      <c r="C1890" s="71">
        <v>26</v>
      </c>
      <c r="D1890" s="71">
        <f ca="1">RAND()</f>
        <v>0.5809397870945368</v>
      </c>
      <c r="E1890" s="71">
        <v>41</v>
      </c>
      <c r="F1890" s="71">
        <f ca="1" t="shared" si="473"/>
        <v>0.4893025063444273</v>
      </c>
      <c r="G1890" s="71">
        <v>56</v>
      </c>
      <c r="H1890" s="71">
        <f ca="1" t="shared" si="474"/>
        <v>0.2542814043660444</v>
      </c>
      <c r="I1890" s="71">
        <v>71</v>
      </c>
      <c r="J1890" s="71">
        <f ca="1" t="shared" si="474"/>
        <v>0.3021712769150876</v>
      </c>
      <c r="L1890" s="75"/>
      <c r="M1890" s="75"/>
      <c r="N1890" s="75"/>
      <c r="O1890" s="75"/>
      <c r="P1890" s="75"/>
      <c r="Q1890" s="75"/>
      <c r="R1890" s="75"/>
      <c r="S1890" s="75"/>
      <c r="T1890" s="75"/>
      <c r="U1890" s="75"/>
    </row>
    <row r="1891" spans="1:21" ht="16.5">
      <c r="A1891" s="71">
        <v>12</v>
      </c>
      <c r="B1891" s="71">
        <f ca="1" t="shared" si="471"/>
        <v>0.9559630127538511</v>
      </c>
      <c r="C1891" s="71">
        <v>27</v>
      </c>
      <c r="D1891" s="71">
        <f ca="1">RAND()</f>
        <v>0.7047933783791149</v>
      </c>
      <c r="E1891" s="71">
        <v>42</v>
      </c>
      <c r="F1891" s="71">
        <f ca="1" t="shared" si="473"/>
        <v>0.2720438527444984</v>
      </c>
      <c r="G1891" s="71">
        <v>57</v>
      </c>
      <c r="H1891" s="71">
        <f ca="1" t="shared" si="474"/>
        <v>0.09709334473639875</v>
      </c>
      <c r="I1891" s="71">
        <v>72</v>
      </c>
      <c r="J1891" s="71">
        <f ca="1" t="shared" si="474"/>
        <v>0.5934095502467184</v>
      </c>
      <c r="L1891" s="75"/>
      <c r="M1891" s="75"/>
      <c r="N1891" s="75"/>
      <c r="O1891" s="75"/>
      <c r="P1891" s="75"/>
      <c r="Q1891" s="75"/>
      <c r="R1891" s="75"/>
      <c r="S1891" s="75"/>
      <c r="T1891" s="75"/>
      <c r="U1891" s="75"/>
    </row>
    <row r="1892" spans="1:21" ht="16.5">
      <c r="A1892" s="71">
        <v>13</v>
      </c>
      <c r="B1892" s="71">
        <f ca="1" t="shared" si="471"/>
        <v>0.7903920812052914</v>
      </c>
      <c r="C1892" s="71">
        <v>28</v>
      </c>
      <c r="D1892" s="71">
        <f aca="true" t="shared" si="475" ref="D1892:D1894">RAND()</f>
        <v>0.8751284338509494</v>
      </c>
      <c r="E1892" s="71">
        <v>43</v>
      </c>
      <c r="F1892" s="71">
        <f ca="1" t="shared" si="473"/>
        <v>0.8062946513860314</v>
      </c>
      <c r="G1892" s="71">
        <v>58</v>
      </c>
      <c r="H1892" s="71">
        <f ca="1" t="shared" si="474"/>
        <v>0.37135746082106325</v>
      </c>
      <c r="I1892" s="71">
        <v>73</v>
      </c>
      <c r="J1892" s="71">
        <f ca="1" t="shared" si="474"/>
        <v>0.2199798093172145</v>
      </c>
      <c r="L1892" s="75"/>
      <c r="M1892" s="75"/>
      <c r="N1892" s="75"/>
      <c r="O1892" s="75"/>
      <c r="P1892" s="75"/>
      <c r="Q1892" s="75"/>
      <c r="R1892" s="75"/>
      <c r="S1892" s="75"/>
      <c r="T1892" s="75"/>
      <c r="U1892" s="75"/>
    </row>
    <row r="1893" spans="1:21" ht="16.5">
      <c r="A1893" s="71">
        <v>14</v>
      </c>
      <c r="B1893" s="71">
        <f ca="1" t="shared" si="471"/>
        <v>0.6529767827280848</v>
      </c>
      <c r="C1893" s="71">
        <v>29</v>
      </c>
      <c r="D1893" s="71">
        <f ca="1" t="shared" si="475"/>
        <v>0.9936453256061812</v>
      </c>
      <c r="E1893" s="71">
        <v>44</v>
      </c>
      <c r="F1893" s="71">
        <f ca="1" t="shared" si="473"/>
        <v>0.5775715242944003</v>
      </c>
      <c r="G1893" s="71">
        <v>59</v>
      </c>
      <c r="H1893" s="71">
        <f ca="1" t="shared" si="474"/>
        <v>0.7760316737404833</v>
      </c>
      <c r="I1893" s="71">
        <v>74</v>
      </c>
      <c r="J1893" s="71">
        <f ca="1" t="shared" si="474"/>
        <v>0.7586215742822425</v>
      </c>
      <c r="L1893" s="75"/>
      <c r="M1893" s="75"/>
      <c r="N1893" s="75"/>
      <c r="O1893" s="75"/>
      <c r="P1893" s="75"/>
      <c r="Q1893" s="75"/>
      <c r="R1893" s="75"/>
      <c r="S1893" s="75"/>
      <c r="T1893" s="75"/>
      <c r="U1893" s="75"/>
    </row>
    <row r="1894" spans="1:21" ht="16.5">
      <c r="A1894" s="71">
        <v>15</v>
      </c>
      <c r="B1894" s="71">
        <f ca="1" t="shared" si="471"/>
        <v>0.8353721365370936</v>
      </c>
      <c r="C1894" s="71">
        <v>30</v>
      </c>
      <c r="D1894" s="71">
        <f ca="1" t="shared" si="475"/>
        <v>0.12485310509823289</v>
      </c>
      <c r="E1894" s="71">
        <v>45</v>
      </c>
      <c r="F1894" s="71">
        <f ca="1" t="shared" si="473"/>
        <v>0.13285029888541033</v>
      </c>
      <c r="G1894" s="71">
        <v>60</v>
      </c>
      <c r="H1894" s="71">
        <f ca="1" t="shared" si="474"/>
        <v>0.34723984475842806</v>
      </c>
      <c r="I1894" s="71">
        <v>75</v>
      </c>
      <c r="J1894" s="71">
        <f ca="1" t="shared" si="474"/>
        <v>0.01641714029043706</v>
      </c>
      <c r="L1894" s="75"/>
      <c r="M1894" s="75"/>
      <c r="N1894" s="75"/>
      <c r="O1894" s="75"/>
      <c r="P1894" s="75"/>
      <c r="Q1894" s="75"/>
      <c r="R1894" s="75"/>
      <c r="S1894" s="75"/>
      <c r="T1894" s="75"/>
      <c r="U1894" s="75"/>
    </row>
    <row r="1895" spans="11:21" ht="16.5">
      <c r="K1895" s="71">
        <v>95</v>
      </c>
      <c r="L1895" s="75"/>
      <c r="M1895" s="75"/>
      <c r="N1895" s="75"/>
      <c r="O1895" s="75"/>
      <c r="P1895" s="75"/>
      <c r="Q1895" s="75"/>
      <c r="R1895" s="75"/>
      <c r="S1895" s="75"/>
      <c r="T1895" s="75"/>
      <c r="U1895" s="75"/>
    </row>
    <row r="1900" spans="1:21" ht="16.5">
      <c r="A1900" s="71">
        <v>1</v>
      </c>
      <c r="B1900" s="71">
        <f aca="true" t="shared" si="476" ref="B1900:B1914">RAND()</f>
        <v>0.11161834861324627</v>
      </c>
      <c r="C1900" s="71">
        <v>16</v>
      </c>
      <c r="D1900" s="71">
        <f aca="true" t="shared" si="477" ref="D1900:D1908">RAND()</f>
        <v>0.9937933795756776</v>
      </c>
      <c r="E1900" s="71">
        <v>31</v>
      </c>
      <c r="F1900" s="71">
        <f aca="true" t="shared" si="478" ref="F1900:F1914">RAND()</f>
        <v>0.9761555785983255</v>
      </c>
      <c r="G1900" s="71">
        <v>46</v>
      </c>
      <c r="H1900" s="71">
        <f aca="true" t="shared" si="479" ref="H1900:J1914">RAND()</f>
        <v>0.08380787795962819</v>
      </c>
      <c r="I1900" s="71">
        <v>61</v>
      </c>
      <c r="J1900" s="71">
        <f ca="1" t="shared" si="479"/>
        <v>0.578897567168354</v>
      </c>
      <c r="L1900" s="75"/>
      <c r="M1900" s="75"/>
      <c r="N1900" s="75"/>
      <c r="O1900" s="75"/>
      <c r="P1900" s="75"/>
      <c r="Q1900" s="75"/>
      <c r="R1900" s="75"/>
      <c r="S1900" s="75"/>
      <c r="T1900" s="75"/>
      <c r="U1900" s="75"/>
    </row>
    <row r="1901" spans="1:21" ht="16.5">
      <c r="A1901" s="71">
        <v>2</v>
      </c>
      <c r="B1901" s="71">
        <f ca="1" t="shared" si="476"/>
        <v>0.11433153293415765</v>
      </c>
      <c r="C1901" s="71">
        <v>17</v>
      </c>
      <c r="D1901" s="71">
        <f ca="1" t="shared" si="477"/>
        <v>0.7976524528556823</v>
      </c>
      <c r="E1901" s="71">
        <v>32</v>
      </c>
      <c r="F1901" s="71">
        <f ca="1" t="shared" si="478"/>
        <v>0.2588701431589282</v>
      </c>
      <c r="G1901" s="71">
        <v>47</v>
      </c>
      <c r="H1901" s="71">
        <f ca="1" t="shared" si="479"/>
        <v>0.33099174745274396</v>
      </c>
      <c r="I1901" s="71">
        <v>62</v>
      </c>
      <c r="J1901" s="71">
        <f ca="1" t="shared" si="479"/>
        <v>0.49503270907597885</v>
      </c>
      <c r="L1901" s="75"/>
      <c r="M1901" s="75"/>
      <c r="N1901" s="75"/>
      <c r="O1901" s="75"/>
      <c r="P1901" s="75"/>
      <c r="Q1901" s="75"/>
      <c r="R1901" s="75"/>
      <c r="S1901" s="75"/>
      <c r="T1901" s="75"/>
      <c r="U1901" s="75"/>
    </row>
    <row r="1902" spans="1:21" ht="16.5">
      <c r="A1902" s="71">
        <v>3</v>
      </c>
      <c r="B1902" s="71">
        <f ca="1" t="shared" si="476"/>
        <v>0.15092717350678952</v>
      </c>
      <c r="C1902" s="71">
        <v>18</v>
      </c>
      <c r="D1902" s="71">
        <f ca="1" t="shared" si="477"/>
        <v>0.08355542999707632</v>
      </c>
      <c r="E1902" s="71">
        <v>33</v>
      </c>
      <c r="F1902" s="71">
        <f ca="1" t="shared" si="478"/>
        <v>0.6943639491280869</v>
      </c>
      <c r="G1902" s="71">
        <v>48</v>
      </c>
      <c r="H1902" s="71">
        <f ca="1" t="shared" si="479"/>
        <v>0.061787452047760594</v>
      </c>
      <c r="I1902" s="71">
        <v>63</v>
      </c>
      <c r="J1902" s="71">
        <f ca="1" t="shared" si="479"/>
        <v>0.006601031728623141</v>
      </c>
      <c r="L1902" s="75"/>
      <c r="M1902" s="75"/>
      <c r="N1902" s="75"/>
      <c r="O1902" s="75"/>
      <c r="P1902" s="75"/>
      <c r="Q1902" s="75"/>
      <c r="R1902" s="75"/>
      <c r="S1902" s="75"/>
      <c r="T1902" s="75"/>
      <c r="U1902" s="75"/>
    </row>
    <row r="1903" spans="1:21" ht="16.5">
      <c r="A1903" s="71">
        <v>4</v>
      </c>
      <c r="B1903" s="71">
        <f ca="1" t="shared" si="476"/>
        <v>0.6949604783866293</v>
      </c>
      <c r="C1903" s="71">
        <v>19</v>
      </c>
      <c r="D1903" s="71">
        <f ca="1" t="shared" si="477"/>
        <v>0.40161321502783665</v>
      </c>
      <c r="E1903" s="71">
        <v>34</v>
      </c>
      <c r="F1903" s="71">
        <f ca="1" t="shared" si="478"/>
        <v>0.2780640014714596</v>
      </c>
      <c r="G1903" s="71">
        <v>49</v>
      </c>
      <c r="H1903" s="71">
        <f ca="1" t="shared" si="479"/>
        <v>0.5548680289311578</v>
      </c>
      <c r="I1903" s="71">
        <v>64</v>
      </c>
      <c r="J1903" s="71">
        <f ca="1" t="shared" si="479"/>
        <v>0.546434391934186</v>
      </c>
      <c r="L1903" s="75"/>
      <c r="M1903" s="75"/>
      <c r="N1903" s="75"/>
      <c r="O1903" s="75"/>
      <c r="P1903" s="75"/>
      <c r="Q1903" s="75"/>
      <c r="R1903" s="75"/>
      <c r="S1903" s="75"/>
      <c r="T1903" s="75"/>
      <c r="U1903" s="75"/>
    </row>
    <row r="1904" spans="1:21" ht="16.5">
      <c r="A1904" s="71">
        <v>5</v>
      </c>
      <c r="B1904" s="71">
        <f ca="1" t="shared" si="476"/>
        <v>0.4310867737602291</v>
      </c>
      <c r="C1904" s="71">
        <v>20</v>
      </c>
      <c r="D1904" s="71">
        <f ca="1" t="shared" si="477"/>
        <v>0.2820577025942337</v>
      </c>
      <c r="E1904" s="71">
        <v>35</v>
      </c>
      <c r="F1904" s="71">
        <f ca="1" t="shared" si="478"/>
        <v>0.5017527366077478</v>
      </c>
      <c r="G1904" s="71">
        <v>50</v>
      </c>
      <c r="H1904" s="71">
        <f ca="1" t="shared" si="479"/>
        <v>0.7223342245911598</v>
      </c>
      <c r="I1904" s="71">
        <v>65</v>
      </c>
      <c r="J1904" s="71">
        <f ca="1" t="shared" si="479"/>
        <v>0.8252111061887566</v>
      </c>
      <c r="L1904" s="75"/>
      <c r="M1904" s="75"/>
      <c r="N1904" s="75"/>
      <c r="O1904" s="75"/>
      <c r="P1904" s="75"/>
      <c r="Q1904" s="75"/>
      <c r="R1904" s="75"/>
      <c r="S1904" s="75"/>
      <c r="T1904" s="75"/>
      <c r="U1904" s="75"/>
    </row>
    <row r="1905" spans="1:21" ht="16.5">
      <c r="A1905" s="71">
        <v>6</v>
      </c>
      <c r="B1905" s="71">
        <f ca="1" t="shared" si="476"/>
        <v>0.48668439869246505</v>
      </c>
      <c r="C1905" s="71">
        <v>21</v>
      </c>
      <c r="D1905" s="71">
        <f ca="1" t="shared" si="477"/>
        <v>0.23140787679694053</v>
      </c>
      <c r="E1905" s="71">
        <v>36</v>
      </c>
      <c r="F1905" s="71">
        <f ca="1" t="shared" si="478"/>
        <v>0.08985057648327122</v>
      </c>
      <c r="G1905" s="71">
        <v>51</v>
      </c>
      <c r="H1905" s="71">
        <f ca="1" t="shared" si="479"/>
        <v>0.8518913681470679</v>
      </c>
      <c r="I1905" s="71">
        <v>66</v>
      </c>
      <c r="J1905" s="71">
        <f ca="1" t="shared" si="479"/>
        <v>0.19347238261216315</v>
      </c>
      <c r="L1905" s="75"/>
      <c r="M1905" s="75"/>
      <c r="N1905" s="75"/>
      <c r="O1905" s="75"/>
      <c r="P1905" s="75"/>
      <c r="Q1905" s="75"/>
      <c r="R1905" s="75"/>
      <c r="S1905" s="75"/>
      <c r="T1905" s="75"/>
      <c r="U1905" s="75"/>
    </row>
    <row r="1906" spans="1:21" ht="16.5">
      <c r="A1906" s="71">
        <v>7</v>
      </c>
      <c r="B1906" s="71">
        <f ca="1" t="shared" si="476"/>
        <v>0.6315046004190361</v>
      </c>
      <c r="C1906" s="71">
        <v>22</v>
      </c>
      <c r="D1906" s="71">
        <f ca="1" t="shared" si="477"/>
        <v>0.4100582434105625</v>
      </c>
      <c r="E1906" s="71">
        <v>37</v>
      </c>
      <c r="F1906" s="71">
        <f ca="1" t="shared" si="478"/>
        <v>0.12135801370698396</v>
      </c>
      <c r="G1906" s="71">
        <v>52</v>
      </c>
      <c r="H1906" s="71">
        <f ca="1" t="shared" si="479"/>
        <v>0.9018499990197831</v>
      </c>
      <c r="I1906" s="71">
        <v>67</v>
      </c>
      <c r="J1906" s="71">
        <f ca="1" t="shared" si="479"/>
        <v>0.1479915523996257</v>
      </c>
      <c r="L1906" s="75"/>
      <c r="M1906" s="75"/>
      <c r="N1906" s="75"/>
      <c r="O1906" s="75"/>
      <c r="P1906" s="75"/>
      <c r="Q1906" s="75"/>
      <c r="R1906" s="75"/>
      <c r="S1906" s="75"/>
      <c r="T1906" s="75"/>
      <c r="U1906" s="75"/>
    </row>
    <row r="1907" spans="1:21" ht="16.5">
      <c r="A1907" s="71">
        <v>8</v>
      </c>
      <c r="B1907" s="71">
        <f ca="1" t="shared" si="476"/>
        <v>0.8414167188952725</v>
      </c>
      <c r="C1907" s="71">
        <v>23</v>
      </c>
      <c r="D1907" s="71">
        <f ca="1" t="shared" si="477"/>
        <v>0.7169787495425256</v>
      </c>
      <c r="E1907" s="71">
        <v>38</v>
      </c>
      <c r="F1907" s="71">
        <f ca="1" t="shared" si="478"/>
        <v>0.37316833528439664</v>
      </c>
      <c r="G1907" s="71">
        <v>53</v>
      </c>
      <c r="H1907" s="71">
        <f ca="1" t="shared" si="479"/>
        <v>0.4874840483697669</v>
      </c>
      <c r="I1907" s="71">
        <v>68</v>
      </c>
      <c r="J1907" s="71">
        <f ca="1" t="shared" si="479"/>
        <v>0.05928280865681368</v>
      </c>
      <c r="L1907" s="75"/>
      <c r="M1907" s="75"/>
      <c r="N1907" s="75"/>
      <c r="O1907" s="75"/>
      <c r="P1907" s="75"/>
      <c r="Q1907" s="75"/>
      <c r="R1907" s="75"/>
      <c r="S1907" s="75"/>
      <c r="T1907" s="75"/>
      <c r="U1907" s="75"/>
    </row>
    <row r="1908" spans="1:21" ht="16.5">
      <c r="A1908" s="71">
        <v>9</v>
      </c>
      <c r="B1908" s="71">
        <f ca="1" t="shared" si="476"/>
        <v>0.6151787794757527</v>
      </c>
      <c r="C1908" s="71">
        <v>24</v>
      </c>
      <c r="D1908" s="71">
        <f ca="1" t="shared" si="477"/>
        <v>0.6655465991373575</v>
      </c>
      <c r="E1908" s="71">
        <v>39</v>
      </c>
      <c r="F1908" s="71">
        <f ca="1" t="shared" si="478"/>
        <v>0.43342388851112623</v>
      </c>
      <c r="G1908" s="71">
        <v>54</v>
      </c>
      <c r="H1908" s="71">
        <f ca="1" t="shared" si="479"/>
        <v>0.23948756911113256</v>
      </c>
      <c r="I1908" s="71">
        <v>69</v>
      </c>
      <c r="J1908" s="71">
        <f ca="1" t="shared" si="479"/>
        <v>0.5750500274201832</v>
      </c>
      <c r="L1908" s="75"/>
      <c r="M1908" s="75"/>
      <c r="N1908" s="75"/>
      <c r="O1908" s="75"/>
      <c r="P1908" s="75"/>
      <c r="Q1908" s="75"/>
      <c r="R1908" s="75"/>
      <c r="S1908" s="75"/>
      <c r="T1908" s="75"/>
      <c r="U1908" s="75"/>
    </row>
    <row r="1909" spans="1:21" ht="16.5">
      <c r="A1909" s="71">
        <v>10</v>
      </c>
      <c r="B1909" s="71">
        <f ca="1" t="shared" si="476"/>
        <v>0.6557959933685064</v>
      </c>
      <c r="C1909" s="71">
        <v>25</v>
      </c>
      <c r="D1909" s="71">
        <f ca="1">RAND()</f>
        <v>0.7997379963278557</v>
      </c>
      <c r="E1909" s="71">
        <v>40</v>
      </c>
      <c r="F1909" s="71">
        <f ca="1" t="shared" si="478"/>
        <v>0.6342510992614303</v>
      </c>
      <c r="G1909" s="71">
        <v>55</v>
      </c>
      <c r="H1909" s="71">
        <f ca="1" t="shared" si="479"/>
        <v>0.02894701667381916</v>
      </c>
      <c r="I1909" s="71">
        <v>70</v>
      </c>
      <c r="J1909" s="71">
        <f ca="1" t="shared" si="479"/>
        <v>0.18416945797528406</v>
      </c>
      <c r="L1909" s="75"/>
      <c r="M1909" s="75"/>
      <c r="N1909" s="75"/>
      <c r="O1909" s="75"/>
      <c r="P1909" s="75"/>
      <c r="Q1909" s="75"/>
      <c r="R1909" s="75"/>
      <c r="S1909" s="75"/>
      <c r="T1909" s="75"/>
      <c r="U1909" s="75"/>
    </row>
    <row r="1910" spans="1:21" ht="16.5">
      <c r="A1910" s="71">
        <v>11</v>
      </c>
      <c r="B1910" s="71">
        <f ca="1" t="shared" si="476"/>
        <v>0.10026148479441288</v>
      </c>
      <c r="C1910" s="71">
        <v>26</v>
      </c>
      <c r="D1910" s="71">
        <f ca="1">RAND()</f>
        <v>0.5376972758185998</v>
      </c>
      <c r="E1910" s="71">
        <v>41</v>
      </c>
      <c r="F1910" s="71">
        <f ca="1" t="shared" si="478"/>
        <v>0.9321889205289157</v>
      </c>
      <c r="G1910" s="71">
        <v>56</v>
      </c>
      <c r="H1910" s="71">
        <f ca="1" t="shared" si="479"/>
        <v>0.33726899372771457</v>
      </c>
      <c r="I1910" s="71">
        <v>71</v>
      </c>
      <c r="J1910" s="71">
        <f ca="1" t="shared" si="479"/>
        <v>0.4700952553403369</v>
      </c>
      <c r="L1910" s="75"/>
      <c r="M1910" s="75"/>
      <c r="N1910" s="75"/>
      <c r="O1910" s="75"/>
      <c r="P1910" s="75"/>
      <c r="Q1910" s="75"/>
      <c r="R1910" s="75"/>
      <c r="S1910" s="75"/>
      <c r="T1910" s="75"/>
      <c r="U1910" s="75"/>
    </row>
    <row r="1911" spans="1:21" ht="16.5">
      <c r="A1911" s="71">
        <v>12</v>
      </c>
      <c r="B1911" s="71">
        <f ca="1" t="shared" si="476"/>
        <v>0.42541905590452445</v>
      </c>
      <c r="C1911" s="71">
        <v>27</v>
      </c>
      <c r="D1911" s="71">
        <f ca="1">RAND()</f>
        <v>0.3285167945891082</v>
      </c>
      <c r="E1911" s="71">
        <v>42</v>
      </c>
      <c r="F1911" s="71">
        <f ca="1" t="shared" si="478"/>
        <v>0.9955783364119338</v>
      </c>
      <c r="G1911" s="71">
        <v>57</v>
      </c>
      <c r="H1911" s="71">
        <f ca="1" t="shared" si="479"/>
        <v>0.1655292618591111</v>
      </c>
      <c r="I1911" s="71">
        <v>72</v>
      </c>
      <c r="J1911" s="71">
        <f ca="1" t="shared" si="479"/>
        <v>0.913832957232829</v>
      </c>
      <c r="L1911" s="75"/>
      <c r="M1911" s="75"/>
      <c r="N1911" s="75"/>
      <c r="O1911" s="75"/>
      <c r="P1911" s="75"/>
      <c r="Q1911" s="75"/>
      <c r="R1911" s="75"/>
      <c r="S1911" s="75"/>
      <c r="T1911" s="75"/>
      <c r="U1911" s="75"/>
    </row>
    <row r="1912" spans="1:21" ht="16.5">
      <c r="A1912" s="71">
        <v>13</v>
      </c>
      <c r="B1912" s="71">
        <f ca="1" t="shared" si="476"/>
        <v>0.42212059024196835</v>
      </c>
      <c r="C1912" s="71">
        <v>28</v>
      </c>
      <c r="D1912" s="71">
        <f aca="true" t="shared" si="480" ref="D1912:D1914">RAND()</f>
        <v>0.2600592897518532</v>
      </c>
      <c r="E1912" s="71">
        <v>43</v>
      </c>
      <c r="F1912" s="71">
        <f ca="1" t="shared" si="478"/>
        <v>0.6235024687688431</v>
      </c>
      <c r="G1912" s="71">
        <v>58</v>
      </c>
      <c r="H1912" s="71">
        <f ca="1" t="shared" si="479"/>
        <v>0.0827608535990868</v>
      </c>
      <c r="I1912" s="71">
        <v>73</v>
      </c>
      <c r="J1912" s="71">
        <f ca="1" t="shared" si="479"/>
        <v>0.9015134297722545</v>
      </c>
      <c r="L1912" s="75"/>
      <c r="M1912" s="75"/>
      <c r="N1912" s="75"/>
      <c r="O1912" s="75"/>
      <c r="P1912" s="75"/>
      <c r="Q1912" s="75"/>
      <c r="R1912" s="75"/>
      <c r="S1912" s="75"/>
      <c r="T1912" s="75"/>
      <c r="U1912" s="75"/>
    </row>
    <row r="1913" spans="1:21" ht="16.5">
      <c r="A1913" s="71">
        <v>14</v>
      </c>
      <c r="B1913" s="71">
        <f ca="1" t="shared" si="476"/>
        <v>0.36823335983056094</v>
      </c>
      <c r="C1913" s="71">
        <v>29</v>
      </c>
      <c r="D1913" s="71">
        <f ca="1" t="shared" si="480"/>
        <v>0.9741741671026315</v>
      </c>
      <c r="E1913" s="71">
        <v>44</v>
      </c>
      <c r="F1913" s="71">
        <f ca="1" t="shared" si="478"/>
        <v>0.5995905992720082</v>
      </c>
      <c r="G1913" s="71">
        <v>59</v>
      </c>
      <c r="H1913" s="71">
        <f ca="1" t="shared" si="479"/>
        <v>0.652008663083475</v>
      </c>
      <c r="I1913" s="71">
        <v>74</v>
      </c>
      <c r="J1913" s="71">
        <f ca="1" t="shared" si="479"/>
        <v>0.37500618676375586</v>
      </c>
      <c r="L1913" s="75"/>
      <c r="M1913" s="75"/>
      <c r="N1913" s="75"/>
      <c r="O1913" s="75"/>
      <c r="P1913" s="75"/>
      <c r="Q1913" s="75"/>
      <c r="R1913" s="75"/>
      <c r="S1913" s="75"/>
      <c r="T1913" s="75"/>
      <c r="U1913" s="75"/>
    </row>
    <row r="1914" spans="1:21" ht="16.5">
      <c r="A1914" s="71">
        <v>15</v>
      </c>
      <c r="B1914" s="71">
        <f ca="1" t="shared" si="476"/>
        <v>0.9637951435720862</v>
      </c>
      <c r="C1914" s="71">
        <v>30</v>
      </c>
      <c r="D1914" s="71">
        <f ca="1" t="shared" si="480"/>
        <v>0.587079473952796</v>
      </c>
      <c r="E1914" s="71">
        <v>45</v>
      </c>
      <c r="F1914" s="71">
        <f ca="1" t="shared" si="478"/>
        <v>0.7844926094379635</v>
      </c>
      <c r="G1914" s="71">
        <v>60</v>
      </c>
      <c r="H1914" s="71">
        <f ca="1" t="shared" si="479"/>
        <v>0.6553177000783847</v>
      </c>
      <c r="I1914" s="71">
        <v>75</v>
      </c>
      <c r="J1914" s="71">
        <f ca="1" t="shared" si="479"/>
        <v>0.7611101946947416</v>
      </c>
      <c r="L1914" s="75"/>
      <c r="M1914" s="75"/>
      <c r="N1914" s="75"/>
      <c r="O1914" s="75"/>
      <c r="P1914" s="75"/>
      <c r="Q1914" s="75"/>
      <c r="R1914" s="75"/>
      <c r="S1914" s="75"/>
      <c r="T1914" s="75"/>
      <c r="U1914" s="75"/>
    </row>
    <row r="1915" spans="11:21" ht="16.5">
      <c r="K1915" s="71">
        <v>96</v>
      </c>
      <c r="L1915" s="75"/>
      <c r="M1915" s="75"/>
      <c r="N1915" s="75"/>
      <c r="O1915" s="75"/>
      <c r="P1915" s="75"/>
      <c r="Q1915" s="75"/>
      <c r="R1915" s="75"/>
      <c r="S1915" s="75"/>
      <c r="T1915" s="75"/>
      <c r="U1915" s="75"/>
    </row>
    <row r="1920" spans="1:21" ht="16.5">
      <c r="A1920" s="71">
        <v>1</v>
      </c>
      <c r="B1920" s="71">
        <f aca="true" t="shared" si="481" ref="B1920:B1934">RAND()</f>
        <v>0.19586001977347367</v>
      </c>
      <c r="C1920" s="71">
        <v>16</v>
      </c>
      <c r="D1920" s="71">
        <f aca="true" t="shared" si="482" ref="D1920:D1928">RAND()</f>
        <v>0.4655942714842868</v>
      </c>
      <c r="E1920" s="71">
        <v>31</v>
      </c>
      <c r="F1920" s="71">
        <f aca="true" t="shared" si="483" ref="F1920:F1934">RAND()</f>
        <v>0.5899294228237436</v>
      </c>
      <c r="G1920" s="71">
        <v>46</v>
      </c>
      <c r="H1920" s="71">
        <f aca="true" t="shared" si="484" ref="H1920:J1934">RAND()</f>
        <v>0.06373270668651054</v>
      </c>
      <c r="I1920" s="71">
        <v>61</v>
      </c>
      <c r="J1920" s="71">
        <f ca="1" t="shared" si="484"/>
        <v>0.8846374827765983</v>
      </c>
      <c r="L1920" s="75"/>
      <c r="M1920" s="75"/>
      <c r="N1920" s="75"/>
      <c r="O1920" s="75"/>
      <c r="P1920" s="75"/>
      <c r="Q1920" s="75"/>
      <c r="R1920" s="75"/>
      <c r="S1920" s="75"/>
      <c r="T1920" s="75"/>
      <c r="U1920" s="75"/>
    </row>
    <row r="1921" spans="1:21" ht="16.5">
      <c r="A1921" s="71">
        <v>2</v>
      </c>
      <c r="B1921" s="71">
        <f ca="1" t="shared" si="481"/>
        <v>0.19075568984395663</v>
      </c>
      <c r="C1921" s="71">
        <v>17</v>
      </c>
      <c r="D1921" s="71">
        <f ca="1" t="shared" si="482"/>
        <v>0.7692091266733982</v>
      </c>
      <c r="E1921" s="71">
        <v>32</v>
      </c>
      <c r="F1921" s="71">
        <f ca="1" t="shared" si="483"/>
        <v>0.6958138680299062</v>
      </c>
      <c r="G1921" s="71">
        <v>47</v>
      </c>
      <c r="H1921" s="71">
        <f ca="1" t="shared" si="484"/>
        <v>0.6721757488857795</v>
      </c>
      <c r="I1921" s="71">
        <v>62</v>
      </c>
      <c r="J1921" s="71">
        <f ca="1" t="shared" si="484"/>
        <v>0.45632171799237065</v>
      </c>
      <c r="L1921" s="75"/>
      <c r="M1921" s="75"/>
      <c r="N1921" s="75"/>
      <c r="O1921" s="75"/>
      <c r="P1921" s="75"/>
      <c r="Q1921" s="75"/>
      <c r="R1921" s="75"/>
      <c r="S1921" s="75"/>
      <c r="T1921" s="75"/>
      <c r="U1921" s="75"/>
    </row>
    <row r="1922" spans="1:21" ht="16.5">
      <c r="A1922" s="71">
        <v>3</v>
      </c>
      <c r="B1922" s="71">
        <f ca="1" t="shared" si="481"/>
        <v>0.38578916076584835</v>
      </c>
      <c r="C1922" s="71">
        <v>18</v>
      </c>
      <c r="D1922" s="71">
        <f ca="1" t="shared" si="482"/>
        <v>0.3425905566720362</v>
      </c>
      <c r="E1922" s="71">
        <v>33</v>
      </c>
      <c r="F1922" s="71">
        <f ca="1" t="shared" si="483"/>
        <v>0.01183805358919654</v>
      </c>
      <c r="G1922" s="71">
        <v>48</v>
      </c>
      <c r="H1922" s="71">
        <f ca="1" t="shared" si="484"/>
        <v>0.6022283397168422</v>
      </c>
      <c r="I1922" s="71">
        <v>63</v>
      </c>
      <c r="J1922" s="71">
        <f ca="1" t="shared" si="484"/>
        <v>0.44210715484828567</v>
      </c>
      <c r="L1922" s="75"/>
      <c r="M1922" s="75"/>
      <c r="N1922" s="75"/>
      <c r="O1922" s="75"/>
      <c r="P1922" s="75"/>
      <c r="Q1922" s="75"/>
      <c r="R1922" s="75"/>
      <c r="S1922" s="75"/>
      <c r="T1922" s="75"/>
      <c r="U1922" s="75"/>
    </row>
    <row r="1923" spans="1:21" ht="16.5">
      <c r="A1923" s="71">
        <v>4</v>
      </c>
      <c r="B1923" s="71">
        <f ca="1" t="shared" si="481"/>
        <v>0.24581985301430054</v>
      </c>
      <c r="C1923" s="71">
        <v>19</v>
      </c>
      <c r="D1923" s="71">
        <f ca="1" t="shared" si="482"/>
        <v>0.45091910708449545</v>
      </c>
      <c r="E1923" s="71">
        <v>34</v>
      </c>
      <c r="F1923" s="71">
        <f ca="1" t="shared" si="483"/>
        <v>0.9302428359465986</v>
      </c>
      <c r="G1923" s="71">
        <v>49</v>
      </c>
      <c r="H1923" s="71">
        <f ca="1" t="shared" si="484"/>
        <v>0.2007263431947095</v>
      </c>
      <c r="I1923" s="71">
        <v>64</v>
      </c>
      <c r="J1923" s="71">
        <f ca="1" t="shared" si="484"/>
        <v>0.21539446622095548</v>
      </c>
      <c r="L1923" s="75"/>
      <c r="M1923" s="75"/>
      <c r="N1923" s="75"/>
      <c r="O1923" s="75"/>
      <c r="P1923" s="75"/>
      <c r="Q1923" s="75"/>
      <c r="R1923" s="75"/>
      <c r="S1923" s="75"/>
      <c r="T1923" s="75"/>
      <c r="U1923" s="75"/>
    </row>
    <row r="1924" spans="1:21" ht="16.5">
      <c r="A1924" s="71">
        <v>5</v>
      </c>
      <c r="B1924" s="71">
        <f ca="1" t="shared" si="481"/>
        <v>0.361305025502487</v>
      </c>
      <c r="C1924" s="71">
        <v>20</v>
      </c>
      <c r="D1924" s="71">
        <f ca="1" t="shared" si="482"/>
        <v>0.006146953358261098</v>
      </c>
      <c r="E1924" s="71">
        <v>35</v>
      </c>
      <c r="F1924" s="71">
        <f ca="1" t="shared" si="483"/>
        <v>0.9989864247884341</v>
      </c>
      <c r="G1924" s="71">
        <v>50</v>
      </c>
      <c r="H1924" s="71">
        <f ca="1" t="shared" si="484"/>
        <v>0.2302236516805206</v>
      </c>
      <c r="I1924" s="71">
        <v>65</v>
      </c>
      <c r="J1924" s="71">
        <f ca="1" t="shared" si="484"/>
        <v>0.555699155034627</v>
      </c>
      <c r="L1924" s="75"/>
      <c r="M1924" s="75"/>
      <c r="N1924" s="75"/>
      <c r="O1924" s="75"/>
      <c r="P1924" s="75"/>
      <c r="Q1924" s="75"/>
      <c r="R1924" s="75"/>
      <c r="S1924" s="75"/>
      <c r="T1924" s="75"/>
      <c r="U1924" s="75"/>
    </row>
    <row r="1925" spans="1:21" ht="16.5">
      <c r="A1925" s="71">
        <v>6</v>
      </c>
      <c r="B1925" s="71">
        <f ca="1" t="shared" si="481"/>
        <v>0.593035588544254</v>
      </c>
      <c r="C1925" s="71">
        <v>21</v>
      </c>
      <c r="D1925" s="71">
        <f ca="1" t="shared" si="482"/>
        <v>0.14304336430292797</v>
      </c>
      <c r="E1925" s="71">
        <v>36</v>
      </c>
      <c r="F1925" s="71">
        <f ca="1" t="shared" si="483"/>
        <v>0.8491648394804945</v>
      </c>
      <c r="G1925" s="71">
        <v>51</v>
      </c>
      <c r="H1925" s="71">
        <f ca="1" t="shared" si="484"/>
        <v>0.1312863457588609</v>
      </c>
      <c r="I1925" s="71">
        <v>66</v>
      </c>
      <c r="J1925" s="71">
        <f ca="1" t="shared" si="484"/>
        <v>0.7308563747645628</v>
      </c>
      <c r="L1925" s="75"/>
      <c r="M1925" s="75"/>
      <c r="N1925" s="75"/>
      <c r="O1925" s="75"/>
      <c r="P1925" s="75"/>
      <c r="Q1925" s="75"/>
      <c r="R1925" s="75"/>
      <c r="S1925" s="75"/>
      <c r="T1925" s="75"/>
      <c r="U1925" s="75"/>
    </row>
    <row r="1926" spans="1:21" ht="16.5">
      <c r="A1926" s="71">
        <v>7</v>
      </c>
      <c r="B1926" s="71">
        <f ca="1" t="shared" si="481"/>
        <v>0.48519087219423573</v>
      </c>
      <c r="C1926" s="71">
        <v>22</v>
      </c>
      <c r="D1926" s="71">
        <f ca="1" t="shared" si="482"/>
        <v>0.46241466204957404</v>
      </c>
      <c r="E1926" s="71">
        <v>37</v>
      </c>
      <c r="F1926" s="71">
        <f ca="1" t="shared" si="483"/>
        <v>0.757612269789511</v>
      </c>
      <c r="G1926" s="71">
        <v>52</v>
      </c>
      <c r="H1926" s="71">
        <f ca="1" t="shared" si="484"/>
        <v>0.4631156660674415</v>
      </c>
      <c r="I1926" s="71">
        <v>67</v>
      </c>
      <c r="J1926" s="71">
        <f ca="1" t="shared" si="484"/>
        <v>0.6815012568029303</v>
      </c>
      <c r="L1926" s="75"/>
      <c r="M1926" s="75"/>
      <c r="N1926" s="75"/>
      <c r="O1926" s="75"/>
      <c r="P1926" s="75"/>
      <c r="Q1926" s="75"/>
      <c r="R1926" s="75"/>
      <c r="S1926" s="75"/>
      <c r="T1926" s="75"/>
      <c r="U1926" s="75"/>
    </row>
    <row r="1927" spans="1:21" ht="16.5">
      <c r="A1927" s="71">
        <v>8</v>
      </c>
      <c r="B1927" s="71">
        <f ca="1" t="shared" si="481"/>
        <v>0.15755795236095382</v>
      </c>
      <c r="C1927" s="71">
        <v>23</v>
      </c>
      <c r="D1927" s="71">
        <f ca="1" t="shared" si="482"/>
        <v>0.023545189546240963</v>
      </c>
      <c r="E1927" s="71">
        <v>38</v>
      </c>
      <c r="F1927" s="71">
        <f ca="1" t="shared" si="483"/>
        <v>0.9476626847855448</v>
      </c>
      <c r="G1927" s="71">
        <v>53</v>
      </c>
      <c r="H1927" s="71">
        <f ca="1" t="shared" si="484"/>
        <v>0.14928057699644037</v>
      </c>
      <c r="I1927" s="71">
        <v>68</v>
      </c>
      <c r="J1927" s="71">
        <f ca="1" t="shared" si="484"/>
        <v>0.802812791521388</v>
      </c>
      <c r="L1927" s="75"/>
      <c r="M1927" s="75"/>
      <c r="N1927" s="75"/>
      <c r="O1927" s="75"/>
      <c r="P1927" s="75"/>
      <c r="Q1927" s="75"/>
      <c r="R1927" s="75"/>
      <c r="S1927" s="75"/>
      <c r="T1927" s="75"/>
      <c r="U1927" s="75"/>
    </row>
    <row r="1928" spans="1:21" ht="16.5">
      <c r="A1928" s="71">
        <v>9</v>
      </c>
      <c r="B1928" s="71">
        <f ca="1" t="shared" si="481"/>
        <v>0.1881825204132891</v>
      </c>
      <c r="C1928" s="71">
        <v>24</v>
      </c>
      <c r="D1928" s="71">
        <f ca="1" t="shared" si="482"/>
        <v>0.8366487273408969</v>
      </c>
      <c r="E1928" s="71">
        <v>39</v>
      </c>
      <c r="F1928" s="71">
        <f ca="1" t="shared" si="483"/>
        <v>0.8423519020004868</v>
      </c>
      <c r="G1928" s="71">
        <v>54</v>
      </c>
      <c r="H1928" s="71">
        <f ca="1" t="shared" si="484"/>
        <v>0.4798871104379109</v>
      </c>
      <c r="I1928" s="71">
        <v>69</v>
      </c>
      <c r="J1928" s="71">
        <f ca="1" t="shared" si="484"/>
        <v>0.4231046946766749</v>
      </c>
      <c r="L1928" s="75"/>
      <c r="M1928" s="75"/>
      <c r="N1928" s="75"/>
      <c r="O1928" s="75"/>
      <c r="P1928" s="75"/>
      <c r="Q1928" s="75"/>
      <c r="R1928" s="75"/>
      <c r="S1928" s="75"/>
      <c r="T1928" s="75"/>
      <c r="U1928" s="75"/>
    </row>
    <row r="1929" spans="1:21" ht="16.5">
      <c r="A1929" s="71">
        <v>10</v>
      </c>
      <c r="B1929" s="71">
        <f ca="1" t="shared" si="481"/>
        <v>0.5974486869698667</v>
      </c>
      <c r="C1929" s="71">
        <v>25</v>
      </c>
      <c r="D1929" s="71">
        <f ca="1">RAND()</f>
        <v>0.4537818719061283</v>
      </c>
      <c r="E1929" s="71">
        <v>40</v>
      </c>
      <c r="F1929" s="71">
        <f ca="1" t="shared" si="483"/>
        <v>0.1551955438479582</v>
      </c>
      <c r="G1929" s="71">
        <v>55</v>
      </c>
      <c r="H1929" s="71">
        <f ca="1" t="shared" si="484"/>
        <v>0.3912373965826841</v>
      </c>
      <c r="I1929" s="71">
        <v>70</v>
      </c>
      <c r="J1929" s="71">
        <f ca="1" t="shared" si="484"/>
        <v>0.3812750130482626</v>
      </c>
      <c r="L1929" s="75"/>
      <c r="M1929" s="75"/>
      <c r="N1929" s="75"/>
      <c r="O1929" s="75"/>
      <c r="P1929" s="75"/>
      <c r="Q1929" s="75"/>
      <c r="R1929" s="75"/>
      <c r="S1929" s="75"/>
      <c r="T1929" s="75"/>
      <c r="U1929" s="75"/>
    </row>
    <row r="1930" spans="1:21" ht="16.5">
      <c r="A1930" s="71">
        <v>11</v>
      </c>
      <c r="B1930" s="71">
        <f ca="1" t="shared" si="481"/>
        <v>0.5835094832581463</v>
      </c>
      <c r="C1930" s="71">
        <v>26</v>
      </c>
      <c r="D1930" s="71">
        <f ca="1">RAND()</f>
        <v>0.30836230324296543</v>
      </c>
      <c r="E1930" s="71">
        <v>41</v>
      </c>
      <c r="F1930" s="71">
        <f ca="1" t="shared" si="483"/>
        <v>0.12573725024435112</v>
      </c>
      <c r="G1930" s="71">
        <v>56</v>
      </c>
      <c r="H1930" s="71">
        <f ca="1" t="shared" si="484"/>
        <v>0.3995161876340033</v>
      </c>
      <c r="I1930" s="71">
        <v>71</v>
      </c>
      <c r="J1930" s="71">
        <f ca="1" t="shared" si="484"/>
        <v>0.7794807927336124</v>
      </c>
      <c r="L1930" s="75"/>
      <c r="M1930" s="75"/>
      <c r="N1930" s="75"/>
      <c r="O1930" s="75"/>
      <c r="P1930" s="75"/>
      <c r="Q1930" s="75"/>
      <c r="R1930" s="75"/>
      <c r="S1930" s="75"/>
      <c r="T1930" s="75"/>
      <c r="U1930" s="75"/>
    </row>
    <row r="1931" spans="1:21" ht="16.5">
      <c r="A1931" s="71">
        <v>12</v>
      </c>
      <c r="B1931" s="71">
        <f ca="1" t="shared" si="481"/>
        <v>0.9015356277443328</v>
      </c>
      <c r="C1931" s="71">
        <v>27</v>
      </c>
      <c r="D1931" s="71">
        <f ca="1">RAND()</f>
        <v>0.8051927409041635</v>
      </c>
      <c r="E1931" s="71">
        <v>42</v>
      </c>
      <c r="F1931" s="71">
        <f ca="1" t="shared" si="483"/>
        <v>0.07084944833392537</v>
      </c>
      <c r="G1931" s="71">
        <v>57</v>
      </c>
      <c r="H1931" s="71">
        <f ca="1" t="shared" si="484"/>
        <v>0.988795174949889</v>
      </c>
      <c r="I1931" s="71">
        <v>72</v>
      </c>
      <c r="J1931" s="71">
        <f ca="1" t="shared" si="484"/>
        <v>0.7542848439971575</v>
      </c>
      <c r="L1931" s="75"/>
      <c r="M1931" s="75"/>
      <c r="N1931" s="75"/>
      <c r="O1931" s="75"/>
      <c r="P1931" s="75"/>
      <c r="Q1931" s="75"/>
      <c r="R1931" s="75"/>
      <c r="S1931" s="75"/>
      <c r="T1931" s="75"/>
      <c r="U1931" s="75"/>
    </row>
    <row r="1932" spans="1:21" ht="16.5">
      <c r="A1932" s="71">
        <v>13</v>
      </c>
      <c r="B1932" s="71">
        <f ca="1" t="shared" si="481"/>
        <v>0.05038504010008338</v>
      </c>
      <c r="C1932" s="71">
        <v>28</v>
      </c>
      <c r="D1932" s="71">
        <f aca="true" t="shared" si="485" ref="D1932:D1934">RAND()</f>
        <v>0.8723381236888867</v>
      </c>
      <c r="E1932" s="71">
        <v>43</v>
      </c>
      <c r="F1932" s="71">
        <f ca="1" t="shared" si="483"/>
        <v>0.16465270907540275</v>
      </c>
      <c r="G1932" s="71">
        <v>58</v>
      </c>
      <c r="H1932" s="71">
        <f ca="1" t="shared" si="484"/>
        <v>0.5267509555722505</v>
      </c>
      <c r="I1932" s="71">
        <v>73</v>
      </c>
      <c r="J1932" s="71">
        <f ca="1" t="shared" si="484"/>
        <v>0.3093765138043406</v>
      </c>
      <c r="L1932" s="75"/>
      <c r="M1932" s="75"/>
      <c r="N1932" s="75"/>
      <c r="O1932" s="75"/>
      <c r="P1932" s="75"/>
      <c r="Q1932" s="75"/>
      <c r="R1932" s="75"/>
      <c r="S1932" s="75"/>
      <c r="T1932" s="75"/>
      <c r="U1932" s="75"/>
    </row>
    <row r="1933" spans="1:21" ht="16.5">
      <c r="A1933" s="71">
        <v>14</v>
      </c>
      <c r="B1933" s="71">
        <f ca="1" t="shared" si="481"/>
        <v>0.9923457328366919</v>
      </c>
      <c r="C1933" s="71">
        <v>29</v>
      </c>
      <c r="D1933" s="71">
        <f ca="1" t="shared" si="485"/>
        <v>0.9611940171977714</v>
      </c>
      <c r="E1933" s="71">
        <v>44</v>
      </c>
      <c r="F1933" s="71">
        <f ca="1" t="shared" si="483"/>
        <v>0.5060048764550745</v>
      </c>
      <c r="G1933" s="71">
        <v>59</v>
      </c>
      <c r="H1933" s="71">
        <f ca="1" t="shared" si="484"/>
        <v>0.803468436851633</v>
      </c>
      <c r="I1933" s="71">
        <v>74</v>
      </c>
      <c r="J1933" s="71">
        <f ca="1" t="shared" si="484"/>
        <v>0.3737658302553921</v>
      </c>
      <c r="L1933" s="75"/>
      <c r="M1933" s="75"/>
      <c r="N1933" s="75"/>
      <c r="O1933" s="75"/>
      <c r="P1933" s="75"/>
      <c r="Q1933" s="75"/>
      <c r="R1933" s="75"/>
      <c r="S1933" s="75"/>
      <c r="T1933" s="75"/>
      <c r="U1933" s="75"/>
    </row>
    <row r="1934" spans="1:21" ht="16.5">
      <c r="A1934" s="71">
        <v>15</v>
      </c>
      <c r="B1934" s="71">
        <f ca="1" t="shared" si="481"/>
        <v>0.781321999869408</v>
      </c>
      <c r="C1934" s="71">
        <v>30</v>
      </c>
      <c r="D1934" s="71">
        <f ca="1" t="shared" si="485"/>
        <v>0.7915371263536618</v>
      </c>
      <c r="E1934" s="71">
        <v>45</v>
      </c>
      <c r="F1934" s="71">
        <f ca="1" t="shared" si="483"/>
        <v>0.14817190996167784</v>
      </c>
      <c r="G1934" s="71">
        <v>60</v>
      </c>
      <c r="H1934" s="71">
        <f ca="1" t="shared" si="484"/>
        <v>0.2832665069102721</v>
      </c>
      <c r="I1934" s="71">
        <v>75</v>
      </c>
      <c r="J1934" s="71">
        <f ca="1" t="shared" si="484"/>
        <v>0.522724919103274</v>
      </c>
      <c r="L1934" s="75"/>
      <c r="M1934" s="75"/>
      <c r="N1934" s="75"/>
      <c r="O1934" s="75"/>
      <c r="P1934" s="75"/>
      <c r="Q1934" s="75"/>
      <c r="R1934" s="75"/>
      <c r="S1934" s="75"/>
      <c r="T1934" s="75"/>
      <c r="U1934" s="75"/>
    </row>
    <row r="1935" spans="11:21" ht="16.5">
      <c r="K1935" s="71">
        <v>97</v>
      </c>
      <c r="L1935" s="75"/>
      <c r="M1935" s="75"/>
      <c r="N1935" s="75"/>
      <c r="O1935" s="75"/>
      <c r="P1935" s="75"/>
      <c r="Q1935" s="75"/>
      <c r="R1935" s="75"/>
      <c r="S1935" s="75"/>
      <c r="T1935" s="75"/>
      <c r="U1935" s="75"/>
    </row>
    <row r="1940" spans="1:21" ht="16.5">
      <c r="A1940" s="71">
        <v>1</v>
      </c>
      <c r="B1940" s="71">
        <f aca="true" t="shared" si="486" ref="B1940:B1954">RAND()</f>
        <v>0.771202506302597</v>
      </c>
      <c r="C1940" s="71">
        <v>16</v>
      </c>
      <c r="D1940" s="71">
        <f aca="true" t="shared" si="487" ref="D1940:D1948">RAND()</f>
        <v>0.5504182815850776</v>
      </c>
      <c r="E1940" s="71">
        <v>31</v>
      </c>
      <c r="F1940" s="71">
        <f aca="true" t="shared" si="488" ref="F1940:F1954">RAND()</f>
        <v>0.08889825329239565</v>
      </c>
      <c r="G1940" s="71">
        <v>46</v>
      </c>
      <c r="H1940" s="71">
        <f aca="true" t="shared" si="489" ref="H1940:J1954">RAND()</f>
        <v>0.21979490191270612</v>
      </c>
      <c r="I1940" s="71">
        <v>61</v>
      </c>
      <c r="J1940" s="71">
        <f ca="1" t="shared" si="489"/>
        <v>0.3923253657673106</v>
      </c>
      <c r="K1940" s="75"/>
      <c r="L1940" s="75"/>
      <c r="M1940" s="75"/>
      <c r="N1940" s="75"/>
      <c r="O1940" s="75"/>
      <c r="P1940" s="75"/>
      <c r="Q1940" s="75"/>
      <c r="R1940" s="75"/>
      <c r="S1940" s="75"/>
      <c r="T1940" s="75"/>
      <c r="U1940" s="75"/>
    </row>
    <row r="1941" spans="1:21" ht="16.5">
      <c r="A1941" s="71">
        <v>2</v>
      </c>
      <c r="B1941" s="71">
        <f ca="1" t="shared" si="486"/>
        <v>0.405796252658692</v>
      </c>
      <c r="C1941" s="71">
        <v>17</v>
      </c>
      <c r="D1941" s="71">
        <f ca="1" t="shared" si="487"/>
        <v>0.15654187326582947</v>
      </c>
      <c r="E1941" s="71">
        <v>32</v>
      </c>
      <c r="F1941" s="71">
        <f ca="1" t="shared" si="488"/>
        <v>0.23618944313746337</v>
      </c>
      <c r="G1941" s="71">
        <v>47</v>
      </c>
      <c r="H1941" s="71">
        <f ca="1" t="shared" si="489"/>
        <v>0.4313960812801766</v>
      </c>
      <c r="I1941" s="71">
        <v>62</v>
      </c>
      <c r="J1941" s="71">
        <f ca="1" t="shared" si="489"/>
        <v>0.7360795349366643</v>
      </c>
      <c r="K1941" s="75"/>
      <c r="L1941" s="75"/>
      <c r="M1941" s="75"/>
      <c r="N1941" s="75"/>
      <c r="O1941" s="75"/>
      <c r="P1941" s="75"/>
      <c r="Q1941" s="75"/>
      <c r="R1941" s="75"/>
      <c r="S1941" s="75"/>
      <c r="T1941" s="75"/>
      <c r="U1941" s="75"/>
    </row>
    <row r="1942" spans="1:21" ht="16.5">
      <c r="A1942" s="71">
        <v>3</v>
      </c>
      <c r="B1942" s="71">
        <f ca="1" t="shared" si="486"/>
        <v>0.5445980613638831</v>
      </c>
      <c r="C1942" s="71">
        <v>18</v>
      </c>
      <c r="D1942" s="71">
        <f ca="1" t="shared" si="487"/>
        <v>0.6495272650025149</v>
      </c>
      <c r="E1942" s="71">
        <v>33</v>
      </c>
      <c r="F1942" s="71">
        <f ca="1" t="shared" si="488"/>
        <v>0.14587560198928695</v>
      </c>
      <c r="G1942" s="71">
        <v>48</v>
      </c>
      <c r="H1942" s="71">
        <f ca="1" t="shared" si="489"/>
        <v>0.01014589818139311</v>
      </c>
      <c r="I1942" s="71">
        <v>63</v>
      </c>
      <c r="J1942" s="71">
        <f ca="1" t="shared" si="489"/>
        <v>0.24634297791569815</v>
      </c>
      <c r="K1942" s="75"/>
      <c r="L1942" s="75"/>
      <c r="M1942" s="75"/>
      <c r="N1942" s="75"/>
      <c r="O1942" s="75"/>
      <c r="P1942" s="75"/>
      <c r="Q1942" s="75"/>
      <c r="R1942" s="75"/>
      <c r="S1942" s="75"/>
      <c r="T1942" s="75"/>
      <c r="U1942" s="75"/>
    </row>
    <row r="1943" spans="1:21" ht="16.5">
      <c r="A1943" s="71">
        <v>4</v>
      </c>
      <c r="B1943" s="71">
        <f ca="1" t="shared" si="486"/>
        <v>0.8901949130058736</v>
      </c>
      <c r="C1943" s="71">
        <v>19</v>
      </c>
      <c r="D1943" s="71">
        <f ca="1" t="shared" si="487"/>
        <v>0.9551025542751768</v>
      </c>
      <c r="E1943" s="71">
        <v>34</v>
      </c>
      <c r="F1943" s="71">
        <f ca="1" t="shared" si="488"/>
        <v>0.5544214007706256</v>
      </c>
      <c r="G1943" s="71">
        <v>49</v>
      </c>
      <c r="H1943" s="71">
        <f ca="1" t="shared" si="489"/>
        <v>0.5874170498051086</v>
      </c>
      <c r="I1943" s="71">
        <v>64</v>
      </c>
      <c r="J1943" s="71">
        <f ca="1" t="shared" si="489"/>
        <v>0.47371215807318345</v>
      </c>
      <c r="K1943" s="75"/>
      <c r="L1943" s="75"/>
      <c r="M1943" s="75"/>
      <c r="N1943" s="75"/>
      <c r="O1943" s="75"/>
      <c r="P1943" s="75"/>
      <c r="Q1943" s="75"/>
      <c r="R1943" s="75"/>
      <c r="S1943" s="75"/>
      <c r="T1943" s="75"/>
      <c r="U1943" s="75"/>
    </row>
    <row r="1944" spans="1:21" ht="16.5">
      <c r="A1944" s="71">
        <v>5</v>
      </c>
      <c r="B1944" s="71">
        <f ca="1" t="shared" si="486"/>
        <v>0.6122026951449954</v>
      </c>
      <c r="C1944" s="71">
        <v>20</v>
      </c>
      <c r="D1944" s="71">
        <f ca="1" t="shared" si="487"/>
        <v>0.1145017160958427</v>
      </c>
      <c r="E1944" s="71">
        <v>35</v>
      </c>
      <c r="F1944" s="71">
        <f ca="1" t="shared" si="488"/>
        <v>0.8301815430944214</v>
      </c>
      <c r="G1944" s="71">
        <v>50</v>
      </c>
      <c r="H1944" s="71">
        <f ca="1" t="shared" si="489"/>
        <v>0.8208913650136999</v>
      </c>
      <c r="I1944" s="71">
        <v>65</v>
      </c>
      <c r="J1944" s="71">
        <f ca="1" t="shared" si="489"/>
        <v>0.007358396392218802</v>
      </c>
      <c r="K1944" s="75"/>
      <c r="L1944" s="75"/>
      <c r="M1944" s="75"/>
      <c r="N1944" s="75"/>
      <c r="O1944" s="75"/>
      <c r="P1944" s="75"/>
      <c r="Q1944" s="75"/>
      <c r="R1944" s="75"/>
      <c r="S1944" s="75"/>
      <c r="T1944" s="75"/>
      <c r="U1944" s="75"/>
    </row>
    <row r="1945" spans="1:21" ht="16.5">
      <c r="A1945" s="71">
        <v>6</v>
      </c>
      <c r="B1945" s="71">
        <f ca="1" t="shared" si="486"/>
        <v>0.15371147239860705</v>
      </c>
      <c r="C1945" s="71">
        <v>21</v>
      </c>
      <c r="D1945" s="71">
        <f ca="1" t="shared" si="487"/>
        <v>0.9540232937507489</v>
      </c>
      <c r="E1945" s="71">
        <v>36</v>
      </c>
      <c r="F1945" s="71">
        <f ca="1" t="shared" si="488"/>
        <v>0.11115020655823782</v>
      </c>
      <c r="G1945" s="71">
        <v>51</v>
      </c>
      <c r="H1945" s="71">
        <f ca="1" t="shared" si="489"/>
        <v>0.2984984081443668</v>
      </c>
      <c r="I1945" s="71">
        <v>66</v>
      </c>
      <c r="J1945" s="71">
        <f ca="1" t="shared" si="489"/>
        <v>0.6184300094048205</v>
      </c>
      <c r="K1945" s="75"/>
      <c r="L1945" s="75"/>
      <c r="M1945" s="75"/>
      <c r="N1945" s="75"/>
      <c r="O1945" s="75"/>
      <c r="P1945" s="75"/>
      <c r="Q1945" s="75"/>
      <c r="R1945" s="75"/>
      <c r="S1945" s="75"/>
      <c r="T1945" s="75"/>
      <c r="U1945" s="75"/>
    </row>
    <row r="1946" spans="1:21" ht="16.5">
      <c r="A1946" s="71">
        <v>7</v>
      </c>
      <c r="B1946" s="71">
        <f ca="1" t="shared" si="486"/>
        <v>0.08777554102738039</v>
      </c>
      <c r="C1946" s="71">
        <v>22</v>
      </c>
      <c r="D1946" s="71">
        <f ca="1" t="shared" si="487"/>
        <v>0.6666674099136622</v>
      </c>
      <c r="E1946" s="71">
        <v>37</v>
      </c>
      <c r="F1946" s="71">
        <f ca="1" t="shared" si="488"/>
        <v>0.6974199103389557</v>
      </c>
      <c r="G1946" s="71">
        <v>52</v>
      </c>
      <c r="H1946" s="71">
        <f ca="1" t="shared" si="489"/>
        <v>0.5384062459011592</v>
      </c>
      <c r="I1946" s="71">
        <v>67</v>
      </c>
      <c r="J1946" s="71">
        <f ca="1" t="shared" si="489"/>
        <v>0.5674785101668129</v>
      </c>
      <c r="K1946" s="75"/>
      <c r="L1946" s="75"/>
      <c r="M1946" s="75"/>
      <c r="N1946" s="75"/>
      <c r="O1946" s="75"/>
      <c r="P1946" s="75"/>
      <c r="Q1946" s="75"/>
      <c r="R1946" s="75"/>
      <c r="S1946" s="75"/>
      <c r="T1946" s="75"/>
      <c r="U1946" s="75"/>
    </row>
    <row r="1947" spans="1:21" ht="16.5">
      <c r="A1947" s="71">
        <v>8</v>
      </c>
      <c r="B1947" s="71">
        <f ca="1" t="shared" si="486"/>
        <v>0.4919549856810519</v>
      </c>
      <c r="C1947" s="71">
        <v>23</v>
      </c>
      <c r="D1947" s="71">
        <f ca="1" t="shared" si="487"/>
        <v>0.05759257797890849</v>
      </c>
      <c r="E1947" s="71">
        <v>38</v>
      </c>
      <c r="F1947" s="71">
        <f ca="1" t="shared" si="488"/>
        <v>0.6001022248347812</v>
      </c>
      <c r="G1947" s="71">
        <v>53</v>
      </c>
      <c r="H1947" s="71">
        <f ca="1" t="shared" si="489"/>
        <v>0.6429657242510577</v>
      </c>
      <c r="I1947" s="71">
        <v>68</v>
      </c>
      <c r="J1947" s="71">
        <f ca="1" t="shared" si="489"/>
        <v>0.16172519676381103</v>
      </c>
      <c r="K1947" s="75"/>
      <c r="L1947" s="75"/>
      <c r="M1947" s="75"/>
      <c r="N1947" s="75"/>
      <c r="O1947" s="75"/>
      <c r="P1947" s="75"/>
      <c r="Q1947" s="75"/>
      <c r="R1947" s="75"/>
      <c r="S1947" s="75"/>
      <c r="T1947" s="75"/>
      <c r="U1947" s="75"/>
    </row>
    <row r="1948" spans="1:21" ht="16.5">
      <c r="A1948" s="71">
        <v>9</v>
      </c>
      <c r="B1948" s="71">
        <f ca="1" t="shared" si="486"/>
        <v>0.43919500841623305</v>
      </c>
      <c r="C1948" s="71">
        <v>24</v>
      </c>
      <c r="D1948" s="71">
        <f ca="1" t="shared" si="487"/>
        <v>0.6670609793252028</v>
      </c>
      <c r="E1948" s="71">
        <v>39</v>
      </c>
      <c r="F1948" s="71">
        <f ca="1" t="shared" si="488"/>
        <v>0.07690426140543682</v>
      </c>
      <c r="G1948" s="71">
        <v>54</v>
      </c>
      <c r="H1948" s="71">
        <f ca="1" t="shared" si="489"/>
        <v>0.4777932599790017</v>
      </c>
      <c r="I1948" s="71">
        <v>69</v>
      </c>
      <c r="J1948" s="71">
        <f ca="1" t="shared" si="489"/>
        <v>0.4685643761134176</v>
      </c>
      <c r="K1948" s="75"/>
      <c r="L1948" s="75"/>
      <c r="M1948" s="75"/>
      <c r="N1948" s="75"/>
      <c r="O1948" s="75"/>
      <c r="P1948" s="75"/>
      <c r="Q1948" s="75"/>
      <c r="R1948" s="75"/>
      <c r="S1948" s="75"/>
      <c r="T1948" s="75"/>
      <c r="U1948" s="75"/>
    </row>
    <row r="1949" spans="1:21" ht="16.5">
      <c r="A1949" s="71">
        <v>10</v>
      </c>
      <c r="B1949" s="71">
        <f ca="1" t="shared" si="486"/>
        <v>0.13229248669821447</v>
      </c>
      <c r="C1949" s="71">
        <v>25</v>
      </c>
      <c r="D1949" s="71">
        <f ca="1">RAND()</f>
        <v>0.8218787761633227</v>
      </c>
      <c r="E1949" s="71">
        <v>40</v>
      </c>
      <c r="F1949" s="71">
        <f ca="1" t="shared" si="488"/>
        <v>0.1851662237716455</v>
      </c>
      <c r="G1949" s="71">
        <v>55</v>
      </c>
      <c r="H1949" s="71">
        <f ca="1" t="shared" si="489"/>
        <v>0.9902652013142906</v>
      </c>
      <c r="I1949" s="71">
        <v>70</v>
      </c>
      <c r="J1949" s="71">
        <f ca="1" t="shared" si="489"/>
        <v>0.6168338008612864</v>
      </c>
      <c r="K1949" s="75"/>
      <c r="L1949" s="75"/>
      <c r="M1949" s="75"/>
      <c r="N1949" s="75"/>
      <c r="O1949" s="75"/>
      <c r="P1949" s="75"/>
      <c r="Q1949" s="75"/>
      <c r="R1949" s="75"/>
      <c r="S1949" s="75"/>
      <c r="T1949" s="75"/>
      <c r="U1949" s="75"/>
    </row>
    <row r="1950" spans="1:21" ht="16.5">
      <c r="A1950" s="71">
        <v>11</v>
      </c>
      <c r="B1950" s="71">
        <f ca="1" t="shared" si="486"/>
        <v>0.34269182720848235</v>
      </c>
      <c r="C1950" s="71">
        <v>26</v>
      </c>
      <c r="D1950" s="71">
        <f ca="1">RAND()</f>
        <v>0.8588151072482</v>
      </c>
      <c r="E1950" s="71">
        <v>41</v>
      </c>
      <c r="F1950" s="71">
        <f ca="1" t="shared" si="488"/>
        <v>0.4316410408204425</v>
      </c>
      <c r="G1950" s="71">
        <v>56</v>
      </c>
      <c r="H1950" s="71">
        <f ca="1" t="shared" si="489"/>
        <v>0.510467172327816</v>
      </c>
      <c r="I1950" s="71">
        <v>71</v>
      </c>
      <c r="J1950" s="71">
        <f ca="1" t="shared" si="489"/>
        <v>0.05518448758963557</v>
      </c>
      <c r="K1950" s="75"/>
      <c r="L1950" s="75"/>
      <c r="M1950" s="75"/>
      <c r="N1950" s="75"/>
      <c r="O1950" s="75"/>
      <c r="P1950" s="75"/>
      <c r="Q1950" s="75"/>
      <c r="R1950" s="75"/>
      <c r="S1950" s="75"/>
      <c r="T1950" s="75"/>
      <c r="U1950" s="75"/>
    </row>
    <row r="1951" spans="1:21" ht="16.5">
      <c r="A1951" s="71">
        <v>12</v>
      </c>
      <c r="B1951" s="71">
        <f ca="1" t="shared" si="486"/>
        <v>0.7662393730710966</v>
      </c>
      <c r="C1951" s="71">
        <v>27</v>
      </c>
      <c r="D1951" s="71">
        <f ca="1">RAND()</f>
        <v>0.8805763232486716</v>
      </c>
      <c r="E1951" s="71">
        <v>42</v>
      </c>
      <c r="F1951" s="71">
        <f ca="1" t="shared" si="488"/>
        <v>0.13660928482895462</v>
      </c>
      <c r="G1951" s="71">
        <v>57</v>
      </c>
      <c r="H1951" s="71">
        <f ca="1" t="shared" si="489"/>
        <v>0.886908539338758</v>
      </c>
      <c r="I1951" s="71">
        <v>72</v>
      </c>
      <c r="J1951" s="71">
        <f ca="1" t="shared" si="489"/>
        <v>0.46182744664127495</v>
      </c>
      <c r="K1951" s="75"/>
      <c r="L1951" s="75"/>
      <c r="M1951" s="75"/>
      <c r="N1951" s="75"/>
      <c r="O1951" s="75"/>
      <c r="P1951" s="75"/>
      <c r="Q1951" s="75"/>
      <c r="R1951" s="75"/>
      <c r="S1951" s="75"/>
      <c r="T1951" s="75"/>
      <c r="U1951" s="75"/>
    </row>
    <row r="1952" spans="1:21" ht="16.5">
      <c r="A1952" s="71">
        <v>13</v>
      </c>
      <c r="B1952" s="71">
        <f ca="1" t="shared" si="486"/>
        <v>0.4474192421147264</v>
      </c>
      <c r="C1952" s="71">
        <v>28</v>
      </c>
      <c r="D1952" s="71">
        <f aca="true" t="shared" si="490" ref="D1952:D1954">RAND()</f>
        <v>0.3777852006375313</v>
      </c>
      <c r="E1952" s="71">
        <v>43</v>
      </c>
      <c r="F1952" s="71">
        <f ca="1" t="shared" si="488"/>
        <v>0.17371117715231865</v>
      </c>
      <c r="G1952" s="71">
        <v>58</v>
      </c>
      <c r="H1952" s="71">
        <f ca="1" t="shared" si="489"/>
        <v>0.2425251625161018</v>
      </c>
      <c r="I1952" s="71">
        <v>73</v>
      </c>
      <c r="J1952" s="71">
        <f ca="1" t="shared" si="489"/>
        <v>0.648092049938555</v>
      </c>
      <c r="K1952" s="75"/>
      <c r="L1952" s="75"/>
      <c r="M1952" s="75"/>
      <c r="N1952" s="75"/>
      <c r="O1952" s="75"/>
      <c r="P1952" s="75"/>
      <c r="Q1952" s="75"/>
      <c r="R1952" s="75"/>
      <c r="S1952" s="75"/>
      <c r="T1952" s="75"/>
      <c r="U1952" s="75"/>
    </row>
    <row r="1953" spans="1:21" ht="16.5">
      <c r="A1953" s="71">
        <v>14</v>
      </c>
      <c r="B1953" s="71">
        <f ca="1" t="shared" si="486"/>
        <v>0.9497439371614553</v>
      </c>
      <c r="C1953" s="71">
        <v>29</v>
      </c>
      <c r="D1953" s="71">
        <f ca="1" t="shared" si="490"/>
        <v>0.37454972968466116</v>
      </c>
      <c r="E1953" s="71">
        <v>44</v>
      </c>
      <c r="F1953" s="71">
        <f ca="1" t="shared" si="488"/>
        <v>0.5578505046284197</v>
      </c>
      <c r="G1953" s="71">
        <v>59</v>
      </c>
      <c r="H1953" s="71">
        <f ca="1" t="shared" si="489"/>
        <v>0.05848401512659673</v>
      </c>
      <c r="I1953" s="71">
        <v>74</v>
      </c>
      <c r="J1953" s="71">
        <f ca="1" t="shared" si="489"/>
        <v>0.767034026190999</v>
      </c>
      <c r="L1953" s="75"/>
      <c r="M1953" s="75"/>
      <c r="N1953" s="75"/>
      <c r="O1953" s="75"/>
      <c r="P1953" s="75"/>
      <c r="Q1953" s="75"/>
      <c r="R1953" s="75"/>
      <c r="S1953" s="75"/>
      <c r="T1953" s="75"/>
      <c r="U1953" s="75"/>
    </row>
    <row r="1954" spans="1:21" ht="16.5">
      <c r="A1954" s="71">
        <v>15</v>
      </c>
      <c r="B1954" s="71">
        <f ca="1" t="shared" si="486"/>
        <v>0.38046388288832456</v>
      </c>
      <c r="C1954" s="71">
        <v>30</v>
      </c>
      <c r="D1954" s="71">
        <f ca="1" t="shared" si="490"/>
        <v>0.29378643740919386</v>
      </c>
      <c r="E1954" s="71">
        <v>45</v>
      </c>
      <c r="F1954" s="71">
        <f ca="1" t="shared" si="488"/>
        <v>0.6091578256076926</v>
      </c>
      <c r="G1954" s="71">
        <v>60</v>
      </c>
      <c r="H1954" s="71">
        <f ca="1" t="shared" si="489"/>
        <v>0.7857585732399678</v>
      </c>
      <c r="I1954" s="71">
        <v>75</v>
      </c>
      <c r="J1954" s="71">
        <f ca="1" t="shared" si="489"/>
        <v>0.9961451816405116</v>
      </c>
      <c r="L1954" s="75"/>
      <c r="M1954" s="75"/>
      <c r="N1954" s="75"/>
      <c r="O1954" s="75"/>
      <c r="P1954" s="75"/>
      <c r="Q1954" s="75"/>
      <c r="R1954" s="75"/>
      <c r="S1954" s="75"/>
      <c r="T1954" s="75"/>
      <c r="U1954" s="75"/>
    </row>
    <row r="1955" spans="11:21" ht="16.5">
      <c r="K1955" s="71">
        <v>98</v>
      </c>
      <c r="L1955" s="75"/>
      <c r="M1955" s="75"/>
      <c r="N1955" s="75"/>
      <c r="O1955" s="75"/>
      <c r="P1955" s="75"/>
      <c r="Q1955" s="75"/>
      <c r="R1955" s="75"/>
      <c r="S1955" s="75"/>
      <c r="T1955" s="75"/>
      <c r="U1955" s="75"/>
    </row>
    <row r="1960" spans="1:21" ht="16.5">
      <c r="A1960" s="71">
        <v>1</v>
      </c>
      <c r="B1960" s="71">
        <f aca="true" t="shared" si="491" ref="B1960:B1974">RAND()</f>
        <v>0.8826507954886261</v>
      </c>
      <c r="C1960" s="71">
        <v>16</v>
      </c>
      <c r="D1960" s="71">
        <f aca="true" t="shared" si="492" ref="D1960:D1968">RAND()</f>
        <v>0.38558284464405856</v>
      </c>
      <c r="E1960" s="71">
        <v>31</v>
      </c>
      <c r="F1960" s="71">
        <f aca="true" t="shared" si="493" ref="F1960:F1974">RAND()</f>
        <v>0.23534013670133824</v>
      </c>
      <c r="G1960" s="71">
        <v>46</v>
      </c>
      <c r="H1960" s="71">
        <f aca="true" t="shared" si="494" ref="H1960:J1974">RAND()</f>
        <v>0.49182508899934474</v>
      </c>
      <c r="I1960" s="71">
        <v>61</v>
      </c>
      <c r="J1960" s="71">
        <f ca="1" t="shared" si="494"/>
        <v>0.4702083164001757</v>
      </c>
      <c r="L1960" s="75"/>
      <c r="M1960" s="75"/>
      <c r="N1960" s="75"/>
      <c r="O1960" s="75"/>
      <c r="P1960" s="75"/>
      <c r="Q1960" s="75"/>
      <c r="R1960" s="75"/>
      <c r="S1960" s="75"/>
      <c r="T1960" s="75"/>
      <c r="U1960" s="75"/>
    </row>
    <row r="1961" spans="1:21" ht="16.5">
      <c r="A1961" s="71">
        <v>2</v>
      </c>
      <c r="B1961" s="71">
        <f ca="1" t="shared" si="491"/>
        <v>0.11839430007029195</v>
      </c>
      <c r="C1961" s="71">
        <v>17</v>
      </c>
      <c r="D1961" s="71">
        <f ca="1" t="shared" si="492"/>
        <v>0.18402579606931557</v>
      </c>
      <c r="E1961" s="71">
        <v>32</v>
      </c>
      <c r="F1961" s="71">
        <f ca="1" t="shared" si="493"/>
        <v>0.6395864932297048</v>
      </c>
      <c r="G1961" s="71">
        <v>47</v>
      </c>
      <c r="H1961" s="71">
        <f ca="1" t="shared" si="494"/>
        <v>0.3870893158729881</v>
      </c>
      <c r="I1961" s="71">
        <v>62</v>
      </c>
      <c r="J1961" s="71">
        <f ca="1" t="shared" si="494"/>
        <v>0.2572693700658858</v>
      </c>
      <c r="L1961" s="75"/>
      <c r="M1961" s="75"/>
      <c r="N1961" s="75"/>
      <c r="O1961" s="75"/>
      <c r="P1961" s="75"/>
      <c r="Q1961" s="75"/>
      <c r="R1961" s="75"/>
      <c r="S1961" s="75"/>
      <c r="T1961" s="75"/>
      <c r="U1961" s="75"/>
    </row>
    <row r="1962" spans="1:21" ht="16.5">
      <c r="A1962" s="71">
        <v>3</v>
      </c>
      <c r="B1962" s="71">
        <f ca="1" t="shared" si="491"/>
        <v>0.28106808428067465</v>
      </c>
      <c r="C1962" s="71">
        <v>18</v>
      </c>
      <c r="D1962" s="71">
        <f ca="1" t="shared" si="492"/>
        <v>0.08224120393750123</v>
      </c>
      <c r="E1962" s="71">
        <v>33</v>
      </c>
      <c r="F1962" s="71">
        <f ca="1" t="shared" si="493"/>
        <v>0.5917037586388139</v>
      </c>
      <c r="G1962" s="71">
        <v>48</v>
      </c>
      <c r="H1962" s="71">
        <f ca="1" t="shared" si="494"/>
        <v>0.5798277633998465</v>
      </c>
      <c r="I1962" s="71">
        <v>63</v>
      </c>
      <c r="J1962" s="71">
        <f ca="1" t="shared" si="494"/>
        <v>0.8478570441963368</v>
      </c>
      <c r="L1962" s="75"/>
      <c r="M1962" s="75"/>
      <c r="N1962" s="75"/>
      <c r="O1962" s="75"/>
      <c r="P1962" s="75"/>
      <c r="Q1962" s="75"/>
      <c r="R1962" s="75"/>
      <c r="S1962" s="75"/>
      <c r="T1962" s="75"/>
      <c r="U1962" s="75"/>
    </row>
    <row r="1963" spans="1:21" ht="16.5">
      <c r="A1963" s="71">
        <v>4</v>
      </c>
      <c r="B1963" s="71">
        <f ca="1" t="shared" si="491"/>
        <v>0.0060654758341268655</v>
      </c>
      <c r="C1963" s="71">
        <v>19</v>
      </c>
      <c r="D1963" s="71">
        <f ca="1" t="shared" si="492"/>
        <v>0.40032085484582514</v>
      </c>
      <c r="E1963" s="71">
        <v>34</v>
      </c>
      <c r="F1963" s="71">
        <f ca="1" t="shared" si="493"/>
        <v>0.2339789251971519</v>
      </c>
      <c r="G1963" s="71">
        <v>49</v>
      </c>
      <c r="H1963" s="71">
        <f ca="1" t="shared" si="494"/>
        <v>0.24869044449112554</v>
      </c>
      <c r="I1963" s="71">
        <v>64</v>
      </c>
      <c r="J1963" s="71">
        <f ca="1" t="shared" si="494"/>
        <v>0.65708621934557</v>
      </c>
      <c r="L1963" s="75"/>
      <c r="M1963" s="75"/>
      <c r="N1963" s="75"/>
      <c r="O1963" s="75"/>
      <c r="P1963" s="75"/>
      <c r="Q1963" s="75"/>
      <c r="R1963" s="75"/>
      <c r="S1963" s="75"/>
      <c r="T1963" s="75"/>
      <c r="U1963" s="75"/>
    </row>
    <row r="1964" spans="1:21" ht="16.5">
      <c r="A1964" s="71">
        <v>5</v>
      </c>
      <c r="B1964" s="71">
        <f ca="1" t="shared" si="491"/>
        <v>0.3471053059741872</v>
      </c>
      <c r="C1964" s="71">
        <v>20</v>
      </c>
      <c r="D1964" s="71">
        <f ca="1" t="shared" si="492"/>
        <v>0.28044445028403975</v>
      </c>
      <c r="E1964" s="71">
        <v>35</v>
      </c>
      <c r="F1964" s="71">
        <f ca="1" t="shared" si="493"/>
        <v>0.9126470140674747</v>
      </c>
      <c r="G1964" s="71">
        <v>50</v>
      </c>
      <c r="H1964" s="71">
        <f ca="1" t="shared" si="494"/>
        <v>0.15113475057160586</v>
      </c>
      <c r="I1964" s="71">
        <v>65</v>
      </c>
      <c r="J1964" s="71">
        <f ca="1" t="shared" si="494"/>
        <v>0.03913414111417435</v>
      </c>
      <c r="L1964" s="75"/>
      <c r="M1964" s="75"/>
      <c r="N1964" s="75"/>
      <c r="O1964" s="75"/>
      <c r="P1964" s="75"/>
      <c r="Q1964" s="75"/>
      <c r="R1964" s="75"/>
      <c r="S1964" s="75"/>
      <c r="T1964" s="75"/>
      <c r="U1964" s="75"/>
    </row>
    <row r="1965" spans="1:21" ht="16.5">
      <c r="A1965" s="71">
        <v>6</v>
      </c>
      <c r="B1965" s="71">
        <f ca="1" t="shared" si="491"/>
        <v>0.1368746224312546</v>
      </c>
      <c r="C1965" s="71">
        <v>21</v>
      </c>
      <c r="D1965" s="71">
        <f ca="1" t="shared" si="492"/>
        <v>0.41143709268642603</v>
      </c>
      <c r="E1965" s="71">
        <v>36</v>
      </c>
      <c r="F1965" s="71">
        <f ca="1" t="shared" si="493"/>
        <v>0.23410264154302973</v>
      </c>
      <c r="G1965" s="71">
        <v>51</v>
      </c>
      <c r="H1965" s="71">
        <f ca="1" t="shared" si="494"/>
        <v>0.10424403767704649</v>
      </c>
      <c r="I1965" s="71">
        <v>66</v>
      </c>
      <c r="J1965" s="71">
        <f ca="1" t="shared" si="494"/>
        <v>0.2946026231481974</v>
      </c>
      <c r="L1965" s="75"/>
      <c r="M1965" s="75"/>
      <c r="N1965" s="75"/>
      <c r="O1965" s="75"/>
      <c r="P1965" s="75"/>
      <c r="Q1965" s="75"/>
      <c r="R1965" s="75"/>
      <c r="S1965" s="75"/>
      <c r="T1965" s="75"/>
      <c r="U1965" s="75"/>
    </row>
    <row r="1966" spans="1:21" ht="16.5">
      <c r="A1966" s="71">
        <v>7</v>
      </c>
      <c r="B1966" s="71">
        <f ca="1" t="shared" si="491"/>
        <v>0.23394516717735225</v>
      </c>
      <c r="C1966" s="71">
        <v>22</v>
      </c>
      <c r="D1966" s="71">
        <f ca="1" t="shared" si="492"/>
        <v>0.17067056993282936</v>
      </c>
      <c r="E1966" s="71">
        <v>37</v>
      </c>
      <c r="F1966" s="71">
        <f ca="1" t="shared" si="493"/>
        <v>0.3379711800702738</v>
      </c>
      <c r="G1966" s="71">
        <v>52</v>
      </c>
      <c r="H1966" s="71">
        <f ca="1" t="shared" si="494"/>
        <v>0.3156476137865808</v>
      </c>
      <c r="I1966" s="71">
        <v>67</v>
      </c>
      <c r="J1966" s="71">
        <f ca="1" t="shared" si="494"/>
        <v>0.5538727669650422</v>
      </c>
      <c r="L1966" s="75"/>
      <c r="M1966" s="75"/>
      <c r="N1966" s="75"/>
      <c r="O1966" s="75"/>
      <c r="P1966" s="75"/>
      <c r="Q1966" s="75"/>
      <c r="R1966" s="75"/>
      <c r="S1966" s="75"/>
      <c r="T1966" s="75"/>
      <c r="U1966" s="75"/>
    </row>
    <row r="1967" spans="1:21" ht="16.5">
      <c r="A1967" s="71">
        <v>8</v>
      </c>
      <c r="B1967" s="71">
        <f ca="1" t="shared" si="491"/>
        <v>0.006875814995526919</v>
      </c>
      <c r="C1967" s="71">
        <v>23</v>
      </c>
      <c r="D1967" s="71">
        <f ca="1" t="shared" si="492"/>
        <v>0.7889432086446241</v>
      </c>
      <c r="E1967" s="71">
        <v>38</v>
      </c>
      <c r="F1967" s="71">
        <f ca="1" t="shared" si="493"/>
        <v>0.7047981264021737</v>
      </c>
      <c r="G1967" s="71">
        <v>53</v>
      </c>
      <c r="H1967" s="71">
        <f ca="1" t="shared" si="494"/>
        <v>0.8926499408056505</v>
      </c>
      <c r="I1967" s="71">
        <v>68</v>
      </c>
      <c r="J1967" s="71">
        <f ca="1" t="shared" si="494"/>
        <v>0.3939139405865767</v>
      </c>
      <c r="L1967" s="75"/>
      <c r="M1967" s="75"/>
      <c r="N1967" s="75"/>
      <c r="O1967" s="75"/>
      <c r="P1967" s="75"/>
      <c r="Q1967" s="75"/>
      <c r="R1967" s="75"/>
      <c r="S1967" s="75"/>
      <c r="T1967" s="75"/>
      <c r="U1967" s="75"/>
    </row>
    <row r="1968" spans="1:21" ht="16.5">
      <c r="A1968" s="71">
        <v>9</v>
      </c>
      <c r="B1968" s="71">
        <f ca="1" t="shared" si="491"/>
        <v>0.9811386866902478</v>
      </c>
      <c r="C1968" s="71">
        <v>24</v>
      </c>
      <c r="D1968" s="71">
        <f ca="1" t="shared" si="492"/>
        <v>0.5142589183572119</v>
      </c>
      <c r="E1968" s="71">
        <v>39</v>
      </c>
      <c r="F1968" s="71">
        <f ca="1" t="shared" si="493"/>
        <v>0.19999710991160535</v>
      </c>
      <c r="G1968" s="71">
        <v>54</v>
      </c>
      <c r="H1968" s="71">
        <f ca="1" t="shared" si="494"/>
        <v>0.6584514214055419</v>
      </c>
      <c r="I1968" s="71">
        <v>69</v>
      </c>
      <c r="J1968" s="71">
        <f ca="1" t="shared" si="494"/>
        <v>0.520612166796538</v>
      </c>
      <c r="L1968" s="75"/>
      <c r="M1968" s="75"/>
      <c r="N1968" s="75"/>
      <c r="O1968" s="75"/>
      <c r="P1968" s="75"/>
      <c r="Q1968" s="75"/>
      <c r="R1968" s="75"/>
      <c r="S1968" s="75"/>
      <c r="T1968" s="75"/>
      <c r="U1968" s="75"/>
    </row>
    <row r="1969" spans="1:21" ht="16.5">
      <c r="A1969" s="71">
        <v>10</v>
      </c>
      <c r="B1969" s="71">
        <f ca="1" t="shared" si="491"/>
        <v>0.17474661668243996</v>
      </c>
      <c r="C1969" s="71">
        <v>25</v>
      </c>
      <c r="D1969" s="71">
        <f ca="1">RAND()</f>
        <v>0.8862637937687525</v>
      </c>
      <c r="E1969" s="71">
        <v>40</v>
      </c>
      <c r="F1969" s="71">
        <f ca="1" t="shared" si="493"/>
        <v>0.8379745719190272</v>
      </c>
      <c r="G1969" s="71">
        <v>55</v>
      </c>
      <c r="H1969" s="71">
        <f ca="1" t="shared" si="494"/>
        <v>0.7400427140953918</v>
      </c>
      <c r="I1969" s="71">
        <v>70</v>
      </c>
      <c r="J1969" s="71">
        <f ca="1" t="shared" si="494"/>
        <v>0.16576901433757452</v>
      </c>
      <c r="L1969" s="75"/>
      <c r="M1969" s="75"/>
      <c r="N1969" s="75"/>
      <c r="O1969" s="75"/>
      <c r="P1969" s="75"/>
      <c r="Q1969" s="75"/>
      <c r="R1969" s="75"/>
      <c r="S1969" s="75"/>
      <c r="T1969" s="75"/>
      <c r="U1969" s="75"/>
    </row>
    <row r="1970" spans="1:21" ht="16.5">
      <c r="A1970" s="71">
        <v>11</v>
      </c>
      <c r="B1970" s="71">
        <f ca="1" t="shared" si="491"/>
        <v>0.04918741757115119</v>
      </c>
      <c r="C1970" s="71">
        <v>26</v>
      </c>
      <c r="D1970" s="71">
        <f ca="1">RAND()</f>
        <v>0.37148998149846213</v>
      </c>
      <c r="E1970" s="71">
        <v>41</v>
      </c>
      <c r="F1970" s="71">
        <f ca="1" t="shared" si="493"/>
        <v>0.8600888915621788</v>
      </c>
      <c r="G1970" s="71">
        <v>56</v>
      </c>
      <c r="H1970" s="71">
        <f ca="1" t="shared" si="494"/>
        <v>0.05944618607128627</v>
      </c>
      <c r="I1970" s="71">
        <v>71</v>
      </c>
      <c r="J1970" s="71">
        <f ca="1" t="shared" si="494"/>
        <v>0.025680849021306518</v>
      </c>
      <c r="L1970" s="75"/>
      <c r="M1970" s="75"/>
      <c r="N1970" s="75"/>
      <c r="O1970" s="75"/>
      <c r="P1970" s="75"/>
      <c r="Q1970" s="75"/>
      <c r="R1970" s="75"/>
      <c r="S1970" s="75"/>
      <c r="T1970" s="75"/>
      <c r="U1970" s="75"/>
    </row>
    <row r="1971" spans="1:21" ht="16.5">
      <c r="A1971" s="71">
        <v>12</v>
      </c>
      <c r="B1971" s="71">
        <f ca="1" t="shared" si="491"/>
        <v>0.47153865254405636</v>
      </c>
      <c r="C1971" s="71">
        <v>27</v>
      </c>
      <c r="D1971" s="71">
        <f ca="1">RAND()</f>
        <v>0.43683753497041433</v>
      </c>
      <c r="E1971" s="71">
        <v>42</v>
      </c>
      <c r="F1971" s="71">
        <f ca="1" t="shared" si="493"/>
        <v>0.33952072036281955</v>
      </c>
      <c r="G1971" s="71">
        <v>57</v>
      </c>
      <c r="H1971" s="71">
        <f ca="1" t="shared" si="494"/>
        <v>0.8768382916068744</v>
      </c>
      <c r="I1971" s="71">
        <v>72</v>
      </c>
      <c r="J1971" s="71">
        <f ca="1" t="shared" si="494"/>
        <v>0.38523113974503187</v>
      </c>
      <c r="L1971" s="75"/>
      <c r="M1971" s="75"/>
      <c r="N1971" s="75"/>
      <c r="O1971" s="75"/>
      <c r="P1971" s="75"/>
      <c r="Q1971" s="75"/>
      <c r="R1971" s="75"/>
      <c r="S1971" s="75"/>
      <c r="T1971" s="75"/>
      <c r="U1971" s="75"/>
    </row>
    <row r="1972" spans="1:21" ht="16.5">
      <c r="A1972" s="71">
        <v>13</v>
      </c>
      <c r="B1972" s="71">
        <f ca="1" t="shared" si="491"/>
        <v>0.7195727996810661</v>
      </c>
      <c r="C1972" s="71">
        <v>28</v>
      </c>
      <c r="D1972" s="71">
        <f aca="true" t="shared" si="495" ref="D1972:D1974">RAND()</f>
        <v>0.3544299119486727</v>
      </c>
      <c r="E1972" s="71">
        <v>43</v>
      </c>
      <c r="F1972" s="71">
        <f ca="1" t="shared" si="493"/>
        <v>0.543443386271066</v>
      </c>
      <c r="G1972" s="71">
        <v>58</v>
      </c>
      <c r="H1972" s="71">
        <f ca="1" t="shared" si="494"/>
        <v>0.31577823892901324</v>
      </c>
      <c r="I1972" s="71">
        <v>73</v>
      </c>
      <c r="J1972" s="71">
        <f ca="1" t="shared" si="494"/>
        <v>0.9204344200037664</v>
      </c>
      <c r="L1972" s="75"/>
      <c r="M1972" s="75"/>
      <c r="N1972" s="75"/>
      <c r="O1972" s="75"/>
      <c r="P1972" s="75"/>
      <c r="Q1972" s="75"/>
      <c r="R1972" s="75"/>
      <c r="S1972" s="75"/>
      <c r="T1972" s="75"/>
      <c r="U1972" s="75"/>
    </row>
    <row r="1973" spans="1:21" ht="16.5">
      <c r="A1973" s="71">
        <v>14</v>
      </c>
      <c r="B1973" s="71">
        <f ca="1" t="shared" si="491"/>
        <v>0.9036912073955409</v>
      </c>
      <c r="C1973" s="71">
        <v>29</v>
      </c>
      <c r="D1973" s="71">
        <f ca="1" t="shared" si="495"/>
        <v>0.34542404952469563</v>
      </c>
      <c r="E1973" s="71">
        <v>44</v>
      </c>
      <c r="F1973" s="71">
        <f ca="1" t="shared" si="493"/>
        <v>0.11771949965522499</v>
      </c>
      <c r="G1973" s="71">
        <v>59</v>
      </c>
      <c r="H1973" s="71">
        <f ca="1" t="shared" si="494"/>
        <v>0.8157291883900302</v>
      </c>
      <c r="I1973" s="71">
        <v>74</v>
      </c>
      <c r="J1973" s="71">
        <f ca="1" t="shared" si="494"/>
        <v>0.6264853228667331</v>
      </c>
      <c r="L1973" s="75"/>
      <c r="M1973" s="75"/>
      <c r="N1973" s="75"/>
      <c r="O1973" s="75"/>
      <c r="P1973" s="75"/>
      <c r="Q1973" s="75"/>
      <c r="R1973" s="75"/>
      <c r="S1973" s="75"/>
      <c r="T1973" s="75"/>
      <c r="U1973" s="75"/>
    </row>
    <row r="1974" spans="1:21" ht="16.5">
      <c r="A1974" s="71">
        <v>15</v>
      </c>
      <c r="B1974" s="71">
        <f ca="1" t="shared" si="491"/>
        <v>0.00614401236066664</v>
      </c>
      <c r="C1974" s="71">
        <v>30</v>
      </c>
      <c r="D1974" s="71">
        <f ca="1" t="shared" si="495"/>
        <v>0.8028470774766548</v>
      </c>
      <c r="E1974" s="71">
        <v>45</v>
      </c>
      <c r="F1974" s="71">
        <f ca="1" t="shared" si="493"/>
        <v>0.08467320947486223</v>
      </c>
      <c r="G1974" s="71">
        <v>60</v>
      </c>
      <c r="H1974" s="71">
        <f ca="1" t="shared" si="494"/>
        <v>0.6086302076496647</v>
      </c>
      <c r="I1974" s="71">
        <v>75</v>
      </c>
      <c r="J1974" s="71">
        <f ca="1" t="shared" si="494"/>
        <v>0.08039403347077467</v>
      </c>
      <c r="L1974" s="75"/>
      <c r="M1974" s="75"/>
      <c r="N1974" s="75"/>
      <c r="O1974" s="75"/>
      <c r="P1974" s="75"/>
      <c r="Q1974" s="75"/>
      <c r="R1974" s="75"/>
      <c r="S1974" s="75"/>
      <c r="T1974" s="75"/>
      <c r="U1974" s="75"/>
    </row>
    <row r="1975" spans="11:21" ht="16.5">
      <c r="K1975" s="71">
        <v>99</v>
      </c>
      <c r="L1975" s="75"/>
      <c r="M1975" s="75"/>
      <c r="N1975" s="75"/>
      <c r="O1975" s="75"/>
      <c r="P1975" s="75"/>
      <c r="Q1975" s="75"/>
      <c r="R1975" s="75"/>
      <c r="S1975" s="75"/>
      <c r="T1975" s="75"/>
      <c r="U1975" s="75"/>
    </row>
    <row r="1980" spans="1:21" ht="16.5">
      <c r="A1980" s="71">
        <v>1</v>
      </c>
      <c r="B1980" s="71">
        <f aca="true" t="shared" si="496" ref="B1980:B1994">RAND()</f>
        <v>0.9674395824363782</v>
      </c>
      <c r="C1980" s="71">
        <v>16</v>
      </c>
      <c r="D1980" s="71">
        <f aca="true" t="shared" si="497" ref="D1980:D1988">RAND()</f>
        <v>0.39929387255156124</v>
      </c>
      <c r="E1980" s="71">
        <v>31</v>
      </c>
      <c r="F1980" s="71">
        <f aca="true" t="shared" si="498" ref="F1980:F1994">RAND()</f>
        <v>0.22243183044127723</v>
      </c>
      <c r="G1980" s="71">
        <v>46</v>
      </c>
      <c r="H1980" s="71">
        <f aca="true" t="shared" si="499" ref="H1980:J1994">RAND()</f>
        <v>0.3768077087507231</v>
      </c>
      <c r="I1980" s="71">
        <v>61</v>
      </c>
      <c r="J1980" s="71">
        <f ca="1" t="shared" si="499"/>
        <v>0.2302797358849069</v>
      </c>
      <c r="L1980" s="75"/>
      <c r="M1980" s="75"/>
      <c r="N1980" s="75"/>
      <c r="O1980" s="75"/>
      <c r="P1980" s="75"/>
      <c r="Q1980" s="75"/>
      <c r="R1980" s="75"/>
      <c r="S1980" s="75"/>
      <c r="T1980" s="75"/>
      <c r="U1980" s="75"/>
    </row>
    <row r="1981" spans="1:21" ht="16.5">
      <c r="A1981" s="71">
        <v>2</v>
      </c>
      <c r="B1981" s="71">
        <f ca="1" t="shared" si="496"/>
        <v>0.5138182655204035</v>
      </c>
      <c r="C1981" s="71">
        <v>17</v>
      </c>
      <c r="D1981" s="71">
        <f ca="1" t="shared" si="497"/>
        <v>0.6070067509119906</v>
      </c>
      <c r="E1981" s="71">
        <v>32</v>
      </c>
      <c r="F1981" s="71">
        <f ca="1" t="shared" si="498"/>
        <v>0.6577472561936086</v>
      </c>
      <c r="G1981" s="71">
        <v>47</v>
      </c>
      <c r="H1981" s="71">
        <f ca="1" t="shared" si="499"/>
        <v>0.0876812172459287</v>
      </c>
      <c r="I1981" s="71">
        <v>62</v>
      </c>
      <c r="J1981" s="71">
        <f ca="1" t="shared" si="499"/>
        <v>0.8068546005231851</v>
      </c>
      <c r="L1981" s="75"/>
      <c r="M1981" s="75"/>
      <c r="N1981" s="75"/>
      <c r="O1981" s="75"/>
      <c r="P1981" s="75"/>
      <c r="Q1981" s="75"/>
      <c r="R1981" s="75"/>
      <c r="S1981" s="75"/>
      <c r="T1981" s="75"/>
      <c r="U1981" s="75"/>
    </row>
    <row r="1982" spans="1:21" ht="16.5">
      <c r="A1982" s="71">
        <v>3</v>
      </c>
      <c r="B1982" s="71">
        <f ca="1" t="shared" si="496"/>
        <v>0.4957191958235301</v>
      </c>
      <c r="C1982" s="71">
        <v>18</v>
      </c>
      <c r="D1982" s="71">
        <f ca="1" t="shared" si="497"/>
        <v>0.2737187746931503</v>
      </c>
      <c r="E1982" s="71">
        <v>33</v>
      </c>
      <c r="F1982" s="71">
        <f ca="1" t="shared" si="498"/>
        <v>0.3570613905220026</v>
      </c>
      <c r="G1982" s="71">
        <v>48</v>
      </c>
      <c r="H1982" s="71">
        <f ca="1" t="shared" si="499"/>
        <v>0.2300484784007567</v>
      </c>
      <c r="I1982" s="71">
        <v>63</v>
      </c>
      <c r="J1982" s="71">
        <f ca="1" t="shared" si="499"/>
        <v>0.8707661800912</v>
      </c>
      <c r="L1982" s="75"/>
      <c r="M1982" s="75"/>
      <c r="N1982" s="75"/>
      <c r="O1982" s="75"/>
      <c r="P1982" s="75"/>
      <c r="Q1982" s="75"/>
      <c r="R1982" s="75"/>
      <c r="S1982" s="75"/>
      <c r="T1982" s="75"/>
      <c r="U1982" s="75"/>
    </row>
    <row r="1983" spans="1:21" ht="16.5">
      <c r="A1983" s="71">
        <v>4</v>
      </c>
      <c r="B1983" s="71">
        <f ca="1" t="shared" si="496"/>
        <v>0.36243428614006257</v>
      </c>
      <c r="C1983" s="71">
        <v>19</v>
      </c>
      <c r="D1983" s="71">
        <f ca="1" t="shared" si="497"/>
        <v>0.12961130989518277</v>
      </c>
      <c r="E1983" s="71">
        <v>34</v>
      </c>
      <c r="F1983" s="71">
        <f ca="1" t="shared" si="498"/>
        <v>0.805904933510563</v>
      </c>
      <c r="G1983" s="71">
        <v>49</v>
      </c>
      <c r="H1983" s="71">
        <f ca="1" t="shared" si="499"/>
        <v>0.6047941780450033</v>
      </c>
      <c r="I1983" s="71">
        <v>64</v>
      </c>
      <c r="J1983" s="71">
        <f ca="1" t="shared" si="499"/>
        <v>0.9367115870674615</v>
      </c>
      <c r="L1983" s="75"/>
      <c r="M1983" s="75"/>
      <c r="N1983" s="75"/>
      <c r="O1983" s="75"/>
      <c r="P1983" s="75"/>
      <c r="Q1983" s="75"/>
      <c r="R1983" s="75"/>
      <c r="S1983" s="75"/>
      <c r="T1983" s="75"/>
      <c r="U1983" s="75"/>
    </row>
    <row r="1984" spans="1:21" ht="16.5">
      <c r="A1984" s="71">
        <v>5</v>
      </c>
      <c r="B1984" s="71">
        <f ca="1" t="shared" si="496"/>
        <v>0.32208485441062873</v>
      </c>
      <c r="C1984" s="71">
        <v>20</v>
      </c>
      <c r="D1984" s="71">
        <f ca="1" t="shared" si="497"/>
        <v>0.6930815494195144</v>
      </c>
      <c r="E1984" s="71">
        <v>35</v>
      </c>
      <c r="F1984" s="71">
        <f ca="1" t="shared" si="498"/>
        <v>0.05933569790314064</v>
      </c>
      <c r="G1984" s="71">
        <v>50</v>
      </c>
      <c r="H1984" s="71">
        <f ca="1" t="shared" si="499"/>
        <v>0.41443354419142064</v>
      </c>
      <c r="I1984" s="71">
        <v>65</v>
      </c>
      <c r="J1984" s="71">
        <f ca="1" t="shared" si="499"/>
        <v>0.043753829891656215</v>
      </c>
      <c r="L1984" s="75"/>
      <c r="M1984" s="75"/>
      <c r="N1984" s="75"/>
      <c r="O1984" s="75"/>
      <c r="P1984" s="75"/>
      <c r="Q1984" s="75"/>
      <c r="R1984" s="75"/>
      <c r="S1984" s="75"/>
      <c r="T1984" s="75"/>
      <c r="U1984" s="75"/>
    </row>
    <row r="1985" spans="1:11" s="75" customFormat="1" ht="16.5">
      <c r="A1985" s="71">
        <v>6</v>
      </c>
      <c r="B1985" s="71">
        <f ca="1" t="shared" si="496"/>
        <v>0.8398001383932853</v>
      </c>
      <c r="C1985" s="71">
        <v>21</v>
      </c>
      <c r="D1985" s="71">
        <f ca="1" t="shared" si="497"/>
        <v>0.6825117376096632</v>
      </c>
      <c r="E1985" s="71">
        <v>36</v>
      </c>
      <c r="F1985" s="71">
        <f ca="1" t="shared" si="498"/>
        <v>0.7420453693234311</v>
      </c>
      <c r="G1985" s="71">
        <v>51</v>
      </c>
      <c r="H1985" s="71">
        <f ca="1" t="shared" si="499"/>
        <v>0.7874929228305365</v>
      </c>
      <c r="I1985" s="71">
        <v>66</v>
      </c>
      <c r="J1985" s="71">
        <f ca="1" t="shared" si="499"/>
        <v>0.8629945603236256</v>
      </c>
      <c r="K1985" s="71"/>
    </row>
    <row r="1986" spans="1:11" s="75" customFormat="1" ht="16.5">
      <c r="A1986" s="71">
        <v>7</v>
      </c>
      <c r="B1986" s="71">
        <f ca="1" t="shared" si="496"/>
        <v>0.9082738616189502</v>
      </c>
      <c r="C1986" s="71">
        <v>22</v>
      </c>
      <c r="D1986" s="71">
        <f ca="1" t="shared" si="497"/>
        <v>0.5800583414942849</v>
      </c>
      <c r="E1986" s="71">
        <v>37</v>
      </c>
      <c r="F1986" s="71">
        <f ca="1" t="shared" si="498"/>
        <v>0.5053807582638117</v>
      </c>
      <c r="G1986" s="71">
        <v>52</v>
      </c>
      <c r="H1986" s="71">
        <f ca="1" t="shared" si="499"/>
        <v>0.879263034135819</v>
      </c>
      <c r="I1986" s="71">
        <v>67</v>
      </c>
      <c r="J1986" s="71">
        <f ca="1" t="shared" si="499"/>
        <v>0.29053521532668114</v>
      </c>
      <c r="K1986" s="71"/>
    </row>
    <row r="1987" spans="1:11" s="75" customFormat="1" ht="16.5">
      <c r="A1987" s="71">
        <v>8</v>
      </c>
      <c r="B1987" s="71">
        <f ca="1" t="shared" si="496"/>
        <v>0.8407282128669404</v>
      </c>
      <c r="C1987" s="71">
        <v>23</v>
      </c>
      <c r="D1987" s="71">
        <f ca="1" t="shared" si="497"/>
        <v>0.9650508750624471</v>
      </c>
      <c r="E1987" s="71">
        <v>38</v>
      </c>
      <c r="F1987" s="71">
        <f ca="1" t="shared" si="498"/>
        <v>0.26869971793122915</v>
      </c>
      <c r="G1987" s="71">
        <v>53</v>
      </c>
      <c r="H1987" s="71">
        <f ca="1" t="shared" si="499"/>
        <v>0.5911803480986192</v>
      </c>
      <c r="I1987" s="71">
        <v>68</v>
      </c>
      <c r="J1987" s="71">
        <f ca="1" t="shared" si="499"/>
        <v>0.2146977802978859</v>
      </c>
      <c r="K1987" s="71"/>
    </row>
    <row r="1988" spans="1:11" s="75" customFormat="1" ht="16.5">
      <c r="A1988" s="71">
        <v>9</v>
      </c>
      <c r="B1988" s="71">
        <f ca="1" t="shared" si="496"/>
        <v>0.24789666321087633</v>
      </c>
      <c r="C1988" s="71">
        <v>24</v>
      </c>
      <c r="D1988" s="71">
        <f ca="1" t="shared" si="497"/>
        <v>0.2523680278079301</v>
      </c>
      <c r="E1988" s="71">
        <v>39</v>
      </c>
      <c r="F1988" s="71">
        <f ca="1" t="shared" si="498"/>
        <v>0.05811278712720336</v>
      </c>
      <c r="G1988" s="71">
        <v>54</v>
      </c>
      <c r="H1988" s="71">
        <f ca="1" t="shared" si="499"/>
        <v>0.5673343811688591</v>
      </c>
      <c r="I1988" s="71">
        <v>69</v>
      </c>
      <c r="J1988" s="71">
        <f ca="1" t="shared" si="499"/>
        <v>0.3666545707260591</v>
      </c>
      <c r="K1988" s="71"/>
    </row>
    <row r="1989" spans="1:11" s="75" customFormat="1" ht="16.5">
      <c r="A1989" s="71">
        <v>10</v>
      </c>
      <c r="B1989" s="71">
        <f ca="1" t="shared" si="496"/>
        <v>0.7774343097723484</v>
      </c>
      <c r="C1989" s="71">
        <v>25</v>
      </c>
      <c r="D1989" s="71">
        <f ca="1">RAND()</f>
        <v>0.3770318949075039</v>
      </c>
      <c r="E1989" s="71">
        <v>40</v>
      </c>
      <c r="F1989" s="71">
        <f ca="1" t="shared" si="498"/>
        <v>0.27982147062284146</v>
      </c>
      <c r="G1989" s="71">
        <v>55</v>
      </c>
      <c r="H1989" s="71">
        <f ca="1" t="shared" si="499"/>
        <v>0.013621932924959834</v>
      </c>
      <c r="I1989" s="71">
        <v>70</v>
      </c>
      <c r="J1989" s="71">
        <f ca="1" t="shared" si="499"/>
        <v>0.4015053487558118</v>
      </c>
      <c r="K1989" s="71"/>
    </row>
    <row r="1990" spans="1:11" s="75" customFormat="1" ht="16.5">
      <c r="A1990" s="71">
        <v>11</v>
      </c>
      <c r="B1990" s="71">
        <f ca="1" t="shared" si="496"/>
        <v>0.5880972173991521</v>
      </c>
      <c r="C1990" s="71">
        <v>26</v>
      </c>
      <c r="D1990" s="71">
        <f ca="1">RAND()</f>
        <v>0.643479526135217</v>
      </c>
      <c r="E1990" s="71">
        <v>41</v>
      </c>
      <c r="F1990" s="71">
        <f ca="1" t="shared" si="498"/>
        <v>0.33030012255392094</v>
      </c>
      <c r="G1990" s="71">
        <v>56</v>
      </c>
      <c r="H1990" s="71">
        <f ca="1" t="shared" si="499"/>
        <v>0.5421413475586256</v>
      </c>
      <c r="I1990" s="71">
        <v>71</v>
      </c>
      <c r="J1990" s="71">
        <f ca="1" t="shared" si="499"/>
        <v>0.31136925072293054</v>
      </c>
      <c r="K1990" s="71"/>
    </row>
    <row r="1991" spans="1:11" s="75" customFormat="1" ht="16.5">
      <c r="A1991" s="71">
        <v>12</v>
      </c>
      <c r="B1991" s="71">
        <f ca="1" t="shared" si="496"/>
        <v>0.558544209848509</v>
      </c>
      <c r="C1991" s="71">
        <v>27</v>
      </c>
      <c r="D1991" s="71">
        <f ca="1">RAND()</f>
        <v>0.8277783136671878</v>
      </c>
      <c r="E1991" s="71">
        <v>42</v>
      </c>
      <c r="F1991" s="71">
        <f ca="1" t="shared" si="498"/>
        <v>0.9891020244157513</v>
      </c>
      <c r="G1991" s="71">
        <v>57</v>
      </c>
      <c r="H1991" s="71">
        <f ca="1" t="shared" si="499"/>
        <v>0.6880291547785287</v>
      </c>
      <c r="I1991" s="71">
        <v>72</v>
      </c>
      <c r="J1991" s="71">
        <f ca="1" t="shared" si="499"/>
        <v>0.9383385806867064</v>
      </c>
      <c r="K1991" s="71"/>
    </row>
    <row r="1992" spans="1:11" s="75" customFormat="1" ht="16.5">
      <c r="A1992" s="71">
        <v>13</v>
      </c>
      <c r="B1992" s="71">
        <f ca="1" t="shared" si="496"/>
        <v>0.3769889735336388</v>
      </c>
      <c r="C1992" s="71">
        <v>28</v>
      </c>
      <c r="D1992" s="71">
        <f aca="true" t="shared" si="500" ref="D1992:D1994">RAND()</f>
        <v>0.48544210836165835</v>
      </c>
      <c r="E1992" s="71">
        <v>43</v>
      </c>
      <c r="F1992" s="71">
        <f ca="1" t="shared" si="498"/>
        <v>0.713161347680821</v>
      </c>
      <c r="G1992" s="71">
        <v>58</v>
      </c>
      <c r="H1992" s="71">
        <f ca="1" t="shared" si="499"/>
        <v>0.06757119785928767</v>
      </c>
      <c r="I1992" s="71">
        <v>73</v>
      </c>
      <c r="J1992" s="71">
        <f ca="1" t="shared" si="499"/>
        <v>0.9777567600388312</v>
      </c>
      <c r="K1992" s="71"/>
    </row>
    <row r="1993" spans="1:11" s="75" customFormat="1" ht="16.5">
      <c r="A1993" s="71">
        <v>14</v>
      </c>
      <c r="B1993" s="71">
        <f ca="1" t="shared" si="496"/>
        <v>0.09805860610306927</v>
      </c>
      <c r="C1993" s="71">
        <v>29</v>
      </c>
      <c r="D1993" s="71">
        <f ca="1" t="shared" si="500"/>
        <v>0.4496176519158085</v>
      </c>
      <c r="E1993" s="71">
        <v>44</v>
      </c>
      <c r="F1993" s="71">
        <f ca="1" t="shared" si="498"/>
        <v>0.37004330088876247</v>
      </c>
      <c r="G1993" s="71">
        <v>59</v>
      </c>
      <c r="H1993" s="71">
        <f ca="1" t="shared" si="499"/>
        <v>0.10838290449333765</v>
      </c>
      <c r="I1993" s="71">
        <v>74</v>
      </c>
      <c r="J1993" s="71">
        <f ca="1" t="shared" si="499"/>
        <v>0.07246199985405066</v>
      </c>
      <c r="K1993" s="71"/>
    </row>
    <row r="1994" spans="1:11" s="75" customFormat="1" ht="16.5">
      <c r="A1994" s="71">
        <v>15</v>
      </c>
      <c r="B1994" s="71">
        <f ca="1" t="shared" si="496"/>
        <v>0.832678111292727</v>
      </c>
      <c r="C1994" s="71">
        <v>30</v>
      </c>
      <c r="D1994" s="71">
        <f ca="1" t="shared" si="500"/>
        <v>0.3463666185052996</v>
      </c>
      <c r="E1994" s="71">
        <v>45</v>
      </c>
      <c r="F1994" s="71">
        <f ca="1" t="shared" si="498"/>
        <v>0.15810567974606704</v>
      </c>
      <c r="G1994" s="71">
        <v>60</v>
      </c>
      <c r="H1994" s="71">
        <f ca="1" t="shared" si="499"/>
        <v>0.9071361785396226</v>
      </c>
      <c r="I1994" s="71">
        <v>75</v>
      </c>
      <c r="J1994" s="71">
        <f ca="1" t="shared" si="499"/>
        <v>0.4785164219682061</v>
      </c>
      <c r="K1994" s="71"/>
    </row>
    <row r="1995" spans="1:11" s="75" customFormat="1" ht="16.5">
      <c r="A1995" s="71"/>
      <c r="B1995" s="71"/>
      <c r="C1995" s="71"/>
      <c r="D1995" s="71"/>
      <c r="E1995" s="71"/>
      <c r="F1995" s="71"/>
      <c r="G1995" s="71"/>
      <c r="H1995" s="71"/>
      <c r="I1995" s="71"/>
      <c r="J1995" s="71"/>
      <c r="K1995" s="71">
        <v>100</v>
      </c>
    </row>
  </sheetData>
  <sheetProtection password="C6FD" sheet="1" objects="1" scenarios="1" selectLockedCells="1" selectUnlockedCells="1"/>
  <mergeCells count="1">
    <mergeCell ref="M18:Q1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BingoCardGenerator.com</dc:title>
  <dc:subject/>
  <dc:creator/>
  <cp:keywords>bingo card generator maker free excel xls pdf print design creator</cp:keywords>
  <dc:description/>
  <cp:lastModifiedBy/>
  <cp:lastPrinted>2016-11-29T22:15:04Z</cp:lastPrinted>
  <dcterms:created xsi:type="dcterms:W3CDTF">2002-10-27T19:16:07Z</dcterms:created>
  <dcterms:modified xsi:type="dcterms:W3CDTF">2018-05-05T05:19:59Z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BingoCardGenerator.com</vt:lpwstr>
  </property>
</Properties>
</file>