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410"/>
  <workbookPr codeName="ThisWorkbook" filterPrivacy="1"/>
  <bookViews>
    <workbookView xWindow="0" yWindow="460" windowWidth="25000" windowHeight="17460" tabRatio="548" activeTab="0"/>
  </bookViews>
  <sheets>
    <sheet name="Instructions" sheetId="9" r:id="rId1"/>
    <sheet name="4 Cards" sheetId="45" r:id="rId2"/>
    <sheet name="2 Cards" sheetId="31" r:id="rId3"/>
    <sheet name="Large Card" sheetId="27" r:id="rId4"/>
    <sheet name="Call Sheet" sheetId="44" r:id="rId5"/>
    <sheet name="BingoCardGenerator.com" sheetId="2" r:id="rId6"/>
  </sheets>
  <definedNames>
    <definedName name="BM_varié1_HF_1" localSheetId="0">'Instructions'!#REF!</definedName>
  </definedNames>
  <calcPr calcId="162913"/>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BM varié1 HF.txt1" type="6" refreshedVersion="0" background="1" saveData="1">
    <textPr fileType="mac" sourceFile="partition 2:BINGO MUSICAL:playlist:Hotel du Fjord:130922 playlist pop varié1 HF:BM varié1 HF.txt" tab="0">
      <textFields>
        <textField/>
      </textFields>
    </textPr>
  </connection>
</connections>
</file>

<file path=xl/sharedStrings.xml><?xml version="1.0" encoding="utf-8"?>
<sst xmlns="http://schemas.openxmlformats.org/spreadsheetml/2006/main" count="34" uniqueCount="34">
  <si>
    <t>Instructions</t>
  </si>
  <si>
    <t>a.</t>
  </si>
  <si>
    <t>b.</t>
  </si>
  <si>
    <t>c.</t>
  </si>
  <si>
    <t>Description:</t>
  </si>
  <si>
    <t>d.</t>
  </si>
  <si>
    <t>B</t>
  </si>
  <si>
    <t>I</t>
  </si>
  <si>
    <t>N</t>
  </si>
  <si>
    <t>G</t>
  </si>
  <si>
    <t>O</t>
  </si>
  <si>
    <t>e.</t>
  </si>
  <si>
    <t>BingoCardGenerator.com</t>
  </si>
  <si>
    <r>
      <t xml:space="preserve">Follow the steps </t>
    </r>
    <r>
      <rPr>
        <b/>
        <u val="single"/>
        <sz val="12"/>
        <color rgb="FFFF0000"/>
        <rFont val="Arial"/>
        <family val="2"/>
      </rPr>
      <t>1</t>
    </r>
    <r>
      <rPr>
        <b/>
        <u val="single"/>
        <sz val="12"/>
        <rFont val="Arial"/>
        <family val="2"/>
      </rPr>
      <t xml:space="preserve"> to </t>
    </r>
    <r>
      <rPr>
        <b/>
        <u val="single"/>
        <sz val="12"/>
        <color rgb="FFFF0000"/>
        <rFont val="Arial"/>
        <family val="2"/>
      </rPr>
      <t>5</t>
    </r>
  </si>
  <si>
    <t>Master Card</t>
  </si>
  <si>
    <t>Write the title here</t>
  </si>
  <si>
    <t>(This represent the first bingo card of a set of 100)</t>
  </si>
  <si>
    <t>Title:</t>
  </si>
  <si>
    <t xml:space="preserve"> Columns:</t>
  </si>
  <si>
    <t>Free</t>
  </si>
  <si>
    <t>Center:</t>
  </si>
  <si>
    <t>The bingo cards will be numbered from</t>
  </si>
  <si>
    <t>to</t>
  </si>
  <si>
    <r>
      <rPr>
        <b/>
        <sz val="12"/>
        <rFont val="Arial"/>
        <family val="2"/>
      </rPr>
      <t>Choose</t>
    </r>
    <r>
      <rPr>
        <sz val="12"/>
        <rFont val="Arial"/>
        <family val="2"/>
      </rPr>
      <t xml:space="preserve"> which format of bingo cards you would like to print.       </t>
    </r>
  </si>
  <si>
    <r>
      <rPr>
        <u val="single"/>
        <sz val="12"/>
        <color theme="1"/>
        <rFont val="Arial"/>
        <family val="2"/>
      </rPr>
      <t>Windows:</t>
    </r>
    <r>
      <rPr>
        <sz val="12"/>
        <color theme="1"/>
        <rFont val="Arial"/>
        <family val="2"/>
      </rPr>
      <t xml:space="preserve">  To </t>
    </r>
    <r>
      <rPr>
        <b/>
        <sz val="12"/>
        <color theme="1"/>
        <rFont val="Arial"/>
        <family val="2"/>
      </rPr>
      <t xml:space="preserve">shuffle </t>
    </r>
    <r>
      <rPr>
        <sz val="12"/>
        <color theme="1"/>
        <rFont val="Arial"/>
        <family val="2"/>
      </rPr>
      <t>the bingo cards, press the "</t>
    </r>
    <r>
      <rPr>
        <b/>
        <sz val="12"/>
        <color theme="1"/>
        <rFont val="Arial"/>
        <family val="2"/>
      </rPr>
      <t>F9</t>
    </r>
    <r>
      <rPr>
        <sz val="12"/>
        <color theme="1"/>
        <rFont val="Arial"/>
        <family val="2"/>
      </rPr>
      <t>" key.</t>
    </r>
  </si>
  <si>
    <r>
      <t>Mac:</t>
    </r>
    <r>
      <rPr>
        <sz val="12"/>
        <color theme="1"/>
        <rFont val="Arial"/>
        <family val="2"/>
      </rPr>
      <t xml:space="preserve">  To </t>
    </r>
    <r>
      <rPr>
        <b/>
        <sz val="12"/>
        <color theme="1"/>
        <rFont val="Arial"/>
        <family val="2"/>
      </rPr>
      <t>shuffle</t>
    </r>
    <r>
      <rPr>
        <sz val="12"/>
        <color theme="1"/>
        <rFont val="Arial"/>
        <family val="2"/>
      </rPr>
      <t xml:space="preserve"> the bingo cards, copy and paste a blank cell (cmd + c, cmd + v).</t>
    </r>
  </si>
  <si>
    <r>
      <rPr>
        <b/>
        <sz val="12"/>
        <rFont val="Arial"/>
        <family val="2"/>
      </rPr>
      <t>Print</t>
    </r>
    <r>
      <rPr>
        <sz val="12"/>
        <rFont val="Arial"/>
        <family val="2"/>
      </rPr>
      <t xml:space="preserve">, </t>
    </r>
    <r>
      <rPr>
        <b/>
        <sz val="12"/>
        <rFont val="Arial"/>
        <family val="2"/>
      </rPr>
      <t>save</t>
    </r>
    <r>
      <rPr>
        <sz val="12"/>
        <rFont val="Arial"/>
        <family val="2"/>
      </rPr>
      <t xml:space="preserve"> or create a </t>
    </r>
    <r>
      <rPr>
        <b/>
        <sz val="12"/>
        <rFont val="Arial"/>
        <family val="2"/>
      </rPr>
      <t>PDF file</t>
    </r>
    <r>
      <rPr>
        <sz val="12"/>
        <rFont val="Arial"/>
        <family val="2"/>
      </rPr>
      <t xml:space="preserve"> of the bingo cards and the call sheet.</t>
    </r>
  </si>
  <si>
    <t>Call Sheet</t>
  </si>
  <si>
    <t>Corners</t>
  </si>
  <si>
    <r>
      <t xml:space="preserve">Modify the content in the yellow cells next to the points </t>
    </r>
    <r>
      <rPr>
        <b/>
        <sz val="12"/>
        <color rgb="FF0000FF"/>
        <rFont val="Arial"/>
        <family val="2"/>
      </rPr>
      <t xml:space="preserve">a. </t>
    </r>
    <r>
      <rPr>
        <sz val="12"/>
        <rFont val="Arial"/>
        <family val="2"/>
      </rPr>
      <t xml:space="preserve">to </t>
    </r>
    <r>
      <rPr>
        <b/>
        <sz val="12"/>
        <color rgb="FF0000FF"/>
        <rFont val="Arial"/>
        <family val="2"/>
      </rPr>
      <t>e.</t>
    </r>
    <r>
      <rPr>
        <sz val="12"/>
        <rFont val="Arial"/>
        <family val="2"/>
      </rPr>
      <t xml:space="preserve">  Don't leave any yellow cells empty. If you write a long title or description, you may need to change the font to make it fit properly into the bingo cards. To remove the title, the description or the corners, uncheck the boxes on the master card.  </t>
    </r>
  </si>
  <si>
    <r>
      <rPr>
        <b/>
        <sz val="12"/>
        <rFont val="Arial"/>
        <family val="2"/>
      </rPr>
      <t>Check</t>
    </r>
    <r>
      <rPr>
        <sz val="12"/>
        <rFont val="Arial"/>
        <family val="2"/>
      </rPr>
      <t xml:space="preserve"> if the information is properly displayed. You can modify the font as needed. You can go back at anytime to the "Instructions" sheet if changes are needed. </t>
    </r>
  </si>
  <si>
    <r>
      <t xml:space="preserve">To generate personnalized bingo cards, follow the steps </t>
    </r>
    <r>
      <rPr>
        <sz val="12"/>
        <color rgb="FFFF0000"/>
        <rFont val="Arial"/>
        <family val="2"/>
      </rPr>
      <t>1</t>
    </r>
    <r>
      <rPr>
        <sz val="12"/>
        <rFont val="Arial"/>
        <family val="2"/>
      </rPr>
      <t xml:space="preserve"> to </t>
    </r>
    <r>
      <rPr>
        <sz val="12"/>
        <color rgb="FFFF0000"/>
        <rFont val="Arial"/>
        <family val="2"/>
      </rPr>
      <t>5</t>
    </r>
    <r>
      <rPr>
        <sz val="12"/>
        <rFont val="Arial"/>
        <family val="2"/>
      </rPr>
      <t xml:space="preserve">. The cards will contain numbers from 1 to 75. Write the proper content in the yellow cells. Cards will automatically shuffle themselves as you enter the information. </t>
    </r>
  </si>
  <si>
    <t>Write the description here</t>
  </si>
  <si>
    <t>. .. … …. Modify the yellow cells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</si>
</sst>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name val="Arial Narrow"/>
      <family val="2"/>
    </font>
    <font>
      <sz val="10"/>
      <name val="Arial"/>
      <family val="2"/>
    </font>
    <font>
      <sz val="12"/>
      <color theme="1"/>
      <name val="Arial"/>
      <family val="2"/>
    </font>
    <font>
      <sz val="8"/>
      <name val="Arial Narrow"/>
      <family val="2"/>
    </font>
    <font>
      <sz val="12"/>
      <name val="Arial Narrow"/>
      <family val="2"/>
    </font>
    <font>
      <sz val="12"/>
      <color theme="1"/>
      <name val="Calibri"/>
      <family val="2"/>
      <scheme val="minor"/>
    </font>
    <font>
      <b/>
      <sz val="36"/>
      <color theme="1"/>
      <name val="Arial"/>
      <family val="2"/>
    </font>
    <font>
      <b/>
      <sz val="26"/>
      <color theme="1"/>
      <name val="Arial"/>
      <family val="2"/>
    </font>
    <font>
      <sz val="10"/>
      <color theme="1"/>
      <name val="Arial"/>
      <family val="2"/>
    </font>
    <font>
      <u val="single"/>
      <sz val="11"/>
      <color theme="10"/>
      <name val="Arial Narrow"/>
      <family val="2"/>
    </font>
    <font>
      <u val="single"/>
      <sz val="11"/>
      <color theme="11"/>
      <name val="Arial Narrow"/>
      <family val="2"/>
    </font>
    <font>
      <b/>
      <sz val="12"/>
      <color theme="1"/>
      <name val="Arial"/>
      <family val="2"/>
    </font>
    <font>
      <sz val="6"/>
      <color theme="1"/>
      <name val="Arial"/>
      <family val="2"/>
    </font>
    <font>
      <b/>
      <sz val="14"/>
      <color theme="1"/>
      <name val="Arial"/>
      <family val="2"/>
    </font>
    <font>
      <b/>
      <sz val="16"/>
      <color theme="1"/>
      <name val="Arial"/>
      <family val="2"/>
    </font>
    <font>
      <b/>
      <sz val="24"/>
      <color theme="1"/>
      <name val="Arial"/>
      <family val="2"/>
    </font>
    <font>
      <sz val="14"/>
      <color theme="1"/>
      <name val="Arial"/>
      <family val="2"/>
    </font>
    <font>
      <b/>
      <sz val="16"/>
      <color rgb="FFFF0000"/>
      <name val="Arial"/>
      <family val="2"/>
    </font>
    <font>
      <sz val="11"/>
      <name val="Arial"/>
      <family val="2"/>
    </font>
    <font>
      <sz val="12"/>
      <name val="Arial"/>
      <family val="2"/>
    </font>
    <font>
      <b/>
      <sz val="12"/>
      <name val="Arial"/>
      <family val="2"/>
    </font>
    <font>
      <b/>
      <u val="single"/>
      <sz val="24"/>
      <name val="Arial"/>
      <family val="2"/>
    </font>
    <font>
      <sz val="24"/>
      <name val="Arial"/>
      <family val="2"/>
    </font>
    <font>
      <b/>
      <sz val="9"/>
      <color theme="1"/>
      <name val="Arial"/>
      <family val="2"/>
    </font>
    <font>
      <b/>
      <sz val="8"/>
      <color theme="1"/>
      <name val="Arial"/>
      <family val="2"/>
    </font>
    <font>
      <b/>
      <sz val="9"/>
      <color rgb="FF000000"/>
      <name val="Arial"/>
      <family val="2"/>
    </font>
    <font>
      <b/>
      <sz val="20"/>
      <color theme="1"/>
      <name val="Arial"/>
      <family val="2"/>
    </font>
    <font>
      <sz val="24"/>
      <name val="Arial Narrow"/>
      <family val="2"/>
    </font>
    <font>
      <b/>
      <sz val="14"/>
      <color rgb="FF000000"/>
      <name val="Arial"/>
      <family val="2"/>
    </font>
    <font>
      <b/>
      <sz val="16"/>
      <color rgb="FF000000"/>
      <name val="Arial"/>
      <family val="2"/>
    </font>
    <font>
      <b/>
      <sz val="22"/>
      <color theme="1"/>
      <name val="Arial"/>
      <family val="2"/>
    </font>
    <font>
      <u val="single"/>
      <sz val="12"/>
      <color theme="1"/>
      <name val="Arial"/>
      <family val="2"/>
    </font>
    <font>
      <b/>
      <u val="single"/>
      <sz val="12"/>
      <name val="Arial"/>
      <family val="2"/>
    </font>
    <font>
      <b/>
      <sz val="26"/>
      <name val="Arial"/>
      <family val="2"/>
    </font>
    <font>
      <b/>
      <u val="single"/>
      <sz val="12"/>
      <color rgb="FFFF0000"/>
      <name val="Arial"/>
      <family val="2"/>
    </font>
    <font>
      <b/>
      <u val="single"/>
      <sz val="11"/>
      <name val="Arial"/>
      <family val="2"/>
    </font>
    <font>
      <b/>
      <sz val="12"/>
      <color rgb="FF0000FF"/>
      <name val="Arial"/>
      <family val="2"/>
    </font>
    <font>
      <sz val="11"/>
      <color theme="0"/>
      <name val="Arial Narrow"/>
      <family val="2"/>
    </font>
    <font>
      <sz val="10"/>
      <color theme="0"/>
      <name val="Arial"/>
      <family val="2"/>
    </font>
    <font>
      <sz val="10"/>
      <color theme="0"/>
      <name val="Arial Narrow"/>
      <family val="2"/>
    </font>
    <font>
      <b/>
      <sz val="6"/>
      <color theme="1"/>
      <name val="Arial"/>
      <family val="2"/>
    </font>
    <font>
      <b/>
      <sz val="6"/>
      <color rgb="FF000000"/>
      <name val="Arial"/>
      <family val="2"/>
    </font>
    <font>
      <sz val="12"/>
      <color theme="0"/>
      <name val="Arial"/>
      <family val="2"/>
    </font>
    <font>
      <b/>
      <u val="single"/>
      <sz val="24"/>
      <color theme="0"/>
      <name val="Arial"/>
      <family val="2"/>
    </font>
    <font>
      <sz val="24"/>
      <color theme="0"/>
      <name val="Arial"/>
      <family val="2"/>
    </font>
    <font>
      <b/>
      <u val="single"/>
      <sz val="12"/>
      <color theme="0"/>
      <name val="Arial"/>
      <family val="2"/>
    </font>
    <font>
      <sz val="11"/>
      <color theme="0"/>
      <name val="Arial"/>
      <family val="2"/>
    </font>
    <font>
      <b/>
      <u val="single"/>
      <sz val="11"/>
      <color theme="0"/>
      <name val="Arial"/>
      <family val="2"/>
    </font>
    <font>
      <sz val="18"/>
      <color theme="1"/>
      <name val="Arial"/>
      <family val="2"/>
    </font>
    <font>
      <b/>
      <u val="single"/>
      <sz val="16"/>
      <color theme="1"/>
      <name val="Arial"/>
      <family val="2"/>
    </font>
    <font>
      <b/>
      <u val="single"/>
      <sz val="24"/>
      <color theme="1"/>
      <name val="Arial"/>
      <family val="2"/>
    </font>
    <font>
      <sz val="22"/>
      <color theme="1"/>
      <name val="Arial"/>
      <family val="2"/>
    </font>
    <font>
      <sz val="24"/>
      <color theme="1"/>
      <name val="Arial"/>
      <family val="2"/>
    </font>
    <font>
      <b/>
      <sz val="18"/>
      <color theme="1"/>
      <name val="Arial"/>
      <family val="2"/>
    </font>
    <font>
      <sz val="8"/>
      <color theme="1"/>
      <name val="Arial"/>
      <family val="2"/>
    </font>
    <font>
      <sz val="12"/>
      <color rgb="FFFF0000"/>
      <name val="Arial"/>
      <family val="2"/>
    </font>
    <font>
      <b/>
      <sz val="10"/>
      <name val="Arial"/>
      <family val="2"/>
    </font>
    <font>
      <b/>
      <u val="single"/>
      <sz val="20"/>
      <color theme="1"/>
      <name val="Arial"/>
      <family val="2"/>
    </font>
    <font>
      <b/>
      <sz val="34"/>
      <color theme="1"/>
      <name val="Arial"/>
      <family val="2"/>
    </font>
    <font>
      <b/>
      <u val="single"/>
      <sz val="26"/>
      <color theme="1"/>
      <name val="Arial"/>
      <family val="2"/>
    </font>
    <font>
      <b/>
      <sz val="54"/>
      <color theme="1"/>
      <name val="Arial"/>
      <family val="2"/>
    </font>
    <font>
      <sz val="11"/>
      <color theme="0"/>
      <name val="Arial Narrow"/>
      <family val="2"/>
      <scheme val="minor"/>
    </font>
    <font>
      <sz val="11"/>
      <color theme="1"/>
      <name val="Arial Narrow"/>
      <family val="2"/>
      <scheme val="minor"/>
    </font>
  </fonts>
  <fills count="7">
    <fill>
      <patternFill/>
    </fill>
    <fill>
      <patternFill patternType="gray125"/>
    </fill>
    <fill>
      <patternFill patternType="solid">
        <fgColor rgb="FFFDFF89"/>
        <bgColor indexed="64"/>
      </patternFill>
    </fill>
    <fill>
      <patternFill patternType="solid">
        <fgColor rgb="FFFFFF87"/>
        <bgColor indexed="64"/>
      </patternFill>
    </fill>
    <fill>
      <patternFill patternType="solid">
        <fgColor theme="0"/>
        <bgColor indexed="64"/>
      </patternFill>
    </fill>
    <fill>
      <patternFill patternType="solid">
        <fgColor rgb="FFFFFF83"/>
        <bgColor indexed="64"/>
      </patternFill>
    </fill>
    <fill>
      <patternFill patternType="solid">
        <fgColor rgb="FFFFFFFF"/>
        <bgColor indexed="64"/>
      </patternFill>
    </fill>
  </fills>
  <borders count="30">
    <border>
      <left/>
      <right/>
      <top/>
      <bottom/>
      <diagonal/>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style="medium"/>
    </border>
    <border>
      <left/>
      <right/>
      <top/>
      <bottom style="thin"/>
    </border>
    <border>
      <left style="medium"/>
      <right/>
      <top style="medium"/>
      <bottom/>
    </border>
    <border>
      <left/>
      <right/>
      <top style="medium"/>
      <bottom/>
    </border>
    <border>
      <left/>
      <right style="medium"/>
      <top style="medium"/>
      <bottom/>
    </border>
  </borders>
  <cellStyleXfs count="24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5"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27">
    <xf numFmtId="0" fontId="0" fillId="0" borderId="0" xfId="0"/>
    <xf numFmtId="0" fontId="33" fillId="2" borderId="1" xfId="0" applyFont="1" applyFill="1" applyBorder="1" applyAlignment="1" applyProtection="1">
      <alignment horizontal="center" vertical="center"/>
      <protection locked="0"/>
    </xf>
    <xf numFmtId="0" fontId="33" fillId="2" borderId="2"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24" fillId="3" borderId="4" xfId="23" applyFont="1" applyFill="1" applyBorder="1" applyAlignment="1" applyProtection="1">
      <alignment horizontal="center" vertical="center" wrapText="1"/>
      <protection locked="0"/>
    </xf>
    <xf numFmtId="0" fontId="40" fillId="0" borderId="0" xfId="23" applyFont="1" applyFill="1" applyAlignment="1" applyProtection="1">
      <alignment horizontal="center" vertical="center" wrapText="1"/>
      <protection hidden="1" locked="0"/>
    </xf>
    <xf numFmtId="0" fontId="7" fillId="0" borderId="0" xfId="23" applyFont="1" applyFill="1" applyAlignment="1" applyProtection="1">
      <alignment horizontal="center" vertical="center" wrapText="1"/>
      <protection hidden="1" locked="0"/>
    </xf>
    <xf numFmtId="0" fontId="2" fillId="0" borderId="0" xfId="23" applyFont="1" applyFill="1" applyProtection="1">
      <alignment/>
      <protection hidden="1" locked="0"/>
    </xf>
    <xf numFmtId="0" fontId="17" fillId="4" borderId="0" xfId="0" applyFont="1" applyFill="1" applyBorder="1" applyAlignment="1" applyProtection="1">
      <alignment horizontal="center" vertical="top" wrapText="1"/>
      <protection hidden="1"/>
    </xf>
    <xf numFmtId="0" fontId="22" fillId="4" borderId="0" xfId="0" applyFont="1" applyFill="1" applyAlignment="1" applyProtection="1">
      <alignment horizontal="center" vertical="center"/>
      <protection hidden="1"/>
    </xf>
    <xf numFmtId="0" fontId="18" fillId="4" borderId="0" xfId="0" applyFont="1" applyFill="1" applyBorder="1" applyAlignment="1" applyProtection="1">
      <alignment horizontal="center" vertical="center" wrapText="1"/>
      <protection hidden="1"/>
    </xf>
    <xf numFmtId="0" fontId="18" fillId="4" borderId="0" xfId="0" applyFont="1" applyFill="1" applyAlignment="1" applyProtection="1">
      <alignment horizontal="center" vertical="center"/>
      <protection hidden="1"/>
    </xf>
    <xf numFmtId="0" fontId="35" fillId="4" borderId="0" xfId="0" applyFont="1" applyFill="1" applyBorder="1" applyAlignment="1" applyProtection="1">
      <alignment horizontal="center" vertical="center" wrapText="1"/>
      <protection hidden="1"/>
    </xf>
    <xf numFmtId="0" fontId="18" fillId="4" borderId="0" xfId="0" applyFont="1" applyFill="1" applyAlignment="1" applyProtection="1">
      <alignment horizontal="center" vertical="center" wrapText="1"/>
      <protection hidden="1"/>
    </xf>
    <xf numFmtId="0" fontId="20" fillId="4" borderId="0" xfId="0" applyFont="1" applyFill="1" applyBorder="1" applyAlignment="1" applyProtection="1">
      <alignment vertical="center" wrapText="1"/>
      <protection hidden="1"/>
    </xf>
    <xf numFmtId="0" fontId="36" fillId="4" borderId="0"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wrapText="1"/>
      <protection hidden="1"/>
    </xf>
    <xf numFmtId="0" fontId="2" fillId="4" borderId="0" xfId="0" applyFont="1" applyFill="1" applyBorder="1" applyAlignment="1" applyProtection="1">
      <alignment vertical="center"/>
      <protection hidden="1"/>
    </xf>
    <xf numFmtId="0" fontId="2" fillId="4" borderId="0" xfId="0" applyFont="1" applyFill="1" applyBorder="1" applyAlignment="1" applyProtection="1">
      <alignment horizontal="center" vertical="center" wrapText="1"/>
      <protection hidden="1"/>
    </xf>
    <xf numFmtId="0" fontId="12" fillId="4" borderId="0" xfId="0" applyFont="1" applyFill="1" applyBorder="1" applyAlignment="1" applyProtection="1">
      <alignment wrapText="1"/>
      <protection hidden="1"/>
    </xf>
    <xf numFmtId="0" fontId="18" fillId="4" borderId="0" xfId="0" applyFont="1" applyFill="1" applyBorder="1" applyAlignment="1" applyProtection="1">
      <alignment horizontal="center" wrapText="1"/>
      <protection hidden="1"/>
    </xf>
    <xf numFmtId="0" fontId="30" fillId="4" borderId="6" xfId="23" applyFont="1" applyFill="1" applyBorder="1" applyAlignment="1" applyProtection="1">
      <alignment horizontal="center" vertical="center" wrapText="1"/>
      <protection hidden="1"/>
    </xf>
    <xf numFmtId="0" fontId="30" fillId="4" borderId="7" xfId="23" applyFont="1" applyFill="1" applyBorder="1" applyAlignment="1" applyProtection="1">
      <alignment horizontal="center" vertical="center" wrapText="1"/>
      <protection hidden="1"/>
    </xf>
    <xf numFmtId="0" fontId="30" fillId="4" borderId="8" xfId="23" applyFont="1" applyFill="1" applyBorder="1" applyAlignment="1" applyProtection="1">
      <alignment horizontal="center" vertical="center" wrapText="1"/>
      <protection hidden="1"/>
    </xf>
    <xf numFmtId="0" fontId="30" fillId="4" borderId="9" xfId="23" applyFont="1" applyFill="1" applyBorder="1" applyAlignment="1" applyProtection="1">
      <alignment horizontal="center" vertical="center" wrapText="1"/>
      <protection hidden="1"/>
    </xf>
    <xf numFmtId="0" fontId="30" fillId="4" borderId="4" xfId="23" applyFont="1" applyFill="1" applyBorder="1" applyAlignment="1" applyProtection="1">
      <alignment horizontal="center" vertical="center" wrapText="1"/>
      <protection hidden="1"/>
    </xf>
    <xf numFmtId="0" fontId="30" fillId="4" borderId="10" xfId="23" applyFont="1" applyFill="1" applyBorder="1" applyAlignment="1" applyProtection="1">
      <alignment horizontal="center" vertical="center" wrapText="1"/>
      <protection hidden="1"/>
    </xf>
    <xf numFmtId="0" fontId="30" fillId="4" borderId="11" xfId="23" applyFont="1" applyFill="1" applyBorder="1" applyAlignment="1" applyProtection="1">
      <alignment horizontal="center" vertical="center" wrapText="1"/>
      <protection hidden="1"/>
    </xf>
    <xf numFmtId="0" fontId="30" fillId="4" borderId="12" xfId="23" applyFont="1" applyFill="1" applyBorder="1" applyAlignment="1" applyProtection="1">
      <alignment horizontal="center" vertical="center" wrapText="1"/>
      <protection hidden="1"/>
    </xf>
    <xf numFmtId="0" fontId="30" fillId="4" borderId="13" xfId="23" applyFont="1" applyFill="1" applyBorder="1" applyAlignment="1" applyProtection="1">
      <alignment horizontal="center" vertical="center" wrapText="1"/>
      <protection hidden="1"/>
    </xf>
    <xf numFmtId="0" fontId="2" fillId="4" borderId="0" xfId="0" applyFont="1" applyFill="1" applyBorder="1" applyAlignment="1" applyProtection="1">
      <alignment horizontal="left" vertical="center" wrapText="1"/>
      <protection hidden="1"/>
    </xf>
    <xf numFmtId="0" fontId="19" fillId="4" borderId="0" xfId="0" applyFont="1" applyFill="1" applyBorder="1" applyAlignment="1" applyProtection="1">
      <alignment horizontal="center" vertical="center" wrapText="1"/>
      <protection hidden="1"/>
    </xf>
    <xf numFmtId="0" fontId="20" fillId="4" borderId="0" xfId="0" applyFont="1" applyFill="1" applyBorder="1" applyAlignment="1" applyProtection="1">
      <alignment horizontal="center" vertical="center" wrapText="1"/>
      <protection hidden="1"/>
    </xf>
    <xf numFmtId="0" fontId="19" fillId="4" borderId="0" xfId="0" applyFont="1" applyFill="1" applyAlignment="1" applyProtection="1">
      <alignment horizontal="center" vertical="center"/>
      <protection hidden="1"/>
    </xf>
    <xf numFmtId="0" fontId="20" fillId="4" borderId="14"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20" fillId="4" borderId="0" xfId="0" applyFont="1" applyFill="1" applyBorder="1" applyAlignment="1" applyProtection="1">
      <alignment horizontal="left" vertical="center" wrapText="1"/>
      <protection hidden="1"/>
    </xf>
    <xf numFmtId="0" fontId="19" fillId="4" borderId="0" xfId="0" applyFont="1" applyFill="1" applyBorder="1" applyAlignment="1" applyProtection="1">
      <alignment horizontal="center" vertical="center"/>
      <protection hidden="1"/>
    </xf>
    <xf numFmtId="0" fontId="2" fillId="4" borderId="0" xfId="23" applyFont="1" applyFill="1" applyBorder="1" applyAlignment="1" applyProtection="1">
      <alignment vertical="center" wrapText="1"/>
      <protection hidden="1"/>
    </xf>
    <xf numFmtId="0" fontId="17" fillId="4" borderId="0" xfId="0" applyFont="1" applyFill="1" applyAlignment="1" applyProtection="1">
      <alignment horizontal="center" vertical="top" wrapText="1"/>
      <protection hidden="1"/>
    </xf>
    <xf numFmtId="0" fontId="7" fillId="4" borderId="6" xfId="23" applyFont="1" applyFill="1" applyBorder="1" applyAlignment="1" applyProtection="1">
      <alignment horizontal="center" vertical="center" wrapText="1"/>
      <protection hidden="1" locked="0"/>
    </xf>
    <xf numFmtId="0" fontId="7" fillId="4" borderId="7" xfId="23" applyFont="1" applyFill="1" applyBorder="1" applyAlignment="1" applyProtection="1">
      <alignment horizontal="center" vertical="center" wrapText="1"/>
      <protection hidden="1" locked="0"/>
    </xf>
    <xf numFmtId="0" fontId="7" fillId="4" borderId="8" xfId="23" applyFont="1" applyFill="1" applyBorder="1" applyAlignment="1" applyProtection="1">
      <alignment horizontal="center" vertical="center" wrapText="1"/>
      <protection hidden="1" locked="0"/>
    </xf>
    <xf numFmtId="0" fontId="7" fillId="4" borderId="0" xfId="23" applyFont="1" applyFill="1" applyBorder="1" applyAlignment="1" applyProtection="1">
      <alignment horizontal="center" vertical="center" wrapText="1"/>
      <protection hidden="1" locked="0"/>
    </xf>
    <xf numFmtId="0" fontId="7" fillId="4" borderId="15" xfId="23" applyFont="1" applyFill="1" applyBorder="1" applyAlignment="1" applyProtection="1">
      <alignment horizontal="center" vertical="center" wrapText="1"/>
      <protection hidden="1" locked="0"/>
    </xf>
    <xf numFmtId="0" fontId="7" fillId="4" borderId="16" xfId="23" applyFont="1" applyFill="1" applyBorder="1" applyAlignment="1" applyProtection="1">
      <alignment horizontal="center" vertical="center" wrapText="1"/>
      <protection hidden="1" locked="0"/>
    </xf>
    <xf numFmtId="0" fontId="7" fillId="4" borderId="17" xfId="23" applyFont="1" applyFill="1" applyBorder="1" applyAlignment="1" applyProtection="1">
      <alignment horizontal="center" vertical="center" wrapText="1"/>
      <protection hidden="1" locked="0"/>
    </xf>
    <xf numFmtId="0" fontId="7" fillId="4" borderId="9" xfId="23" applyFont="1" applyFill="1" applyBorder="1" applyAlignment="1" applyProtection="1">
      <alignment horizontal="center" vertical="center" wrapText="1"/>
      <protection hidden="1" locked="0"/>
    </xf>
    <xf numFmtId="0" fontId="7" fillId="4" borderId="4" xfId="23" applyFont="1" applyFill="1" applyBorder="1" applyAlignment="1" applyProtection="1">
      <alignment horizontal="center" vertical="center" wrapText="1"/>
      <protection hidden="1" locked="0"/>
    </xf>
    <xf numFmtId="0" fontId="7" fillId="4" borderId="10" xfId="23" applyFont="1" applyFill="1" applyBorder="1" applyAlignment="1" applyProtection="1">
      <alignment horizontal="center" vertical="center" wrapText="1"/>
      <protection hidden="1" locked="0"/>
    </xf>
    <xf numFmtId="0" fontId="23" fillId="4" borderId="4" xfId="23" applyFont="1" applyFill="1" applyBorder="1" applyAlignment="1" applyProtection="1">
      <alignment horizontal="center" vertical="center" wrapText="1"/>
      <protection hidden="1" locked="0"/>
    </xf>
    <xf numFmtId="0" fontId="25" fillId="4" borderId="4" xfId="0" applyFont="1" applyFill="1" applyBorder="1" applyAlignment="1" applyProtection="1">
      <alignment horizontal="center" vertical="center" wrapText="1"/>
      <protection hidden="1" locked="0"/>
    </xf>
    <xf numFmtId="0" fontId="7" fillId="4" borderId="11" xfId="23" applyFont="1" applyFill="1" applyBorder="1" applyAlignment="1" applyProtection="1">
      <alignment horizontal="center" vertical="center" wrapText="1"/>
      <protection hidden="1" locked="0"/>
    </xf>
    <xf numFmtId="0" fontId="7" fillId="4" borderId="12" xfId="23" applyFont="1" applyFill="1" applyBorder="1" applyAlignment="1" applyProtection="1">
      <alignment horizontal="center" vertical="center" wrapText="1"/>
      <protection hidden="1" locked="0"/>
    </xf>
    <xf numFmtId="0" fontId="7" fillId="4" borderId="13" xfId="23" applyFont="1" applyFill="1" applyBorder="1" applyAlignment="1" applyProtection="1">
      <alignment horizontal="center" vertical="center" wrapText="1"/>
      <protection hidden="1" locked="0"/>
    </xf>
    <xf numFmtId="0" fontId="41" fillId="0" borderId="0" xfId="0" applyFont="1" applyAlignment="1" applyProtection="1">
      <alignment horizontal="center" vertical="center" wrapText="1"/>
      <protection hidden="1" locked="0"/>
    </xf>
    <xf numFmtId="0" fontId="6" fillId="4" borderId="15" xfId="23" applyFont="1" applyFill="1" applyBorder="1" applyAlignment="1" applyProtection="1">
      <alignment horizontal="center" vertical="center" wrapText="1"/>
      <protection hidden="1" locked="0"/>
    </xf>
    <xf numFmtId="0" fontId="6" fillId="4" borderId="16" xfId="23" applyFont="1" applyFill="1" applyBorder="1" applyAlignment="1" applyProtection="1">
      <alignment horizontal="center" vertical="center" wrapText="1"/>
      <protection hidden="1" locked="0"/>
    </xf>
    <xf numFmtId="0" fontId="6" fillId="4" borderId="17" xfId="23" applyFont="1" applyFill="1" applyBorder="1" applyAlignment="1" applyProtection="1">
      <alignment horizontal="center" vertical="center" wrapText="1"/>
      <protection hidden="1" locked="0"/>
    </xf>
    <xf numFmtId="0" fontId="6" fillId="0" borderId="0" xfId="23" applyFont="1" applyFill="1" applyAlignment="1" applyProtection="1">
      <alignment horizontal="center" vertical="center" wrapText="1"/>
      <protection hidden="1" locked="0"/>
    </xf>
    <xf numFmtId="0" fontId="6" fillId="4" borderId="6" xfId="23" applyFont="1" applyFill="1" applyBorder="1" applyAlignment="1" applyProtection="1">
      <alignment horizontal="center" vertical="center" wrapText="1"/>
      <protection hidden="1" locked="0"/>
    </xf>
    <xf numFmtId="0" fontId="6" fillId="4" borderId="7" xfId="23" applyFont="1" applyFill="1" applyBorder="1" applyAlignment="1" applyProtection="1">
      <alignment horizontal="center" vertical="center" wrapText="1"/>
      <protection hidden="1" locked="0"/>
    </xf>
    <xf numFmtId="0" fontId="6" fillId="4" borderId="8" xfId="23" applyFont="1" applyFill="1" applyBorder="1" applyAlignment="1" applyProtection="1">
      <alignment horizontal="center" vertical="center" wrapText="1"/>
      <protection hidden="1" locked="0"/>
    </xf>
    <xf numFmtId="0" fontId="13" fillId="4" borderId="7" xfId="23" applyFont="1" applyFill="1" applyBorder="1" applyAlignment="1" applyProtection="1">
      <alignment horizontal="center" vertical="center" wrapText="1"/>
      <protection hidden="1" locked="0"/>
    </xf>
    <xf numFmtId="0" fontId="28" fillId="4" borderId="7" xfId="0" applyFont="1" applyFill="1" applyBorder="1" applyAlignment="1" applyProtection="1">
      <alignment horizontal="center" vertical="center" wrapText="1"/>
      <protection hidden="1" locked="0"/>
    </xf>
    <xf numFmtId="0" fontId="29" fillId="4" borderId="7" xfId="0" applyFont="1" applyFill="1" applyBorder="1" applyAlignment="1" applyProtection="1">
      <alignment horizontal="center" vertical="center" wrapText="1"/>
      <protection hidden="1" locked="0"/>
    </xf>
    <xf numFmtId="0" fontId="6" fillId="4" borderId="18" xfId="23" applyFont="1" applyFill="1" applyBorder="1" applyAlignment="1" applyProtection="1">
      <alignment horizontal="center" vertical="center" wrapText="1"/>
      <protection hidden="1" locked="0"/>
    </xf>
    <xf numFmtId="0" fontId="6" fillId="4" borderId="19" xfId="23" applyFont="1" applyFill="1" applyBorder="1" applyAlignment="1" applyProtection="1">
      <alignment horizontal="center" vertical="center" wrapText="1"/>
      <protection hidden="1" locked="0"/>
    </xf>
    <xf numFmtId="0" fontId="6" fillId="4" borderId="20" xfId="23" applyFont="1" applyFill="1" applyBorder="1" applyAlignment="1" applyProtection="1">
      <alignment horizontal="center" vertical="center" wrapText="1"/>
      <protection hidden="1" locked="0"/>
    </xf>
    <xf numFmtId="0" fontId="16" fillId="0" borderId="0" xfId="23" applyFont="1" applyFill="1" applyAlignment="1" applyProtection="1">
      <alignment wrapText="1"/>
      <protection hidden="1" locked="0"/>
    </xf>
    <xf numFmtId="0" fontId="2" fillId="0" borderId="0" xfId="23" applyFont="1" applyFill="1" applyAlignment="1" applyProtection="1">
      <alignment wrapText="1"/>
      <protection hidden="1" locked="0"/>
    </xf>
    <xf numFmtId="0" fontId="37" fillId="4" borderId="0" xfId="0" applyFont="1" applyFill="1" applyBorder="1" applyAlignment="1" applyProtection="1">
      <alignment horizontal="center" vertical="center"/>
      <protection hidden="1"/>
    </xf>
    <xf numFmtId="0" fontId="38" fillId="4" borderId="0" xfId="0" applyFont="1" applyFill="1" applyAlignment="1" applyProtection="1">
      <alignment horizontal="center" vertical="center"/>
      <protection hidden="1"/>
    </xf>
    <xf numFmtId="0" fontId="37" fillId="4" borderId="0" xfId="0" applyFont="1" applyFill="1" applyAlignment="1" applyProtection="1">
      <alignment horizontal="center" vertical="center"/>
      <protection hidden="1"/>
    </xf>
    <xf numFmtId="0" fontId="39" fillId="4" borderId="0" xfId="0" applyFont="1" applyFill="1" applyAlignment="1" applyProtection="1">
      <alignment horizontal="center" vertical="center"/>
      <protection hidden="1"/>
    </xf>
    <xf numFmtId="0" fontId="37" fillId="4" borderId="0" xfId="0" applyFont="1" applyFill="1" applyBorder="1" applyProtection="1">
      <protection hidden="1"/>
    </xf>
    <xf numFmtId="0" fontId="39" fillId="4" borderId="0" xfId="0" applyFont="1" applyFill="1" applyProtection="1">
      <protection hidden="1"/>
    </xf>
    <xf numFmtId="0" fontId="37" fillId="4" borderId="0" xfId="0" applyFont="1" applyFill="1" applyProtection="1">
      <protection hidden="1"/>
    </xf>
    <xf numFmtId="0" fontId="39" fillId="4" borderId="0" xfId="0" applyFont="1" applyFill="1" applyBorder="1" applyProtection="1">
      <protection hidden="1"/>
    </xf>
    <xf numFmtId="0" fontId="11" fillId="4"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0" fontId="20" fillId="4" borderId="5" xfId="0" applyFont="1" applyFill="1" applyBorder="1" applyAlignment="1" applyProtection="1">
      <alignment horizontal="center" vertical="center" wrapText="1"/>
      <protection hidden="1"/>
    </xf>
    <xf numFmtId="0" fontId="2" fillId="4" borderId="0" xfId="23" applyFont="1" applyFill="1" applyBorder="1" applyAlignment="1" applyProtection="1">
      <alignment horizontal="center" vertical="center"/>
      <protection hidden="1"/>
    </xf>
    <xf numFmtId="0" fontId="44" fillId="4" borderId="0" xfId="0" applyFont="1" applyFill="1" applyAlignment="1" applyProtection="1">
      <alignment horizontal="center" vertical="center"/>
      <protection hidden="1"/>
    </xf>
    <xf numFmtId="0" fontId="46" fillId="4" borderId="0" xfId="0" applyFont="1" applyFill="1" applyAlignment="1" applyProtection="1">
      <alignment horizontal="center" vertical="center"/>
      <protection hidden="1"/>
    </xf>
    <xf numFmtId="0" fontId="42" fillId="4" borderId="0" xfId="0" applyFont="1" applyFill="1" applyAlignment="1" applyProtection="1">
      <alignment horizontal="center" vertical="center"/>
      <protection hidden="1"/>
    </xf>
    <xf numFmtId="0" fontId="42" fillId="4" borderId="0" xfId="0" applyFont="1" applyFill="1" applyBorder="1" applyAlignment="1" applyProtection="1">
      <alignment horizontal="center" vertical="center"/>
      <protection hidden="1"/>
    </xf>
    <xf numFmtId="0" fontId="46" fillId="4" borderId="0" xfId="0" applyFont="1" applyFill="1" applyBorder="1" applyAlignment="1" applyProtection="1">
      <alignment horizontal="center" vertical="center" wrapText="1"/>
      <protection hidden="1"/>
    </xf>
    <xf numFmtId="0" fontId="46" fillId="4" borderId="0" xfId="0" applyFont="1" applyFill="1" applyBorder="1" applyAlignment="1" applyProtection="1">
      <alignment horizontal="center" vertical="center"/>
      <protection hidden="1"/>
    </xf>
    <xf numFmtId="0" fontId="46" fillId="4" borderId="0" xfId="0" applyFont="1" applyFill="1" applyAlignment="1" applyProtection="1">
      <alignment horizontal="center" vertical="center" wrapText="1"/>
      <protection hidden="1"/>
    </xf>
    <xf numFmtId="0" fontId="43" fillId="4" borderId="0" xfId="0" applyFont="1" applyFill="1" applyBorder="1" applyAlignment="1" applyProtection="1">
      <alignment vertical="center" wrapText="1"/>
      <protection hidden="1"/>
    </xf>
    <xf numFmtId="0" fontId="44" fillId="4" borderId="0" xfId="0" applyFont="1" applyFill="1" applyBorder="1" applyAlignment="1" applyProtection="1">
      <alignment horizontal="center" vertical="center" wrapText="1"/>
      <protection hidden="1"/>
    </xf>
    <xf numFmtId="0" fontId="45" fillId="4" borderId="0" xfId="0" applyFont="1" applyFill="1" applyBorder="1" applyAlignment="1" applyProtection="1">
      <alignment vertical="center" wrapText="1"/>
      <protection hidden="1"/>
    </xf>
    <xf numFmtId="0" fontId="47" fillId="4" borderId="0" xfId="0" applyFont="1" applyFill="1" applyBorder="1" applyAlignment="1" applyProtection="1">
      <alignment horizontal="center" vertical="center" wrapText="1"/>
      <protection hidden="1"/>
    </xf>
    <xf numFmtId="0" fontId="42" fillId="4" borderId="0" xfId="0" applyFont="1" applyFill="1" applyBorder="1" applyAlignment="1" applyProtection="1">
      <alignment vertical="top" wrapText="1"/>
      <protection hidden="1"/>
    </xf>
    <xf numFmtId="0" fontId="46" fillId="4" borderId="0" xfId="0" applyFont="1" applyFill="1" applyBorder="1" applyAlignment="1" applyProtection="1">
      <alignment vertical="center" wrapText="1"/>
      <protection hidden="1"/>
    </xf>
    <xf numFmtId="0" fontId="42" fillId="4" borderId="0" xfId="0" applyFont="1" applyFill="1" applyBorder="1" applyAlignment="1" applyProtection="1">
      <alignment vertical="center" wrapText="1"/>
      <protection hidden="1"/>
    </xf>
    <xf numFmtId="0" fontId="46" fillId="4" borderId="0" xfId="0" applyFont="1" applyFill="1" applyBorder="1" applyAlignment="1" applyProtection="1">
      <alignment horizontal="center" wrapText="1"/>
      <protection hidden="1"/>
    </xf>
    <xf numFmtId="0" fontId="42" fillId="4" borderId="0" xfId="0" applyFont="1" applyFill="1" applyBorder="1" applyAlignment="1" applyProtection="1">
      <alignment horizontal="center" vertical="center" wrapText="1"/>
      <protection hidden="1"/>
    </xf>
    <xf numFmtId="0" fontId="42" fillId="4" borderId="0" xfId="0" applyFont="1" applyFill="1" applyBorder="1" applyAlignment="1" applyProtection="1">
      <alignment wrapText="1"/>
      <protection hidden="1"/>
    </xf>
    <xf numFmtId="0" fontId="42" fillId="4" borderId="0" xfId="0" applyFont="1" applyFill="1" applyBorder="1" applyAlignment="1" applyProtection="1">
      <alignment horizontal="center" wrapText="1"/>
      <protection hidden="1"/>
    </xf>
    <xf numFmtId="0" fontId="42" fillId="4" borderId="0" xfId="23" applyFont="1" applyFill="1" applyBorder="1" applyAlignment="1" applyProtection="1">
      <alignment vertical="center" wrapText="1"/>
      <protection hidden="1"/>
    </xf>
    <xf numFmtId="0" fontId="42" fillId="4" borderId="0" xfId="23" applyFont="1" applyFill="1" applyBorder="1" applyAlignment="1" applyProtection="1">
      <alignment vertical="top" wrapText="1"/>
      <protection hidden="1"/>
    </xf>
    <xf numFmtId="0" fontId="17" fillId="4" borderId="0" xfId="0"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wrapText="1"/>
      <protection hidden="1"/>
    </xf>
    <xf numFmtId="0" fontId="20" fillId="5" borderId="4" xfId="0" applyFont="1" applyFill="1" applyBorder="1" applyAlignment="1" applyProtection="1">
      <alignment horizontal="center" vertical="center"/>
      <protection locked="0"/>
    </xf>
    <xf numFmtId="0" fontId="17" fillId="6" borderId="0" xfId="0" applyFont="1" applyFill="1" applyAlignment="1" applyProtection="1">
      <alignment horizontal="center" vertical="top" wrapText="1"/>
      <protection hidden="1"/>
    </xf>
    <xf numFmtId="0" fontId="17" fillId="6" borderId="0" xfId="0" applyFont="1" applyFill="1" applyAlignment="1" applyProtection="1">
      <alignment horizontal="center" wrapText="1"/>
      <protection hidden="1"/>
    </xf>
    <xf numFmtId="0" fontId="17" fillId="6" borderId="0" xfId="0" applyFont="1" applyFill="1" applyAlignment="1" applyProtection="1">
      <alignment horizontal="center" vertical="center" wrapText="1"/>
      <protection hidden="1"/>
    </xf>
    <xf numFmtId="0" fontId="0" fillId="4" borderId="0" xfId="0" applyFill="1" applyProtection="1">
      <protection hidden="1" locked="0"/>
    </xf>
    <xf numFmtId="0" fontId="15" fillId="4" borderId="21" xfId="23" applyFont="1" applyFill="1" applyBorder="1" applyAlignment="1" applyProtection="1">
      <alignment horizontal="center" vertical="center" wrapText="1"/>
      <protection hidden="1" locked="0"/>
    </xf>
    <xf numFmtId="0" fontId="15" fillId="4" borderId="22" xfId="23" applyFont="1" applyFill="1" applyBorder="1" applyAlignment="1" applyProtection="1">
      <alignment horizontal="center" vertical="center" wrapText="1"/>
      <protection hidden="1" locked="0"/>
    </xf>
    <xf numFmtId="0" fontId="15" fillId="4" borderId="23" xfId="23" applyFont="1" applyFill="1" applyBorder="1" applyAlignment="1" applyProtection="1">
      <alignment horizontal="center" vertical="center"/>
      <protection hidden="1" locked="0"/>
    </xf>
    <xf numFmtId="0" fontId="27" fillId="4" borderId="0" xfId="0" applyFont="1" applyFill="1" applyProtection="1">
      <protection hidden="1" locked="0"/>
    </xf>
    <xf numFmtId="0" fontId="0" fillId="4" borderId="0" xfId="0" applyFill="1" applyProtection="1">
      <protection hidden="1"/>
    </xf>
    <xf numFmtId="0" fontId="6" fillId="4" borderId="0" xfId="23" applyFont="1" applyFill="1" applyAlignment="1" applyProtection="1">
      <alignment horizontal="center" vertical="center"/>
      <protection hidden="1" locked="0"/>
    </xf>
    <xf numFmtId="0" fontId="6" fillId="0" borderId="0" xfId="23" applyFont="1" applyFill="1" applyAlignment="1" applyProtection="1">
      <alignment horizontal="center" vertical="center"/>
      <protection hidden="1" locked="0"/>
    </xf>
    <xf numFmtId="0" fontId="19" fillId="4" borderId="4" xfId="0" applyFont="1" applyFill="1" applyBorder="1" applyAlignment="1" applyProtection="1">
      <alignment horizontal="center" vertical="center" wrapText="1"/>
      <protection hidden="1"/>
    </xf>
    <xf numFmtId="0" fontId="42" fillId="4" borderId="0" xfId="0" applyFont="1" applyFill="1" applyBorder="1" applyAlignment="1" applyProtection="1">
      <alignment vertical="center"/>
      <protection hidden="1"/>
    </xf>
    <xf numFmtId="0" fontId="16" fillId="4" borderId="0" xfId="23" applyFont="1" applyFill="1" applyAlignment="1" applyProtection="1">
      <alignment horizontal="center" vertical="center"/>
      <protection hidden="1" locked="0"/>
    </xf>
    <xf numFmtId="0" fontId="16" fillId="4" borderId="0" xfId="23" applyFont="1" applyFill="1" applyBorder="1" applyAlignment="1" applyProtection="1">
      <alignment horizontal="center" vertical="center"/>
      <protection hidden="1" locked="0"/>
    </xf>
    <xf numFmtId="0" fontId="16" fillId="0" borderId="0" xfId="23" applyFont="1" applyFill="1" applyAlignment="1" applyProtection="1">
      <alignment horizontal="center" vertical="center"/>
      <protection hidden="1" locked="0"/>
    </xf>
    <xf numFmtId="0" fontId="30" fillId="4" borderId="0" xfId="23" applyFont="1" applyFill="1" applyAlignment="1" applyProtection="1">
      <alignment horizontal="center" vertical="center"/>
      <protection hidden="1" locked="0"/>
    </xf>
    <xf numFmtId="0" fontId="30" fillId="0" borderId="0" xfId="23" applyFont="1" applyFill="1" applyAlignment="1" applyProtection="1">
      <alignment horizontal="center" vertical="center"/>
      <protection hidden="1" locked="0"/>
    </xf>
    <xf numFmtId="0" fontId="48" fillId="4" borderId="0" xfId="23" applyFont="1" applyFill="1" applyAlignment="1" applyProtection="1">
      <alignment horizontal="center" vertical="center"/>
      <protection hidden="1" locked="0"/>
    </xf>
    <xf numFmtId="0" fontId="48" fillId="0" borderId="0" xfId="23" applyFont="1" applyFill="1" applyAlignment="1" applyProtection="1">
      <alignment horizontal="center" vertical="center"/>
      <protection hidden="1" locked="0"/>
    </xf>
    <xf numFmtId="0" fontId="37" fillId="4" borderId="0" xfId="23" applyFont="1" applyFill="1" applyAlignment="1" applyProtection="1">
      <alignment vertical="center"/>
      <protection hidden="1"/>
    </xf>
    <xf numFmtId="0" fontId="37" fillId="4" borderId="0" xfId="23" applyFont="1" applyFill="1" applyAlignment="1" applyProtection="1">
      <alignment horizontal="center" vertical="center"/>
      <protection hidden="1"/>
    </xf>
    <xf numFmtId="0" fontId="37" fillId="4" borderId="0" xfId="23" applyFont="1" applyFill="1" applyAlignment="1" applyProtection="1">
      <alignment vertical="center" wrapText="1"/>
      <protection hidden="1"/>
    </xf>
    <xf numFmtId="0" fontId="37" fillId="4" borderId="0" xfId="23" applyFont="1" applyFill="1" applyAlignment="1" applyProtection="1">
      <alignment horizontal="center" vertical="center" wrapText="1"/>
      <protection hidden="1"/>
    </xf>
    <xf numFmtId="0" fontId="19" fillId="4" borderId="0" xfId="0" applyFont="1" applyFill="1" applyBorder="1" applyAlignment="1" applyProtection="1">
      <alignment vertical="top" wrapText="1"/>
      <protection hidden="1"/>
    </xf>
    <xf numFmtId="0" fontId="42" fillId="4" borderId="0" xfId="23" applyFont="1" applyFill="1" applyAlignment="1" applyProtection="1">
      <alignment horizontal="center"/>
      <protection hidden="1" locked="0"/>
    </xf>
    <xf numFmtId="0" fontId="14" fillId="4" borderId="0" xfId="23" applyFont="1" applyFill="1" applyAlignment="1" applyProtection="1">
      <alignment horizontal="center" vertical="center"/>
      <protection hidden="1" locked="0"/>
    </xf>
    <xf numFmtId="0" fontId="14" fillId="4" borderId="0" xfId="23" applyFont="1" applyFill="1" applyBorder="1" applyAlignment="1" applyProtection="1">
      <alignment horizontal="center" vertical="center"/>
      <protection hidden="1" locked="0"/>
    </xf>
    <xf numFmtId="0" fontId="14" fillId="0" borderId="0" xfId="23" applyFont="1" applyFill="1" applyAlignment="1" applyProtection="1">
      <alignment horizontal="center" vertical="center"/>
      <protection hidden="1" locked="0"/>
    </xf>
    <xf numFmtId="0" fontId="51" fillId="4" borderId="0" xfId="23" applyFont="1" applyFill="1" applyAlignment="1" applyProtection="1">
      <alignment horizontal="center" vertical="center"/>
      <protection hidden="1" locked="0"/>
    </xf>
    <xf numFmtId="0" fontId="51" fillId="0" borderId="0" xfId="23" applyFont="1" applyFill="1" applyAlignment="1" applyProtection="1">
      <alignment horizontal="center" vertical="center"/>
      <protection hidden="1" locked="0"/>
    </xf>
    <xf numFmtId="0" fontId="52" fillId="4" borderId="0" xfId="23" applyFont="1" applyFill="1" applyAlignment="1" applyProtection="1">
      <alignment horizontal="center" vertical="center"/>
      <protection hidden="1" locked="0"/>
    </xf>
    <xf numFmtId="0" fontId="53" fillId="4" borderId="6" xfId="23" applyFont="1" applyFill="1" applyBorder="1" applyAlignment="1" applyProtection="1">
      <alignment horizontal="center" vertical="center"/>
      <protection hidden="1" locked="0"/>
    </xf>
    <xf numFmtId="0" fontId="53" fillId="4" borderId="7" xfId="23" applyFont="1" applyFill="1" applyBorder="1" applyAlignment="1" applyProtection="1">
      <alignment horizontal="center" vertical="center"/>
      <protection hidden="1" locked="0"/>
    </xf>
    <xf numFmtId="0" fontId="53" fillId="4" borderId="8" xfId="23" applyFont="1" applyFill="1" applyBorder="1" applyAlignment="1" applyProtection="1">
      <alignment horizontal="center" vertical="center"/>
      <protection hidden="1" locked="0"/>
    </xf>
    <xf numFmtId="0" fontId="53" fillId="4" borderId="9" xfId="23" applyFont="1" applyFill="1" applyBorder="1" applyAlignment="1" applyProtection="1">
      <alignment horizontal="center" vertical="center"/>
      <protection hidden="1" locked="0"/>
    </xf>
    <xf numFmtId="0" fontId="53" fillId="4" borderId="4" xfId="23" applyFont="1" applyFill="1" applyBorder="1" applyAlignment="1" applyProtection="1">
      <alignment horizontal="center" vertical="center"/>
      <protection hidden="1" locked="0"/>
    </xf>
    <xf numFmtId="0" fontId="53" fillId="4" borderId="10" xfId="23" applyFont="1" applyFill="1" applyBorder="1" applyAlignment="1" applyProtection="1">
      <alignment horizontal="center" vertical="center"/>
      <protection hidden="1" locked="0"/>
    </xf>
    <xf numFmtId="0" fontId="53" fillId="4" borderId="11" xfId="23" applyFont="1" applyFill="1" applyBorder="1" applyAlignment="1" applyProtection="1">
      <alignment horizontal="center" vertical="center"/>
      <protection hidden="1" locked="0"/>
    </xf>
    <xf numFmtId="0" fontId="53" fillId="4" borderId="12" xfId="23" applyFont="1" applyFill="1" applyBorder="1" applyAlignment="1" applyProtection="1">
      <alignment horizontal="center" vertical="center"/>
      <protection hidden="1" locked="0"/>
    </xf>
    <xf numFmtId="0" fontId="53" fillId="4" borderId="13" xfId="23" applyFont="1" applyFill="1" applyBorder="1" applyAlignment="1" applyProtection="1">
      <alignment horizontal="center" vertical="center"/>
      <protection hidden="1" locked="0"/>
    </xf>
    <xf numFmtId="0" fontId="49" fillId="4" borderId="0" xfId="23" applyFont="1" applyFill="1" applyAlignment="1" applyProtection="1">
      <alignment horizontal="center" vertical="center"/>
      <protection hidden="1" locked="0"/>
    </xf>
    <xf numFmtId="0" fontId="2" fillId="4" borderId="0" xfId="23" applyFont="1" applyFill="1" applyAlignment="1" applyProtection="1">
      <alignment horizontal="center" vertical="center"/>
      <protection hidden="1" locked="0"/>
    </xf>
    <xf numFmtId="0" fontId="2" fillId="4" borderId="0" xfId="23" applyFont="1" applyFill="1" applyBorder="1" applyAlignment="1" applyProtection="1">
      <alignment horizontal="center" vertical="center"/>
      <protection hidden="1" locked="0"/>
    </xf>
    <xf numFmtId="0" fontId="2" fillId="0" borderId="0" xfId="23" applyFont="1" applyFill="1" applyAlignment="1" applyProtection="1">
      <alignment horizontal="center" vertical="center"/>
      <protection hidden="1" locked="0"/>
    </xf>
    <xf numFmtId="0" fontId="54" fillId="4" borderId="0" xfId="23" applyFont="1" applyFill="1" applyAlignment="1" applyProtection="1">
      <alignment horizontal="center"/>
      <protection hidden="1"/>
    </xf>
    <xf numFmtId="0" fontId="11" fillId="4" borderId="5" xfId="0" applyFont="1" applyFill="1" applyBorder="1" applyAlignment="1">
      <alignment horizontal="center" vertical="center" wrapText="1"/>
    </xf>
    <xf numFmtId="0" fontId="50" fillId="4" borderId="0" xfId="23" applyFont="1" applyFill="1" applyAlignment="1" applyProtection="1">
      <alignment horizontal="center" vertical="center" wrapText="1"/>
      <protection hidden="1" locked="0"/>
    </xf>
    <xf numFmtId="0" fontId="2" fillId="4" borderId="0" xfId="23" applyFont="1" applyFill="1" applyAlignment="1" applyProtection="1">
      <alignment horizontal="center" vertical="center"/>
      <protection hidden="1" locked="0"/>
    </xf>
    <xf numFmtId="0" fontId="15" fillId="4" borderId="0" xfId="23" applyFont="1" applyFill="1" applyAlignment="1" applyProtection="1">
      <alignment horizontal="center" vertical="center" wrapText="1"/>
      <protection hidden="1" locked="0"/>
    </xf>
    <xf numFmtId="0" fontId="2" fillId="0" borderId="0" xfId="23" applyFont="1" applyFill="1" applyAlignment="1" applyProtection="1">
      <alignment horizontal="center" vertical="center"/>
      <protection hidden="1" locked="0"/>
    </xf>
    <xf numFmtId="0" fontId="11" fillId="4" borderId="5" xfId="0" applyFont="1" applyFill="1" applyBorder="1" applyAlignment="1" applyProtection="1">
      <alignment horizontal="right" vertical="center" wrapText="1"/>
      <protection hidden="1"/>
    </xf>
    <xf numFmtId="0" fontId="57" fillId="4" borderId="0" xfId="23" applyFont="1" applyFill="1" applyAlignment="1" applyProtection="1">
      <alignment horizontal="left" vertical="top"/>
      <protection hidden="1" locked="0"/>
    </xf>
    <xf numFmtId="0" fontId="26" fillId="4" borderId="0" xfId="23" applyFont="1" applyFill="1" applyAlignment="1" applyProtection="1">
      <alignment vertical="top"/>
      <protection hidden="1" locked="0"/>
    </xf>
    <xf numFmtId="0" fontId="26" fillId="4" borderId="0" xfId="23" applyFont="1" applyFill="1" applyAlignment="1" applyProtection="1">
      <alignment horizontal="center" vertical="top"/>
      <protection hidden="1" locked="0"/>
    </xf>
    <xf numFmtId="0" fontId="57" fillId="4" borderId="0" xfId="23" applyFont="1" applyFill="1" applyAlignment="1" applyProtection="1">
      <alignment vertical="top"/>
      <protection hidden="1" locked="0"/>
    </xf>
    <xf numFmtId="0" fontId="26" fillId="0" borderId="0" xfId="23" applyFont="1" applyFill="1" applyAlignment="1" applyProtection="1">
      <alignment vertical="top"/>
      <protection hidden="1" locked="0"/>
    </xf>
    <xf numFmtId="0" fontId="57" fillId="4" borderId="0" xfId="23" applyFont="1" applyFill="1" applyAlignment="1" applyProtection="1">
      <alignment horizontal="left"/>
      <protection hidden="1" locked="0"/>
    </xf>
    <xf numFmtId="0" fontId="57" fillId="4" borderId="0" xfId="23" applyFont="1" applyFill="1" applyAlignment="1" applyProtection="1">
      <alignment horizontal="center"/>
      <protection hidden="1" locked="0"/>
    </xf>
    <xf numFmtId="0" fontId="57" fillId="4" borderId="0" xfId="23" applyFont="1" applyFill="1" applyAlignment="1" applyProtection="1">
      <alignment horizontal="right"/>
      <protection hidden="1" locked="0"/>
    </xf>
    <xf numFmtId="0" fontId="57" fillId="0" borderId="0" xfId="23" applyFont="1" applyFill="1" applyAlignment="1" applyProtection="1">
      <alignment horizontal="center"/>
      <protection hidden="1" locked="0"/>
    </xf>
    <xf numFmtId="0" fontId="57" fillId="4" borderId="0" xfId="23" applyFont="1" applyFill="1" applyAlignment="1" applyProtection="1">
      <alignment horizontal="left" vertical="center"/>
      <protection hidden="1" locked="0"/>
    </xf>
    <xf numFmtId="0" fontId="57" fillId="4" borderId="0" xfId="23" applyFont="1" applyFill="1" applyAlignment="1" applyProtection="1">
      <alignment horizontal="center" vertical="center"/>
      <protection hidden="1" locked="0"/>
    </xf>
    <xf numFmtId="0" fontId="57" fillId="4" borderId="0" xfId="23" applyFont="1" applyFill="1" applyAlignment="1" applyProtection="1">
      <alignment horizontal="right" vertical="center"/>
      <protection hidden="1" locked="0"/>
    </xf>
    <xf numFmtId="0" fontId="57" fillId="0" borderId="0" xfId="23" applyFont="1" applyFill="1" applyAlignment="1" applyProtection="1">
      <alignment horizontal="center" vertical="center"/>
      <protection hidden="1" locked="0"/>
    </xf>
    <xf numFmtId="0" fontId="26" fillId="4" borderId="0" xfId="23" applyFont="1" applyFill="1" applyAlignment="1" applyProtection="1">
      <alignment vertical="center"/>
      <protection hidden="1" locked="0"/>
    </xf>
    <xf numFmtId="0" fontId="26" fillId="4" borderId="0" xfId="23" applyFont="1" applyFill="1" applyAlignment="1" applyProtection="1">
      <alignment horizontal="center" vertical="center"/>
      <protection hidden="1" locked="0"/>
    </xf>
    <xf numFmtId="0" fontId="57" fillId="4" borderId="0" xfId="23" applyFont="1" applyFill="1" applyAlignment="1" applyProtection="1">
      <alignment vertical="center"/>
      <protection hidden="1" locked="0"/>
    </xf>
    <xf numFmtId="0" fontId="26" fillId="0" borderId="0" xfId="23" applyFont="1" applyFill="1" applyAlignment="1" applyProtection="1">
      <alignment vertical="center"/>
      <protection hidden="1" locked="0"/>
    </xf>
    <xf numFmtId="0" fontId="6" fillId="4" borderId="1" xfId="23" applyFont="1" applyFill="1" applyBorder="1" applyAlignment="1" applyProtection="1">
      <alignment horizontal="center" vertical="center"/>
      <protection hidden="1" locked="0"/>
    </xf>
    <xf numFmtId="0" fontId="6" fillId="4" borderId="2" xfId="23" applyFont="1" applyFill="1" applyBorder="1" applyAlignment="1" applyProtection="1">
      <alignment horizontal="center" vertical="center"/>
      <protection hidden="1" locked="0"/>
    </xf>
    <xf numFmtId="0" fontId="6" fillId="4" borderId="3" xfId="23" applyFont="1" applyFill="1" applyBorder="1" applyAlignment="1" applyProtection="1">
      <alignment horizontal="center" vertical="center"/>
      <protection hidden="1" locked="0"/>
    </xf>
    <xf numFmtId="0" fontId="6" fillId="4" borderId="0" xfId="23" applyFont="1" applyFill="1" applyBorder="1" applyAlignment="1" applyProtection="1">
      <alignment horizontal="center" vertical="center"/>
      <protection hidden="1" locked="0"/>
    </xf>
    <xf numFmtId="0" fontId="6" fillId="0" borderId="0" xfId="23" applyFont="1" applyFill="1" applyBorder="1" applyAlignment="1" applyProtection="1">
      <alignment vertical="center"/>
      <protection hidden="1" locked="0"/>
    </xf>
    <xf numFmtId="0" fontId="58" fillId="4" borderId="1" xfId="23" applyFont="1" applyFill="1" applyBorder="1" applyAlignment="1" applyProtection="1">
      <alignment horizontal="center" vertical="center"/>
      <protection hidden="1" locked="0"/>
    </xf>
    <xf numFmtId="0" fontId="58" fillId="4" borderId="2" xfId="23" applyFont="1" applyFill="1" applyBorder="1" applyAlignment="1" applyProtection="1">
      <alignment horizontal="center" vertical="center"/>
      <protection hidden="1" locked="0"/>
    </xf>
    <xf numFmtId="0" fontId="58" fillId="4" borderId="3" xfId="23" applyFont="1" applyFill="1" applyBorder="1" applyAlignment="1" applyProtection="1">
      <alignment horizontal="center" vertical="center"/>
      <protection hidden="1" locked="0"/>
    </xf>
    <xf numFmtId="0" fontId="58" fillId="4" borderId="0" xfId="23" applyFont="1" applyFill="1" applyBorder="1" applyAlignment="1" applyProtection="1">
      <alignment horizontal="center" vertical="center"/>
      <protection hidden="1" locked="0"/>
    </xf>
    <xf numFmtId="0" fontId="58" fillId="0" borderId="0" xfId="23" applyFont="1" applyFill="1" applyBorder="1" applyAlignment="1" applyProtection="1">
      <alignment vertical="center"/>
      <protection hidden="1" locked="0"/>
    </xf>
    <xf numFmtId="0" fontId="59" fillId="4" borderId="0" xfId="23" applyFont="1" applyFill="1" applyAlignment="1" applyProtection="1">
      <alignment horizontal="left" vertical="top" wrapText="1"/>
      <protection hidden="1" locked="0"/>
    </xf>
    <xf numFmtId="0" fontId="7" fillId="4" borderId="0" xfId="23" applyFont="1" applyFill="1" applyAlignment="1" applyProtection="1">
      <alignment vertical="top" wrapText="1"/>
      <protection hidden="1" locked="0"/>
    </xf>
    <xf numFmtId="0" fontId="7" fillId="0" borderId="0" xfId="23" applyFont="1" applyFill="1" applyAlignment="1" applyProtection="1">
      <alignment vertical="top" wrapText="1"/>
      <protection hidden="1" locked="0"/>
    </xf>
    <xf numFmtId="0" fontId="59" fillId="4" borderId="0" xfId="23" applyFont="1" applyFill="1" applyAlignment="1" applyProtection="1">
      <alignment vertical="top" wrapText="1"/>
      <protection hidden="1" locked="0"/>
    </xf>
    <xf numFmtId="0" fontId="59" fillId="4" borderId="0" xfId="23" applyFont="1" applyFill="1" applyAlignment="1" applyProtection="1">
      <alignment horizontal="left" wrapText="1"/>
      <protection hidden="1" locked="0"/>
    </xf>
    <xf numFmtId="0" fontId="7" fillId="4" borderId="0" xfId="23" applyFont="1" applyFill="1" applyAlignment="1" applyProtection="1">
      <alignment horizontal="center" wrapText="1"/>
      <protection hidden="1" locked="0"/>
    </xf>
    <xf numFmtId="0" fontId="59" fillId="4" borderId="0" xfId="23" applyFont="1" applyFill="1" applyAlignment="1" applyProtection="1">
      <alignment horizontal="right" wrapText="1"/>
      <protection hidden="1" locked="0"/>
    </xf>
    <xf numFmtId="0" fontId="7" fillId="0" borderId="0" xfId="23" applyFont="1" applyFill="1" applyAlignment="1" applyProtection="1">
      <alignment horizontal="center" wrapText="1"/>
      <protection hidden="1" locked="0"/>
    </xf>
    <xf numFmtId="0" fontId="60" fillId="4" borderId="1" xfId="23" applyFont="1" applyFill="1" applyBorder="1" applyAlignment="1" applyProtection="1">
      <alignment horizontal="center" vertical="center" wrapText="1"/>
      <protection hidden="1" locked="0"/>
    </xf>
    <xf numFmtId="0" fontId="60" fillId="4" borderId="2" xfId="23" applyFont="1" applyFill="1" applyBorder="1" applyAlignment="1" applyProtection="1">
      <alignment horizontal="center" vertical="center" wrapText="1"/>
      <protection hidden="1" locked="0"/>
    </xf>
    <xf numFmtId="0" fontId="60" fillId="4" borderId="3" xfId="23" applyFont="1" applyFill="1" applyBorder="1" applyAlignment="1" applyProtection="1">
      <alignment horizontal="center" vertical="center" wrapText="1"/>
      <protection hidden="1" locked="0"/>
    </xf>
    <xf numFmtId="0" fontId="60" fillId="0" borderId="0" xfId="23" applyFont="1" applyFill="1" applyBorder="1" applyAlignment="1" applyProtection="1">
      <alignment vertical="center" wrapText="1"/>
      <protection hidden="1" locked="0"/>
    </xf>
    <xf numFmtId="0" fontId="11" fillId="4" borderId="0" xfId="23" applyFont="1" applyFill="1" applyAlignment="1" applyProtection="1">
      <alignment horizontal="center" vertical="center"/>
      <protection hidden="1" locked="0"/>
    </xf>
    <xf numFmtId="0" fontId="19" fillId="4" borderId="0" xfId="0" applyFont="1" applyFill="1" applyBorder="1" applyAlignment="1" applyProtection="1">
      <alignment horizontal="left" vertical="top" wrapText="1"/>
      <protection hidden="1"/>
    </xf>
    <xf numFmtId="0" fontId="19" fillId="4" borderId="0" xfId="0" applyFont="1" applyFill="1" applyBorder="1" applyAlignment="1">
      <alignment horizontal="left" vertical="top" wrapText="1"/>
    </xf>
    <xf numFmtId="0" fontId="31" fillId="4" borderId="0" xfId="23" applyFont="1" applyFill="1" applyBorder="1" applyAlignment="1">
      <alignment horizontal="left" vertical="top" wrapText="1"/>
      <protection/>
    </xf>
    <xf numFmtId="0" fontId="2" fillId="4" borderId="0" xfId="23" applyFont="1" applyFill="1" applyBorder="1" applyAlignment="1">
      <alignment horizontal="left" vertical="top" wrapText="1"/>
      <protection/>
    </xf>
    <xf numFmtId="0" fontId="2" fillId="4" borderId="0" xfId="23" applyFont="1" applyFill="1" applyBorder="1" applyAlignment="1">
      <alignment horizontal="left" vertical="center" wrapText="1"/>
      <protection/>
    </xf>
    <xf numFmtId="0" fontId="56" fillId="4" borderId="5" xfId="0" applyFont="1" applyFill="1" applyBorder="1" applyAlignment="1">
      <alignment horizontal="center" vertical="center" wrapText="1"/>
    </xf>
    <xf numFmtId="0" fontId="56" fillId="4" borderId="24" xfId="0" applyFont="1" applyFill="1" applyBorder="1" applyAlignment="1">
      <alignment horizontal="center" vertical="center" wrapText="1"/>
    </xf>
    <xf numFmtId="0" fontId="56" fillId="4" borderId="14" xfId="0" applyFont="1" applyFill="1" applyBorder="1" applyAlignment="1">
      <alignment horizontal="center" vertical="center" wrapText="1"/>
    </xf>
    <xf numFmtId="0" fontId="12" fillId="4" borderId="25"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wrapText="1"/>
      <protection hidden="1"/>
    </xf>
    <xf numFmtId="0" fontId="32" fillId="4" borderId="26" xfId="0" applyFont="1" applyFill="1" applyBorder="1" applyAlignment="1">
      <alignment horizontal="center" vertical="center" wrapText="1"/>
    </xf>
    <xf numFmtId="0" fontId="32" fillId="2" borderId="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14"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left" vertical="center" wrapText="1"/>
      <protection hidden="1"/>
    </xf>
    <xf numFmtId="0" fontId="19" fillId="4" borderId="26" xfId="0" applyFont="1" applyFill="1" applyBorder="1" applyAlignment="1">
      <alignment horizontal="center" vertical="center" wrapText="1"/>
    </xf>
    <xf numFmtId="0" fontId="26" fillId="4" borderId="1" xfId="23" applyFont="1" applyFill="1" applyBorder="1" applyAlignment="1" applyProtection="1">
      <alignment horizontal="center" vertical="center"/>
      <protection hidden="1" locked="0"/>
    </xf>
    <xf numFmtId="0" fontId="26" fillId="4" borderId="2" xfId="23" applyFont="1" applyFill="1" applyBorder="1" applyAlignment="1" applyProtection="1">
      <alignment horizontal="center" vertical="center"/>
      <protection hidden="1" locked="0"/>
    </xf>
    <xf numFmtId="0" fontId="26" fillId="4" borderId="3" xfId="23" applyFont="1" applyFill="1" applyBorder="1" applyAlignment="1" applyProtection="1">
      <alignment horizontal="center" vertical="center"/>
      <protection hidden="1" locked="0"/>
    </xf>
    <xf numFmtId="0" fontId="13" fillId="4" borderId="27" xfId="23" applyFont="1" applyFill="1" applyBorder="1" applyAlignment="1" applyProtection="1">
      <alignment horizontal="center" vertical="center"/>
      <protection hidden="1" locked="0"/>
    </xf>
    <xf numFmtId="0" fontId="13" fillId="4" borderId="28" xfId="23" applyFont="1" applyFill="1" applyBorder="1" applyAlignment="1" applyProtection="1">
      <alignment horizontal="center" vertical="center"/>
      <protection hidden="1" locked="0"/>
    </xf>
    <xf numFmtId="0" fontId="13" fillId="4" borderId="29" xfId="23" applyFont="1" applyFill="1" applyBorder="1" applyAlignment="1" applyProtection="1">
      <alignment horizontal="center" vertical="center"/>
      <protection hidden="1" locked="0"/>
    </xf>
    <xf numFmtId="0" fontId="38" fillId="4" borderId="0" xfId="0" applyFont="1" applyFill="1" applyBorder="1" applyAlignment="1" applyProtection="1">
      <alignment horizontal="center" vertical="center"/>
      <protection locked="0"/>
    </xf>
  </cellXfs>
  <cellStyles count="2432">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Hyperlink" xfId="410"/>
    <cellStyle name="Followed Hyperlink" xfId="411"/>
    <cellStyle name="Hyperlink" xfId="412"/>
    <cellStyle name="Followed Hyperlink" xfId="413"/>
    <cellStyle name="Hyperlink" xfId="414"/>
    <cellStyle name="Followed Hyperlink" xfId="415"/>
    <cellStyle name="Hyperlink" xfId="416"/>
    <cellStyle name="Followed Hyperlink" xfId="417"/>
    <cellStyle name="Hyperlink" xfId="418"/>
    <cellStyle name="Followed Hyperlink" xfId="419"/>
    <cellStyle name="Hyperlink" xfId="420"/>
    <cellStyle name="Followed Hyperlink" xfId="421"/>
    <cellStyle name="Hyperlink" xfId="422"/>
    <cellStyle name="Followed Hyperlink" xfId="423"/>
    <cellStyle name="Hyperlink" xfId="424"/>
    <cellStyle name="Followed Hyperlink" xfId="425"/>
    <cellStyle name="Hyperlink" xfId="426"/>
    <cellStyle name="Followed Hyperlink" xfId="427"/>
    <cellStyle name="Hyperlink" xfId="428"/>
    <cellStyle name="Followed Hyperlink" xfId="429"/>
    <cellStyle name="Hyperlink" xfId="430"/>
    <cellStyle name="Followed Hyperlink" xfId="431"/>
    <cellStyle name="Hyperlink" xfId="432"/>
    <cellStyle name="Followed Hyperlink" xfId="433"/>
    <cellStyle name="Hyperlink" xfId="434"/>
    <cellStyle name="Followed Hyperlink" xfId="435"/>
    <cellStyle name="Hyperlink" xfId="436"/>
    <cellStyle name="Followed Hyperlink" xfId="437"/>
    <cellStyle name="Hyperlink" xfId="438"/>
    <cellStyle name="Followed Hyperlink" xfId="439"/>
    <cellStyle name="Hyperlink" xfId="440"/>
    <cellStyle name="Followed Hyperlink" xfId="441"/>
    <cellStyle name="Hyperlink" xfId="442"/>
    <cellStyle name="Followed Hyperlink" xfId="443"/>
    <cellStyle name="Hyperlink" xfId="444"/>
    <cellStyle name="Followed Hyperlink" xfId="445"/>
    <cellStyle name="Hyperlink" xfId="446"/>
    <cellStyle name="Followed Hyperlink" xfId="447"/>
    <cellStyle name="Hyperlink" xfId="448"/>
    <cellStyle name="Followed Hyperlink" xfId="449"/>
    <cellStyle name="Hyperlink" xfId="450"/>
    <cellStyle name="Followed Hyperlink" xfId="451"/>
    <cellStyle name="Hyperlink" xfId="452"/>
    <cellStyle name="Followed Hyperlink" xfId="453"/>
    <cellStyle name="Hyperlink" xfId="454"/>
    <cellStyle name="Followed Hyperlink" xfId="455"/>
    <cellStyle name="Hyperlink" xfId="456"/>
    <cellStyle name="Followed Hyperlink" xfId="457"/>
    <cellStyle name="Hyperlink" xfId="458"/>
    <cellStyle name="Followed Hyperlink" xfId="459"/>
    <cellStyle name="Hyperlink" xfId="460"/>
    <cellStyle name="Followed Hyperlink" xfId="461"/>
    <cellStyle name="Hyperlink" xfId="462"/>
    <cellStyle name="Followed Hyperlink" xfId="463"/>
    <cellStyle name="Hyperlink" xfId="464"/>
    <cellStyle name="Followed Hyperlink" xfId="465"/>
    <cellStyle name="Hyperlink" xfId="466"/>
    <cellStyle name="Followed Hyperlink" xfId="467"/>
    <cellStyle name="Hyperlink" xfId="468"/>
    <cellStyle name="Followed Hyperlink" xfId="469"/>
    <cellStyle name="Hyperlink" xfId="470"/>
    <cellStyle name="Followed Hyperlink" xfId="471"/>
    <cellStyle name="Hyperlink" xfId="472"/>
    <cellStyle name="Followed Hyperlink" xfId="473"/>
    <cellStyle name="Hyperlink" xfId="474"/>
    <cellStyle name="Followed Hyperlink" xfId="475"/>
    <cellStyle name="Hyperlink" xfId="476"/>
    <cellStyle name="Followed Hyperlink" xfId="477"/>
    <cellStyle name="Hyperlink" xfId="478"/>
    <cellStyle name="Followed Hyperlink" xfId="479"/>
    <cellStyle name="Hyperlink" xfId="480"/>
    <cellStyle name="Followed Hyperlink" xfId="481"/>
    <cellStyle name="Hyperlink" xfId="482"/>
    <cellStyle name="Followed Hyperlink" xfId="483"/>
    <cellStyle name="Hyperlink" xfId="484"/>
    <cellStyle name="Followed Hyperlink" xfId="485"/>
    <cellStyle name="Hyperlink" xfId="486"/>
    <cellStyle name="Followed Hyperlink" xfId="487"/>
    <cellStyle name="Hyperlink" xfId="488"/>
    <cellStyle name="Followed Hyperlink" xfId="489"/>
    <cellStyle name="Hyperlink" xfId="490"/>
    <cellStyle name="Followed Hyperlink" xfId="491"/>
    <cellStyle name="Hyperlink" xfId="492"/>
    <cellStyle name="Followed Hyperlink" xfId="493"/>
    <cellStyle name="Hyperlink" xfId="494"/>
    <cellStyle name="Followed Hyperlink" xfId="495"/>
    <cellStyle name="Hyperlink" xfId="496"/>
    <cellStyle name="Followed Hyperlink" xfId="497"/>
    <cellStyle name="Hyperlink" xfId="498"/>
    <cellStyle name="Followed Hyperlink" xfId="499"/>
    <cellStyle name="Hyperlink" xfId="500"/>
    <cellStyle name="Followed Hyperlink" xfId="501"/>
    <cellStyle name="Hyperlink" xfId="502"/>
    <cellStyle name="Followed Hyperlink" xfId="503"/>
    <cellStyle name="Hyperlink" xfId="504"/>
    <cellStyle name="Followed Hyperlink" xfId="505"/>
    <cellStyle name="Hyperlink" xfId="506"/>
    <cellStyle name="Followed Hyperlink" xfId="507"/>
    <cellStyle name="Hyperlink" xfId="508"/>
    <cellStyle name="Followed Hyperlink" xfId="509"/>
    <cellStyle name="Hyperlink" xfId="510"/>
    <cellStyle name="Followed Hyperlink" xfId="511"/>
    <cellStyle name="Hyperlink" xfId="512"/>
    <cellStyle name="Followed Hyperlink" xfId="513"/>
    <cellStyle name="Hyperlink" xfId="514"/>
    <cellStyle name="Followed Hyperlink" xfId="515"/>
    <cellStyle name="Hyperlink" xfId="516"/>
    <cellStyle name="Followed Hyperlink" xfId="517"/>
    <cellStyle name="Hyperlink" xfId="518"/>
    <cellStyle name="Followed Hyperlink" xfId="519"/>
    <cellStyle name="Hyperlink" xfId="520"/>
    <cellStyle name="Followed Hyperlink" xfId="521"/>
    <cellStyle name="Hyperlink" xfId="522"/>
    <cellStyle name="Followed Hyperlink" xfId="523"/>
    <cellStyle name="Hyperlink" xfId="524"/>
    <cellStyle name="Followed Hyperlink" xfId="525"/>
    <cellStyle name="Hyperlink" xfId="526"/>
    <cellStyle name="Followed Hyperlink" xfId="527"/>
    <cellStyle name="Hyperlink" xfId="528"/>
    <cellStyle name="Followed Hyperlink" xfId="529"/>
    <cellStyle name="Hyperlink" xfId="530"/>
    <cellStyle name="Followed Hyperlink" xfId="531"/>
    <cellStyle name="Hyperlink" xfId="532"/>
    <cellStyle name="Followed Hyperlink" xfId="533"/>
    <cellStyle name="Hyperlink" xfId="534"/>
    <cellStyle name="Followed Hyperlink" xfId="535"/>
    <cellStyle name="Hyperlink" xfId="536"/>
    <cellStyle name="Followed Hyperlink" xfId="537"/>
    <cellStyle name="Hyperlink" xfId="538"/>
    <cellStyle name="Followed Hyperlink" xfId="539"/>
    <cellStyle name="Hyperlink" xfId="540"/>
    <cellStyle name="Followed Hyperlink" xfId="541"/>
    <cellStyle name="Hyperlink" xfId="542"/>
    <cellStyle name="Followed Hyperlink" xfId="543"/>
    <cellStyle name="Hyperlink" xfId="544"/>
    <cellStyle name="Followed Hyperlink" xfId="545"/>
    <cellStyle name="Hyperlink" xfId="546"/>
    <cellStyle name="Followed Hyperlink" xfId="547"/>
    <cellStyle name="Hyperlink" xfId="548"/>
    <cellStyle name="Followed Hyperlink" xfId="549"/>
    <cellStyle name="Hyperlink" xfId="550"/>
    <cellStyle name="Followed Hyperlink" xfId="551"/>
    <cellStyle name="Hyperlink" xfId="552"/>
    <cellStyle name="Followed Hyperlink" xfId="553"/>
    <cellStyle name="Hyperlink" xfId="554"/>
    <cellStyle name="Followed Hyperlink" xfId="555"/>
    <cellStyle name="Hyperlink" xfId="556"/>
    <cellStyle name="Followed Hyperlink" xfId="557"/>
    <cellStyle name="Hyperlink" xfId="558"/>
    <cellStyle name="Followed Hyperlink" xfId="559"/>
    <cellStyle name="Hyperlink" xfId="560"/>
    <cellStyle name="Followed Hyperlink" xfId="561"/>
    <cellStyle name="Hyperlink" xfId="562"/>
    <cellStyle name="Followed Hyperlink" xfId="563"/>
    <cellStyle name="Hyperlink" xfId="564"/>
    <cellStyle name="Followed Hyperlink" xfId="565"/>
    <cellStyle name="Hyperlink" xfId="566"/>
    <cellStyle name="Followed Hyperlink" xfId="567"/>
    <cellStyle name="Hyperlink" xfId="568"/>
    <cellStyle name="Followed Hyperlink" xfId="569"/>
    <cellStyle name="Hyperlink" xfId="570"/>
    <cellStyle name="Followed Hyperlink" xfId="571"/>
    <cellStyle name="Hyperlink" xfId="572"/>
    <cellStyle name="Followed Hyperlink" xfId="573"/>
    <cellStyle name="Hyperlink" xfId="574"/>
    <cellStyle name="Followed Hyperlink" xfId="575"/>
    <cellStyle name="Hyperlink" xfId="576"/>
    <cellStyle name="Followed Hyperlink" xfId="577"/>
    <cellStyle name="Hyperlink" xfId="578"/>
    <cellStyle name="Followed Hyperlink" xfId="579"/>
    <cellStyle name="Hyperlink" xfId="580"/>
    <cellStyle name="Followed Hyperlink" xfId="581"/>
    <cellStyle name="Hyperlink" xfId="582"/>
    <cellStyle name="Followed Hyperlink" xfId="583"/>
    <cellStyle name="Hyperlink" xfId="584"/>
    <cellStyle name="Followed Hyperlink" xfId="585"/>
    <cellStyle name="Hyperlink" xfId="586"/>
    <cellStyle name="Followed Hyperlink" xfId="587"/>
    <cellStyle name="Hyperlink" xfId="588"/>
    <cellStyle name="Followed Hyperlink" xfId="589"/>
    <cellStyle name="Hyperlink" xfId="590"/>
    <cellStyle name="Followed Hyperlink" xfId="591"/>
    <cellStyle name="Hyperlink" xfId="592"/>
    <cellStyle name="Followed Hyperlink" xfId="593"/>
    <cellStyle name="Hyperlink" xfId="594"/>
    <cellStyle name="Followed Hyperlink" xfId="595"/>
    <cellStyle name="Hyperlink" xfId="596"/>
    <cellStyle name="Followed Hyperlink" xfId="597"/>
    <cellStyle name="Hyperlink" xfId="598"/>
    <cellStyle name="Followed Hyperlink" xfId="599"/>
    <cellStyle name="Hyperlink" xfId="600"/>
    <cellStyle name="Followed Hyperlink" xfId="601"/>
    <cellStyle name="Hyperlink" xfId="602"/>
    <cellStyle name="Followed Hyperlink" xfId="603"/>
    <cellStyle name="Hyperlink" xfId="604"/>
    <cellStyle name="Followed Hyperlink" xfId="605"/>
    <cellStyle name="Hyperlink" xfId="606"/>
    <cellStyle name="Followed Hyperlink" xfId="607"/>
    <cellStyle name="Hyperlink" xfId="608"/>
    <cellStyle name="Followed Hyperlink" xfId="609"/>
    <cellStyle name="Hyperlink" xfId="610"/>
    <cellStyle name="Followed Hyperlink" xfId="611"/>
    <cellStyle name="Hyperlink" xfId="612"/>
    <cellStyle name="Followed Hyperlink" xfId="613"/>
    <cellStyle name="Hyperlink" xfId="614"/>
    <cellStyle name="Followed Hyperlink" xfId="615"/>
    <cellStyle name="Hyperlink" xfId="616"/>
    <cellStyle name="Followed Hyperlink" xfId="617"/>
    <cellStyle name="Hyperlink" xfId="618"/>
    <cellStyle name="Followed Hyperlink" xfId="619"/>
    <cellStyle name="Hyperlink" xfId="620"/>
    <cellStyle name="Followed Hyperlink" xfId="621"/>
    <cellStyle name="Hyperlink" xfId="622"/>
    <cellStyle name="Followed Hyperlink" xfId="623"/>
    <cellStyle name="Hyperlink" xfId="624"/>
    <cellStyle name="Followed Hyperlink" xfId="625"/>
    <cellStyle name="Hyperlink" xfId="626"/>
    <cellStyle name="Followed Hyperlink" xfId="627"/>
    <cellStyle name="Hyperlink" xfId="628"/>
    <cellStyle name="Followed Hyperlink" xfId="629"/>
    <cellStyle name="Hyperlink" xfId="630"/>
    <cellStyle name="Followed Hyperlink" xfId="631"/>
    <cellStyle name="Hyperlink" xfId="632"/>
    <cellStyle name="Followed Hyperlink" xfId="633"/>
    <cellStyle name="Hyperlink" xfId="634"/>
    <cellStyle name="Followed Hyperlink" xfId="635"/>
    <cellStyle name="Hyperlink" xfId="636"/>
    <cellStyle name="Followed Hyperlink" xfId="637"/>
    <cellStyle name="Hyperlink" xfId="638"/>
    <cellStyle name="Followed Hyperlink" xfId="639"/>
    <cellStyle name="Hyperlink" xfId="640"/>
    <cellStyle name="Followed Hyperlink" xfId="641"/>
    <cellStyle name="Hyperlink" xfId="642"/>
    <cellStyle name="Followed Hyperlink" xfId="643"/>
    <cellStyle name="Hyperlink" xfId="644"/>
    <cellStyle name="Followed Hyperlink" xfId="645"/>
    <cellStyle name="Hyperlink" xfId="646"/>
    <cellStyle name="Followed Hyperlink" xfId="647"/>
    <cellStyle name="Hyperlink" xfId="648"/>
    <cellStyle name="Followed Hyperlink" xfId="649"/>
    <cellStyle name="Hyperlink" xfId="650"/>
    <cellStyle name="Followed Hyperlink" xfId="651"/>
    <cellStyle name="Hyperlink" xfId="652"/>
    <cellStyle name="Followed Hyperlink" xfId="653"/>
    <cellStyle name="Hyperlink" xfId="654"/>
    <cellStyle name="Followed Hyperlink" xfId="655"/>
    <cellStyle name="Hyperlink" xfId="656"/>
    <cellStyle name="Followed Hyperlink" xfId="657"/>
    <cellStyle name="Hyperlink" xfId="658"/>
    <cellStyle name="Followed Hyperlink" xfId="659"/>
    <cellStyle name="Hyperlink" xfId="660"/>
    <cellStyle name="Followed Hyperlink" xfId="661"/>
    <cellStyle name="Hyperlink" xfId="662"/>
    <cellStyle name="Followed Hyperlink" xfId="663"/>
    <cellStyle name="Hyperlink" xfId="664"/>
    <cellStyle name="Followed Hyperlink" xfId="665"/>
    <cellStyle name="Hyperlink" xfId="666"/>
    <cellStyle name="Followed Hyperlink" xfId="667"/>
    <cellStyle name="Hyperlink" xfId="668"/>
    <cellStyle name="Followed Hyperlink" xfId="669"/>
    <cellStyle name="Hyperlink" xfId="670"/>
    <cellStyle name="Followed Hyperlink" xfId="671"/>
    <cellStyle name="Hyperlink" xfId="672"/>
    <cellStyle name="Followed Hyperlink" xfId="673"/>
    <cellStyle name="Hyperlink" xfId="674"/>
    <cellStyle name="Followed Hyperlink" xfId="675"/>
    <cellStyle name="Hyperlink" xfId="676"/>
    <cellStyle name="Followed Hyperlink" xfId="677"/>
    <cellStyle name="Hyperlink" xfId="678"/>
    <cellStyle name="Followed Hyperlink" xfId="679"/>
    <cellStyle name="Hyperlink" xfId="680"/>
    <cellStyle name="Followed Hyperlink" xfId="681"/>
    <cellStyle name="Hyperlink" xfId="682"/>
    <cellStyle name="Followed Hyperlink" xfId="683"/>
    <cellStyle name="Hyperlink" xfId="684"/>
    <cellStyle name="Followed Hyperlink" xfId="685"/>
    <cellStyle name="Hyperlink" xfId="686"/>
    <cellStyle name="Followed Hyperlink" xfId="687"/>
    <cellStyle name="Hyperlink" xfId="688"/>
    <cellStyle name="Followed Hyperlink" xfId="689"/>
    <cellStyle name="Hyperlink" xfId="690"/>
    <cellStyle name="Followed Hyperlink" xfId="691"/>
    <cellStyle name="Hyperlink" xfId="692"/>
    <cellStyle name="Followed Hyperlink" xfId="693"/>
    <cellStyle name="Hyperlink" xfId="694"/>
    <cellStyle name="Followed Hyperlink" xfId="695"/>
    <cellStyle name="Hyperlink" xfId="696"/>
    <cellStyle name="Followed Hyperlink" xfId="697"/>
    <cellStyle name="Hyperlink" xfId="698"/>
    <cellStyle name="Followed Hyperlink" xfId="699"/>
    <cellStyle name="Hyperlink" xfId="700"/>
    <cellStyle name="Followed Hyperlink" xfId="701"/>
    <cellStyle name="Hyperlink" xfId="702"/>
    <cellStyle name="Followed Hyperlink" xfId="703"/>
    <cellStyle name="Hyperlink" xfId="704"/>
    <cellStyle name="Followed Hyperlink" xfId="705"/>
    <cellStyle name="Hyperlink" xfId="706"/>
    <cellStyle name="Followed Hyperlink" xfId="707"/>
    <cellStyle name="Hyperlink" xfId="708"/>
    <cellStyle name="Followed Hyperlink" xfId="709"/>
    <cellStyle name="Hyperlink" xfId="710"/>
    <cellStyle name="Followed Hyperlink" xfId="711"/>
    <cellStyle name="Hyperlink" xfId="712"/>
    <cellStyle name="Followed Hyperlink" xfId="713"/>
    <cellStyle name="Hyperlink" xfId="714"/>
    <cellStyle name="Followed Hyperlink" xfId="715"/>
    <cellStyle name="Hyperlink" xfId="716"/>
    <cellStyle name="Followed Hyperlink" xfId="717"/>
    <cellStyle name="Hyperlink" xfId="718"/>
    <cellStyle name="Followed Hyperlink" xfId="719"/>
    <cellStyle name="Hyperlink" xfId="720"/>
    <cellStyle name="Followed Hyperlink" xfId="721"/>
    <cellStyle name="Hyperlink" xfId="722"/>
    <cellStyle name="Followed Hyperlink" xfId="723"/>
    <cellStyle name="Hyperlink" xfId="724"/>
    <cellStyle name="Followed Hyperlink" xfId="725"/>
    <cellStyle name="Hyperlink" xfId="726"/>
    <cellStyle name="Followed Hyperlink" xfId="727"/>
    <cellStyle name="Hyperlink" xfId="728"/>
    <cellStyle name="Followed Hyperlink" xfId="729"/>
    <cellStyle name="Hyperlink" xfId="730"/>
    <cellStyle name="Followed Hyperlink" xfId="731"/>
    <cellStyle name="Hyperlink" xfId="732"/>
    <cellStyle name="Followed Hyperlink" xfId="733"/>
    <cellStyle name="Hyperlink" xfId="734"/>
    <cellStyle name="Followed Hyperlink" xfId="735"/>
    <cellStyle name="Hyperlink" xfId="736"/>
    <cellStyle name="Followed Hyperlink" xfId="737"/>
    <cellStyle name="Hyperlink" xfId="738"/>
    <cellStyle name="Followed Hyperlink" xfId="739"/>
    <cellStyle name="Hyperlink" xfId="740"/>
    <cellStyle name="Followed Hyperlink" xfId="741"/>
    <cellStyle name="Hyperlink" xfId="742"/>
    <cellStyle name="Followed Hyperlink" xfId="743"/>
    <cellStyle name="Hyperlink" xfId="744"/>
    <cellStyle name="Followed Hyperlink" xfId="745"/>
    <cellStyle name="Hyperlink" xfId="746"/>
    <cellStyle name="Followed Hyperlink" xfId="747"/>
    <cellStyle name="Hyperlink" xfId="748"/>
    <cellStyle name="Followed Hyperlink" xfId="749"/>
    <cellStyle name="Hyperlink" xfId="750"/>
    <cellStyle name="Followed Hyperlink" xfId="751"/>
    <cellStyle name="Hyperlink" xfId="752"/>
    <cellStyle name="Followed Hyperlink" xfId="753"/>
    <cellStyle name="Hyperlink" xfId="754"/>
    <cellStyle name="Followed Hyperlink" xfId="755"/>
    <cellStyle name="Hyperlink" xfId="756"/>
    <cellStyle name="Followed Hyperlink" xfId="757"/>
    <cellStyle name="Hyperlink" xfId="758"/>
    <cellStyle name="Followed Hyperlink" xfId="759"/>
    <cellStyle name="Hyperlink" xfId="760"/>
    <cellStyle name="Followed Hyperlink" xfId="761"/>
    <cellStyle name="Hyperlink" xfId="762"/>
    <cellStyle name="Followed Hyperlink" xfId="763"/>
    <cellStyle name="Hyperlink" xfId="764"/>
    <cellStyle name="Followed Hyperlink" xfId="765"/>
    <cellStyle name="Hyperlink" xfId="766"/>
    <cellStyle name="Followed Hyperlink" xfId="767"/>
    <cellStyle name="Hyperlink" xfId="768"/>
    <cellStyle name="Followed Hyperlink" xfId="769"/>
    <cellStyle name="Hyperlink" xfId="770"/>
    <cellStyle name="Followed Hyperlink" xfId="771"/>
    <cellStyle name="Hyperlink" xfId="772"/>
    <cellStyle name="Followed Hyperlink" xfId="773"/>
    <cellStyle name="Hyperlink" xfId="774"/>
    <cellStyle name="Followed Hyperlink" xfId="775"/>
    <cellStyle name="Hyperlink" xfId="776"/>
    <cellStyle name="Followed Hyperlink" xfId="777"/>
    <cellStyle name="Hyperlink" xfId="778"/>
    <cellStyle name="Followed Hyperlink" xfId="779"/>
    <cellStyle name="Hyperlink" xfId="780"/>
    <cellStyle name="Followed Hyperlink" xfId="781"/>
    <cellStyle name="Hyperlink" xfId="782"/>
    <cellStyle name="Followed Hyperlink" xfId="783"/>
    <cellStyle name="Hyperlink" xfId="784"/>
    <cellStyle name="Followed Hyperlink" xfId="785"/>
    <cellStyle name="Hyperlink" xfId="786"/>
    <cellStyle name="Followed Hyperlink" xfId="787"/>
    <cellStyle name="Hyperlink" xfId="788"/>
    <cellStyle name="Followed Hyperlink" xfId="789"/>
    <cellStyle name="Hyperlink" xfId="790"/>
    <cellStyle name="Followed Hyperlink" xfId="791"/>
    <cellStyle name="Hyperlink" xfId="792"/>
    <cellStyle name="Followed Hyperlink" xfId="793"/>
    <cellStyle name="Hyperlink" xfId="794"/>
    <cellStyle name="Followed Hyperlink" xfId="795"/>
    <cellStyle name="Hyperlink" xfId="796"/>
    <cellStyle name="Followed Hyperlink" xfId="797"/>
    <cellStyle name="Hyperlink" xfId="798"/>
    <cellStyle name="Followed Hyperlink" xfId="799"/>
    <cellStyle name="Hyperlink" xfId="800"/>
    <cellStyle name="Followed Hyperlink" xfId="801"/>
    <cellStyle name="Hyperlink" xfId="802"/>
    <cellStyle name="Followed Hyperlink" xfId="803"/>
    <cellStyle name="Hyperlink" xfId="804"/>
    <cellStyle name="Followed Hyperlink" xfId="805"/>
    <cellStyle name="Hyperlink" xfId="806"/>
    <cellStyle name="Followed Hyperlink" xfId="807"/>
    <cellStyle name="Hyperlink" xfId="808"/>
    <cellStyle name="Followed Hyperlink" xfId="809"/>
    <cellStyle name="Hyperlink" xfId="810"/>
    <cellStyle name="Followed Hyperlink" xfId="811"/>
    <cellStyle name="Hyperlink" xfId="812"/>
    <cellStyle name="Followed Hyperlink" xfId="813"/>
    <cellStyle name="Hyperlink" xfId="814"/>
    <cellStyle name="Followed Hyperlink" xfId="815"/>
    <cellStyle name="Hyperlink" xfId="816"/>
    <cellStyle name="Followed Hyperlink" xfId="817"/>
    <cellStyle name="Hyperlink" xfId="818"/>
    <cellStyle name="Followed Hyperlink" xfId="819"/>
    <cellStyle name="Hyperlink" xfId="820"/>
    <cellStyle name="Followed Hyperlink" xfId="821"/>
    <cellStyle name="Hyperlink" xfId="822"/>
    <cellStyle name="Followed Hyperlink" xfId="823"/>
    <cellStyle name="Hyperlink" xfId="824"/>
    <cellStyle name="Followed Hyperlink" xfId="825"/>
    <cellStyle name="Hyperlink" xfId="826"/>
    <cellStyle name="Followed Hyperlink" xfId="827"/>
    <cellStyle name="Hyperlink" xfId="828"/>
    <cellStyle name="Followed Hyperlink" xfId="829"/>
    <cellStyle name="Hyperlink" xfId="830"/>
    <cellStyle name="Followed Hyperlink" xfId="831"/>
    <cellStyle name="Hyperlink" xfId="832"/>
    <cellStyle name="Followed Hyperlink" xfId="833"/>
    <cellStyle name="Hyperlink" xfId="834"/>
    <cellStyle name="Followed Hyperlink" xfId="835"/>
    <cellStyle name="Hyperlink" xfId="836"/>
    <cellStyle name="Followed Hyperlink" xfId="837"/>
    <cellStyle name="Hyperlink" xfId="838"/>
    <cellStyle name="Followed Hyperlink" xfId="839"/>
    <cellStyle name="Hyperlink" xfId="840"/>
    <cellStyle name="Followed Hyperlink" xfId="841"/>
    <cellStyle name="Hyperlink" xfId="842"/>
    <cellStyle name="Followed Hyperlink" xfId="843"/>
    <cellStyle name="Hyperlink" xfId="844"/>
    <cellStyle name="Followed Hyperlink" xfId="845"/>
    <cellStyle name="Hyperlink" xfId="846"/>
    <cellStyle name="Followed Hyperlink" xfId="847"/>
    <cellStyle name="Hyperlink" xfId="848"/>
    <cellStyle name="Followed Hyperlink" xfId="849"/>
    <cellStyle name="Hyperlink" xfId="850"/>
    <cellStyle name="Followed Hyperlink" xfId="851"/>
    <cellStyle name="Hyperlink" xfId="852"/>
    <cellStyle name="Followed Hyperlink" xfId="853"/>
    <cellStyle name="Hyperlink" xfId="854"/>
    <cellStyle name="Followed Hyperlink" xfId="855"/>
    <cellStyle name="Hyperlink" xfId="856"/>
    <cellStyle name="Followed Hyperlink" xfId="857"/>
    <cellStyle name="Hyperlink" xfId="858"/>
    <cellStyle name="Followed Hyperlink" xfId="859"/>
    <cellStyle name="Hyperlink" xfId="860"/>
    <cellStyle name="Followed Hyperlink" xfId="861"/>
    <cellStyle name="Hyperlink" xfId="862"/>
    <cellStyle name="Followed Hyperlink" xfId="863"/>
    <cellStyle name="Hyperlink" xfId="864"/>
    <cellStyle name="Followed Hyperlink" xfId="865"/>
    <cellStyle name="Hyperlink" xfId="866"/>
    <cellStyle name="Followed Hyperlink" xfId="867"/>
    <cellStyle name="Hyperlink" xfId="868"/>
    <cellStyle name="Followed Hyperlink" xfId="869"/>
    <cellStyle name="Hyperlink" xfId="870"/>
    <cellStyle name="Followed Hyperlink" xfId="871"/>
    <cellStyle name="Hyperlink" xfId="872"/>
    <cellStyle name="Followed Hyperlink" xfId="873"/>
    <cellStyle name="Hyperlink" xfId="874"/>
    <cellStyle name="Followed Hyperlink" xfId="875"/>
    <cellStyle name="Hyperlink" xfId="876"/>
    <cellStyle name="Followed Hyperlink" xfId="877"/>
    <cellStyle name="Hyperlink" xfId="878"/>
    <cellStyle name="Followed Hyperlink" xfId="879"/>
    <cellStyle name="Hyperlink" xfId="880"/>
    <cellStyle name="Followed Hyperlink" xfId="881"/>
    <cellStyle name="Hyperlink" xfId="882"/>
    <cellStyle name="Followed Hyperlink" xfId="883"/>
    <cellStyle name="Hyperlink" xfId="884"/>
    <cellStyle name="Followed Hyperlink" xfId="885"/>
    <cellStyle name="Hyperlink" xfId="886"/>
    <cellStyle name="Followed Hyperlink" xfId="887"/>
    <cellStyle name="Hyperlink" xfId="888"/>
    <cellStyle name="Followed Hyperlink" xfId="889"/>
    <cellStyle name="Hyperlink" xfId="890"/>
    <cellStyle name="Followed Hyperlink" xfId="891"/>
    <cellStyle name="Hyperlink" xfId="892"/>
    <cellStyle name="Followed Hyperlink" xfId="893"/>
    <cellStyle name="Hyperlink" xfId="894"/>
    <cellStyle name="Followed Hyperlink" xfId="895"/>
    <cellStyle name="Hyperlink" xfId="896"/>
    <cellStyle name="Followed Hyperlink" xfId="897"/>
    <cellStyle name="Hyperlink" xfId="898"/>
    <cellStyle name="Followed Hyperlink" xfId="899"/>
    <cellStyle name="Hyperlink" xfId="900"/>
    <cellStyle name="Followed Hyperlink" xfId="901"/>
    <cellStyle name="Hyperlink" xfId="902"/>
    <cellStyle name="Followed Hyperlink" xfId="903"/>
    <cellStyle name="Hyperlink" xfId="904"/>
    <cellStyle name="Followed Hyperlink" xfId="905"/>
    <cellStyle name="Hyperlink" xfId="906"/>
    <cellStyle name="Followed Hyperlink" xfId="907"/>
    <cellStyle name="Hyperlink" xfId="908"/>
    <cellStyle name="Followed Hyperlink" xfId="909"/>
    <cellStyle name="Hyperlink" xfId="910"/>
    <cellStyle name="Followed Hyperlink" xfId="911"/>
    <cellStyle name="Hyperlink" xfId="912"/>
    <cellStyle name="Followed Hyperlink" xfId="913"/>
    <cellStyle name="Hyperlink" xfId="914"/>
    <cellStyle name="Followed Hyperlink" xfId="915"/>
    <cellStyle name="Hyperlink" xfId="916"/>
    <cellStyle name="Followed Hyperlink" xfId="917"/>
    <cellStyle name="Hyperlink" xfId="918"/>
    <cellStyle name="Followed Hyperlink" xfId="919"/>
    <cellStyle name="Hyperlink" xfId="920"/>
    <cellStyle name="Followed Hyperlink" xfId="921"/>
    <cellStyle name="Hyperlink" xfId="922"/>
    <cellStyle name="Followed Hyperlink" xfId="923"/>
    <cellStyle name="Hyperlink" xfId="924"/>
    <cellStyle name="Followed Hyperlink" xfId="925"/>
    <cellStyle name="Hyperlink" xfId="926"/>
    <cellStyle name="Followed Hyperlink" xfId="927"/>
    <cellStyle name="Hyperlink" xfId="928"/>
    <cellStyle name="Followed Hyperlink" xfId="929"/>
    <cellStyle name="Hyperlink" xfId="930"/>
    <cellStyle name="Followed Hyperlink" xfId="931"/>
    <cellStyle name="Hyperlink" xfId="932"/>
    <cellStyle name="Followed Hyperlink" xfId="933"/>
    <cellStyle name="Hyperlink" xfId="934"/>
    <cellStyle name="Followed Hyperlink" xfId="935"/>
    <cellStyle name="Hyperlink" xfId="936"/>
    <cellStyle name="Followed Hyperlink" xfId="937"/>
    <cellStyle name="Hyperlink" xfId="938"/>
    <cellStyle name="Followed Hyperlink" xfId="939"/>
    <cellStyle name="Hyperlink" xfId="940"/>
    <cellStyle name="Followed Hyperlink" xfId="941"/>
    <cellStyle name="Hyperlink" xfId="942"/>
    <cellStyle name="Followed Hyperlink" xfId="943"/>
    <cellStyle name="Hyperlink" xfId="944"/>
    <cellStyle name="Followed Hyperlink" xfId="945"/>
    <cellStyle name="Hyperlink" xfId="946"/>
    <cellStyle name="Followed Hyperlink" xfId="947"/>
    <cellStyle name="Hyperlink" xfId="948"/>
    <cellStyle name="Followed Hyperlink" xfId="949"/>
    <cellStyle name="Hyperlink" xfId="950"/>
    <cellStyle name="Followed Hyperlink" xfId="951"/>
    <cellStyle name="Hyperlink" xfId="952"/>
    <cellStyle name="Followed Hyperlink" xfId="953"/>
    <cellStyle name="Hyperlink" xfId="954"/>
    <cellStyle name="Followed Hyperlink" xfId="955"/>
    <cellStyle name="Hyperlink" xfId="956"/>
    <cellStyle name="Followed Hyperlink" xfId="957"/>
    <cellStyle name="Hyperlink" xfId="958"/>
    <cellStyle name="Followed Hyperlink" xfId="959"/>
    <cellStyle name="Hyperlink" xfId="960"/>
    <cellStyle name="Followed Hyperlink" xfId="961"/>
    <cellStyle name="Hyperlink" xfId="962"/>
    <cellStyle name="Followed Hyperlink" xfId="963"/>
    <cellStyle name="Hyperlink" xfId="964"/>
    <cellStyle name="Followed Hyperlink" xfId="965"/>
    <cellStyle name="Hyperlink" xfId="966"/>
    <cellStyle name="Followed Hyperlink" xfId="967"/>
    <cellStyle name="Hyperlink" xfId="968"/>
    <cellStyle name="Followed Hyperlink" xfId="969"/>
    <cellStyle name="Hyperlink" xfId="970"/>
    <cellStyle name="Followed Hyperlink" xfId="971"/>
    <cellStyle name="Hyperlink" xfId="972"/>
    <cellStyle name="Followed Hyperlink" xfId="973"/>
    <cellStyle name="Hyperlink" xfId="974"/>
    <cellStyle name="Followed Hyperlink" xfId="975"/>
    <cellStyle name="Hyperlink" xfId="976"/>
    <cellStyle name="Followed Hyperlink" xfId="977"/>
    <cellStyle name="Hyperlink" xfId="978"/>
    <cellStyle name="Followed Hyperlink" xfId="979"/>
    <cellStyle name="Hyperlink" xfId="980"/>
    <cellStyle name="Followed Hyperlink" xfId="981"/>
    <cellStyle name="Hyperlink" xfId="982"/>
    <cellStyle name="Followed Hyperlink" xfId="983"/>
    <cellStyle name="Hyperlink" xfId="984"/>
    <cellStyle name="Followed Hyperlink" xfId="985"/>
    <cellStyle name="Hyperlink" xfId="986"/>
    <cellStyle name="Followed Hyperlink" xfId="987"/>
    <cellStyle name="Hyperlink" xfId="988"/>
    <cellStyle name="Followed Hyperlink" xfId="989"/>
    <cellStyle name="Hyperlink" xfId="990"/>
    <cellStyle name="Followed Hyperlink" xfId="991"/>
    <cellStyle name="Hyperlink" xfId="992"/>
    <cellStyle name="Followed Hyperlink" xfId="993"/>
    <cellStyle name="Hyperlink" xfId="994"/>
    <cellStyle name="Followed Hyperlink" xfId="995"/>
    <cellStyle name="Hyperlink" xfId="996"/>
    <cellStyle name="Followed Hyperlink" xfId="997"/>
    <cellStyle name="Hyperlink" xfId="998"/>
    <cellStyle name="Followed Hyperlink" xfId="999"/>
    <cellStyle name="Hyperlink" xfId="1000"/>
    <cellStyle name="Followed Hyperlink" xfId="1001"/>
    <cellStyle name="Hyperlink" xfId="1002"/>
    <cellStyle name="Followed Hyperlink" xfId="1003"/>
    <cellStyle name="Hyperlink" xfId="1004"/>
    <cellStyle name="Followed Hyperlink" xfId="1005"/>
    <cellStyle name="Hyperlink" xfId="1006"/>
    <cellStyle name="Followed Hyperlink" xfId="1007"/>
    <cellStyle name="Hyperlink" xfId="1008"/>
    <cellStyle name="Followed Hyperlink" xfId="1009"/>
    <cellStyle name="Hyperlink" xfId="1010"/>
    <cellStyle name="Followed Hyperlink" xfId="1011"/>
    <cellStyle name="Hyperlink" xfId="1012"/>
    <cellStyle name="Followed Hyperlink" xfId="1013"/>
    <cellStyle name="Hyperlink" xfId="1014"/>
    <cellStyle name="Followed Hyperlink" xfId="1015"/>
    <cellStyle name="Hyperlink" xfId="1016"/>
    <cellStyle name="Followed Hyperlink" xfId="1017"/>
    <cellStyle name="Hyperlink" xfId="1018"/>
    <cellStyle name="Followed Hyperlink" xfId="1019"/>
    <cellStyle name="Hyperlink" xfId="1020"/>
    <cellStyle name="Followed Hyperlink" xfId="1021"/>
    <cellStyle name="Hyperlink" xfId="1022"/>
    <cellStyle name="Followed Hyperlink" xfId="1023"/>
    <cellStyle name="Hyperlink" xfId="1024"/>
    <cellStyle name="Followed Hyperlink" xfId="1025"/>
    <cellStyle name="Hyperlink" xfId="1026"/>
    <cellStyle name="Followed Hyperlink" xfId="1027"/>
    <cellStyle name="Hyperlink" xfId="1028"/>
    <cellStyle name="Followed Hyperlink" xfId="1029"/>
    <cellStyle name="Hyperlink" xfId="1030"/>
    <cellStyle name="Followed Hyperlink" xfId="1031"/>
    <cellStyle name="Hyperlink" xfId="1032"/>
    <cellStyle name="Followed Hyperlink" xfId="1033"/>
    <cellStyle name="Hyperlink" xfId="1034"/>
    <cellStyle name="Followed Hyperlink" xfId="1035"/>
    <cellStyle name="Hyperlink" xfId="1036"/>
    <cellStyle name="Followed Hyperlink" xfId="1037"/>
    <cellStyle name="Hyperlink" xfId="1038"/>
    <cellStyle name="Followed Hyperlink" xfId="1039"/>
    <cellStyle name="Hyperlink" xfId="1040"/>
    <cellStyle name="Followed Hyperlink" xfId="1041"/>
    <cellStyle name="Hyperlink" xfId="1042"/>
    <cellStyle name="Followed Hyperlink" xfId="1043"/>
    <cellStyle name="Hyperlink" xfId="1044"/>
    <cellStyle name="Followed Hyperlink" xfId="1045"/>
    <cellStyle name="Hyperlink" xfId="1046"/>
    <cellStyle name="Followed Hyperlink" xfId="1047"/>
    <cellStyle name="Hyperlink" xfId="1048"/>
    <cellStyle name="Followed Hyperlink" xfId="1049"/>
    <cellStyle name="Hyperlink" xfId="1050"/>
    <cellStyle name="Followed Hyperlink" xfId="1051"/>
    <cellStyle name="Hyperlink" xfId="1052"/>
    <cellStyle name="Followed Hyperlink" xfId="1053"/>
    <cellStyle name="Hyperlink" xfId="1054"/>
    <cellStyle name="Followed Hyperlink" xfId="1055"/>
    <cellStyle name="Hyperlink" xfId="1056"/>
    <cellStyle name="Followed Hyperlink" xfId="1057"/>
    <cellStyle name="Hyperlink" xfId="1058"/>
    <cellStyle name="Followed Hyperlink" xfId="1059"/>
    <cellStyle name="Hyperlink" xfId="1060"/>
    <cellStyle name="Followed Hyperlink" xfId="1061"/>
    <cellStyle name="Hyperlink" xfId="1062"/>
    <cellStyle name="Followed Hyperlink" xfId="1063"/>
    <cellStyle name="Hyperlink" xfId="1064"/>
    <cellStyle name="Followed Hyperlink" xfId="1065"/>
    <cellStyle name="Hyperlink" xfId="1066"/>
    <cellStyle name="Followed Hyperlink" xfId="1067"/>
    <cellStyle name="Hyperlink" xfId="1068"/>
    <cellStyle name="Followed Hyperlink" xfId="1069"/>
    <cellStyle name="Hyperlink" xfId="1070"/>
    <cellStyle name="Followed Hyperlink" xfId="1071"/>
    <cellStyle name="Hyperlink" xfId="1072"/>
    <cellStyle name="Followed Hyperlink" xfId="1073"/>
    <cellStyle name="Hyperlink" xfId="1074"/>
    <cellStyle name="Followed Hyperlink" xfId="1075"/>
    <cellStyle name="Hyperlink" xfId="1076"/>
    <cellStyle name="Followed Hyperlink" xfId="1077"/>
    <cellStyle name="Hyperlink" xfId="1078"/>
    <cellStyle name="Followed Hyperlink" xfId="1079"/>
    <cellStyle name="Hyperlink" xfId="1080"/>
    <cellStyle name="Followed Hyperlink" xfId="1081"/>
    <cellStyle name="Hyperlink" xfId="1082"/>
    <cellStyle name="Followed Hyperlink" xfId="1083"/>
    <cellStyle name="Hyperlink" xfId="1084"/>
    <cellStyle name="Followed Hyperlink" xfId="1085"/>
    <cellStyle name="Hyperlink" xfId="1086"/>
    <cellStyle name="Followed Hyperlink" xfId="1087"/>
    <cellStyle name="Hyperlink" xfId="1088"/>
    <cellStyle name="Followed Hyperlink" xfId="1089"/>
    <cellStyle name="Hyperlink" xfId="1090"/>
    <cellStyle name="Followed Hyperlink" xfId="1091"/>
    <cellStyle name="Hyperlink" xfId="1092"/>
    <cellStyle name="Followed Hyperlink" xfId="1093"/>
    <cellStyle name="Hyperlink" xfId="1094"/>
    <cellStyle name="Followed Hyperlink" xfId="1095"/>
    <cellStyle name="Hyperlink" xfId="1096"/>
    <cellStyle name="Followed Hyperlink" xfId="1097"/>
    <cellStyle name="Hyperlink" xfId="1098"/>
    <cellStyle name="Followed Hyperlink" xfId="1099"/>
    <cellStyle name="Hyperlink" xfId="1100"/>
    <cellStyle name="Followed Hyperlink" xfId="1101"/>
    <cellStyle name="Hyperlink" xfId="1102"/>
    <cellStyle name="Followed Hyperlink" xfId="1103"/>
    <cellStyle name="Hyperlink" xfId="1104"/>
    <cellStyle name="Followed Hyperlink" xfId="1105"/>
    <cellStyle name="Hyperlink" xfId="1106"/>
    <cellStyle name="Followed Hyperlink" xfId="1107"/>
    <cellStyle name="Hyperlink" xfId="1108"/>
    <cellStyle name="Followed Hyperlink" xfId="1109"/>
    <cellStyle name="Hyperlink" xfId="1110"/>
    <cellStyle name="Followed Hyperlink" xfId="1111"/>
    <cellStyle name="Hyperlink" xfId="1112"/>
    <cellStyle name="Followed Hyperlink" xfId="1113"/>
    <cellStyle name="Hyperlink" xfId="1114"/>
    <cellStyle name="Followed Hyperlink" xfId="1115"/>
    <cellStyle name="Hyperlink" xfId="1116"/>
    <cellStyle name="Followed Hyperlink" xfId="1117"/>
    <cellStyle name="Hyperlink" xfId="1118"/>
    <cellStyle name="Followed Hyperlink" xfId="1119"/>
    <cellStyle name="Hyperlink" xfId="1120"/>
    <cellStyle name="Followed Hyperlink" xfId="1121"/>
    <cellStyle name="Hyperlink" xfId="1122"/>
    <cellStyle name="Followed Hyperlink" xfId="1123"/>
    <cellStyle name="Hyperlink" xfId="1124"/>
    <cellStyle name="Followed Hyperlink" xfId="1125"/>
    <cellStyle name="Hyperlink" xfId="1126"/>
    <cellStyle name="Followed Hyperlink" xfId="1127"/>
    <cellStyle name="Hyperlink" xfId="1128"/>
    <cellStyle name="Followed Hyperlink" xfId="1129"/>
    <cellStyle name="Hyperlink" xfId="1130"/>
    <cellStyle name="Followed Hyperlink" xfId="1131"/>
    <cellStyle name="Hyperlink" xfId="1132"/>
    <cellStyle name="Followed Hyperlink" xfId="1133"/>
    <cellStyle name="Hyperlink" xfId="1134"/>
    <cellStyle name="Followed Hyperlink" xfId="1135"/>
    <cellStyle name="Hyperlink" xfId="1136"/>
    <cellStyle name="Followed Hyperlink" xfId="1137"/>
    <cellStyle name="Hyperlink" xfId="1138"/>
    <cellStyle name="Followed Hyperlink" xfId="1139"/>
    <cellStyle name="Hyperlink" xfId="1140"/>
    <cellStyle name="Followed Hyperlink" xfId="1141"/>
    <cellStyle name="Hyperlink" xfId="1142"/>
    <cellStyle name="Followed Hyperlink" xfId="1143"/>
    <cellStyle name="Hyperlink" xfId="1144"/>
    <cellStyle name="Followed Hyperlink" xfId="1145"/>
    <cellStyle name="Hyperlink" xfId="1146"/>
    <cellStyle name="Followed Hyperlink" xfId="1147"/>
    <cellStyle name="Hyperlink" xfId="1148"/>
    <cellStyle name="Followed Hyperlink" xfId="1149"/>
    <cellStyle name="Hyperlink" xfId="1150"/>
    <cellStyle name="Followed Hyperlink" xfId="1151"/>
    <cellStyle name="Hyperlink" xfId="1152"/>
    <cellStyle name="Followed Hyperlink" xfId="1153"/>
    <cellStyle name="Hyperlink" xfId="1154"/>
    <cellStyle name="Followed Hyperlink" xfId="1155"/>
    <cellStyle name="Hyperlink" xfId="1156"/>
    <cellStyle name="Followed Hyperlink" xfId="1157"/>
    <cellStyle name="Hyperlink" xfId="1158"/>
    <cellStyle name="Followed Hyperlink" xfId="1159"/>
    <cellStyle name="Hyperlink" xfId="1160"/>
    <cellStyle name="Followed Hyperlink" xfId="1161"/>
    <cellStyle name="Hyperlink" xfId="1162"/>
    <cellStyle name="Followed Hyperlink" xfId="1163"/>
    <cellStyle name="Hyperlink" xfId="1164"/>
    <cellStyle name="Followed Hyperlink" xfId="1165"/>
    <cellStyle name="Hyperlink" xfId="1166"/>
    <cellStyle name="Followed Hyperlink" xfId="1167"/>
    <cellStyle name="Hyperlink" xfId="1168"/>
    <cellStyle name="Followed Hyperlink" xfId="1169"/>
    <cellStyle name="Hyperlink" xfId="1170"/>
    <cellStyle name="Followed Hyperlink" xfId="1171"/>
    <cellStyle name="Hyperlink" xfId="1172"/>
    <cellStyle name="Followed Hyperlink" xfId="1173"/>
    <cellStyle name="Hyperlink" xfId="1174"/>
    <cellStyle name="Followed Hyperlink" xfId="1175"/>
    <cellStyle name="Hyperlink" xfId="1176"/>
    <cellStyle name="Followed Hyperlink" xfId="1177"/>
    <cellStyle name="Hyperlink" xfId="1178"/>
    <cellStyle name="Followed Hyperlink" xfId="1179"/>
    <cellStyle name="Hyperlink" xfId="1180"/>
    <cellStyle name="Followed Hyperlink" xfId="1181"/>
    <cellStyle name="Hyperlink" xfId="1182"/>
    <cellStyle name="Followed Hyperlink" xfId="1183"/>
    <cellStyle name="Hyperlink" xfId="1184"/>
    <cellStyle name="Followed Hyperlink" xfId="1185"/>
    <cellStyle name="Hyperlink" xfId="1186"/>
    <cellStyle name="Followed Hyperlink" xfId="1187"/>
    <cellStyle name="Hyperlink" xfId="1188"/>
    <cellStyle name="Followed Hyperlink" xfId="1189"/>
    <cellStyle name="Hyperlink" xfId="1190"/>
    <cellStyle name="Followed Hyperlink" xfId="1191"/>
    <cellStyle name="Hyperlink" xfId="1192"/>
    <cellStyle name="Followed Hyperlink" xfId="1193"/>
    <cellStyle name="Hyperlink" xfId="1194"/>
    <cellStyle name="Followed Hyperlink" xfId="1195"/>
    <cellStyle name="Hyperlink" xfId="1196"/>
    <cellStyle name="Followed Hyperlink" xfId="1197"/>
    <cellStyle name="Hyperlink" xfId="1198"/>
    <cellStyle name="Followed Hyperlink" xfId="1199"/>
    <cellStyle name="Hyperlink" xfId="1200"/>
    <cellStyle name="Followed Hyperlink" xfId="1201"/>
    <cellStyle name="Hyperlink" xfId="1202"/>
    <cellStyle name="Followed Hyperlink" xfId="1203"/>
    <cellStyle name="Hyperlink" xfId="1204"/>
    <cellStyle name="Followed Hyperlink" xfId="1205"/>
    <cellStyle name="Hyperlink" xfId="1206"/>
    <cellStyle name="Followed Hyperlink" xfId="1207"/>
    <cellStyle name="Hyperlink" xfId="1208"/>
    <cellStyle name="Followed Hyperlink" xfId="1209"/>
    <cellStyle name="Hyperlink" xfId="1210"/>
    <cellStyle name="Followed Hyperlink" xfId="1211"/>
    <cellStyle name="Hyperlink" xfId="1212"/>
    <cellStyle name="Followed Hyperlink" xfId="1213"/>
    <cellStyle name="Hyperlink" xfId="1214"/>
    <cellStyle name="Followed Hyperlink" xfId="1215"/>
    <cellStyle name="Hyperlink" xfId="1216"/>
    <cellStyle name="Followed Hyperlink" xfId="1217"/>
    <cellStyle name="Hyperlink" xfId="1218"/>
    <cellStyle name="Followed Hyperlink" xfId="1219"/>
    <cellStyle name="Hyperlink" xfId="1220"/>
    <cellStyle name="Followed Hyperlink" xfId="1221"/>
    <cellStyle name="Hyperlink" xfId="1222"/>
    <cellStyle name="Followed Hyperlink" xfId="1223"/>
    <cellStyle name="Hyperlink" xfId="1224"/>
    <cellStyle name="Followed Hyperlink" xfId="1225"/>
    <cellStyle name="Hyperlink" xfId="1226"/>
    <cellStyle name="Followed Hyperlink" xfId="1227"/>
    <cellStyle name="Hyperlink" xfId="1228"/>
    <cellStyle name="Followed Hyperlink" xfId="1229"/>
    <cellStyle name="Hyperlink" xfId="1230"/>
    <cellStyle name="Followed Hyperlink" xfId="1231"/>
    <cellStyle name="Hyperlink" xfId="1232"/>
    <cellStyle name="Followed Hyperlink" xfId="1233"/>
    <cellStyle name="Hyperlink" xfId="1234"/>
    <cellStyle name="Followed Hyperlink" xfId="1235"/>
    <cellStyle name="Hyperlink" xfId="1236"/>
    <cellStyle name="Followed Hyperlink" xfId="1237"/>
    <cellStyle name="Hyperlink" xfId="1238"/>
    <cellStyle name="Followed Hyperlink" xfId="1239"/>
    <cellStyle name="Hyperlink" xfId="1240"/>
    <cellStyle name="Followed Hyperlink" xfId="1241"/>
    <cellStyle name="Hyperlink" xfId="1242"/>
    <cellStyle name="Followed Hyperlink" xfId="1243"/>
    <cellStyle name="Hyperlink" xfId="1244"/>
    <cellStyle name="Followed Hyperlink" xfId="1245"/>
    <cellStyle name="Hyperlink" xfId="1246"/>
    <cellStyle name="Followed Hyperlink" xfId="1247"/>
    <cellStyle name="Hyperlink" xfId="1248"/>
    <cellStyle name="Followed Hyperlink" xfId="1249"/>
    <cellStyle name="Hyperlink" xfId="1250"/>
    <cellStyle name="Followed Hyperlink" xfId="1251"/>
    <cellStyle name="Hyperlink" xfId="1252"/>
    <cellStyle name="Followed Hyperlink" xfId="1253"/>
    <cellStyle name="Hyperlink" xfId="1254"/>
    <cellStyle name="Followed Hyperlink" xfId="1255"/>
    <cellStyle name="Hyperlink" xfId="1256"/>
    <cellStyle name="Followed Hyperlink" xfId="1257"/>
    <cellStyle name="Hyperlink" xfId="1258"/>
    <cellStyle name="Followed Hyperlink" xfId="1259"/>
    <cellStyle name="Hyperlink" xfId="1260"/>
    <cellStyle name="Followed Hyperlink" xfId="1261"/>
    <cellStyle name="Hyperlink" xfId="1262"/>
    <cellStyle name="Followed Hyperlink" xfId="1263"/>
    <cellStyle name="Hyperlink" xfId="1264"/>
    <cellStyle name="Followed Hyperlink" xfId="1265"/>
    <cellStyle name="Hyperlink" xfId="1266"/>
    <cellStyle name="Followed Hyperlink" xfId="1267"/>
    <cellStyle name="Hyperlink" xfId="1268"/>
    <cellStyle name="Followed Hyperlink" xfId="1269"/>
    <cellStyle name="Hyperlink" xfId="1270"/>
    <cellStyle name="Followed Hyperlink" xfId="1271"/>
    <cellStyle name="Hyperlink" xfId="1272"/>
    <cellStyle name="Followed Hyperlink" xfId="1273"/>
    <cellStyle name="Hyperlink" xfId="1274"/>
    <cellStyle name="Followed Hyperlink" xfId="1275"/>
    <cellStyle name="Hyperlink" xfId="1276"/>
    <cellStyle name="Followed Hyperlink" xfId="1277"/>
    <cellStyle name="Hyperlink" xfId="1278"/>
    <cellStyle name="Followed Hyperlink" xfId="1279"/>
    <cellStyle name="Hyperlink" xfId="1280"/>
    <cellStyle name="Followed Hyperlink" xfId="1281"/>
    <cellStyle name="Hyperlink" xfId="1282"/>
    <cellStyle name="Followed Hyperlink" xfId="1283"/>
    <cellStyle name="Hyperlink" xfId="1284"/>
    <cellStyle name="Followed Hyperlink" xfId="1285"/>
    <cellStyle name="Hyperlink" xfId="1286"/>
    <cellStyle name="Followed Hyperlink" xfId="1287"/>
    <cellStyle name="Hyperlink" xfId="1288"/>
    <cellStyle name="Followed Hyperlink" xfId="1289"/>
    <cellStyle name="Hyperlink" xfId="1290"/>
    <cellStyle name="Followed Hyperlink" xfId="1291"/>
    <cellStyle name="Hyperlink" xfId="1292"/>
    <cellStyle name="Followed Hyperlink" xfId="1293"/>
    <cellStyle name="Hyperlink" xfId="1294"/>
    <cellStyle name="Followed Hyperlink" xfId="1295"/>
    <cellStyle name="Hyperlink" xfId="1296"/>
    <cellStyle name="Followed Hyperlink" xfId="1297"/>
    <cellStyle name="Hyperlink" xfId="1298"/>
    <cellStyle name="Followed Hyperlink" xfId="1299"/>
    <cellStyle name="Hyperlink" xfId="1300"/>
    <cellStyle name="Followed Hyperlink" xfId="1301"/>
    <cellStyle name="Hyperlink" xfId="1302"/>
    <cellStyle name="Followed Hyperlink" xfId="1303"/>
    <cellStyle name="Hyperlink" xfId="1304"/>
    <cellStyle name="Followed Hyperlink" xfId="1305"/>
    <cellStyle name="Hyperlink" xfId="1306"/>
    <cellStyle name="Followed Hyperlink" xfId="1307"/>
    <cellStyle name="Hyperlink" xfId="1308"/>
    <cellStyle name="Followed Hyperlink" xfId="1309"/>
    <cellStyle name="Hyperlink" xfId="1310"/>
    <cellStyle name="Followed Hyperlink" xfId="1311"/>
    <cellStyle name="Hyperlink" xfId="1312"/>
    <cellStyle name="Followed Hyperlink" xfId="1313"/>
    <cellStyle name="Hyperlink" xfId="1314"/>
    <cellStyle name="Followed Hyperlink" xfId="1315"/>
    <cellStyle name="Hyperlink" xfId="1316"/>
    <cellStyle name="Followed Hyperlink" xfId="1317"/>
    <cellStyle name="Hyperlink" xfId="1318"/>
    <cellStyle name="Followed Hyperlink" xfId="1319"/>
    <cellStyle name="Hyperlink" xfId="1320"/>
    <cellStyle name="Followed Hyperlink" xfId="1321"/>
    <cellStyle name="Hyperlink" xfId="1322"/>
    <cellStyle name="Followed Hyperlink" xfId="1323"/>
    <cellStyle name="Hyperlink" xfId="1324"/>
    <cellStyle name="Followed Hyperlink" xfId="1325"/>
    <cellStyle name="Hyperlink" xfId="1326"/>
    <cellStyle name="Followed Hyperlink" xfId="1327"/>
    <cellStyle name="Hyperlink" xfId="1328"/>
    <cellStyle name="Followed Hyperlink" xfId="1329"/>
    <cellStyle name="Hyperlink" xfId="1330"/>
    <cellStyle name="Followed Hyperlink" xfId="1331"/>
    <cellStyle name="Hyperlink" xfId="1332"/>
    <cellStyle name="Followed Hyperlink" xfId="1333"/>
    <cellStyle name="Hyperlink" xfId="1334"/>
    <cellStyle name="Followed Hyperlink" xfId="1335"/>
    <cellStyle name="Hyperlink" xfId="1336"/>
    <cellStyle name="Followed Hyperlink" xfId="1337"/>
    <cellStyle name="Hyperlink" xfId="1338"/>
    <cellStyle name="Followed Hyperlink" xfId="1339"/>
    <cellStyle name="Hyperlink" xfId="1340"/>
    <cellStyle name="Followed Hyperlink" xfId="1341"/>
    <cellStyle name="Hyperlink" xfId="1342"/>
    <cellStyle name="Followed Hyperlink" xfId="1343"/>
    <cellStyle name="Hyperlink" xfId="1344"/>
    <cellStyle name="Followed Hyperlink" xfId="1345"/>
    <cellStyle name="Hyperlink" xfId="1346"/>
    <cellStyle name="Followed Hyperlink" xfId="1347"/>
    <cellStyle name="Hyperlink" xfId="1348"/>
    <cellStyle name="Followed Hyperlink" xfId="1349"/>
    <cellStyle name="Hyperlink" xfId="1350"/>
    <cellStyle name="Followed Hyperlink" xfId="1351"/>
    <cellStyle name="Hyperlink" xfId="1352"/>
    <cellStyle name="Followed Hyperlink" xfId="1353"/>
    <cellStyle name="Hyperlink" xfId="1354"/>
    <cellStyle name="Followed Hyperlink" xfId="1355"/>
    <cellStyle name="Hyperlink" xfId="1356"/>
    <cellStyle name="Followed Hyperlink" xfId="1357"/>
    <cellStyle name="Hyperlink" xfId="1358"/>
    <cellStyle name="Followed Hyperlink" xfId="1359"/>
    <cellStyle name="Hyperlink" xfId="1360"/>
    <cellStyle name="Followed Hyperlink" xfId="1361"/>
    <cellStyle name="Hyperlink" xfId="1362"/>
    <cellStyle name="Followed Hyperlink" xfId="1363"/>
    <cellStyle name="Hyperlink" xfId="1364"/>
    <cellStyle name="Followed Hyperlink" xfId="1365"/>
    <cellStyle name="Hyperlink" xfId="1366"/>
    <cellStyle name="Followed Hyperlink" xfId="1367"/>
    <cellStyle name="Hyperlink" xfId="1368"/>
    <cellStyle name="Followed Hyperlink" xfId="1369"/>
    <cellStyle name="Hyperlink" xfId="1370"/>
    <cellStyle name="Followed Hyperlink" xfId="1371"/>
    <cellStyle name="Hyperlink" xfId="1372"/>
    <cellStyle name="Followed Hyperlink" xfId="1373"/>
    <cellStyle name="Hyperlink" xfId="1374"/>
    <cellStyle name="Followed Hyperlink" xfId="1375"/>
    <cellStyle name="Hyperlink" xfId="1376"/>
    <cellStyle name="Followed Hyperlink" xfId="1377"/>
    <cellStyle name="Hyperlink" xfId="1378"/>
    <cellStyle name="Followed Hyperlink" xfId="1379"/>
    <cellStyle name="Hyperlink" xfId="1380"/>
    <cellStyle name="Followed Hyperlink" xfId="1381"/>
    <cellStyle name="Hyperlink" xfId="1382"/>
    <cellStyle name="Followed Hyperlink" xfId="1383"/>
    <cellStyle name="Hyperlink" xfId="1384"/>
    <cellStyle name="Followed Hyperlink" xfId="1385"/>
    <cellStyle name="Hyperlink" xfId="1386"/>
    <cellStyle name="Followed Hyperlink" xfId="1387"/>
    <cellStyle name="Hyperlink" xfId="1388"/>
    <cellStyle name="Followed Hyperlink" xfId="1389"/>
    <cellStyle name="Hyperlink" xfId="1390"/>
    <cellStyle name="Followed Hyperlink" xfId="1391"/>
    <cellStyle name="Hyperlink" xfId="1392"/>
    <cellStyle name="Followed Hyperlink" xfId="1393"/>
    <cellStyle name="Hyperlink" xfId="1394"/>
    <cellStyle name="Followed Hyperlink" xfId="1395"/>
    <cellStyle name="Hyperlink" xfId="1396"/>
    <cellStyle name="Followed Hyperlink" xfId="1397"/>
    <cellStyle name="Hyperlink" xfId="1398"/>
    <cellStyle name="Followed Hyperlink" xfId="1399"/>
    <cellStyle name="Hyperlink" xfId="1400"/>
    <cellStyle name="Followed Hyperlink" xfId="1401"/>
    <cellStyle name="Hyperlink" xfId="1402"/>
    <cellStyle name="Followed Hyperlink" xfId="1403"/>
    <cellStyle name="Hyperlink" xfId="1404"/>
    <cellStyle name="Followed Hyperlink" xfId="1405"/>
    <cellStyle name="Hyperlink" xfId="1406"/>
    <cellStyle name="Followed Hyperlink" xfId="1407"/>
    <cellStyle name="Hyperlink" xfId="1408"/>
    <cellStyle name="Followed Hyperlink" xfId="1409"/>
    <cellStyle name="Hyperlink" xfId="1410"/>
    <cellStyle name="Followed Hyperlink" xfId="1411"/>
    <cellStyle name="Hyperlink" xfId="1412"/>
    <cellStyle name="Followed Hyperlink" xfId="1413"/>
    <cellStyle name="Hyperlink" xfId="1414"/>
    <cellStyle name="Followed Hyperlink" xfId="1415"/>
    <cellStyle name="Hyperlink" xfId="1416"/>
    <cellStyle name="Followed Hyperlink" xfId="1417"/>
    <cellStyle name="Hyperlink" xfId="1418"/>
    <cellStyle name="Followed Hyperlink" xfId="1419"/>
    <cellStyle name="Hyperlink" xfId="1420"/>
    <cellStyle name="Followed Hyperlink" xfId="1421"/>
    <cellStyle name="Hyperlink" xfId="1422"/>
    <cellStyle name="Followed Hyperlink" xfId="1423"/>
    <cellStyle name="Hyperlink" xfId="1424"/>
    <cellStyle name="Followed Hyperlink" xfId="1425"/>
    <cellStyle name="Hyperlink" xfId="1426"/>
    <cellStyle name="Followed Hyperlink" xfId="1427"/>
    <cellStyle name="Hyperlink" xfId="1428"/>
    <cellStyle name="Followed Hyperlink" xfId="1429"/>
    <cellStyle name="Hyperlink" xfId="1430"/>
    <cellStyle name="Followed Hyperlink" xfId="1431"/>
    <cellStyle name="Hyperlink" xfId="1432"/>
    <cellStyle name="Followed Hyperlink" xfId="1433"/>
    <cellStyle name="Hyperlink" xfId="1434"/>
    <cellStyle name="Followed Hyperlink" xfId="1435"/>
    <cellStyle name="Hyperlink" xfId="1436"/>
    <cellStyle name="Followed Hyperlink" xfId="1437"/>
    <cellStyle name="Hyperlink" xfId="1438"/>
    <cellStyle name="Followed Hyperlink" xfId="1439"/>
    <cellStyle name="Hyperlink" xfId="1440"/>
    <cellStyle name="Followed Hyperlink" xfId="1441"/>
    <cellStyle name="Hyperlink" xfId="1442"/>
    <cellStyle name="Followed Hyperlink" xfId="1443"/>
    <cellStyle name="Hyperlink" xfId="1444"/>
    <cellStyle name="Followed Hyperlink" xfId="1445"/>
    <cellStyle name="Hyperlink" xfId="1446"/>
    <cellStyle name="Followed Hyperlink" xfId="1447"/>
    <cellStyle name="Hyperlink" xfId="1448"/>
    <cellStyle name="Followed Hyperlink" xfId="1449"/>
    <cellStyle name="Hyperlink" xfId="1450"/>
    <cellStyle name="Followed Hyperlink" xfId="1451"/>
    <cellStyle name="Hyperlink" xfId="1452"/>
    <cellStyle name="Followed Hyperlink" xfId="1453"/>
    <cellStyle name="Hyperlink" xfId="1454"/>
    <cellStyle name="Followed Hyperlink" xfId="1455"/>
    <cellStyle name="Hyperlink" xfId="1456"/>
    <cellStyle name="Followed Hyperlink" xfId="1457"/>
    <cellStyle name="Hyperlink" xfId="1458"/>
    <cellStyle name="Followed Hyperlink" xfId="1459"/>
    <cellStyle name="Hyperlink" xfId="1460"/>
    <cellStyle name="Followed Hyperlink" xfId="1461"/>
    <cellStyle name="Hyperlink" xfId="1462"/>
    <cellStyle name="Followed Hyperlink" xfId="1463"/>
    <cellStyle name="Hyperlink" xfId="1464"/>
    <cellStyle name="Followed Hyperlink" xfId="1465"/>
    <cellStyle name="Hyperlink" xfId="1466"/>
    <cellStyle name="Followed Hyperlink" xfId="1467"/>
    <cellStyle name="Hyperlink" xfId="1468"/>
    <cellStyle name="Followed Hyperlink" xfId="1469"/>
    <cellStyle name="Hyperlink" xfId="1470"/>
    <cellStyle name="Followed Hyperlink" xfId="1471"/>
    <cellStyle name="Hyperlink" xfId="1472"/>
    <cellStyle name="Followed Hyperlink" xfId="1473"/>
    <cellStyle name="Hyperlink" xfId="1474"/>
    <cellStyle name="Followed Hyperlink" xfId="1475"/>
    <cellStyle name="Hyperlink" xfId="1476"/>
    <cellStyle name="Followed Hyperlink" xfId="1477"/>
    <cellStyle name="Hyperlink" xfId="1478"/>
    <cellStyle name="Followed Hyperlink" xfId="1479"/>
    <cellStyle name="Hyperlink" xfId="1480"/>
    <cellStyle name="Followed Hyperlink" xfId="1481"/>
    <cellStyle name="Hyperlink" xfId="1482"/>
    <cellStyle name="Followed Hyperlink" xfId="1483"/>
    <cellStyle name="Hyperlink" xfId="1484"/>
    <cellStyle name="Followed Hyperlink" xfId="1485"/>
    <cellStyle name="Hyperlink" xfId="1486"/>
    <cellStyle name="Followed Hyperlink" xfId="1487"/>
    <cellStyle name="Hyperlink" xfId="1488"/>
    <cellStyle name="Followed Hyperlink" xfId="1489"/>
    <cellStyle name="Hyperlink" xfId="1490"/>
    <cellStyle name="Followed Hyperlink" xfId="1491"/>
    <cellStyle name="Hyperlink" xfId="1492"/>
    <cellStyle name="Followed Hyperlink" xfId="1493"/>
    <cellStyle name="Hyperlink" xfId="1494"/>
    <cellStyle name="Followed Hyperlink" xfId="1495"/>
    <cellStyle name="Hyperlink" xfId="1496"/>
    <cellStyle name="Followed Hyperlink" xfId="1497"/>
    <cellStyle name="Hyperlink" xfId="1498"/>
    <cellStyle name="Followed Hyperlink" xfId="1499"/>
    <cellStyle name="Hyperlink" xfId="1500"/>
    <cellStyle name="Followed Hyperlink" xfId="1501"/>
    <cellStyle name="Hyperlink" xfId="1502"/>
    <cellStyle name="Followed Hyperlink" xfId="1503"/>
    <cellStyle name="Hyperlink" xfId="1504"/>
    <cellStyle name="Followed Hyperlink" xfId="1505"/>
    <cellStyle name="Hyperlink" xfId="1506"/>
    <cellStyle name="Followed Hyperlink" xfId="1507"/>
    <cellStyle name="Hyperlink" xfId="1508"/>
    <cellStyle name="Followed Hyperlink" xfId="1509"/>
    <cellStyle name="Hyperlink" xfId="1510"/>
    <cellStyle name="Followed Hyperlink" xfId="1511"/>
    <cellStyle name="Hyperlink" xfId="1512"/>
    <cellStyle name="Followed Hyperlink" xfId="1513"/>
    <cellStyle name="Hyperlink" xfId="1514"/>
    <cellStyle name="Followed Hyperlink" xfId="1515"/>
    <cellStyle name="Hyperlink" xfId="1516"/>
    <cellStyle name="Followed Hyperlink" xfId="1517"/>
    <cellStyle name="Hyperlink" xfId="1518"/>
    <cellStyle name="Followed Hyperlink" xfId="1519"/>
    <cellStyle name="Hyperlink" xfId="1520"/>
    <cellStyle name="Followed Hyperlink" xfId="1521"/>
    <cellStyle name="Hyperlink" xfId="1522"/>
    <cellStyle name="Followed Hyperlink" xfId="1523"/>
    <cellStyle name="Hyperlink" xfId="1524"/>
    <cellStyle name="Followed Hyperlink" xfId="1525"/>
    <cellStyle name="Hyperlink" xfId="1526"/>
    <cellStyle name="Followed Hyperlink" xfId="1527"/>
    <cellStyle name="Hyperlink" xfId="1528"/>
    <cellStyle name="Followed Hyperlink" xfId="1529"/>
    <cellStyle name="Hyperlink" xfId="1530"/>
    <cellStyle name="Followed Hyperlink" xfId="1531"/>
    <cellStyle name="Hyperlink" xfId="1532"/>
    <cellStyle name="Followed Hyperlink" xfId="1533"/>
    <cellStyle name="Hyperlink" xfId="1534"/>
    <cellStyle name="Followed Hyperlink" xfId="1535"/>
    <cellStyle name="Hyperlink" xfId="1536"/>
    <cellStyle name="Followed Hyperlink" xfId="1537"/>
    <cellStyle name="Hyperlink" xfId="1538"/>
    <cellStyle name="Followed Hyperlink" xfId="1539"/>
    <cellStyle name="Hyperlink" xfId="1540"/>
    <cellStyle name="Followed Hyperlink" xfId="1541"/>
    <cellStyle name="Hyperlink" xfId="1542"/>
    <cellStyle name="Followed Hyperlink" xfId="1543"/>
    <cellStyle name="Hyperlink" xfId="1544"/>
    <cellStyle name="Followed Hyperlink" xfId="1545"/>
    <cellStyle name="Hyperlink" xfId="1546"/>
    <cellStyle name="Followed Hyperlink" xfId="1547"/>
    <cellStyle name="Hyperlink" xfId="1548"/>
    <cellStyle name="Followed Hyperlink" xfId="1549"/>
    <cellStyle name="Hyperlink" xfId="1550"/>
    <cellStyle name="Followed Hyperlink" xfId="1551"/>
    <cellStyle name="Hyperlink" xfId="1552"/>
    <cellStyle name="Followed Hyperlink" xfId="1553"/>
    <cellStyle name="Hyperlink" xfId="1554"/>
    <cellStyle name="Followed Hyperlink" xfId="1555"/>
    <cellStyle name="Hyperlink" xfId="1556"/>
    <cellStyle name="Followed Hyperlink" xfId="1557"/>
    <cellStyle name="Hyperlink" xfId="1558"/>
    <cellStyle name="Followed Hyperlink" xfId="1559"/>
    <cellStyle name="Hyperlink" xfId="1560"/>
    <cellStyle name="Followed Hyperlink" xfId="1561"/>
    <cellStyle name="Hyperlink" xfId="1562"/>
    <cellStyle name="Followed Hyperlink" xfId="1563"/>
    <cellStyle name="Hyperlink" xfId="1564"/>
    <cellStyle name="Followed Hyperlink" xfId="1565"/>
    <cellStyle name="Hyperlink" xfId="1566"/>
    <cellStyle name="Followed Hyperlink" xfId="1567"/>
    <cellStyle name="Hyperlink" xfId="1568"/>
    <cellStyle name="Followed Hyperlink" xfId="1569"/>
    <cellStyle name="Hyperlink" xfId="1570"/>
    <cellStyle name="Followed Hyperlink" xfId="1571"/>
    <cellStyle name="Hyperlink" xfId="1572"/>
    <cellStyle name="Followed Hyperlink" xfId="1573"/>
    <cellStyle name="Hyperlink" xfId="1574"/>
    <cellStyle name="Followed Hyperlink" xfId="1575"/>
    <cellStyle name="Hyperlink" xfId="1576"/>
    <cellStyle name="Followed Hyperlink" xfId="1577"/>
    <cellStyle name="Hyperlink" xfId="1578"/>
    <cellStyle name="Followed Hyperlink" xfId="1579"/>
    <cellStyle name="Hyperlink" xfId="1580"/>
    <cellStyle name="Followed Hyperlink" xfId="1581"/>
    <cellStyle name="Hyperlink" xfId="1582"/>
    <cellStyle name="Followed Hyperlink" xfId="1583"/>
    <cellStyle name="Hyperlink" xfId="1584"/>
    <cellStyle name="Followed Hyperlink" xfId="1585"/>
    <cellStyle name="Hyperlink" xfId="1586"/>
    <cellStyle name="Followed Hyperlink" xfId="1587"/>
    <cellStyle name="Hyperlink" xfId="1588"/>
    <cellStyle name="Followed Hyperlink" xfId="1589"/>
    <cellStyle name="Hyperlink" xfId="1590"/>
    <cellStyle name="Followed Hyperlink" xfId="1591"/>
    <cellStyle name="Hyperlink" xfId="1592"/>
    <cellStyle name="Followed Hyperlink" xfId="1593"/>
    <cellStyle name="Hyperlink" xfId="1594"/>
    <cellStyle name="Followed Hyperlink" xfId="1595"/>
    <cellStyle name="Hyperlink" xfId="1596"/>
    <cellStyle name="Followed Hyperlink" xfId="1597"/>
    <cellStyle name="Hyperlink" xfId="1598"/>
    <cellStyle name="Followed Hyperlink" xfId="1599"/>
    <cellStyle name="Hyperlink" xfId="1600"/>
    <cellStyle name="Followed Hyperlink" xfId="1601"/>
    <cellStyle name="Hyperlink" xfId="1602"/>
    <cellStyle name="Followed Hyperlink" xfId="1603"/>
    <cellStyle name="Hyperlink" xfId="1604"/>
    <cellStyle name="Followed Hyperlink" xfId="1605"/>
    <cellStyle name="Hyperlink" xfId="1606"/>
    <cellStyle name="Followed Hyperlink" xfId="1607"/>
    <cellStyle name="Hyperlink" xfId="1608"/>
    <cellStyle name="Followed Hyperlink" xfId="1609"/>
    <cellStyle name="Hyperlink" xfId="1610"/>
    <cellStyle name="Followed Hyperlink" xfId="1611"/>
    <cellStyle name="Hyperlink" xfId="1612"/>
    <cellStyle name="Followed Hyperlink" xfId="1613"/>
    <cellStyle name="Hyperlink" xfId="1614"/>
    <cellStyle name="Followed Hyperlink" xfId="1615"/>
    <cellStyle name="Hyperlink" xfId="1616"/>
    <cellStyle name="Followed Hyperlink" xfId="1617"/>
    <cellStyle name="Hyperlink" xfId="1618"/>
    <cellStyle name="Followed Hyperlink" xfId="1619"/>
    <cellStyle name="Hyperlink" xfId="1620"/>
    <cellStyle name="Followed Hyperlink" xfId="1621"/>
    <cellStyle name="Hyperlink" xfId="1622"/>
    <cellStyle name="Followed Hyperlink" xfId="1623"/>
    <cellStyle name="Hyperlink" xfId="1624"/>
    <cellStyle name="Followed Hyperlink" xfId="1625"/>
    <cellStyle name="Hyperlink" xfId="1626"/>
    <cellStyle name="Followed Hyperlink" xfId="1627"/>
    <cellStyle name="Hyperlink" xfId="1628"/>
    <cellStyle name="Followed Hyperlink" xfId="1629"/>
    <cellStyle name="Hyperlink" xfId="1630"/>
    <cellStyle name="Followed Hyperlink" xfId="1631"/>
    <cellStyle name="Hyperlink" xfId="1632"/>
    <cellStyle name="Followed Hyperlink" xfId="1633"/>
    <cellStyle name="Hyperlink" xfId="1634"/>
    <cellStyle name="Followed Hyperlink" xfId="1635"/>
    <cellStyle name="Hyperlink" xfId="1636"/>
    <cellStyle name="Followed Hyperlink" xfId="1637"/>
    <cellStyle name="Hyperlink" xfId="1638"/>
    <cellStyle name="Followed Hyperlink" xfId="1639"/>
    <cellStyle name="Hyperlink" xfId="1640"/>
    <cellStyle name="Followed Hyperlink" xfId="1641"/>
    <cellStyle name="Hyperlink" xfId="1642"/>
    <cellStyle name="Followed Hyperlink" xfId="1643"/>
    <cellStyle name="Hyperlink" xfId="1644"/>
    <cellStyle name="Followed Hyperlink" xfId="1645"/>
    <cellStyle name="Hyperlink" xfId="1646"/>
    <cellStyle name="Followed Hyperlink" xfId="1647"/>
    <cellStyle name="Hyperlink" xfId="1648"/>
    <cellStyle name="Followed Hyperlink" xfId="1649"/>
    <cellStyle name="Hyperlink" xfId="1650"/>
    <cellStyle name="Followed Hyperlink" xfId="1651"/>
    <cellStyle name="Hyperlink" xfId="1652"/>
    <cellStyle name="Followed Hyperlink" xfId="1653"/>
    <cellStyle name="Hyperlink" xfId="1654"/>
    <cellStyle name="Followed Hyperlink" xfId="1655"/>
    <cellStyle name="Hyperlink" xfId="1656"/>
    <cellStyle name="Followed Hyperlink" xfId="1657"/>
    <cellStyle name="Hyperlink" xfId="1658"/>
    <cellStyle name="Followed Hyperlink" xfId="1659"/>
    <cellStyle name="Hyperlink" xfId="1660"/>
    <cellStyle name="Followed Hyperlink" xfId="1661"/>
    <cellStyle name="Hyperlink" xfId="1662"/>
    <cellStyle name="Followed Hyperlink" xfId="1663"/>
    <cellStyle name="Hyperlink" xfId="1664"/>
    <cellStyle name="Followed Hyperlink" xfId="1665"/>
    <cellStyle name="Hyperlink" xfId="1666"/>
    <cellStyle name="Followed Hyperlink" xfId="1667"/>
    <cellStyle name="Hyperlink" xfId="1668"/>
    <cellStyle name="Followed Hyperlink" xfId="1669"/>
    <cellStyle name="Hyperlink" xfId="1670"/>
    <cellStyle name="Followed Hyperlink" xfId="1671"/>
    <cellStyle name="Hyperlink" xfId="1672"/>
    <cellStyle name="Followed Hyperlink" xfId="1673"/>
    <cellStyle name="Hyperlink" xfId="1674"/>
    <cellStyle name="Followed Hyperlink" xfId="1675"/>
    <cellStyle name="Hyperlink" xfId="1676"/>
    <cellStyle name="Followed Hyperlink" xfId="1677"/>
    <cellStyle name="Hyperlink" xfId="1678"/>
    <cellStyle name="Followed Hyperlink" xfId="1679"/>
    <cellStyle name="Hyperlink" xfId="1680"/>
    <cellStyle name="Followed Hyperlink" xfId="1681"/>
    <cellStyle name="Hyperlink" xfId="1682"/>
    <cellStyle name="Followed Hyperlink" xfId="1683"/>
    <cellStyle name="Hyperlink" xfId="1684"/>
    <cellStyle name="Followed Hyperlink" xfId="1685"/>
    <cellStyle name="Hyperlink" xfId="1686"/>
    <cellStyle name="Followed Hyperlink" xfId="1687"/>
    <cellStyle name="Hyperlink" xfId="1688"/>
    <cellStyle name="Followed Hyperlink" xfId="1689"/>
    <cellStyle name="Hyperlink" xfId="1690"/>
    <cellStyle name="Followed Hyperlink" xfId="1691"/>
    <cellStyle name="Hyperlink" xfId="1692"/>
    <cellStyle name="Followed Hyperlink" xfId="1693"/>
    <cellStyle name="Hyperlink" xfId="1694"/>
    <cellStyle name="Followed Hyperlink" xfId="1695"/>
    <cellStyle name="Hyperlink" xfId="1696"/>
    <cellStyle name="Followed Hyperlink" xfId="1697"/>
    <cellStyle name="Hyperlink" xfId="1698"/>
    <cellStyle name="Followed Hyperlink" xfId="1699"/>
    <cellStyle name="Hyperlink" xfId="1700"/>
    <cellStyle name="Followed Hyperlink" xfId="1701"/>
    <cellStyle name="Hyperlink" xfId="1702"/>
    <cellStyle name="Followed Hyperlink" xfId="1703"/>
    <cellStyle name="Hyperlink" xfId="1704"/>
    <cellStyle name="Followed Hyperlink" xfId="1705"/>
    <cellStyle name="Hyperlink" xfId="1706"/>
    <cellStyle name="Followed Hyperlink" xfId="1707"/>
    <cellStyle name="Hyperlink" xfId="1708"/>
    <cellStyle name="Followed Hyperlink" xfId="1709"/>
    <cellStyle name="Hyperlink" xfId="1710"/>
    <cellStyle name="Followed Hyperlink" xfId="1711"/>
    <cellStyle name="Hyperlink" xfId="1712"/>
    <cellStyle name="Followed Hyperlink" xfId="1713"/>
    <cellStyle name="Hyperlink" xfId="1714"/>
    <cellStyle name="Followed Hyperlink" xfId="1715"/>
    <cellStyle name="Hyperlink" xfId="1716"/>
    <cellStyle name="Followed Hyperlink" xfId="1717"/>
    <cellStyle name="Hyperlink" xfId="1718"/>
    <cellStyle name="Followed Hyperlink" xfId="1719"/>
    <cellStyle name="Hyperlink" xfId="1720"/>
    <cellStyle name="Followed Hyperlink" xfId="1721"/>
    <cellStyle name="Hyperlink" xfId="1722"/>
    <cellStyle name="Followed Hyperlink" xfId="1723"/>
    <cellStyle name="Hyperlink" xfId="1724"/>
    <cellStyle name="Followed Hyperlink" xfId="1725"/>
    <cellStyle name="Hyperlink" xfId="1726"/>
    <cellStyle name="Followed Hyperlink" xfId="1727"/>
    <cellStyle name="Hyperlink" xfId="1728"/>
    <cellStyle name="Followed Hyperlink" xfId="1729"/>
    <cellStyle name="Hyperlink" xfId="1730"/>
    <cellStyle name="Followed Hyperlink" xfId="1731"/>
    <cellStyle name="Hyperlink" xfId="1732"/>
    <cellStyle name="Followed Hyperlink" xfId="1733"/>
    <cellStyle name="Hyperlink" xfId="1734"/>
    <cellStyle name="Followed Hyperlink" xfId="1735"/>
    <cellStyle name="Hyperlink" xfId="1736"/>
    <cellStyle name="Followed Hyperlink" xfId="1737"/>
    <cellStyle name="Hyperlink" xfId="1738"/>
    <cellStyle name="Followed Hyperlink" xfId="1739"/>
    <cellStyle name="Hyperlink" xfId="1740"/>
    <cellStyle name="Followed Hyperlink" xfId="1741"/>
    <cellStyle name="Hyperlink" xfId="1742"/>
    <cellStyle name="Followed Hyperlink" xfId="1743"/>
    <cellStyle name="Hyperlink" xfId="1744"/>
    <cellStyle name="Followed Hyperlink" xfId="1745"/>
    <cellStyle name="Hyperlink" xfId="1746"/>
    <cellStyle name="Followed Hyperlink" xfId="1747"/>
    <cellStyle name="Hyperlink" xfId="1748"/>
    <cellStyle name="Followed Hyperlink" xfId="1749"/>
    <cellStyle name="Hyperlink" xfId="1750"/>
    <cellStyle name="Followed Hyperlink" xfId="1751"/>
    <cellStyle name="Hyperlink" xfId="1752"/>
    <cellStyle name="Followed Hyperlink" xfId="1753"/>
    <cellStyle name="Hyperlink" xfId="1754"/>
    <cellStyle name="Followed Hyperlink" xfId="1755"/>
    <cellStyle name="Hyperlink" xfId="1756"/>
    <cellStyle name="Followed Hyperlink" xfId="1757"/>
    <cellStyle name="Hyperlink" xfId="1758"/>
    <cellStyle name="Followed Hyperlink" xfId="1759"/>
    <cellStyle name="Hyperlink" xfId="1760"/>
    <cellStyle name="Followed Hyperlink" xfId="1761"/>
    <cellStyle name="Hyperlink" xfId="1762"/>
    <cellStyle name="Followed Hyperlink" xfId="1763"/>
    <cellStyle name="Hyperlink" xfId="1764"/>
    <cellStyle name="Followed Hyperlink" xfId="1765"/>
    <cellStyle name="Hyperlink" xfId="1766"/>
    <cellStyle name="Followed Hyperlink" xfId="1767"/>
    <cellStyle name="Hyperlink" xfId="1768"/>
    <cellStyle name="Followed Hyperlink" xfId="1769"/>
    <cellStyle name="Hyperlink" xfId="1770"/>
    <cellStyle name="Followed Hyperlink" xfId="1771"/>
    <cellStyle name="Hyperlink" xfId="1772"/>
    <cellStyle name="Followed Hyperlink" xfId="1773"/>
    <cellStyle name="Hyperlink" xfId="1774"/>
    <cellStyle name="Followed Hyperlink" xfId="1775"/>
    <cellStyle name="Hyperlink" xfId="1776"/>
    <cellStyle name="Followed Hyperlink" xfId="1777"/>
    <cellStyle name="Hyperlink" xfId="1778"/>
    <cellStyle name="Followed Hyperlink" xfId="1779"/>
    <cellStyle name="Hyperlink" xfId="1780"/>
    <cellStyle name="Followed Hyperlink" xfId="1781"/>
    <cellStyle name="Hyperlink" xfId="1782"/>
    <cellStyle name="Followed Hyperlink" xfId="1783"/>
    <cellStyle name="Hyperlink" xfId="1784"/>
    <cellStyle name="Followed Hyperlink" xfId="1785"/>
    <cellStyle name="Hyperlink" xfId="1786"/>
    <cellStyle name="Followed Hyperlink" xfId="1787"/>
    <cellStyle name="Hyperlink" xfId="1788"/>
    <cellStyle name="Followed Hyperlink" xfId="1789"/>
    <cellStyle name="Hyperlink" xfId="1790"/>
    <cellStyle name="Followed Hyperlink" xfId="1791"/>
    <cellStyle name="Hyperlink" xfId="1792"/>
    <cellStyle name="Followed Hyperlink" xfId="1793"/>
    <cellStyle name="Hyperlink" xfId="1794"/>
    <cellStyle name="Followed Hyperlink" xfId="1795"/>
    <cellStyle name="Hyperlink" xfId="1796"/>
    <cellStyle name="Followed Hyperlink" xfId="1797"/>
    <cellStyle name="Hyperlink" xfId="1798"/>
    <cellStyle name="Followed Hyperlink" xfId="1799"/>
    <cellStyle name="Hyperlink" xfId="1800"/>
    <cellStyle name="Followed Hyperlink" xfId="1801"/>
    <cellStyle name="Hyperlink" xfId="1802"/>
    <cellStyle name="Followed Hyperlink" xfId="1803"/>
    <cellStyle name="Hyperlink" xfId="1804"/>
    <cellStyle name="Followed Hyperlink" xfId="1805"/>
    <cellStyle name="Hyperlink" xfId="1806"/>
    <cellStyle name="Followed Hyperlink" xfId="1807"/>
    <cellStyle name="Hyperlink" xfId="1808"/>
    <cellStyle name="Followed Hyperlink" xfId="1809"/>
    <cellStyle name="Hyperlink" xfId="1810"/>
    <cellStyle name="Followed Hyperlink" xfId="1811"/>
    <cellStyle name="Hyperlink" xfId="1812"/>
    <cellStyle name="Followed Hyperlink" xfId="1813"/>
    <cellStyle name="Hyperlink" xfId="1814"/>
    <cellStyle name="Followed Hyperlink" xfId="1815"/>
    <cellStyle name="Hyperlink" xfId="1816"/>
    <cellStyle name="Followed Hyperlink" xfId="1817"/>
    <cellStyle name="Hyperlink" xfId="1818"/>
    <cellStyle name="Followed Hyperlink" xfId="1819"/>
    <cellStyle name="Hyperlink" xfId="1820"/>
    <cellStyle name="Followed Hyperlink" xfId="1821"/>
    <cellStyle name="Hyperlink" xfId="1822"/>
    <cellStyle name="Followed Hyperlink" xfId="1823"/>
    <cellStyle name="Hyperlink" xfId="1824"/>
    <cellStyle name="Followed Hyperlink" xfId="1825"/>
    <cellStyle name="Hyperlink" xfId="1826"/>
    <cellStyle name="Followed Hyperlink" xfId="1827"/>
    <cellStyle name="Hyperlink" xfId="1828"/>
    <cellStyle name="Followed Hyperlink" xfId="1829"/>
    <cellStyle name="Hyperlink" xfId="1830"/>
    <cellStyle name="Followed Hyperlink" xfId="1831"/>
    <cellStyle name="Hyperlink" xfId="1832"/>
    <cellStyle name="Followed Hyperlink" xfId="1833"/>
    <cellStyle name="Hyperlink" xfId="1834"/>
    <cellStyle name="Followed Hyperlink" xfId="1835"/>
    <cellStyle name="Hyperlink" xfId="1836"/>
    <cellStyle name="Followed Hyperlink" xfId="1837"/>
    <cellStyle name="Hyperlink" xfId="1838"/>
    <cellStyle name="Followed Hyperlink" xfId="1839"/>
    <cellStyle name="Hyperlink" xfId="1840"/>
    <cellStyle name="Followed Hyperlink" xfId="1841"/>
    <cellStyle name="Hyperlink" xfId="1842"/>
    <cellStyle name="Followed Hyperlink" xfId="1843"/>
    <cellStyle name="Hyperlink" xfId="1844"/>
    <cellStyle name="Followed Hyperlink" xfId="1845"/>
    <cellStyle name="Hyperlink" xfId="1846"/>
    <cellStyle name="Followed Hyperlink" xfId="1847"/>
    <cellStyle name="Hyperlink" xfId="1848"/>
    <cellStyle name="Followed Hyperlink" xfId="1849"/>
    <cellStyle name="Hyperlink" xfId="1850"/>
    <cellStyle name="Followed Hyperlink" xfId="1851"/>
    <cellStyle name="Hyperlink" xfId="1852"/>
    <cellStyle name="Followed Hyperlink" xfId="1853"/>
    <cellStyle name="Hyperlink" xfId="1854"/>
    <cellStyle name="Followed Hyperlink" xfId="1855"/>
    <cellStyle name="Hyperlink" xfId="1856"/>
    <cellStyle name="Followed Hyperlink" xfId="1857"/>
    <cellStyle name="Hyperlink" xfId="1858"/>
    <cellStyle name="Followed Hyperlink" xfId="1859"/>
    <cellStyle name="Hyperlink" xfId="1860"/>
    <cellStyle name="Followed Hyperlink" xfId="1861"/>
    <cellStyle name="Hyperlink" xfId="1862"/>
    <cellStyle name="Followed Hyperlink" xfId="1863"/>
    <cellStyle name="Hyperlink" xfId="1864"/>
    <cellStyle name="Followed Hyperlink" xfId="1865"/>
    <cellStyle name="Hyperlink" xfId="1866"/>
    <cellStyle name="Followed Hyperlink" xfId="1867"/>
    <cellStyle name="Hyperlink" xfId="1868"/>
    <cellStyle name="Followed Hyperlink" xfId="1869"/>
    <cellStyle name="Hyperlink" xfId="1870"/>
    <cellStyle name="Followed Hyperlink" xfId="1871"/>
    <cellStyle name="Hyperlink" xfId="1872"/>
    <cellStyle name="Followed Hyperlink" xfId="1873"/>
    <cellStyle name="Hyperlink" xfId="1874"/>
    <cellStyle name="Followed Hyperlink" xfId="1875"/>
    <cellStyle name="Hyperlink" xfId="1876"/>
    <cellStyle name="Followed Hyperlink" xfId="1877"/>
    <cellStyle name="Hyperlink" xfId="1878"/>
    <cellStyle name="Followed Hyperlink" xfId="1879"/>
    <cellStyle name="Hyperlink" xfId="1880"/>
    <cellStyle name="Followed Hyperlink" xfId="1881"/>
    <cellStyle name="Hyperlink" xfId="1882"/>
    <cellStyle name="Followed Hyperlink" xfId="1883"/>
    <cellStyle name="Hyperlink" xfId="1884"/>
    <cellStyle name="Followed Hyperlink" xfId="1885"/>
    <cellStyle name="Hyperlink" xfId="1886"/>
    <cellStyle name="Followed Hyperlink" xfId="1887"/>
    <cellStyle name="Hyperlink" xfId="1888"/>
    <cellStyle name="Followed Hyperlink" xfId="1889"/>
    <cellStyle name="Hyperlink" xfId="1890"/>
    <cellStyle name="Followed Hyperlink" xfId="1891"/>
    <cellStyle name="Hyperlink" xfId="1892"/>
    <cellStyle name="Followed Hyperlink" xfId="1893"/>
    <cellStyle name="Hyperlink" xfId="1894"/>
    <cellStyle name="Followed Hyperlink" xfId="1895"/>
    <cellStyle name="Hyperlink" xfId="1896"/>
    <cellStyle name="Followed Hyperlink" xfId="1897"/>
    <cellStyle name="Hyperlink" xfId="1898"/>
    <cellStyle name="Followed Hyperlink" xfId="1899"/>
    <cellStyle name="Hyperlink" xfId="1900"/>
    <cellStyle name="Followed Hyperlink" xfId="1901"/>
    <cellStyle name="Hyperlink" xfId="1902"/>
    <cellStyle name="Followed Hyperlink" xfId="1903"/>
    <cellStyle name="Hyperlink" xfId="1904"/>
    <cellStyle name="Followed Hyperlink" xfId="1905"/>
    <cellStyle name="Hyperlink" xfId="1906"/>
    <cellStyle name="Followed Hyperlink" xfId="1907"/>
    <cellStyle name="Hyperlink" xfId="1908"/>
    <cellStyle name="Followed Hyperlink" xfId="1909"/>
    <cellStyle name="Hyperlink" xfId="1910"/>
    <cellStyle name="Followed Hyperlink" xfId="1911"/>
    <cellStyle name="Hyperlink" xfId="1912"/>
    <cellStyle name="Followed Hyperlink" xfId="1913"/>
    <cellStyle name="Hyperlink" xfId="1914"/>
    <cellStyle name="Followed Hyperlink" xfId="1915"/>
    <cellStyle name="Hyperlink" xfId="1916"/>
    <cellStyle name="Followed Hyperlink" xfId="1917"/>
    <cellStyle name="Hyperlink" xfId="1918"/>
    <cellStyle name="Followed Hyperlink" xfId="1919"/>
    <cellStyle name="Hyperlink" xfId="1920"/>
    <cellStyle name="Followed Hyperlink" xfId="1921"/>
    <cellStyle name="Hyperlink" xfId="1922"/>
    <cellStyle name="Followed Hyperlink" xfId="1923"/>
    <cellStyle name="Hyperlink" xfId="1924"/>
    <cellStyle name="Followed Hyperlink" xfId="1925"/>
    <cellStyle name="Hyperlink" xfId="1926"/>
    <cellStyle name="Followed Hyperlink" xfId="1927"/>
    <cellStyle name="Hyperlink" xfId="1928"/>
    <cellStyle name="Followed Hyperlink" xfId="1929"/>
    <cellStyle name="Hyperlink" xfId="1930"/>
    <cellStyle name="Followed Hyperlink" xfId="1931"/>
    <cellStyle name="Hyperlink" xfId="1932"/>
    <cellStyle name="Followed Hyperlink" xfId="1933"/>
    <cellStyle name="Hyperlink" xfId="1934"/>
    <cellStyle name="Followed Hyperlink" xfId="1935"/>
    <cellStyle name="Hyperlink" xfId="1936"/>
    <cellStyle name="Followed Hyperlink" xfId="1937"/>
    <cellStyle name="Hyperlink" xfId="1938"/>
    <cellStyle name="Followed Hyperlink" xfId="1939"/>
    <cellStyle name="Hyperlink" xfId="1940"/>
    <cellStyle name="Followed Hyperlink" xfId="1941"/>
    <cellStyle name="Hyperlink" xfId="1942"/>
    <cellStyle name="Followed Hyperlink" xfId="1943"/>
    <cellStyle name="Hyperlink" xfId="1944"/>
    <cellStyle name="Followed Hyperlink" xfId="1945"/>
    <cellStyle name="Hyperlink" xfId="1946"/>
    <cellStyle name="Followed Hyperlink" xfId="1947"/>
    <cellStyle name="Hyperlink" xfId="1948"/>
    <cellStyle name="Followed Hyperlink" xfId="1949"/>
    <cellStyle name="Hyperlink" xfId="1950"/>
    <cellStyle name="Followed Hyperlink" xfId="1951"/>
    <cellStyle name="Hyperlink" xfId="1952"/>
    <cellStyle name="Followed Hyperlink" xfId="1953"/>
    <cellStyle name="Hyperlink" xfId="1954"/>
    <cellStyle name="Followed Hyperlink" xfId="1955"/>
    <cellStyle name="Hyperlink" xfId="1956"/>
    <cellStyle name="Followed Hyperlink" xfId="1957"/>
    <cellStyle name="Hyperlink" xfId="1958"/>
    <cellStyle name="Followed Hyperlink" xfId="1959"/>
    <cellStyle name="Hyperlink" xfId="1960"/>
    <cellStyle name="Followed Hyperlink" xfId="1961"/>
    <cellStyle name="Hyperlink" xfId="1962"/>
    <cellStyle name="Followed Hyperlink" xfId="1963"/>
    <cellStyle name="Hyperlink" xfId="1964"/>
    <cellStyle name="Followed Hyperlink" xfId="1965"/>
    <cellStyle name="Hyperlink" xfId="1966"/>
    <cellStyle name="Followed Hyperlink" xfId="1967"/>
    <cellStyle name="Hyperlink" xfId="1968"/>
    <cellStyle name="Followed Hyperlink" xfId="1969"/>
    <cellStyle name="Hyperlink" xfId="1970"/>
    <cellStyle name="Followed Hyperlink" xfId="1971"/>
    <cellStyle name="Hyperlink" xfId="1972"/>
    <cellStyle name="Followed Hyperlink" xfId="1973"/>
    <cellStyle name="Hyperlink" xfId="1974"/>
    <cellStyle name="Followed Hyperlink" xfId="1975"/>
    <cellStyle name="Hyperlink" xfId="1976"/>
    <cellStyle name="Followed Hyperlink" xfId="1977"/>
    <cellStyle name="Hyperlink" xfId="1978"/>
    <cellStyle name="Followed Hyperlink" xfId="1979"/>
    <cellStyle name="Hyperlink" xfId="1980"/>
    <cellStyle name="Followed Hyperlink" xfId="1981"/>
    <cellStyle name="Hyperlink" xfId="1982"/>
    <cellStyle name="Followed Hyperlink" xfId="1983"/>
    <cellStyle name="Hyperlink" xfId="1984"/>
    <cellStyle name="Followed Hyperlink" xfId="1985"/>
    <cellStyle name="Hyperlink" xfId="1986"/>
    <cellStyle name="Followed Hyperlink" xfId="1987"/>
    <cellStyle name="Hyperlink" xfId="1988"/>
    <cellStyle name="Followed Hyperlink" xfId="1989"/>
    <cellStyle name="Hyperlink" xfId="1990"/>
    <cellStyle name="Followed Hyperlink" xfId="1991"/>
    <cellStyle name="Hyperlink" xfId="1992"/>
    <cellStyle name="Followed Hyperlink" xfId="1993"/>
    <cellStyle name="Hyperlink" xfId="1994"/>
    <cellStyle name="Followed Hyperlink" xfId="1995"/>
    <cellStyle name="Hyperlink" xfId="1996"/>
    <cellStyle name="Followed Hyperlink" xfId="1997"/>
    <cellStyle name="Hyperlink" xfId="1998"/>
    <cellStyle name="Followed Hyperlink" xfId="1999"/>
    <cellStyle name="Hyperlink" xfId="2000"/>
    <cellStyle name="Followed Hyperlink" xfId="2001"/>
    <cellStyle name="Hyperlink" xfId="2002"/>
    <cellStyle name="Followed Hyperlink" xfId="2003"/>
    <cellStyle name="Hyperlink" xfId="2004"/>
    <cellStyle name="Followed Hyperlink" xfId="2005"/>
    <cellStyle name="Hyperlink" xfId="2006"/>
    <cellStyle name="Followed Hyperlink" xfId="2007"/>
    <cellStyle name="Hyperlink" xfId="2008"/>
    <cellStyle name="Followed Hyperlink" xfId="2009"/>
    <cellStyle name="Hyperlink" xfId="2010"/>
    <cellStyle name="Followed Hyperlink" xfId="2011"/>
    <cellStyle name="Hyperlink" xfId="2012"/>
    <cellStyle name="Followed Hyperlink" xfId="2013"/>
    <cellStyle name="Hyperlink" xfId="2014"/>
    <cellStyle name="Followed Hyperlink" xfId="2015"/>
    <cellStyle name="Hyperlink" xfId="2016"/>
    <cellStyle name="Followed Hyperlink" xfId="2017"/>
    <cellStyle name="Hyperlink" xfId="2018"/>
    <cellStyle name="Followed Hyperlink" xfId="2019"/>
    <cellStyle name="Hyperlink" xfId="2020"/>
    <cellStyle name="Followed Hyperlink" xfId="2021"/>
    <cellStyle name="Hyperlink" xfId="2022"/>
    <cellStyle name="Followed Hyperlink" xfId="2023"/>
    <cellStyle name="Hyperlink" xfId="2024"/>
    <cellStyle name="Followed Hyperlink" xfId="2025"/>
    <cellStyle name="Hyperlink" xfId="2026"/>
    <cellStyle name="Followed Hyperlink" xfId="2027"/>
    <cellStyle name="Hyperlink" xfId="2028"/>
    <cellStyle name="Followed Hyperlink" xfId="2029"/>
    <cellStyle name="Hyperlink" xfId="2030"/>
    <cellStyle name="Followed Hyperlink" xfId="2031"/>
    <cellStyle name="Hyperlink" xfId="2032"/>
    <cellStyle name="Followed Hyperlink" xfId="2033"/>
    <cellStyle name="Hyperlink" xfId="2034"/>
    <cellStyle name="Followed Hyperlink" xfId="2035"/>
    <cellStyle name="Hyperlink" xfId="2036"/>
    <cellStyle name="Followed Hyperlink" xfId="2037"/>
    <cellStyle name="Hyperlink" xfId="2038"/>
    <cellStyle name="Followed Hyperlink" xfId="2039"/>
    <cellStyle name="Hyperlink" xfId="2040"/>
    <cellStyle name="Followed Hyperlink" xfId="2041"/>
    <cellStyle name="Hyperlink" xfId="2042"/>
    <cellStyle name="Followed Hyperlink" xfId="2043"/>
    <cellStyle name="Hyperlink" xfId="2044"/>
    <cellStyle name="Followed Hyperlink" xfId="2045"/>
    <cellStyle name="Hyperlink" xfId="2046"/>
    <cellStyle name="Followed Hyperlink" xfId="2047"/>
    <cellStyle name="Hyperlink" xfId="2048"/>
    <cellStyle name="Followed Hyperlink" xfId="2049"/>
    <cellStyle name="Hyperlink" xfId="2050"/>
    <cellStyle name="Followed Hyperlink" xfId="2051"/>
    <cellStyle name="Hyperlink" xfId="2052"/>
    <cellStyle name="Followed Hyperlink" xfId="2053"/>
    <cellStyle name="Hyperlink" xfId="2054"/>
    <cellStyle name="Followed Hyperlink" xfId="2055"/>
    <cellStyle name="Hyperlink" xfId="2056"/>
    <cellStyle name="Followed Hyperlink" xfId="2057"/>
    <cellStyle name="Hyperlink" xfId="2058"/>
    <cellStyle name="Followed Hyperlink" xfId="2059"/>
    <cellStyle name="Hyperlink" xfId="2060"/>
    <cellStyle name="Followed Hyperlink" xfId="2061"/>
    <cellStyle name="Hyperlink" xfId="2062"/>
    <cellStyle name="Followed Hyperlink" xfId="2063"/>
    <cellStyle name="Hyperlink" xfId="2064"/>
    <cellStyle name="Followed Hyperlink" xfId="2065"/>
    <cellStyle name="Hyperlink" xfId="2066"/>
    <cellStyle name="Followed Hyperlink" xfId="2067"/>
    <cellStyle name="Hyperlink" xfId="2068"/>
    <cellStyle name="Followed Hyperlink" xfId="2069"/>
    <cellStyle name="Hyperlink" xfId="2070"/>
    <cellStyle name="Followed Hyperlink" xfId="2071"/>
    <cellStyle name="Hyperlink" xfId="2072"/>
    <cellStyle name="Followed Hyperlink" xfId="2073"/>
    <cellStyle name="Hyperlink" xfId="2074"/>
    <cellStyle name="Followed Hyperlink" xfId="2075"/>
    <cellStyle name="Hyperlink" xfId="2076"/>
    <cellStyle name="Followed Hyperlink" xfId="2077"/>
    <cellStyle name="Hyperlink" xfId="2078"/>
    <cellStyle name="Followed Hyperlink" xfId="2079"/>
    <cellStyle name="Hyperlink" xfId="2080"/>
    <cellStyle name="Followed Hyperlink" xfId="2081"/>
    <cellStyle name="Hyperlink" xfId="2082"/>
    <cellStyle name="Followed Hyperlink" xfId="2083"/>
    <cellStyle name="Hyperlink" xfId="2084"/>
    <cellStyle name="Followed Hyperlink" xfId="2085"/>
    <cellStyle name="Hyperlink" xfId="2086"/>
    <cellStyle name="Followed Hyperlink" xfId="2087"/>
    <cellStyle name="Hyperlink" xfId="2088"/>
    <cellStyle name="Followed Hyperlink" xfId="2089"/>
    <cellStyle name="Hyperlink" xfId="2090"/>
    <cellStyle name="Followed Hyperlink" xfId="2091"/>
    <cellStyle name="Hyperlink" xfId="2092"/>
    <cellStyle name="Followed Hyperlink" xfId="2093"/>
    <cellStyle name="Hyperlink" xfId="2094"/>
    <cellStyle name="Followed Hyperlink" xfId="2095"/>
    <cellStyle name="Hyperlink" xfId="2096"/>
    <cellStyle name="Followed Hyperlink" xfId="2097"/>
    <cellStyle name="Hyperlink" xfId="2098"/>
    <cellStyle name="Followed Hyperlink" xfId="2099"/>
    <cellStyle name="Hyperlink" xfId="2100"/>
    <cellStyle name="Followed Hyperlink" xfId="2101"/>
    <cellStyle name="Hyperlink" xfId="2102"/>
    <cellStyle name="Followed Hyperlink" xfId="2103"/>
    <cellStyle name="Hyperlink" xfId="2104"/>
    <cellStyle name="Followed Hyperlink" xfId="2105"/>
    <cellStyle name="Hyperlink" xfId="2106"/>
    <cellStyle name="Followed Hyperlink" xfId="2107"/>
    <cellStyle name="Hyperlink" xfId="2108"/>
    <cellStyle name="Followed Hyperlink" xfId="2109"/>
    <cellStyle name="Hyperlink" xfId="2110"/>
    <cellStyle name="Followed Hyperlink" xfId="2111"/>
    <cellStyle name="Hyperlink" xfId="2112"/>
    <cellStyle name="Followed Hyperlink" xfId="2113"/>
    <cellStyle name="Hyperlink" xfId="2114"/>
    <cellStyle name="Followed Hyperlink" xfId="2115"/>
    <cellStyle name="Hyperlink" xfId="2116"/>
    <cellStyle name="Followed Hyperlink" xfId="2117"/>
    <cellStyle name="Hyperlink" xfId="2118"/>
    <cellStyle name="Followed Hyperlink" xfId="2119"/>
    <cellStyle name="Hyperlink" xfId="2120"/>
    <cellStyle name="Followed Hyperlink" xfId="2121"/>
    <cellStyle name="Hyperlink" xfId="2122"/>
    <cellStyle name="Followed Hyperlink" xfId="2123"/>
    <cellStyle name="Hyperlink" xfId="2124"/>
    <cellStyle name="Followed Hyperlink" xfId="2125"/>
    <cellStyle name="Hyperlink" xfId="2126"/>
    <cellStyle name="Followed Hyperlink" xfId="2127"/>
    <cellStyle name="Hyperlink" xfId="2128"/>
    <cellStyle name="Followed Hyperlink" xfId="2129"/>
    <cellStyle name="Hyperlink" xfId="2130"/>
    <cellStyle name="Followed Hyperlink" xfId="2131"/>
    <cellStyle name="Hyperlink" xfId="2132"/>
    <cellStyle name="Followed Hyperlink" xfId="2133"/>
    <cellStyle name="Hyperlink" xfId="2134"/>
    <cellStyle name="Followed Hyperlink" xfId="2135"/>
    <cellStyle name="Hyperlink" xfId="2136"/>
    <cellStyle name="Followed Hyperlink" xfId="2137"/>
    <cellStyle name="Hyperlink" xfId="2138"/>
    <cellStyle name="Followed Hyperlink" xfId="2139"/>
    <cellStyle name="Hyperlink" xfId="2140"/>
    <cellStyle name="Followed Hyperlink" xfId="2141"/>
    <cellStyle name="Hyperlink" xfId="2142"/>
    <cellStyle name="Followed Hyperlink" xfId="2143"/>
    <cellStyle name="Hyperlink" xfId="2144"/>
    <cellStyle name="Followed Hyperlink" xfId="2145"/>
    <cellStyle name="Hyperlink" xfId="2146"/>
    <cellStyle name="Followed Hyperlink" xfId="2147"/>
    <cellStyle name="Hyperlink" xfId="2148"/>
    <cellStyle name="Followed Hyperlink" xfId="2149"/>
    <cellStyle name="Hyperlink" xfId="2150"/>
    <cellStyle name="Followed Hyperlink" xfId="2151"/>
    <cellStyle name="Hyperlink" xfId="2152"/>
    <cellStyle name="Followed Hyperlink" xfId="2153"/>
    <cellStyle name="Hyperlink" xfId="2154"/>
    <cellStyle name="Followed Hyperlink" xfId="2155"/>
    <cellStyle name="Hyperlink" xfId="2156"/>
    <cellStyle name="Followed Hyperlink" xfId="2157"/>
    <cellStyle name="Hyperlink" xfId="2158"/>
    <cellStyle name="Followed Hyperlink" xfId="2159"/>
    <cellStyle name="Hyperlink" xfId="2160"/>
    <cellStyle name="Followed Hyperlink" xfId="2161"/>
    <cellStyle name="Hyperlink" xfId="2162"/>
    <cellStyle name="Followed Hyperlink" xfId="2163"/>
    <cellStyle name="Hyperlink" xfId="2164"/>
    <cellStyle name="Followed Hyperlink" xfId="2165"/>
    <cellStyle name="Hyperlink" xfId="2166"/>
    <cellStyle name="Followed Hyperlink" xfId="2167"/>
    <cellStyle name="Hyperlink" xfId="2168"/>
    <cellStyle name="Followed Hyperlink" xfId="2169"/>
    <cellStyle name="Hyperlink" xfId="2170"/>
    <cellStyle name="Followed Hyperlink" xfId="2171"/>
    <cellStyle name="Hyperlink" xfId="2172"/>
    <cellStyle name="Followed Hyperlink" xfId="2173"/>
    <cellStyle name="Hyperlink" xfId="2174"/>
    <cellStyle name="Followed Hyperlink" xfId="2175"/>
    <cellStyle name="Hyperlink" xfId="2176"/>
    <cellStyle name="Followed Hyperlink" xfId="2177"/>
    <cellStyle name="Hyperlink" xfId="2178"/>
    <cellStyle name="Followed Hyperlink" xfId="2179"/>
    <cellStyle name="Hyperlink" xfId="2180"/>
    <cellStyle name="Followed Hyperlink" xfId="2181"/>
    <cellStyle name="Hyperlink" xfId="2182"/>
    <cellStyle name="Followed Hyperlink" xfId="2183"/>
    <cellStyle name="Hyperlink" xfId="2184"/>
    <cellStyle name="Followed Hyperlink" xfId="2185"/>
    <cellStyle name="Hyperlink" xfId="2186"/>
    <cellStyle name="Followed Hyperlink" xfId="2187"/>
    <cellStyle name="Hyperlink" xfId="2188"/>
    <cellStyle name="Followed Hyperlink" xfId="2189"/>
    <cellStyle name="Hyperlink" xfId="2190"/>
    <cellStyle name="Followed Hyperlink" xfId="2191"/>
    <cellStyle name="Hyperlink" xfId="2192"/>
    <cellStyle name="Followed Hyperlink" xfId="2193"/>
    <cellStyle name="Hyperlink" xfId="2194"/>
    <cellStyle name="Followed Hyperlink" xfId="2195"/>
    <cellStyle name="Hyperlink" xfId="2196"/>
    <cellStyle name="Followed Hyperlink" xfId="2197"/>
    <cellStyle name="Hyperlink" xfId="2198"/>
    <cellStyle name="Followed Hyperlink" xfId="2199"/>
    <cellStyle name="Hyperlink" xfId="2200"/>
    <cellStyle name="Followed Hyperlink" xfId="2201"/>
    <cellStyle name="Hyperlink" xfId="2202"/>
    <cellStyle name="Followed Hyperlink" xfId="2203"/>
    <cellStyle name="Hyperlink" xfId="2204"/>
    <cellStyle name="Followed Hyperlink" xfId="2205"/>
    <cellStyle name="Hyperlink" xfId="2206"/>
    <cellStyle name="Followed Hyperlink" xfId="2207"/>
    <cellStyle name="Hyperlink" xfId="2208"/>
    <cellStyle name="Followed Hyperlink" xfId="2209"/>
    <cellStyle name="Hyperlink" xfId="2210"/>
    <cellStyle name="Followed Hyperlink" xfId="2211"/>
    <cellStyle name="Hyperlink" xfId="2212"/>
    <cellStyle name="Followed Hyperlink" xfId="2213"/>
    <cellStyle name="Hyperlink" xfId="2214"/>
    <cellStyle name="Followed Hyperlink" xfId="2215"/>
    <cellStyle name="Hyperlink" xfId="2216"/>
    <cellStyle name="Followed Hyperlink" xfId="2217"/>
    <cellStyle name="Hyperlink" xfId="2218"/>
    <cellStyle name="Followed Hyperlink" xfId="2219"/>
    <cellStyle name="Hyperlink" xfId="2220"/>
    <cellStyle name="Followed Hyperlink" xfId="2221"/>
    <cellStyle name="Hyperlink" xfId="2222"/>
    <cellStyle name="Followed Hyperlink" xfId="2223"/>
    <cellStyle name="Hyperlink" xfId="2224"/>
    <cellStyle name="Followed Hyperlink" xfId="2225"/>
    <cellStyle name="Hyperlink" xfId="2226"/>
    <cellStyle name="Followed Hyperlink" xfId="2227"/>
    <cellStyle name="Hyperlink" xfId="2228"/>
    <cellStyle name="Followed Hyperlink" xfId="2229"/>
    <cellStyle name="Hyperlink" xfId="2230"/>
    <cellStyle name="Followed Hyperlink" xfId="2231"/>
    <cellStyle name="Hyperlink" xfId="2232"/>
    <cellStyle name="Followed Hyperlink" xfId="2233"/>
    <cellStyle name="Hyperlink" xfId="2234"/>
    <cellStyle name="Followed Hyperlink" xfId="2235"/>
    <cellStyle name="Hyperlink" xfId="2236"/>
    <cellStyle name="Followed Hyperlink" xfId="2237"/>
    <cellStyle name="Hyperlink" xfId="2238"/>
    <cellStyle name="Followed Hyperlink" xfId="2239"/>
    <cellStyle name="Hyperlink" xfId="2240"/>
    <cellStyle name="Followed Hyperlink" xfId="2241"/>
    <cellStyle name="Hyperlink" xfId="2242"/>
    <cellStyle name="Followed Hyperlink" xfId="2243"/>
    <cellStyle name="Hyperlink" xfId="2244"/>
    <cellStyle name="Followed Hyperlink" xfId="2245"/>
    <cellStyle name="Hyperlink" xfId="2246"/>
    <cellStyle name="Followed Hyperlink" xfId="2247"/>
    <cellStyle name="Hyperlink" xfId="2248"/>
    <cellStyle name="Followed Hyperlink" xfId="2249"/>
    <cellStyle name="Hyperlink" xfId="2250"/>
    <cellStyle name="Followed Hyperlink" xfId="2251"/>
    <cellStyle name="Hyperlink" xfId="2252"/>
    <cellStyle name="Followed Hyperlink" xfId="2253"/>
    <cellStyle name="Hyperlink" xfId="2254"/>
    <cellStyle name="Followed Hyperlink" xfId="2255"/>
    <cellStyle name="Hyperlink" xfId="2256"/>
    <cellStyle name="Followed Hyperlink" xfId="2257"/>
    <cellStyle name="Hyperlink" xfId="2258"/>
    <cellStyle name="Followed Hyperlink" xfId="2259"/>
    <cellStyle name="Hyperlink" xfId="2260"/>
    <cellStyle name="Followed Hyperlink" xfId="2261"/>
    <cellStyle name="Hyperlink" xfId="2262"/>
    <cellStyle name="Followed Hyperlink" xfId="2263"/>
    <cellStyle name="Hyperlink" xfId="2264"/>
    <cellStyle name="Followed Hyperlink" xfId="2265"/>
    <cellStyle name="Hyperlink" xfId="2266"/>
    <cellStyle name="Followed Hyperlink" xfId="2267"/>
    <cellStyle name="Hyperlink" xfId="2268"/>
    <cellStyle name="Followed Hyperlink" xfId="2269"/>
    <cellStyle name="Hyperlink" xfId="2270"/>
    <cellStyle name="Followed Hyperlink" xfId="2271"/>
    <cellStyle name="Hyperlink" xfId="2272"/>
    <cellStyle name="Followed Hyperlink" xfId="2273"/>
    <cellStyle name="Hyperlink" xfId="2274"/>
    <cellStyle name="Followed Hyperlink" xfId="2275"/>
    <cellStyle name="Hyperlink" xfId="2276"/>
    <cellStyle name="Followed Hyperlink" xfId="2277"/>
    <cellStyle name="Hyperlink" xfId="2278"/>
    <cellStyle name="Followed Hyperlink" xfId="2279"/>
    <cellStyle name="Hyperlink" xfId="2280"/>
    <cellStyle name="Followed Hyperlink" xfId="2281"/>
    <cellStyle name="Hyperlink" xfId="2282"/>
    <cellStyle name="Followed Hyperlink" xfId="2283"/>
    <cellStyle name="Hyperlink" xfId="2284"/>
    <cellStyle name="Followed Hyperlink" xfId="2285"/>
    <cellStyle name="Hyperlink" xfId="2286"/>
    <cellStyle name="Followed Hyperlink" xfId="2287"/>
    <cellStyle name="Hyperlink" xfId="2288"/>
    <cellStyle name="Followed Hyperlink" xfId="2289"/>
    <cellStyle name="Hyperlink" xfId="2290"/>
    <cellStyle name="Followed Hyperlink" xfId="2291"/>
    <cellStyle name="Hyperlink" xfId="2292"/>
    <cellStyle name="Followed Hyperlink" xfId="2293"/>
    <cellStyle name="Hyperlink" xfId="2294"/>
    <cellStyle name="Followed Hyperlink" xfId="2295"/>
    <cellStyle name="Hyperlink" xfId="2296"/>
    <cellStyle name="Followed Hyperlink" xfId="2297"/>
    <cellStyle name="Hyperlink" xfId="2298"/>
    <cellStyle name="Followed Hyperlink" xfId="2299"/>
    <cellStyle name="Hyperlink" xfId="2300"/>
    <cellStyle name="Followed Hyperlink" xfId="2301"/>
    <cellStyle name="Hyperlink" xfId="2302"/>
    <cellStyle name="Followed Hyperlink" xfId="2303"/>
    <cellStyle name="Hyperlink" xfId="2304"/>
    <cellStyle name="Followed Hyperlink" xfId="2305"/>
    <cellStyle name="Hyperlink" xfId="2306"/>
    <cellStyle name="Followed Hyperlink" xfId="2307"/>
    <cellStyle name="Hyperlink" xfId="2308"/>
    <cellStyle name="Followed Hyperlink" xfId="2309"/>
    <cellStyle name="Hyperlink" xfId="2310"/>
    <cellStyle name="Followed Hyperlink" xfId="2311"/>
    <cellStyle name="Hyperlink" xfId="2312"/>
    <cellStyle name="Followed Hyperlink" xfId="2313"/>
    <cellStyle name="Hyperlink" xfId="2314"/>
    <cellStyle name="Followed Hyperlink" xfId="2315"/>
    <cellStyle name="Hyperlink" xfId="2316"/>
    <cellStyle name="Followed Hyperlink" xfId="2317"/>
    <cellStyle name="Hyperlink" xfId="2318"/>
    <cellStyle name="Followed Hyperlink" xfId="2319"/>
    <cellStyle name="Hyperlink" xfId="2320"/>
    <cellStyle name="Followed Hyperlink" xfId="2321"/>
    <cellStyle name="Hyperlink" xfId="2322"/>
    <cellStyle name="Followed Hyperlink" xfId="2323"/>
    <cellStyle name="Hyperlink" xfId="2324"/>
    <cellStyle name="Followed Hyperlink" xfId="2325"/>
    <cellStyle name="Hyperlink" xfId="2326"/>
    <cellStyle name="Followed Hyperlink" xfId="2327"/>
    <cellStyle name="Hyperlink" xfId="2328"/>
    <cellStyle name="Followed Hyperlink" xfId="2329"/>
    <cellStyle name="Hyperlink" xfId="2330"/>
    <cellStyle name="Followed Hyperlink" xfId="2331"/>
    <cellStyle name="Hyperlink" xfId="2332"/>
    <cellStyle name="Followed Hyperlink" xfId="2333"/>
    <cellStyle name="Hyperlink" xfId="2334"/>
    <cellStyle name="Followed Hyperlink" xfId="2335"/>
    <cellStyle name="Hyperlink" xfId="2336"/>
    <cellStyle name="Followed Hyperlink" xfId="2337"/>
    <cellStyle name="Hyperlink" xfId="2338"/>
    <cellStyle name="Followed Hyperlink" xfId="2339"/>
    <cellStyle name="Hyperlink" xfId="2340"/>
    <cellStyle name="Followed Hyperlink" xfId="2341"/>
    <cellStyle name="Hyperlink" xfId="2342"/>
    <cellStyle name="Followed Hyperlink" xfId="2343"/>
    <cellStyle name="Hyperlink" xfId="2344"/>
    <cellStyle name="Followed Hyperlink" xfId="2345"/>
    <cellStyle name="Hyperlink" xfId="2346"/>
    <cellStyle name="Followed Hyperlink" xfId="2347"/>
    <cellStyle name="Hyperlink" xfId="2348"/>
    <cellStyle name="Followed Hyperlink" xfId="2349"/>
    <cellStyle name="Hyperlink" xfId="2350"/>
    <cellStyle name="Followed Hyperlink" xfId="2351"/>
    <cellStyle name="Hyperlink" xfId="2352"/>
    <cellStyle name="Followed Hyperlink" xfId="2353"/>
    <cellStyle name="Hyperlink" xfId="2354"/>
    <cellStyle name="Followed Hyperlink" xfId="2355"/>
    <cellStyle name="Hyperlink" xfId="2356"/>
    <cellStyle name="Followed Hyperlink" xfId="2357"/>
    <cellStyle name="Hyperlink" xfId="2358"/>
    <cellStyle name="Followed Hyperlink" xfId="2359"/>
    <cellStyle name="Hyperlink" xfId="2360"/>
    <cellStyle name="Followed Hyperlink" xfId="2361"/>
    <cellStyle name="Hyperlink" xfId="2362"/>
    <cellStyle name="Followed Hyperlink" xfId="2363"/>
    <cellStyle name="Hyperlink" xfId="2364"/>
    <cellStyle name="Followed Hyperlink" xfId="2365"/>
    <cellStyle name="Hyperlink" xfId="2366"/>
    <cellStyle name="Followed Hyperlink" xfId="2367"/>
    <cellStyle name="Hyperlink" xfId="2368"/>
    <cellStyle name="Followed Hyperlink" xfId="2369"/>
    <cellStyle name="Hyperlink" xfId="2370"/>
    <cellStyle name="Followed Hyperlink" xfId="2371"/>
    <cellStyle name="Hyperlink" xfId="2372"/>
    <cellStyle name="Followed Hyperlink" xfId="2373"/>
    <cellStyle name="Hyperlink" xfId="2374"/>
    <cellStyle name="Followed Hyperlink" xfId="2375"/>
    <cellStyle name="Hyperlink" xfId="2376"/>
    <cellStyle name="Followed Hyperlink" xfId="2377"/>
    <cellStyle name="Hyperlink" xfId="2378"/>
    <cellStyle name="Followed Hyperlink" xfId="2379"/>
    <cellStyle name="Hyperlink" xfId="2380"/>
    <cellStyle name="Followed Hyperlink" xfId="2381"/>
    <cellStyle name="Hyperlink" xfId="2382"/>
    <cellStyle name="Followed Hyperlink" xfId="2383"/>
    <cellStyle name="Hyperlink" xfId="2384"/>
    <cellStyle name="Followed Hyperlink" xfId="2385"/>
    <cellStyle name="Hyperlink" xfId="2386"/>
    <cellStyle name="Followed Hyperlink" xfId="2387"/>
    <cellStyle name="Hyperlink" xfId="2388"/>
    <cellStyle name="Followed Hyperlink" xfId="2389"/>
    <cellStyle name="Hyperlink" xfId="2390"/>
    <cellStyle name="Followed Hyperlink" xfId="2391"/>
    <cellStyle name="Hyperlink" xfId="2392"/>
    <cellStyle name="Followed Hyperlink" xfId="2393"/>
    <cellStyle name="Hyperlink" xfId="2394"/>
    <cellStyle name="Followed Hyperlink" xfId="2395"/>
    <cellStyle name="Hyperlink" xfId="2396"/>
    <cellStyle name="Followed Hyperlink" xfId="2397"/>
    <cellStyle name="Hyperlink" xfId="2398"/>
    <cellStyle name="Followed Hyperlink" xfId="2399"/>
    <cellStyle name="Hyperlink" xfId="2400"/>
    <cellStyle name="Followed Hyperlink" xfId="2401"/>
    <cellStyle name="Hyperlink" xfId="2402"/>
    <cellStyle name="Followed Hyperlink" xfId="2403"/>
    <cellStyle name="Hyperlink" xfId="2404"/>
    <cellStyle name="Followed Hyperlink" xfId="2405"/>
    <cellStyle name="Hyperlink" xfId="2406"/>
    <cellStyle name="Followed Hyperlink" xfId="2407"/>
    <cellStyle name="Hyperlink" xfId="2408"/>
    <cellStyle name="Followed Hyperlink" xfId="2409"/>
    <cellStyle name="Hyperlink" xfId="2410"/>
    <cellStyle name="Followed Hyperlink" xfId="2411"/>
    <cellStyle name="Hyperlink" xfId="2412"/>
    <cellStyle name="Followed Hyperlink" xfId="2413"/>
    <cellStyle name="Hyperlink" xfId="2414"/>
    <cellStyle name="Followed Hyperlink" xfId="2415"/>
    <cellStyle name="Hyperlink" xfId="2416"/>
    <cellStyle name="Followed Hyperlink" xfId="2417"/>
    <cellStyle name="Hyperlink" xfId="2418"/>
    <cellStyle name="Followed Hyperlink" xfId="2419"/>
    <cellStyle name="Hyperlink" xfId="2420"/>
    <cellStyle name="Followed Hyperlink" xfId="2421"/>
    <cellStyle name="Hyperlink" xfId="2422"/>
    <cellStyle name="Followed Hyperlink" xfId="2423"/>
    <cellStyle name="Hyperlink" xfId="2424"/>
    <cellStyle name="Followed Hyperlink" xfId="2425"/>
    <cellStyle name="Hyperlink" xfId="2426"/>
    <cellStyle name="Followed Hyperlink" xfId="2427"/>
    <cellStyle name="Hyperlink" xfId="2428"/>
    <cellStyle name="Followed Hyperlink" xfId="2429"/>
    <cellStyle name="Hyperlink" xfId="2430"/>
    <cellStyle name="Followed Hyperlink" xfId="2431"/>
    <cellStyle name="Hyperlink" xfId="2432"/>
    <cellStyle name="Followed Hyperlink" xfId="2433"/>
    <cellStyle name="Hyperlink" xfId="2434"/>
    <cellStyle name="Followed Hyperlink" xfId="2435"/>
    <cellStyle name="Hyperlink" xfId="2436"/>
    <cellStyle name="Followed Hyperlink" xfId="2437"/>
    <cellStyle name="Hyperlink" xfId="2438"/>
    <cellStyle name="Followed Hyperlink" xfId="2439"/>
    <cellStyle name="Hyperlink" xfId="2440"/>
    <cellStyle name="Followed Hyperlink" xfId="2441"/>
    <cellStyle name="Hyperlink" xfId="2442"/>
    <cellStyle name="Followed Hyperlink" xfId="2443"/>
    <cellStyle name="Hyperlink" xfId="2444"/>
    <cellStyle name="Followed Hyperlink" xfId="2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Call Sheet'!$A$1" lockText="1" noThreeD="1"/>
</file>

<file path=xl/ctrlProps/ctrlProp2.xml><?xml version="1.0" encoding="utf-8"?>
<formControlPr xmlns="http://schemas.microsoft.com/office/spreadsheetml/2009/9/main" objectType="CheckBox" checked="Checked" fmlaLink="'Call Sheet'!$B$1" lockText="1" noThreeD="1"/>
</file>

<file path=xl/ctrlProps/ctrlProp3.xml><?xml version="1.0" encoding="utf-8"?>
<formControlPr xmlns="http://schemas.microsoft.com/office/spreadsheetml/2009/9/main" objectType="CheckBox" checked="Checked" fmlaLink="'Call Sheet'!$D$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BingoCardGenerator.com!A1" /><Relationship Id="rId3" Type="http://schemas.openxmlformats.org/officeDocument/2006/relationships/hyperlink" Target="#BingoCardGenerator.com!A1"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hyperlink" Target="https://www.bingomaker.com/" TargetMode="External" /><Relationship Id="rId8" Type="http://schemas.openxmlformats.org/officeDocument/2006/relationships/hyperlink" Target="https://www.bingomaker.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12</xdr:row>
      <xdr:rowOff>9525</xdr:rowOff>
    </xdr:from>
    <xdr:to>
      <xdr:col>5</xdr:col>
      <xdr:colOff>600075</xdr:colOff>
      <xdr:row>12</xdr:row>
      <xdr:rowOff>600075</xdr:rowOff>
    </xdr:to>
    <xdr:sp macro="" textlink="">
      <xdr:nvSpPr>
        <xdr:cNvPr id="9" name="Étoile à 5 branches 8"/>
        <xdr:cNvSpPr/>
      </xdr:nvSpPr>
      <xdr:spPr>
        <a:xfrm>
          <a:off x="3048000" y="5010150"/>
          <a:ext cx="581025" cy="5905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790575</xdr:colOff>
      <xdr:row>20</xdr:row>
      <xdr:rowOff>257175</xdr:rowOff>
    </xdr:from>
    <xdr:to>
      <xdr:col>5</xdr:col>
      <xdr:colOff>600075</xdr:colOff>
      <xdr:row>20</xdr:row>
      <xdr:rowOff>400050</xdr:rowOff>
    </xdr:to>
    <xdr:sp macro="" textlink="">
      <xdr:nvSpPr>
        <xdr:cNvPr id="7" name="Accolade fermante 6"/>
        <xdr:cNvSpPr/>
      </xdr:nvSpPr>
      <xdr:spPr>
        <a:xfrm rot="16200000">
          <a:off x="1285875" y="8115300"/>
          <a:ext cx="2343150" cy="142875"/>
        </a:xfrm>
        <a:prstGeom prst="rightBrace">
          <a:avLst/>
        </a:prstGeom>
        <a:ln w="19050" cmpd="sng">
          <a:solidFill>
            <a:srgbClr val="008000"/>
          </a:solidFill>
          <a:headEnd type="none"/>
          <a:tailEnd type="none"/>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xdr:from>
      <xdr:col>5</xdr:col>
      <xdr:colOff>600075</xdr:colOff>
      <xdr:row>25</xdr:row>
      <xdr:rowOff>85725</xdr:rowOff>
    </xdr:from>
    <xdr:to>
      <xdr:col>7</xdr:col>
      <xdr:colOff>285750</xdr:colOff>
      <xdr:row>25</xdr:row>
      <xdr:rowOff>209550</xdr:rowOff>
    </xdr:to>
    <xdr:sp macro="" textlink="">
      <xdr:nvSpPr>
        <xdr:cNvPr id="10" name="Accolade fermante 9"/>
        <xdr:cNvSpPr/>
      </xdr:nvSpPr>
      <xdr:spPr>
        <a:xfrm rot="16200000">
          <a:off x="3629025" y="9915525"/>
          <a:ext cx="885825" cy="123825"/>
        </a:xfrm>
        <a:prstGeom prst="rightBrace">
          <a:avLst/>
        </a:prstGeom>
        <a:ln w="19050" cmpd="sng">
          <a:solidFill>
            <a:srgbClr val="008000"/>
          </a:solidFill>
          <a:headEnd type="none"/>
          <a:tailEnd type="none"/>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editAs="oneCell">
    <xdr:from>
      <xdr:col>0</xdr:col>
      <xdr:colOff>0</xdr:colOff>
      <xdr:row>0</xdr:row>
      <xdr:rowOff>0</xdr:rowOff>
    </xdr:from>
    <xdr:to>
      <xdr:col>2</xdr:col>
      <xdr:colOff>504825</xdr:colOff>
      <xdr:row>0</xdr:row>
      <xdr:rowOff>304800</xdr:rowOff>
    </xdr:to>
    <xdr:pic>
      <xdr:nvPicPr>
        <xdr:cNvPr id="2" name="Image 1">
          <a:hlinkClick r:id="rId3"/>
        </xdr:cNvPr>
        <xdr:cNvPicPr preferRelativeResize="1">
          <a:picLocks noChangeAspect="1"/>
        </xdr:cNvPicPr>
      </xdr:nvPicPr>
      <xdr:blipFill>
        <a:blip r:embed="rId1"/>
        <a:stretch>
          <a:fillRect/>
        </a:stretch>
      </xdr:blipFill>
      <xdr:spPr>
        <a:xfrm>
          <a:off x="0" y="0"/>
          <a:ext cx="1000125" cy="304800"/>
        </a:xfrm>
        <a:prstGeom prst="rect">
          <a:avLst/>
        </a:prstGeom>
        <a:ln>
          <a:noFill/>
        </a:ln>
      </xdr:spPr>
    </xdr:pic>
    <xdr:clientData/>
  </xdr:twoCellAnchor>
  <xdr:twoCellAnchor editAs="oneCell">
    <xdr:from>
      <xdr:col>8</xdr:col>
      <xdr:colOff>66675</xdr:colOff>
      <xdr:row>6</xdr:row>
      <xdr:rowOff>266700</xdr:rowOff>
    </xdr:from>
    <xdr:to>
      <xdr:col>8</xdr:col>
      <xdr:colOff>1562100</xdr:colOff>
      <xdr:row>17</xdr:row>
      <xdr:rowOff>19050</xdr:rowOff>
    </xdr:to>
    <xdr:pic>
      <xdr:nvPicPr>
        <xdr:cNvPr id="4" name="Image 3"/>
        <xdr:cNvPicPr preferRelativeResize="1">
          <a:picLocks noChangeAspect="1"/>
        </xdr:cNvPicPr>
      </xdr:nvPicPr>
      <xdr:blipFill>
        <a:blip r:embed="rId4"/>
        <a:stretch>
          <a:fillRect/>
        </a:stretch>
      </xdr:blipFill>
      <xdr:spPr>
        <a:xfrm>
          <a:off x="4895850" y="2781300"/>
          <a:ext cx="1495425" cy="4524375"/>
        </a:xfrm>
        <a:prstGeom prst="rect">
          <a:avLst/>
        </a:prstGeom>
        <a:ln>
          <a:noFill/>
        </a:ln>
      </xdr:spPr>
    </xdr:pic>
    <xdr:clientData/>
  </xdr:twoCellAnchor>
  <xdr:twoCellAnchor editAs="oneCell">
    <xdr:from>
      <xdr:col>0</xdr:col>
      <xdr:colOff>200025</xdr:colOff>
      <xdr:row>20</xdr:row>
      <xdr:rowOff>409575</xdr:rowOff>
    </xdr:from>
    <xdr:to>
      <xdr:col>9</xdr:col>
      <xdr:colOff>0</xdr:colOff>
      <xdr:row>20</xdr:row>
      <xdr:rowOff>619125</xdr:rowOff>
    </xdr:to>
    <xdr:pic>
      <xdr:nvPicPr>
        <xdr:cNvPr id="5" name="Image 4"/>
        <xdr:cNvPicPr preferRelativeResize="1">
          <a:picLocks noChangeAspect="1"/>
        </xdr:cNvPicPr>
      </xdr:nvPicPr>
      <xdr:blipFill>
        <a:blip r:embed="rId5"/>
        <a:stretch>
          <a:fillRect/>
        </a:stretch>
      </xdr:blipFill>
      <xdr:spPr>
        <a:xfrm>
          <a:off x="200025" y="8267700"/>
          <a:ext cx="6191250" cy="209550"/>
        </a:xfrm>
        <a:prstGeom prst="rect">
          <a:avLst/>
        </a:prstGeom>
        <a:ln>
          <a:noFill/>
        </a:ln>
      </xdr:spPr>
    </xdr:pic>
    <xdr:clientData/>
  </xdr:twoCellAnchor>
  <xdr:twoCellAnchor editAs="oneCell">
    <xdr:from>
      <xdr:col>0</xdr:col>
      <xdr:colOff>209550</xdr:colOff>
      <xdr:row>25</xdr:row>
      <xdr:rowOff>228600</xdr:rowOff>
    </xdr:from>
    <xdr:to>
      <xdr:col>9</xdr:col>
      <xdr:colOff>0</xdr:colOff>
      <xdr:row>25</xdr:row>
      <xdr:rowOff>428625</xdr:rowOff>
    </xdr:to>
    <xdr:pic>
      <xdr:nvPicPr>
        <xdr:cNvPr id="13" name="Image 12"/>
        <xdr:cNvPicPr preferRelativeResize="1">
          <a:picLocks noChangeAspect="1"/>
        </xdr:cNvPicPr>
      </xdr:nvPicPr>
      <xdr:blipFill>
        <a:blip r:embed="rId5"/>
        <a:stretch>
          <a:fillRect/>
        </a:stretch>
      </xdr:blipFill>
      <xdr:spPr>
        <a:xfrm>
          <a:off x="209550" y="10058400"/>
          <a:ext cx="6181725" cy="200025"/>
        </a:xfrm>
        <a:prstGeom prst="rect">
          <a:avLst/>
        </a:prstGeom>
        <a:ln>
          <a:noFill/>
        </a:ln>
      </xdr:spPr>
    </xdr:pic>
    <xdr:clientData/>
  </xdr:twoCellAnchor>
  <xdr:twoCellAnchor editAs="oneCell">
    <xdr:from>
      <xdr:col>10</xdr:col>
      <xdr:colOff>47625</xdr:colOff>
      <xdr:row>0</xdr:row>
      <xdr:rowOff>28575</xdr:rowOff>
    </xdr:from>
    <xdr:to>
      <xdr:col>15</xdr:col>
      <xdr:colOff>638175</xdr:colOff>
      <xdr:row>22</xdr:row>
      <xdr:rowOff>304800</xdr:rowOff>
    </xdr:to>
    <xdr:pic>
      <xdr:nvPicPr>
        <xdr:cNvPr id="3" name="Picture 2">
          <a:hlinkClick r:id="rId8"/>
        </xdr:cNvPr>
        <xdr:cNvPicPr preferRelativeResize="1">
          <a:picLocks noChangeAspect="1"/>
        </xdr:cNvPicPr>
      </xdr:nvPicPr>
      <xdr:blipFill>
        <a:blip r:embed="rId6"/>
        <a:stretch>
          <a:fillRect/>
        </a:stretch>
      </xdr:blipFill>
      <xdr:spPr>
        <a:xfrm>
          <a:off x="6534150" y="28575"/>
          <a:ext cx="4210050" cy="91535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19050</xdr:rowOff>
    </xdr:from>
    <xdr:to>
      <xdr:col>2</xdr:col>
      <xdr:colOff>561975</xdr:colOff>
      <xdr:row>5</xdr:row>
      <xdr:rowOff>619125</xdr:rowOff>
    </xdr:to>
    <xdr:sp macro="" textlink="">
      <xdr:nvSpPr>
        <xdr:cNvPr id="2" name="Étoile à 5 branches 1"/>
        <xdr:cNvSpPr/>
      </xdr:nvSpPr>
      <xdr:spPr>
        <a:xfrm>
          <a:off x="11430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19050</xdr:colOff>
      <xdr:row>5</xdr:row>
      <xdr:rowOff>19050</xdr:rowOff>
    </xdr:from>
    <xdr:to>
      <xdr:col>8</xdr:col>
      <xdr:colOff>561975</xdr:colOff>
      <xdr:row>5</xdr:row>
      <xdr:rowOff>619125</xdr:rowOff>
    </xdr:to>
    <xdr:sp macro="" textlink="">
      <xdr:nvSpPr>
        <xdr:cNvPr id="3" name="Étoile à 5 branches 2"/>
        <xdr:cNvSpPr/>
      </xdr:nvSpPr>
      <xdr:spPr>
        <a:xfrm>
          <a:off x="41148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19050</xdr:colOff>
      <xdr:row>5</xdr:row>
      <xdr:rowOff>19050</xdr:rowOff>
    </xdr:from>
    <xdr:to>
      <xdr:col>13</xdr:col>
      <xdr:colOff>561975</xdr:colOff>
      <xdr:row>5</xdr:row>
      <xdr:rowOff>619125</xdr:rowOff>
    </xdr:to>
    <xdr:sp macro="" textlink="">
      <xdr:nvSpPr>
        <xdr:cNvPr id="6" name="Étoile à 5 branches 5"/>
        <xdr:cNvSpPr/>
      </xdr:nvSpPr>
      <xdr:spPr>
        <a:xfrm>
          <a:off x="69246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19050</xdr:colOff>
      <xdr:row>5</xdr:row>
      <xdr:rowOff>19050</xdr:rowOff>
    </xdr:from>
    <xdr:to>
      <xdr:col>19</xdr:col>
      <xdr:colOff>561975</xdr:colOff>
      <xdr:row>5</xdr:row>
      <xdr:rowOff>619125</xdr:rowOff>
    </xdr:to>
    <xdr:sp macro="" textlink="">
      <xdr:nvSpPr>
        <xdr:cNvPr id="7" name="Étoile à 5 branches 6"/>
        <xdr:cNvSpPr/>
      </xdr:nvSpPr>
      <xdr:spPr>
        <a:xfrm>
          <a:off x="98964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19050</xdr:colOff>
      <xdr:row>14</xdr:row>
      <xdr:rowOff>19050</xdr:rowOff>
    </xdr:from>
    <xdr:to>
      <xdr:col>19</xdr:col>
      <xdr:colOff>561975</xdr:colOff>
      <xdr:row>14</xdr:row>
      <xdr:rowOff>619125</xdr:rowOff>
    </xdr:to>
    <xdr:sp macro="" textlink="">
      <xdr:nvSpPr>
        <xdr:cNvPr id="9" name="Étoile à 5 branches 8"/>
        <xdr:cNvSpPr/>
      </xdr:nvSpPr>
      <xdr:spPr>
        <a:xfrm>
          <a:off x="98964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19050</xdr:colOff>
      <xdr:row>5</xdr:row>
      <xdr:rowOff>19050</xdr:rowOff>
    </xdr:from>
    <xdr:to>
      <xdr:col>24</xdr:col>
      <xdr:colOff>561975</xdr:colOff>
      <xdr:row>5</xdr:row>
      <xdr:rowOff>619125</xdr:rowOff>
    </xdr:to>
    <xdr:sp macro="" textlink="">
      <xdr:nvSpPr>
        <xdr:cNvPr id="10" name="Étoile à 5 branches 9"/>
        <xdr:cNvSpPr/>
      </xdr:nvSpPr>
      <xdr:spPr>
        <a:xfrm>
          <a:off x="127063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19050</xdr:colOff>
      <xdr:row>5</xdr:row>
      <xdr:rowOff>19050</xdr:rowOff>
    </xdr:from>
    <xdr:to>
      <xdr:col>30</xdr:col>
      <xdr:colOff>561975</xdr:colOff>
      <xdr:row>5</xdr:row>
      <xdr:rowOff>619125</xdr:rowOff>
    </xdr:to>
    <xdr:sp macro="" textlink="">
      <xdr:nvSpPr>
        <xdr:cNvPr id="11" name="Étoile à 5 branches 10"/>
        <xdr:cNvSpPr/>
      </xdr:nvSpPr>
      <xdr:spPr>
        <a:xfrm>
          <a:off x="156781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19050</xdr:colOff>
      <xdr:row>14</xdr:row>
      <xdr:rowOff>19050</xdr:rowOff>
    </xdr:from>
    <xdr:to>
      <xdr:col>24</xdr:col>
      <xdr:colOff>561975</xdr:colOff>
      <xdr:row>14</xdr:row>
      <xdr:rowOff>619125</xdr:rowOff>
    </xdr:to>
    <xdr:sp macro="" textlink="">
      <xdr:nvSpPr>
        <xdr:cNvPr id="12" name="Étoile à 5 branches 11"/>
        <xdr:cNvSpPr/>
      </xdr:nvSpPr>
      <xdr:spPr>
        <a:xfrm>
          <a:off x="127063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19050</xdr:colOff>
      <xdr:row>5</xdr:row>
      <xdr:rowOff>19050</xdr:rowOff>
    </xdr:from>
    <xdr:to>
      <xdr:col>35</xdr:col>
      <xdr:colOff>561975</xdr:colOff>
      <xdr:row>5</xdr:row>
      <xdr:rowOff>619125</xdr:rowOff>
    </xdr:to>
    <xdr:sp macro="" textlink="">
      <xdr:nvSpPr>
        <xdr:cNvPr id="14" name="Étoile à 5 branches 13"/>
        <xdr:cNvSpPr/>
      </xdr:nvSpPr>
      <xdr:spPr>
        <a:xfrm>
          <a:off x="184880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19050</xdr:colOff>
      <xdr:row>5</xdr:row>
      <xdr:rowOff>19050</xdr:rowOff>
    </xdr:from>
    <xdr:to>
      <xdr:col>41</xdr:col>
      <xdr:colOff>561975</xdr:colOff>
      <xdr:row>5</xdr:row>
      <xdr:rowOff>619125</xdr:rowOff>
    </xdr:to>
    <xdr:sp macro="" textlink="">
      <xdr:nvSpPr>
        <xdr:cNvPr id="15" name="Étoile à 5 branches 14"/>
        <xdr:cNvSpPr/>
      </xdr:nvSpPr>
      <xdr:spPr>
        <a:xfrm>
          <a:off x="214598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19050</xdr:colOff>
      <xdr:row>14</xdr:row>
      <xdr:rowOff>19050</xdr:rowOff>
    </xdr:from>
    <xdr:to>
      <xdr:col>41</xdr:col>
      <xdr:colOff>561975</xdr:colOff>
      <xdr:row>14</xdr:row>
      <xdr:rowOff>619125</xdr:rowOff>
    </xdr:to>
    <xdr:sp macro="" textlink="">
      <xdr:nvSpPr>
        <xdr:cNvPr id="17" name="Étoile à 5 branches 16"/>
        <xdr:cNvSpPr/>
      </xdr:nvSpPr>
      <xdr:spPr>
        <a:xfrm>
          <a:off x="214598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19050</xdr:colOff>
      <xdr:row>5</xdr:row>
      <xdr:rowOff>19050</xdr:rowOff>
    </xdr:from>
    <xdr:to>
      <xdr:col>46</xdr:col>
      <xdr:colOff>561975</xdr:colOff>
      <xdr:row>5</xdr:row>
      <xdr:rowOff>619125</xdr:rowOff>
    </xdr:to>
    <xdr:sp macro="" textlink="">
      <xdr:nvSpPr>
        <xdr:cNvPr id="18" name="Étoile à 5 branches 17"/>
        <xdr:cNvSpPr/>
      </xdr:nvSpPr>
      <xdr:spPr>
        <a:xfrm>
          <a:off x="242697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19050</xdr:colOff>
      <xdr:row>5</xdr:row>
      <xdr:rowOff>19050</xdr:rowOff>
    </xdr:from>
    <xdr:to>
      <xdr:col>52</xdr:col>
      <xdr:colOff>561975</xdr:colOff>
      <xdr:row>5</xdr:row>
      <xdr:rowOff>619125</xdr:rowOff>
    </xdr:to>
    <xdr:sp macro="" textlink="">
      <xdr:nvSpPr>
        <xdr:cNvPr id="19" name="Étoile à 5 branches 18"/>
        <xdr:cNvSpPr/>
      </xdr:nvSpPr>
      <xdr:spPr>
        <a:xfrm>
          <a:off x="272415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19050</xdr:colOff>
      <xdr:row>14</xdr:row>
      <xdr:rowOff>19050</xdr:rowOff>
    </xdr:from>
    <xdr:to>
      <xdr:col>52</xdr:col>
      <xdr:colOff>561975</xdr:colOff>
      <xdr:row>14</xdr:row>
      <xdr:rowOff>619125</xdr:rowOff>
    </xdr:to>
    <xdr:sp macro="" textlink="">
      <xdr:nvSpPr>
        <xdr:cNvPr id="21" name="Étoile à 5 branches 20"/>
        <xdr:cNvSpPr/>
      </xdr:nvSpPr>
      <xdr:spPr>
        <a:xfrm>
          <a:off x="272415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19050</xdr:colOff>
      <xdr:row>5</xdr:row>
      <xdr:rowOff>19050</xdr:rowOff>
    </xdr:from>
    <xdr:to>
      <xdr:col>57</xdr:col>
      <xdr:colOff>561975</xdr:colOff>
      <xdr:row>5</xdr:row>
      <xdr:rowOff>619125</xdr:rowOff>
    </xdr:to>
    <xdr:sp macro="" textlink="">
      <xdr:nvSpPr>
        <xdr:cNvPr id="22" name="Étoile à 5 branches 21"/>
        <xdr:cNvSpPr/>
      </xdr:nvSpPr>
      <xdr:spPr>
        <a:xfrm>
          <a:off x="300513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19050</xdr:colOff>
      <xdr:row>5</xdr:row>
      <xdr:rowOff>19050</xdr:rowOff>
    </xdr:from>
    <xdr:to>
      <xdr:col>63</xdr:col>
      <xdr:colOff>561975</xdr:colOff>
      <xdr:row>5</xdr:row>
      <xdr:rowOff>619125</xdr:rowOff>
    </xdr:to>
    <xdr:sp macro="" textlink="">
      <xdr:nvSpPr>
        <xdr:cNvPr id="23" name="Étoile à 5 branches 22"/>
        <xdr:cNvSpPr/>
      </xdr:nvSpPr>
      <xdr:spPr>
        <a:xfrm>
          <a:off x="330231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19050</xdr:colOff>
      <xdr:row>14</xdr:row>
      <xdr:rowOff>19050</xdr:rowOff>
    </xdr:from>
    <xdr:to>
      <xdr:col>57</xdr:col>
      <xdr:colOff>561975</xdr:colOff>
      <xdr:row>14</xdr:row>
      <xdr:rowOff>619125</xdr:rowOff>
    </xdr:to>
    <xdr:sp macro="" textlink="">
      <xdr:nvSpPr>
        <xdr:cNvPr id="24" name="Étoile à 5 branches 23"/>
        <xdr:cNvSpPr/>
      </xdr:nvSpPr>
      <xdr:spPr>
        <a:xfrm>
          <a:off x="300513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19050</xdr:colOff>
      <xdr:row>5</xdr:row>
      <xdr:rowOff>19050</xdr:rowOff>
    </xdr:from>
    <xdr:to>
      <xdr:col>68</xdr:col>
      <xdr:colOff>561975</xdr:colOff>
      <xdr:row>5</xdr:row>
      <xdr:rowOff>619125</xdr:rowOff>
    </xdr:to>
    <xdr:sp macro="" textlink="">
      <xdr:nvSpPr>
        <xdr:cNvPr id="26" name="Étoile à 5 branches 25"/>
        <xdr:cNvSpPr/>
      </xdr:nvSpPr>
      <xdr:spPr>
        <a:xfrm>
          <a:off x="358330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19050</xdr:colOff>
      <xdr:row>5</xdr:row>
      <xdr:rowOff>19050</xdr:rowOff>
    </xdr:from>
    <xdr:to>
      <xdr:col>74</xdr:col>
      <xdr:colOff>561975</xdr:colOff>
      <xdr:row>5</xdr:row>
      <xdr:rowOff>619125</xdr:rowOff>
    </xdr:to>
    <xdr:sp macro="" textlink="">
      <xdr:nvSpPr>
        <xdr:cNvPr id="27" name="Étoile à 5 branches 26"/>
        <xdr:cNvSpPr/>
      </xdr:nvSpPr>
      <xdr:spPr>
        <a:xfrm>
          <a:off x="388048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19050</xdr:colOff>
      <xdr:row>5</xdr:row>
      <xdr:rowOff>19050</xdr:rowOff>
    </xdr:from>
    <xdr:to>
      <xdr:col>85</xdr:col>
      <xdr:colOff>561975</xdr:colOff>
      <xdr:row>5</xdr:row>
      <xdr:rowOff>619125</xdr:rowOff>
    </xdr:to>
    <xdr:sp macro="" textlink="">
      <xdr:nvSpPr>
        <xdr:cNvPr id="30" name="Étoile à 5 branches 29"/>
        <xdr:cNvSpPr/>
      </xdr:nvSpPr>
      <xdr:spPr>
        <a:xfrm>
          <a:off x="445865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19050</xdr:colOff>
      <xdr:row>5</xdr:row>
      <xdr:rowOff>19050</xdr:rowOff>
    </xdr:from>
    <xdr:to>
      <xdr:col>79</xdr:col>
      <xdr:colOff>561975</xdr:colOff>
      <xdr:row>5</xdr:row>
      <xdr:rowOff>619125</xdr:rowOff>
    </xdr:to>
    <xdr:sp macro="" textlink="">
      <xdr:nvSpPr>
        <xdr:cNvPr id="31" name="Étoile à 5 branches 30"/>
        <xdr:cNvSpPr/>
      </xdr:nvSpPr>
      <xdr:spPr>
        <a:xfrm>
          <a:off x="416147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19050</xdr:colOff>
      <xdr:row>5</xdr:row>
      <xdr:rowOff>19050</xdr:rowOff>
    </xdr:from>
    <xdr:to>
      <xdr:col>90</xdr:col>
      <xdr:colOff>561975</xdr:colOff>
      <xdr:row>5</xdr:row>
      <xdr:rowOff>619125</xdr:rowOff>
    </xdr:to>
    <xdr:sp macro="" textlink="">
      <xdr:nvSpPr>
        <xdr:cNvPr id="34" name="Étoile à 5 branches 33"/>
        <xdr:cNvSpPr/>
      </xdr:nvSpPr>
      <xdr:spPr>
        <a:xfrm>
          <a:off x="473964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19050</xdr:colOff>
      <xdr:row>5</xdr:row>
      <xdr:rowOff>19050</xdr:rowOff>
    </xdr:from>
    <xdr:to>
      <xdr:col>96</xdr:col>
      <xdr:colOff>561975</xdr:colOff>
      <xdr:row>5</xdr:row>
      <xdr:rowOff>619125</xdr:rowOff>
    </xdr:to>
    <xdr:sp macro="" textlink="">
      <xdr:nvSpPr>
        <xdr:cNvPr id="35" name="Étoile à 5 branches 34"/>
        <xdr:cNvSpPr/>
      </xdr:nvSpPr>
      <xdr:spPr>
        <a:xfrm>
          <a:off x="503682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19050</xdr:colOff>
      <xdr:row>14</xdr:row>
      <xdr:rowOff>19050</xdr:rowOff>
    </xdr:from>
    <xdr:to>
      <xdr:col>96</xdr:col>
      <xdr:colOff>561975</xdr:colOff>
      <xdr:row>14</xdr:row>
      <xdr:rowOff>619125</xdr:rowOff>
    </xdr:to>
    <xdr:sp macro="" textlink="">
      <xdr:nvSpPr>
        <xdr:cNvPr id="37" name="Étoile à 5 branches 36"/>
        <xdr:cNvSpPr/>
      </xdr:nvSpPr>
      <xdr:spPr>
        <a:xfrm>
          <a:off x="503682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19050</xdr:colOff>
      <xdr:row>5</xdr:row>
      <xdr:rowOff>19050</xdr:rowOff>
    </xdr:from>
    <xdr:to>
      <xdr:col>101</xdr:col>
      <xdr:colOff>561975</xdr:colOff>
      <xdr:row>5</xdr:row>
      <xdr:rowOff>619125</xdr:rowOff>
    </xdr:to>
    <xdr:sp macro="" textlink="">
      <xdr:nvSpPr>
        <xdr:cNvPr id="38" name="Étoile à 5 branches 37"/>
        <xdr:cNvSpPr/>
      </xdr:nvSpPr>
      <xdr:spPr>
        <a:xfrm>
          <a:off x="531780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19050</xdr:colOff>
      <xdr:row>5</xdr:row>
      <xdr:rowOff>19050</xdr:rowOff>
    </xdr:from>
    <xdr:to>
      <xdr:col>107</xdr:col>
      <xdr:colOff>561975</xdr:colOff>
      <xdr:row>5</xdr:row>
      <xdr:rowOff>619125</xdr:rowOff>
    </xdr:to>
    <xdr:sp macro="" textlink="">
      <xdr:nvSpPr>
        <xdr:cNvPr id="39" name="Étoile à 5 branches 38"/>
        <xdr:cNvSpPr/>
      </xdr:nvSpPr>
      <xdr:spPr>
        <a:xfrm>
          <a:off x="561498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19050</xdr:colOff>
      <xdr:row>5</xdr:row>
      <xdr:rowOff>19050</xdr:rowOff>
    </xdr:from>
    <xdr:to>
      <xdr:col>118</xdr:col>
      <xdr:colOff>561975</xdr:colOff>
      <xdr:row>5</xdr:row>
      <xdr:rowOff>619125</xdr:rowOff>
    </xdr:to>
    <xdr:sp macro="" textlink="">
      <xdr:nvSpPr>
        <xdr:cNvPr id="42" name="Étoile à 5 branches 41"/>
        <xdr:cNvSpPr/>
      </xdr:nvSpPr>
      <xdr:spPr>
        <a:xfrm>
          <a:off x="619315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19050</xdr:colOff>
      <xdr:row>5</xdr:row>
      <xdr:rowOff>19050</xdr:rowOff>
    </xdr:from>
    <xdr:to>
      <xdr:col>112</xdr:col>
      <xdr:colOff>561975</xdr:colOff>
      <xdr:row>5</xdr:row>
      <xdr:rowOff>619125</xdr:rowOff>
    </xdr:to>
    <xdr:sp macro="" textlink="">
      <xdr:nvSpPr>
        <xdr:cNvPr id="43" name="Étoile à 5 branches 42"/>
        <xdr:cNvSpPr/>
      </xdr:nvSpPr>
      <xdr:spPr>
        <a:xfrm>
          <a:off x="589597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19050</xdr:colOff>
      <xdr:row>5</xdr:row>
      <xdr:rowOff>19050</xdr:rowOff>
    </xdr:from>
    <xdr:to>
      <xdr:col>123</xdr:col>
      <xdr:colOff>561975</xdr:colOff>
      <xdr:row>5</xdr:row>
      <xdr:rowOff>619125</xdr:rowOff>
    </xdr:to>
    <xdr:sp macro="" textlink="">
      <xdr:nvSpPr>
        <xdr:cNvPr id="46" name="Étoile à 5 branches 45"/>
        <xdr:cNvSpPr/>
      </xdr:nvSpPr>
      <xdr:spPr>
        <a:xfrm>
          <a:off x="647414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19050</xdr:colOff>
      <xdr:row>5</xdr:row>
      <xdr:rowOff>19050</xdr:rowOff>
    </xdr:from>
    <xdr:to>
      <xdr:col>129</xdr:col>
      <xdr:colOff>561975</xdr:colOff>
      <xdr:row>5</xdr:row>
      <xdr:rowOff>619125</xdr:rowOff>
    </xdr:to>
    <xdr:sp macro="" textlink="">
      <xdr:nvSpPr>
        <xdr:cNvPr id="47" name="Étoile à 5 branches 46"/>
        <xdr:cNvSpPr/>
      </xdr:nvSpPr>
      <xdr:spPr>
        <a:xfrm>
          <a:off x="677132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19050</xdr:colOff>
      <xdr:row>5</xdr:row>
      <xdr:rowOff>19050</xdr:rowOff>
    </xdr:from>
    <xdr:to>
      <xdr:col>134</xdr:col>
      <xdr:colOff>561975</xdr:colOff>
      <xdr:row>5</xdr:row>
      <xdr:rowOff>619125</xdr:rowOff>
    </xdr:to>
    <xdr:sp macro="" textlink="">
      <xdr:nvSpPr>
        <xdr:cNvPr id="50" name="Étoile à 5 branches 49"/>
        <xdr:cNvSpPr/>
      </xdr:nvSpPr>
      <xdr:spPr>
        <a:xfrm>
          <a:off x="705231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19050</xdr:colOff>
      <xdr:row>5</xdr:row>
      <xdr:rowOff>19050</xdr:rowOff>
    </xdr:from>
    <xdr:to>
      <xdr:col>140</xdr:col>
      <xdr:colOff>561975</xdr:colOff>
      <xdr:row>5</xdr:row>
      <xdr:rowOff>619125</xdr:rowOff>
    </xdr:to>
    <xdr:sp macro="" textlink="">
      <xdr:nvSpPr>
        <xdr:cNvPr id="51" name="Étoile à 5 branches 50"/>
        <xdr:cNvSpPr/>
      </xdr:nvSpPr>
      <xdr:spPr>
        <a:xfrm>
          <a:off x="734949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19050</xdr:colOff>
      <xdr:row>14</xdr:row>
      <xdr:rowOff>19050</xdr:rowOff>
    </xdr:from>
    <xdr:to>
      <xdr:col>134</xdr:col>
      <xdr:colOff>561975</xdr:colOff>
      <xdr:row>14</xdr:row>
      <xdr:rowOff>619125</xdr:rowOff>
    </xdr:to>
    <xdr:sp macro="" textlink="">
      <xdr:nvSpPr>
        <xdr:cNvPr id="53" name="Étoile à 5 branches 52"/>
        <xdr:cNvSpPr/>
      </xdr:nvSpPr>
      <xdr:spPr>
        <a:xfrm>
          <a:off x="705231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19050</xdr:colOff>
      <xdr:row>5</xdr:row>
      <xdr:rowOff>19050</xdr:rowOff>
    </xdr:from>
    <xdr:to>
      <xdr:col>145</xdr:col>
      <xdr:colOff>561975</xdr:colOff>
      <xdr:row>5</xdr:row>
      <xdr:rowOff>619125</xdr:rowOff>
    </xdr:to>
    <xdr:sp macro="" textlink="">
      <xdr:nvSpPr>
        <xdr:cNvPr id="54" name="Étoile à 5 branches 53"/>
        <xdr:cNvSpPr/>
      </xdr:nvSpPr>
      <xdr:spPr>
        <a:xfrm>
          <a:off x="763047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19050</xdr:colOff>
      <xdr:row>5</xdr:row>
      <xdr:rowOff>19050</xdr:rowOff>
    </xdr:from>
    <xdr:to>
      <xdr:col>151</xdr:col>
      <xdr:colOff>561975</xdr:colOff>
      <xdr:row>5</xdr:row>
      <xdr:rowOff>619125</xdr:rowOff>
    </xdr:to>
    <xdr:sp macro="" textlink="">
      <xdr:nvSpPr>
        <xdr:cNvPr id="55" name="Étoile à 5 branches 54"/>
        <xdr:cNvSpPr/>
      </xdr:nvSpPr>
      <xdr:spPr>
        <a:xfrm>
          <a:off x="792765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19050</xdr:colOff>
      <xdr:row>5</xdr:row>
      <xdr:rowOff>19050</xdr:rowOff>
    </xdr:from>
    <xdr:to>
      <xdr:col>156</xdr:col>
      <xdr:colOff>561975</xdr:colOff>
      <xdr:row>5</xdr:row>
      <xdr:rowOff>619125</xdr:rowOff>
    </xdr:to>
    <xdr:sp macro="" textlink="">
      <xdr:nvSpPr>
        <xdr:cNvPr id="58" name="Étoile à 5 branches 57"/>
        <xdr:cNvSpPr/>
      </xdr:nvSpPr>
      <xdr:spPr>
        <a:xfrm>
          <a:off x="820864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19050</xdr:colOff>
      <xdr:row>5</xdr:row>
      <xdr:rowOff>19050</xdr:rowOff>
    </xdr:from>
    <xdr:to>
      <xdr:col>162</xdr:col>
      <xdr:colOff>561975</xdr:colOff>
      <xdr:row>5</xdr:row>
      <xdr:rowOff>619125</xdr:rowOff>
    </xdr:to>
    <xdr:sp macro="" textlink="">
      <xdr:nvSpPr>
        <xdr:cNvPr id="59" name="Étoile à 5 branches 58"/>
        <xdr:cNvSpPr/>
      </xdr:nvSpPr>
      <xdr:spPr>
        <a:xfrm>
          <a:off x="850582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19050</xdr:colOff>
      <xdr:row>5</xdr:row>
      <xdr:rowOff>19050</xdr:rowOff>
    </xdr:from>
    <xdr:to>
      <xdr:col>167</xdr:col>
      <xdr:colOff>561975</xdr:colOff>
      <xdr:row>5</xdr:row>
      <xdr:rowOff>619125</xdr:rowOff>
    </xdr:to>
    <xdr:sp macro="" textlink="">
      <xdr:nvSpPr>
        <xdr:cNvPr id="62" name="Étoile à 5 branches 61"/>
        <xdr:cNvSpPr/>
      </xdr:nvSpPr>
      <xdr:spPr>
        <a:xfrm>
          <a:off x="878681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19050</xdr:colOff>
      <xdr:row>5</xdr:row>
      <xdr:rowOff>19050</xdr:rowOff>
    </xdr:from>
    <xdr:to>
      <xdr:col>173</xdr:col>
      <xdr:colOff>561975</xdr:colOff>
      <xdr:row>5</xdr:row>
      <xdr:rowOff>619125</xdr:rowOff>
    </xdr:to>
    <xdr:sp macro="" textlink="">
      <xdr:nvSpPr>
        <xdr:cNvPr id="63" name="Étoile à 5 branches 62"/>
        <xdr:cNvSpPr/>
      </xdr:nvSpPr>
      <xdr:spPr>
        <a:xfrm>
          <a:off x="908399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19050</xdr:colOff>
      <xdr:row>14</xdr:row>
      <xdr:rowOff>19050</xdr:rowOff>
    </xdr:from>
    <xdr:to>
      <xdr:col>167</xdr:col>
      <xdr:colOff>561975</xdr:colOff>
      <xdr:row>14</xdr:row>
      <xdr:rowOff>619125</xdr:rowOff>
    </xdr:to>
    <xdr:sp macro="" textlink="">
      <xdr:nvSpPr>
        <xdr:cNvPr id="64" name="Étoile à 5 branches 63"/>
        <xdr:cNvSpPr/>
      </xdr:nvSpPr>
      <xdr:spPr>
        <a:xfrm>
          <a:off x="878681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19050</xdr:colOff>
      <xdr:row>14</xdr:row>
      <xdr:rowOff>19050</xdr:rowOff>
    </xdr:from>
    <xdr:to>
      <xdr:col>173</xdr:col>
      <xdr:colOff>561975</xdr:colOff>
      <xdr:row>14</xdr:row>
      <xdr:rowOff>619125</xdr:rowOff>
    </xdr:to>
    <xdr:sp macro="" textlink="">
      <xdr:nvSpPr>
        <xdr:cNvPr id="65" name="Étoile à 5 branches 64"/>
        <xdr:cNvSpPr/>
      </xdr:nvSpPr>
      <xdr:spPr>
        <a:xfrm>
          <a:off x="908399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19050</xdr:colOff>
      <xdr:row>5</xdr:row>
      <xdr:rowOff>19050</xdr:rowOff>
    </xdr:from>
    <xdr:to>
      <xdr:col>178</xdr:col>
      <xdr:colOff>561975</xdr:colOff>
      <xdr:row>5</xdr:row>
      <xdr:rowOff>619125</xdr:rowOff>
    </xdr:to>
    <xdr:sp macro="" textlink="">
      <xdr:nvSpPr>
        <xdr:cNvPr id="66" name="Étoile à 5 branches 65"/>
        <xdr:cNvSpPr/>
      </xdr:nvSpPr>
      <xdr:spPr>
        <a:xfrm>
          <a:off x="936498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19050</xdr:colOff>
      <xdr:row>5</xdr:row>
      <xdr:rowOff>19050</xdr:rowOff>
    </xdr:from>
    <xdr:to>
      <xdr:col>184</xdr:col>
      <xdr:colOff>561975</xdr:colOff>
      <xdr:row>5</xdr:row>
      <xdr:rowOff>619125</xdr:rowOff>
    </xdr:to>
    <xdr:sp macro="" textlink="">
      <xdr:nvSpPr>
        <xdr:cNvPr id="67" name="Étoile à 5 branches 66"/>
        <xdr:cNvSpPr/>
      </xdr:nvSpPr>
      <xdr:spPr>
        <a:xfrm>
          <a:off x="966216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19050</xdr:colOff>
      <xdr:row>14</xdr:row>
      <xdr:rowOff>19050</xdr:rowOff>
    </xdr:from>
    <xdr:to>
      <xdr:col>178</xdr:col>
      <xdr:colOff>561975</xdr:colOff>
      <xdr:row>14</xdr:row>
      <xdr:rowOff>619125</xdr:rowOff>
    </xdr:to>
    <xdr:sp macro="" textlink="">
      <xdr:nvSpPr>
        <xdr:cNvPr id="68" name="Étoile à 5 branches 67"/>
        <xdr:cNvSpPr/>
      </xdr:nvSpPr>
      <xdr:spPr>
        <a:xfrm>
          <a:off x="936498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19050</xdr:colOff>
      <xdr:row>5</xdr:row>
      <xdr:rowOff>19050</xdr:rowOff>
    </xdr:from>
    <xdr:to>
      <xdr:col>189</xdr:col>
      <xdr:colOff>561975</xdr:colOff>
      <xdr:row>5</xdr:row>
      <xdr:rowOff>619125</xdr:rowOff>
    </xdr:to>
    <xdr:sp macro="" textlink="">
      <xdr:nvSpPr>
        <xdr:cNvPr id="70" name="Étoile à 5 branches 69"/>
        <xdr:cNvSpPr/>
      </xdr:nvSpPr>
      <xdr:spPr>
        <a:xfrm>
          <a:off x="994314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19050</xdr:colOff>
      <xdr:row>5</xdr:row>
      <xdr:rowOff>19050</xdr:rowOff>
    </xdr:from>
    <xdr:to>
      <xdr:col>195</xdr:col>
      <xdr:colOff>561975</xdr:colOff>
      <xdr:row>5</xdr:row>
      <xdr:rowOff>619125</xdr:rowOff>
    </xdr:to>
    <xdr:sp macro="" textlink="">
      <xdr:nvSpPr>
        <xdr:cNvPr id="71" name="Étoile à 5 branches 70"/>
        <xdr:cNvSpPr/>
      </xdr:nvSpPr>
      <xdr:spPr>
        <a:xfrm>
          <a:off x="1024032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19050</xdr:colOff>
      <xdr:row>14</xdr:row>
      <xdr:rowOff>19050</xdr:rowOff>
    </xdr:from>
    <xdr:to>
      <xdr:col>189</xdr:col>
      <xdr:colOff>561975</xdr:colOff>
      <xdr:row>14</xdr:row>
      <xdr:rowOff>619125</xdr:rowOff>
    </xdr:to>
    <xdr:sp macro="" textlink="">
      <xdr:nvSpPr>
        <xdr:cNvPr id="72" name="Étoile à 5 branches 71"/>
        <xdr:cNvSpPr/>
      </xdr:nvSpPr>
      <xdr:spPr>
        <a:xfrm>
          <a:off x="994314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19050</xdr:colOff>
      <xdr:row>14</xdr:row>
      <xdr:rowOff>19050</xdr:rowOff>
    </xdr:from>
    <xdr:to>
      <xdr:col>195</xdr:col>
      <xdr:colOff>561975</xdr:colOff>
      <xdr:row>14</xdr:row>
      <xdr:rowOff>619125</xdr:rowOff>
    </xdr:to>
    <xdr:sp macro="" textlink="">
      <xdr:nvSpPr>
        <xdr:cNvPr id="73" name="Étoile à 5 branches 72"/>
        <xdr:cNvSpPr/>
      </xdr:nvSpPr>
      <xdr:spPr>
        <a:xfrm>
          <a:off x="1024032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19050</xdr:colOff>
      <xdr:row>5</xdr:row>
      <xdr:rowOff>19050</xdr:rowOff>
    </xdr:from>
    <xdr:to>
      <xdr:col>200</xdr:col>
      <xdr:colOff>561975</xdr:colOff>
      <xdr:row>5</xdr:row>
      <xdr:rowOff>619125</xdr:rowOff>
    </xdr:to>
    <xdr:sp macro="" textlink="">
      <xdr:nvSpPr>
        <xdr:cNvPr id="74" name="Étoile à 5 branches 73"/>
        <xdr:cNvSpPr/>
      </xdr:nvSpPr>
      <xdr:spPr>
        <a:xfrm>
          <a:off x="1052131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19050</xdr:colOff>
      <xdr:row>5</xdr:row>
      <xdr:rowOff>19050</xdr:rowOff>
    </xdr:from>
    <xdr:to>
      <xdr:col>206</xdr:col>
      <xdr:colOff>561975</xdr:colOff>
      <xdr:row>5</xdr:row>
      <xdr:rowOff>619125</xdr:rowOff>
    </xdr:to>
    <xdr:sp macro="" textlink="">
      <xdr:nvSpPr>
        <xdr:cNvPr id="75" name="Étoile à 5 branches 74"/>
        <xdr:cNvSpPr/>
      </xdr:nvSpPr>
      <xdr:spPr>
        <a:xfrm>
          <a:off x="1081849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19050</xdr:colOff>
      <xdr:row>5</xdr:row>
      <xdr:rowOff>19050</xdr:rowOff>
    </xdr:from>
    <xdr:to>
      <xdr:col>211</xdr:col>
      <xdr:colOff>561975</xdr:colOff>
      <xdr:row>5</xdr:row>
      <xdr:rowOff>619125</xdr:rowOff>
    </xdr:to>
    <xdr:sp macro="" textlink="">
      <xdr:nvSpPr>
        <xdr:cNvPr id="78" name="Étoile à 5 branches 77"/>
        <xdr:cNvSpPr/>
      </xdr:nvSpPr>
      <xdr:spPr>
        <a:xfrm>
          <a:off x="1109948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19050</xdr:colOff>
      <xdr:row>5</xdr:row>
      <xdr:rowOff>19050</xdr:rowOff>
    </xdr:from>
    <xdr:to>
      <xdr:col>217</xdr:col>
      <xdr:colOff>561975</xdr:colOff>
      <xdr:row>5</xdr:row>
      <xdr:rowOff>619125</xdr:rowOff>
    </xdr:to>
    <xdr:sp macro="" textlink="">
      <xdr:nvSpPr>
        <xdr:cNvPr id="79" name="Étoile à 5 branches 78"/>
        <xdr:cNvSpPr/>
      </xdr:nvSpPr>
      <xdr:spPr>
        <a:xfrm>
          <a:off x="1139666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19050</xdr:colOff>
      <xdr:row>14</xdr:row>
      <xdr:rowOff>19050</xdr:rowOff>
    </xdr:from>
    <xdr:to>
      <xdr:col>211</xdr:col>
      <xdr:colOff>561975</xdr:colOff>
      <xdr:row>14</xdr:row>
      <xdr:rowOff>619125</xdr:rowOff>
    </xdr:to>
    <xdr:sp macro="" textlink="">
      <xdr:nvSpPr>
        <xdr:cNvPr id="80" name="Étoile à 5 branches 79"/>
        <xdr:cNvSpPr/>
      </xdr:nvSpPr>
      <xdr:spPr>
        <a:xfrm>
          <a:off x="1109948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19050</xdr:colOff>
      <xdr:row>14</xdr:row>
      <xdr:rowOff>19050</xdr:rowOff>
    </xdr:from>
    <xdr:to>
      <xdr:col>217</xdr:col>
      <xdr:colOff>561975</xdr:colOff>
      <xdr:row>14</xdr:row>
      <xdr:rowOff>619125</xdr:rowOff>
    </xdr:to>
    <xdr:sp macro="" textlink="">
      <xdr:nvSpPr>
        <xdr:cNvPr id="81" name="Étoile à 5 branches 80"/>
        <xdr:cNvSpPr/>
      </xdr:nvSpPr>
      <xdr:spPr>
        <a:xfrm>
          <a:off x="1139666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19050</xdr:colOff>
      <xdr:row>5</xdr:row>
      <xdr:rowOff>19050</xdr:rowOff>
    </xdr:from>
    <xdr:to>
      <xdr:col>222</xdr:col>
      <xdr:colOff>561975</xdr:colOff>
      <xdr:row>5</xdr:row>
      <xdr:rowOff>619125</xdr:rowOff>
    </xdr:to>
    <xdr:sp macro="" textlink="">
      <xdr:nvSpPr>
        <xdr:cNvPr id="82" name="Étoile à 5 branches 81"/>
        <xdr:cNvSpPr/>
      </xdr:nvSpPr>
      <xdr:spPr>
        <a:xfrm>
          <a:off x="1167765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19050</xdr:colOff>
      <xdr:row>5</xdr:row>
      <xdr:rowOff>19050</xdr:rowOff>
    </xdr:from>
    <xdr:to>
      <xdr:col>228</xdr:col>
      <xdr:colOff>561975</xdr:colOff>
      <xdr:row>5</xdr:row>
      <xdr:rowOff>619125</xdr:rowOff>
    </xdr:to>
    <xdr:sp macro="" textlink="">
      <xdr:nvSpPr>
        <xdr:cNvPr id="83" name="Étoile à 5 branches 82"/>
        <xdr:cNvSpPr/>
      </xdr:nvSpPr>
      <xdr:spPr>
        <a:xfrm>
          <a:off x="1197483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19050</xdr:colOff>
      <xdr:row>5</xdr:row>
      <xdr:rowOff>19050</xdr:rowOff>
    </xdr:from>
    <xdr:to>
      <xdr:col>233</xdr:col>
      <xdr:colOff>561975</xdr:colOff>
      <xdr:row>5</xdr:row>
      <xdr:rowOff>619125</xdr:rowOff>
    </xdr:to>
    <xdr:sp macro="" textlink="">
      <xdr:nvSpPr>
        <xdr:cNvPr id="86" name="Étoile à 5 branches 85"/>
        <xdr:cNvSpPr/>
      </xdr:nvSpPr>
      <xdr:spPr>
        <a:xfrm>
          <a:off x="1225581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19050</xdr:colOff>
      <xdr:row>5</xdr:row>
      <xdr:rowOff>19050</xdr:rowOff>
    </xdr:from>
    <xdr:to>
      <xdr:col>239</xdr:col>
      <xdr:colOff>561975</xdr:colOff>
      <xdr:row>5</xdr:row>
      <xdr:rowOff>619125</xdr:rowOff>
    </xdr:to>
    <xdr:sp macro="" textlink="">
      <xdr:nvSpPr>
        <xdr:cNvPr id="87" name="Étoile à 5 branches 86"/>
        <xdr:cNvSpPr/>
      </xdr:nvSpPr>
      <xdr:spPr>
        <a:xfrm>
          <a:off x="12552997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19050</xdr:colOff>
      <xdr:row>5</xdr:row>
      <xdr:rowOff>19050</xdr:rowOff>
    </xdr:from>
    <xdr:to>
      <xdr:col>250</xdr:col>
      <xdr:colOff>561975</xdr:colOff>
      <xdr:row>5</xdr:row>
      <xdr:rowOff>619125</xdr:rowOff>
    </xdr:to>
    <xdr:sp macro="" textlink="">
      <xdr:nvSpPr>
        <xdr:cNvPr id="90" name="Étoile à 5 branches 89"/>
        <xdr:cNvSpPr/>
      </xdr:nvSpPr>
      <xdr:spPr>
        <a:xfrm>
          <a:off x="1313116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19050</xdr:colOff>
      <xdr:row>5</xdr:row>
      <xdr:rowOff>19050</xdr:rowOff>
    </xdr:from>
    <xdr:to>
      <xdr:col>244</xdr:col>
      <xdr:colOff>561975</xdr:colOff>
      <xdr:row>5</xdr:row>
      <xdr:rowOff>619125</xdr:rowOff>
    </xdr:to>
    <xdr:sp macro="" textlink="">
      <xdr:nvSpPr>
        <xdr:cNvPr id="91" name="Étoile à 5 branches 90"/>
        <xdr:cNvSpPr/>
      </xdr:nvSpPr>
      <xdr:spPr>
        <a:xfrm>
          <a:off x="12833985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19050</xdr:colOff>
      <xdr:row>14</xdr:row>
      <xdr:rowOff>19050</xdr:rowOff>
    </xdr:from>
    <xdr:to>
      <xdr:col>250</xdr:col>
      <xdr:colOff>561975</xdr:colOff>
      <xdr:row>14</xdr:row>
      <xdr:rowOff>619125</xdr:rowOff>
    </xdr:to>
    <xdr:sp macro="" textlink="">
      <xdr:nvSpPr>
        <xdr:cNvPr id="93" name="Étoile à 5 branches 92"/>
        <xdr:cNvSpPr/>
      </xdr:nvSpPr>
      <xdr:spPr>
        <a:xfrm>
          <a:off x="1313116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19050</xdr:colOff>
      <xdr:row>5</xdr:row>
      <xdr:rowOff>19050</xdr:rowOff>
    </xdr:from>
    <xdr:to>
      <xdr:col>255</xdr:col>
      <xdr:colOff>561975</xdr:colOff>
      <xdr:row>5</xdr:row>
      <xdr:rowOff>619125</xdr:rowOff>
    </xdr:to>
    <xdr:sp macro="" textlink="">
      <xdr:nvSpPr>
        <xdr:cNvPr id="94" name="Étoile à 5 branches 93"/>
        <xdr:cNvSpPr/>
      </xdr:nvSpPr>
      <xdr:spPr>
        <a:xfrm>
          <a:off x="1341215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19050</xdr:colOff>
      <xdr:row>5</xdr:row>
      <xdr:rowOff>19050</xdr:rowOff>
    </xdr:from>
    <xdr:to>
      <xdr:col>261</xdr:col>
      <xdr:colOff>561975</xdr:colOff>
      <xdr:row>5</xdr:row>
      <xdr:rowOff>619125</xdr:rowOff>
    </xdr:to>
    <xdr:sp macro="" textlink="">
      <xdr:nvSpPr>
        <xdr:cNvPr id="95" name="Étoile à 5 branches 94"/>
        <xdr:cNvSpPr/>
      </xdr:nvSpPr>
      <xdr:spPr>
        <a:xfrm>
          <a:off x="137093325"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19050</xdr:colOff>
      <xdr:row>5</xdr:row>
      <xdr:rowOff>19050</xdr:rowOff>
    </xdr:from>
    <xdr:to>
      <xdr:col>266</xdr:col>
      <xdr:colOff>561975</xdr:colOff>
      <xdr:row>5</xdr:row>
      <xdr:rowOff>619125</xdr:rowOff>
    </xdr:to>
    <xdr:sp macro="" textlink="">
      <xdr:nvSpPr>
        <xdr:cNvPr id="98" name="Étoile à 5 branches 97"/>
        <xdr:cNvSpPr/>
      </xdr:nvSpPr>
      <xdr:spPr>
        <a:xfrm>
          <a:off x="1399032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19050</xdr:colOff>
      <xdr:row>5</xdr:row>
      <xdr:rowOff>19050</xdr:rowOff>
    </xdr:from>
    <xdr:to>
      <xdr:col>272</xdr:col>
      <xdr:colOff>561975</xdr:colOff>
      <xdr:row>5</xdr:row>
      <xdr:rowOff>619125</xdr:rowOff>
    </xdr:to>
    <xdr:sp macro="" textlink="">
      <xdr:nvSpPr>
        <xdr:cNvPr id="99" name="Étoile à 5 branches 98"/>
        <xdr:cNvSpPr/>
      </xdr:nvSpPr>
      <xdr:spPr>
        <a:xfrm>
          <a:off x="142875000" y="2352675"/>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19050</xdr:colOff>
      <xdr:row>14</xdr:row>
      <xdr:rowOff>19050</xdr:rowOff>
    </xdr:from>
    <xdr:to>
      <xdr:col>272</xdr:col>
      <xdr:colOff>561975</xdr:colOff>
      <xdr:row>14</xdr:row>
      <xdr:rowOff>619125</xdr:rowOff>
    </xdr:to>
    <xdr:sp macro="" textlink="">
      <xdr:nvSpPr>
        <xdr:cNvPr id="101" name="Étoile à 5 branches 100"/>
        <xdr:cNvSpPr/>
      </xdr:nvSpPr>
      <xdr:spPr>
        <a:xfrm>
          <a:off x="1428750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400050</xdr:colOff>
      <xdr:row>3</xdr:row>
      <xdr:rowOff>28575</xdr:rowOff>
    </xdr:from>
    <xdr:to>
      <xdr:col>4</xdr:col>
      <xdr:colOff>171450</xdr:colOff>
      <xdr:row>3</xdr:row>
      <xdr:rowOff>190500</xdr:rowOff>
    </xdr:to>
    <xdr:pic>
      <xdr:nvPicPr>
        <xdr:cNvPr id="102" name="Image 101"/>
        <xdr:cNvPicPr preferRelativeResize="1">
          <a:picLocks noChangeAspect="1"/>
        </xdr:cNvPicPr>
      </xdr:nvPicPr>
      <xdr:blipFill>
        <a:blip r:embed="rId1"/>
        <a:stretch>
          <a:fillRect/>
        </a:stretch>
      </xdr:blipFill>
      <xdr:spPr>
        <a:xfrm>
          <a:off x="962025" y="1123950"/>
          <a:ext cx="1457325" cy="161925"/>
        </a:xfrm>
        <a:prstGeom prst="rect">
          <a:avLst/>
        </a:prstGeom>
        <a:ln>
          <a:noFill/>
        </a:ln>
      </xdr:spPr>
    </xdr:pic>
    <xdr:clientData/>
  </xdr:twoCellAnchor>
  <xdr:twoCellAnchor editAs="oneCell">
    <xdr:from>
      <xdr:col>7</xdr:col>
      <xdr:colOff>400050</xdr:colOff>
      <xdr:row>3</xdr:row>
      <xdr:rowOff>28575</xdr:rowOff>
    </xdr:from>
    <xdr:to>
      <xdr:col>10</xdr:col>
      <xdr:colOff>171450</xdr:colOff>
      <xdr:row>3</xdr:row>
      <xdr:rowOff>190500</xdr:rowOff>
    </xdr:to>
    <xdr:pic>
      <xdr:nvPicPr>
        <xdr:cNvPr id="103" name="Image 102"/>
        <xdr:cNvPicPr preferRelativeResize="1">
          <a:picLocks noChangeAspect="1"/>
        </xdr:cNvPicPr>
      </xdr:nvPicPr>
      <xdr:blipFill>
        <a:blip r:embed="rId1"/>
        <a:stretch>
          <a:fillRect/>
        </a:stretch>
      </xdr:blipFill>
      <xdr:spPr>
        <a:xfrm>
          <a:off x="3933825" y="1123950"/>
          <a:ext cx="1457325" cy="161925"/>
        </a:xfrm>
        <a:prstGeom prst="rect">
          <a:avLst/>
        </a:prstGeom>
        <a:ln>
          <a:noFill/>
        </a:ln>
      </xdr:spPr>
    </xdr:pic>
    <xdr:clientData/>
  </xdr:twoCellAnchor>
  <xdr:twoCellAnchor editAs="oneCell">
    <xdr:from>
      <xdr:col>12</xdr:col>
      <xdr:colOff>400050</xdr:colOff>
      <xdr:row>3</xdr:row>
      <xdr:rowOff>28575</xdr:rowOff>
    </xdr:from>
    <xdr:to>
      <xdr:col>15</xdr:col>
      <xdr:colOff>171450</xdr:colOff>
      <xdr:row>3</xdr:row>
      <xdr:rowOff>190500</xdr:rowOff>
    </xdr:to>
    <xdr:pic>
      <xdr:nvPicPr>
        <xdr:cNvPr id="106" name="Image 105"/>
        <xdr:cNvPicPr preferRelativeResize="1">
          <a:picLocks noChangeAspect="1"/>
        </xdr:cNvPicPr>
      </xdr:nvPicPr>
      <xdr:blipFill>
        <a:blip r:embed="rId1"/>
        <a:stretch>
          <a:fillRect/>
        </a:stretch>
      </xdr:blipFill>
      <xdr:spPr>
        <a:xfrm>
          <a:off x="6743700" y="1123950"/>
          <a:ext cx="1457325" cy="161925"/>
        </a:xfrm>
        <a:prstGeom prst="rect">
          <a:avLst/>
        </a:prstGeom>
        <a:ln>
          <a:noFill/>
        </a:ln>
      </xdr:spPr>
    </xdr:pic>
    <xdr:clientData/>
  </xdr:twoCellAnchor>
  <xdr:twoCellAnchor editAs="oneCell">
    <xdr:from>
      <xdr:col>18</xdr:col>
      <xdr:colOff>400050</xdr:colOff>
      <xdr:row>3</xdr:row>
      <xdr:rowOff>28575</xdr:rowOff>
    </xdr:from>
    <xdr:to>
      <xdr:col>21</xdr:col>
      <xdr:colOff>171450</xdr:colOff>
      <xdr:row>3</xdr:row>
      <xdr:rowOff>190500</xdr:rowOff>
    </xdr:to>
    <xdr:pic>
      <xdr:nvPicPr>
        <xdr:cNvPr id="107" name="Image 106"/>
        <xdr:cNvPicPr preferRelativeResize="1">
          <a:picLocks noChangeAspect="1"/>
        </xdr:cNvPicPr>
      </xdr:nvPicPr>
      <xdr:blipFill>
        <a:blip r:embed="rId1"/>
        <a:stretch>
          <a:fillRect/>
        </a:stretch>
      </xdr:blipFill>
      <xdr:spPr>
        <a:xfrm>
          <a:off x="9715500" y="1123950"/>
          <a:ext cx="1457325" cy="161925"/>
        </a:xfrm>
        <a:prstGeom prst="rect">
          <a:avLst/>
        </a:prstGeom>
        <a:ln>
          <a:noFill/>
        </a:ln>
      </xdr:spPr>
    </xdr:pic>
    <xdr:clientData/>
  </xdr:twoCellAnchor>
  <xdr:twoCellAnchor editAs="oneCell">
    <xdr:from>
      <xdr:col>12</xdr:col>
      <xdr:colOff>400050</xdr:colOff>
      <xdr:row>12</xdr:row>
      <xdr:rowOff>28575</xdr:rowOff>
    </xdr:from>
    <xdr:to>
      <xdr:col>15</xdr:col>
      <xdr:colOff>171450</xdr:colOff>
      <xdr:row>12</xdr:row>
      <xdr:rowOff>190500</xdr:rowOff>
    </xdr:to>
    <xdr:pic>
      <xdr:nvPicPr>
        <xdr:cNvPr id="108" name="Image 107"/>
        <xdr:cNvPicPr preferRelativeResize="1">
          <a:picLocks noChangeAspect="1"/>
        </xdr:cNvPicPr>
      </xdr:nvPicPr>
      <xdr:blipFill>
        <a:blip r:embed="rId1"/>
        <a:stretch>
          <a:fillRect/>
        </a:stretch>
      </xdr:blipFill>
      <xdr:spPr>
        <a:xfrm>
          <a:off x="6743700" y="5629275"/>
          <a:ext cx="1457325" cy="161925"/>
        </a:xfrm>
        <a:prstGeom prst="rect">
          <a:avLst/>
        </a:prstGeom>
        <a:ln>
          <a:noFill/>
        </a:ln>
      </xdr:spPr>
    </xdr:pic>
    <xdr:clientData/>
  </xdr:twoCellAnchor>
  <xdr:twoCellAnchor editAs="oneCell">
    <xdr:from>
      <xdr:col>18</xdr:col>
      <xdr:colOff>400050</xdr:colOff>
      <xdr:row>12</xdr:row>
      <xdr:rowOff>28575</xdr:rowOff>
    </xdr:from>
    <xdr:to>
      <xdr:col>21</xdr:col>
      <xdr:colOff>171450</xdr:colOff>
      <xdr:row>12</xdr:row>
      <xdr:rowOff>190500</xdr:rowOff>
    </xdr:to>
    <xdr:pic>
      <xdr:nvPicPr>
        <xdr:cNvPr id="109" name="Image 108"/>
        <xdr:cNvPicPr preferRelativeResize="1">
          <a:picLocks noChangeAspect="1"/>
        </xdr:cNvPicPr>
      </xdr:nvPicPr>
      <xdr:blipFill>
        <a:blip r:embed="rId1"/>
        <a:stretch>
          <a:fillRect/>
        </a:stretch>
      </xdr:blipFill>
      <xdr:spPr>
        <a:xfrm>
          <a:off x="9715500" y="5629275"/>
          <a:ext cx="1457325" cy="161925"/>
        </a:xfrm>
        <a:prstGeom prst="rect">
          <a:avLst/>
        </a:prstGeom>
        <a:ln>
          <a:noFill/>
        </a:ln>
      </xdr:spPr>
    </xdr:pic>
    <xdr:clientData/>
  </xdr:twoCellAnchor>
  <xdr:twoCellAnchor editAs="oneCell">
    <xdr:from>
      <xdr:col>23</xdr:col>
      <xdr:colOff>400050</xdr:colOff>
      <xdr:row>3</xdr:row>
      <xdr:rowOff>28575</xdr:rowOff>
    </xdr:from>
    <xdr:to>
      <xdr:col>26</xdr:col>
      <xdr:colOff>171450</xdr:colOff>
      <xdr:row>3</xdr:row>
      <xdr:rowOff>190500</xdr:rowOff>
    </xdr:to>
    <xdr:pic>
      <xdr:nvPicPr>
        <xdr:cNvPr id="110" name="Image 109"/>
        <xdr:cNvPicPr preferRelativeResize="1">
          <a:picLocks noChangeAspect="1"/>
        </xdr:cNvPicPr>
      </xdr:nvPicPr>
      <xdr:blipFill>
        <a:blip r:embed="rId1"/>
        <a:stretch>
          <a:fillRect/>
        </a:stretch>
      </xdr:blipFill>
      <xdr:spPr>
        <a:xfrm>
          <a:off x="12525375" y="1123950"/>
          <a:ext cx="1457325" cy="161925"/>
        </a:xfrm>
        <a:prstGeom prst="rect">
          <a:avLst/>
        </a:prstGeom>
        <a:ln>
          <a:noFill/>
        </a:ln>
      </xdr:spPr>
    </xdr:pic>
    <xdr:clientData/>
  </xdr:twoCellAnchor>
  <xdr:twoCellAnchor editAs="oneCell">
    <xdr:from>
      <xdr:col>29</xdr:col>
      <xdr:colOff>400050</xdr:colOff>
      <xdr:row>3</xdr:row>
      <xdr:rowOff>28575</xdr:rowOff>
    </xdr:from>
    <xdr:to>
      <xdr:col>32</xdr:col>
      <xdr:colOff>171450</xdr:colOff>
      <xdr:row>3</xdr:row>
      <xdr:rowOff>190500</xdr:rowOff>
    </xdr:to>
    <xdr:pic>
      <xdr:nvPicPr>
        <xdr:cNvPr id="111" name="Image 110"/>
        <xdr:cNvPicPr preferRelativeResize="1">
          <a:picLocks noChangeAspect="1"/>
        </xdr:cNvPicPr>
      </xdr:nvPicPr>
      <xdr:blipFill>
        <a:blip r:embed="rId1"/>
        <a:stretch>
          <a:fillRect/>
        </a:stretch>
      </xdr:blipFill>
      <xdr:spPr>
        <a:xfrm>
          <a:off x="15497175" y="1123950"/>
          <a:ext cx="1457325" cy="161925"/>
        </a:xfrm>
        <a:prstGeom prst="rect">
          <a:avLst/>
        </a:prstGeom>
        <a:ln>
          <a:noFill/>
        </a:ln>
      </xdr:spPr>
    </xdr:pic>
    <xdr:clientData/>
  </xdr:twoCellAnchor>
  <xdr:twoCellAnchor editAs="oneCell">
    <xdr:from>
      <xdr:col>23</xdr:col>
      <xdr:colOff>400050</xdr:colOff>
      <xdr:row>12</xdr:row>
      <xdr:rowOff>28575</xdr:rowOff>
    </xdr:from>
    <xdr:to>
      <xdr:col>26</xdr:col>
      <xdr:colOff>171450</xdr:colOff>
      <xdr:row>12</xdr:row>
      <xdr:rowOff>190500</xdr:rowOff>
    </xdr:to>
    <xdr:pic>
      <xdr:nvPicPr>
        <xdr:cNvPr id="112" name="Image 111"/>
        <xdr:cNvPicPr preferRelativeResize="1">
          <a:picLocks noChangeAspect="1"/>
        </xdr:cNvPicPr>
      </xdr:nvPicPr>
      <xdr:blipFill>
        <a:blip r:embed="rId1"/>
        <a:stretch>
          <a:fillRect/>
        </a:stretch>
      </xdr:blipFill>
      <xdr:spPr>
        <a:xfrm>
          <a:off x="12525375" y="5629275"/>
          <a:ext cx="1457325" cy="161925"/>
        </a:xfrm>
        <a:prstGeom prst="rect">
          <a:avLst/>
        </a:prstGeom>
        <a:ln>
          <a:noFill/>
        </a:ln>
      </xdr:spPr>
    </xdr:pic>
    <xdr:clientData/>
  </xdr:twoCellAnchor>
  <xdr:twoCellAnchor editAs="oneCell">
    <xdr:from>
      <xdr:col>29</xdr:col>
      <xdr:colOff>400050</xdr:colOff>
      <xdr:row>12</xdr:row>
      <xdr:rowOff>28575</xdr:rowOff>
    </xdr:from>
    <xdr:to>
      <xdr:col>32</xdr:col>
      <xdr:colOff>171450</xdr:colOff>
      <xdr:row>12</xdr:row>
      <xdr:rowOff>190500</xdr:rowOff>
    </xdr:to>
    <xdr:pic>
      <xdr:nvPicPr>
        <xdr:cNvPr id="113" name="Image 112"/>
        <xdr:cNvPicPr preferRelativeResize="1">
          <a:picLocks noChangeAspect="1"/>
        </xdr:cNvPicPr>
      </xdr:nvPicPr>
      <xdr:blipFill>
        <a:blip r:embed="rId1"/>
        <a:stretch>
          <a:fillRect/>
        </a:stretch>
      </xdr:blipFill>
      <xdr:spPr>
        <a:xfrm>
          <a:off x="15497175" y="5629275"/>
          <a:ext cx="1457325" cy="161925"/>
        </a:xfrm>
        <a:prstGeom prst="rect">
          <a:avLst/>
        </a:prstGeom>
        <a:ln>
          <a:noFill/>
        </a:ln>
      </xdr:spPr>
    </xdr:pic>
    <xdr:clientData/>
  </xdr:twoCellAnchor>
  <xdr:twoCellAnchor editAs="oneCell">
    <xdr:from>
      <xdr:col>34</xdr:col>
      <xdr:colOff>400050</xdr:colOff>
      <xdr:row>3</xdr:row>
      <xdr:rowOff>28575</xdr:rowOff>
    </xdr:from>
    <xdr:to>
      <xdr:col>37</xdr:col>
      <xdr:colOff>171450</xdr:colOff>
      <xdr:row>3</xdr:row>
      <xdr:rowOff>190500</xdr:rowOff>
    </xdr:to>
    <xdr:pic>
      <xdr:nvPicPr>
        <xdr:cNvPr id="114" name="Image 113"/>
        <xdr:cNvPicPr preferRelativeResize="1">
          <a:picLocks noChangeAspect="1"/>
        </xdr:cNvPicPr>
      </xdr:nvPicPr>
      <xdr:blipFill>
        <a:blip r:embed="rId1"/>
        <a:stretch>
          <a:fillRect/>
        </a:stretch>
      </xdr:blipFill>
      <xdr:spPr>
        <a:xfrm>
          <a:off x="18307050" y="1123950"/>
          <a:ext cx="1457325" cy="161925"/>
        </a:xfrm>
        <a:prstGeom prst="rect">
          <a:avLst/>
        </a:prstGeom>
        <a:ln>
          <a:noFill/>
        </a:ln>
      </xdr:spPr>
    </xdr:pic>
    <xdr:clientData/>
  </xdr:twoCellAnchor>
  <xdr:twoCellAnchor editAs="oneCell">
    <xdr:from>
      <xdr:col>40</xdr:col>
      <xdr:colOff>400050</xdr:colOff>
      <xdr:row>3</xdr:row>
      <xdr:rowOff>28575</xdr:rowOff>
    </xdr:from>
    <xdr:to>
      <xdr:col>43</xdr:col>
      <xdr:colOff>171450</xdr:colOff>
      <xdr:row>3</xdr:row>
      <xdr:rowOff>190500</xdr:rowOff>
    </xdr:to>
    <xdr:pic>
      <xdr:nvPicPr>
        <xdr:cNvPr id="115" name="Image 114"/>
        <xdr:cNvPicPr preferRelativeResize="1">
          <a:picLocks noChangeAspect="1"/>
        </xdr:cNvPicPr>
      </xdr:nvPicPr>
      <xdr:blipFill>
        <a:blip r:embed="rId1"/>
        <a:stretch>
          <a:fillRect/>
        </a:stretch>
      </xdr:blipFill>
      <xdr:spPr>
        <a:xfrm>
          <a:off x="21278850" y="1123950"/>
          <a:ext cx="1457325" cy="161925"/>
        </a:xfrm>
        <a:prstGeom prst="rect">
          <a:avLst/>
        </a:prstGeom>
        <a:ln>
          <a:noFill/>
        </a:ln>
      </xdr:spPr>
    </xdr:pic>
    <xdr:clientData/>
  </xdr:twoCellAnchor>
  <xdr:twoCellAnchor editAs="oneCell">
    <xdr:from>
      <xdr:col>34</xdr:col>
      <xdr:colOff>400050</xdr:colOff>
      <xdr:row>12</xdr:row>
      <xdr:rowOff>28575</xdr:rowOff>
    </xdr:from>
    <xdr:to>
      <xdr:col>37</xdr:col>
      <xdr:colOff>171450</xdr:colOff>
      <xdr:row>12</xdr:row>
      <xdr:rowOff>190500</xdr:rowOff>
    </xdr:to>
    <xdr:pic>
      <xdr:nvPicPr>
        <xdr:cNvPr id="116" name="Image 115"/>
        <xdr:cNvPicPr preferRelativeResize="1">
          <a:picLocks noChangeAspect="1"/>
        </xdr:cNvPicPr>
      </xdr:nvPicPr>
      <xdr:blipFill>
        <a:blip r:embed="rId1"/>
        <a:stretch>
          <a:fillRect/>
        </a:stretch>
      </xdr:blipFill>
      <xdr:spPr>
        <a:xfrm>
          <a:off x="18307050" y="5629275"/>
          <a:ext cx="1457325" cy="161925"/>
        </a:xfrm>
        <a:prstGeom prst="rect">
          <a:avLst/>
        </a:prstGeom>
        <a:ln>
          <a:noFill/>
        </a:ln>
      </xdr:spPr>
    </xdr:pic>
    <xdr:clientData/>
  </xdr:twoCellAnchor>
  <xdr:twoCellAnchor editAs="oneCell">
    <xdr:from>
      <xdr:col>40</xdr:col>
      <xdr:colOff>400050</xdr:colOff>
      <xdr:row>12</xdr:row>
      <xdr:rowOff>28575</xdr:rowOff>
    </xdr:from>
    <xdr:to>
      <xdr:col>43</xdr:col>
      <xdr:colOff>171450</xdr:colOff>
      <xdr:row>12</xdr:row>
      <xdr:rowOff>190500</xdr:rowOff>
    </xdr:to>
    <xdr:pic>
      <xdr:nvPicPr>
        <xdr:cNvPr id="117" name="Image 116"/>
        <xdr:cNvPicPr preferRelativeResize="1">
          <a:picLocks noChangeAspect="1"/>
        </xdr:cNvPicPr>
      </xdr:nvPicPr>
      <xdr:blipFill>
        <a:blip r:embed="rId1"/>
        <a:stretch>
          <a:fillRect/>
        </a:stretch>
      </xdr:blipFill>
      <xdr:spPr>
        <a:xfrm>
          <a:off x="21278850" y="5629275"/>
          <a:ext cx="1457325" cy="161925"/>
        </a:xfrm>
        <a:prstGeom prst="rect">
          <a:avLst/>
        </a:prstGeom>
        <a:ln>
          <a:noFill/>
        </a:ln>
      </xdr:spPr>
    </xdr:pic>
    <xdr:clientData/>
  </xdr:twoCellAnchor>
  <xdr:twoCellAnchor editAs="oneCell">
    <xdr:from>
      <xdr:col>45</xdr:col>
      <xdr:colOff>400050</xdr:colOff>
      <xdr:row>3</xdr:row>
      <xdr:rowOff>28575</xdr:rowOff>
    </xdr:from>
    <xdr:to>
      <xdr:col>48</xdr:col>
      <xdr:colOff>171450</xdr:colOff>
      <xdr:row>3</xdr:row>
      <xdr:rowOff>190500</xdr:rowOff>
    </xdr:to>
    <xdr:pic>
      <xdr:nvPicPr>
        <xdr:cNvPr id="118" name="Image 117"/>
        <xdr:cNvPicPr preferRelativeResize="1">
          <a:picLocks noChangeAspect="1"/>
        </xdr:cNvPicPr>
      </xdr:nvPicPr>
      <xdr:blipFill>
        <a:blip r:embed="rId1"/>
        <a:stretch>
          <a:fillRect/>
        </a:stretch>
      </xdr:blipFill>
      <xdr:spPr>
        <a:xfrm>
          <a:off x="24088725" y="1123950"/>
          <a:ext cx="1457325" cy="161925"/>
        </a:xfrm>
        <a:prstGeom prst="rect">
          <a:avLst/>
        </a:prstGeom>
        <a:ln>
          <a:noFill/>
        </a:ln>
      </xdr:spPr>
    </xdr:pic>
    <xdr:clientData/>
  </xdr:twoCellAnchor>
  <xdr:twoCellAnchor editAs="oneCell">
    <xdr:from>
      <xdr:col>51</xdr:col>
      <xdr:colOff>400050</xdr:colOff>
      <xdr:row>3</xdr:row>
      <xdr:rowOff>28575</xdr:rowOff>
    </xdr:from>
    <xdr:to>
      <xdr:col>54</xdr:col>
      <xdr:colOff>171450</xdr:colOff>
      <xdr:row>3</xdr:row>
      <xdr:rowOff>190500</xdr:rowOff>
    </xdr:to>
    <xdr:pic>
      <xdr:nvPicPr>
        <xdr:cNvPr id="119" name="Image 118"/>
        <xdr:cNvPicPr preferRelativeResize="1">
          <a:picLocks noChangeAspect="1"/>
        </xdr:cNvPicPr>
      </xdr:nvPicPr>
      <xdr:blipFill>
        <a:blip r:embed="rId1"/>
        <a:stretch>
          <a:fillRect/>
        </a:stretch>
      </xdr:blipFill>
      <xdr:spPr>
        <a:xfrm>
          <a:off x="27060525" y="1123950"/>
          <a:ext cx="1457325" cy="161925"/>
        </a:xfrm>
        <a:prstGeom prst="rect">
          <a:avLst/>
        </a:prstGeom>
        <a:ln>
          <a:noFill/>
        </a:ln>
      </xdr:spPr>
    </xdr:pic>
    <xdr:clientData/>
  </xdr:twoCellAnchor>
  <xdr:twoCellAnchor editAs="oneCell">
    <xdr:from>
      <xdr:col>45</xdr:col>
      <xdr:colOff>400050</xdr:colOff>
      <xdr:row>12</xdr:row>
      <xdr:rowOff>28575</xdr:rowOff>
    </xdr:from>
    <xdr:to>
      <xdr:col>48</xdr:col>
      <xdr:colOff>171450</xdr:colOff>
      <xdr:row>12</xdr:row>
      <xdr:rowOff>190500</xdr:rowOff>
    </xdr:to>
    <xdr:pic>
      <xdr:nvPicPr>
        <xdr:cNvPr id="120" name="Image 119"/>
        <xdr:cNvPicPr preferRelativeResize="1">
          <a:picLocks noChangeAspect="1"/>
        </xdr:cNvPicPr>
      </xdr:nvPicPr>
      <xdr:blipFill>
        <a:blip r:embed="rId1"/>
        <a:stretch>
          <a:fillRect/>
        </a:stretch>
      </xdr:blipFill>
      <xdr:spPr>
        <a:xfrm>
          <a:off x="24088725" y="5629275"/>
          <a:ext cx="1457325" cy="161925"/>
        </a:xfrm>
        <a:prstGeom prst="rect">
          <a:avLst/>
        </a:prstGeom>
        <a:ln>
          <a:noFill/>
        </a:ln>
      </xdr:spPr>
    </xdr:pic>
    <xdr:clientData/>
  </xdr:twoCellAnchor>
  <xdr:twoCellAnchor editAs="oneCell">
    <xdr:from>
      <xdr:col>51</xdr:col>
      <xdr:colOff>400050</xdr:colOff>
      <xdr:row>12</xdr:row>
      <xdr:rowOff>28575</xdr:rowOff>
    </xdr:from>
    <xdr:to>
      <xdr:col>54</xdr:col>
      <xdr:colOff>171450</xdr:colOff>
      <xdr:row>12</xdr:row>
      <xdr:rowOff>190500</xdr:rowOff>
    </xdr:to>
    <xdr:pic>
      <xdr:nvPicPr>
        <xdr:cNvPr id="121" name="Image 120"/>
        <xdr:cNvPicPr preferRelativeResize="1">
          <a:picLocks noChangeAspect="1"/>
        </xdr:cNvPicPr>
      </xdr:nvPicPr>
      <xdr:blipFill>
        <a:blip r:embed="rId1"/>
        <a:stretch>
          <a:fillRect/>
        </a:stretch>
      </xdr:blipFill>
      <xdr:spPr>
        <a:xfrm>
          <a:off x="27060525" y="5629275"/>
          <a:ext cx="1457325" cy="161925"/>
        </a:xfrm>
        <a:prstGeom prst="rect">
          <a:avLst/>
        </a:prstGeom>
        <a:ln>
          <a:noFill/>
        </a:ln>
      </xdr:spPr>
    </xdr:pic>
    <xdr:clientData/>
  </xdr:twoCellAnchor>
  <xdr:twoCellAnchor editAs="oneCell">
    <xdr:from>
      <xdr:col>56</xdr:col>
      <xdr:colOff>400050</xdr:colOff>
      <xdr:row>3</xdr:row>
      <xdr:rowOff>28575</xdr:rowOff>
    </xdr:from>
    <xdr:to>
      <xdr:col>59</xdr:col>
      <xdr:colOff>171450</xdr:colOff>
      <xdr:row>3</xdr:row>
      <xdr:rowOff>190500</xdr:rowOff>
    </xdr:to>
    <xdr:pic>
      <xdr:nvPicPr>
        <xdr:cNvPr id="122" name="Image 121"/>
        <xdr:cNvPicPr preferRelativeResize="1">
          <a:picLocks noChangeAspect="1"/>
        </xdr:cNvPicPr>
      </xdr:nvPicPr>
      <xdr:blipFill>
        <a:blip r:embed="rId1"/>
        <a:stretch>
          <a:fillRect/>
        </a:stretch>
      </xdr:blipFill>
      <xdr:spPr>
        <a:xfrm>
          <a:off x="29870400" y="1123950"/>
          <a:ext cx="1457325" cy="161925"/>
        </a:xfrm>
        <a:prstGeom prst="rect">
          <a:avLst/>
        </a:prstGeom>
        <a:ln>
          <a:noFill/>
        </a:ln>
      </xdr:spPr>
    </xdr:pic>
    <xdr:clientData/>
  </xdr:twoCellAnchor>
  <xdr:twoCellAnchor editAs="oneCell">
    <xdr:from>
      <xdr:col>62</xdr:col>
      <xdr:colOff>400050</xdr:colOff>
      <xdr:row>3</xdr:row>
      <xdr:rowOff>28575</xdr:rowOff>
    </xdr:from>
    <xdr:to>
      <xdr:col>65</xdr:col>
      <xdr:colOff>171450</xdr:colOff>
      <xdr:row>3</xdr:row>
      <xdr:rowOff>190500</xdr:rowOff>
    </xdr:to>
    <xdr:pic>
      <xdr:nvPicPr>
        <xdr:cNvPr id="123" name="Image 122"/>
        <xdr:cNvPicPr preferRelativeResize="1">
          <a:picLocks noChangeAspect="1"/>
        </xdr:cNvPicPr>
      </xdr:nvPicPr>
      <xdr:blipFill>
        <a:blip r:embed="rId1"/>
        <a:stretch>
          <a:fillRect/>
        </a:stretch>
      </xdr:blipFill>
      <xdr:spPr>
        <a:xfrm>
          <a:off x="32842200" y="1123950"/>
          <a:ext cx="1457325" cy="161925"/>
        </a:xfrm>
        <a:prstGeom prst="rect">
          <a:avLst/>
        </a:prstGeom>
        <a:ln>
          <a:noFill/>
        </a:ln>
      </xdr:spPr>
    </xdr:pic>
    <xdr:clientData/>
  </xdr:twoCellAnchor>
  <xdr:twoCellAnchor editAs="oneCell">
    <xdr:from>
      <xdr:col>56</xdr:col>
      <xdr:colOff>400050</xdr:colOff>
      <xdr:row>12</xdr:row>
      <xdr:rowOff>28575</xdr:rowOff>
    </xdr:from>
    <xdr:to>
      <xdr:col>59</xdr:col>
      <xdr:colOff>171450</xdr:colOff>
      <xdr:row>12</xdr:row>
      <xdr:rowOff>190500</xdr:rowOff>
    </xdr:to>
    <xdr:pic>
      <xdr:nvPicPr>
        <xdr:cNvPr id="124" name="Image 123"/>
        <xdr:cNvPicPr preferRelativeResize="1">
          <a:picLocks noChangeAspect="1"/>
        </xdr:cNvPicPr>
      </xdr:nvPicPr>
      <xdr:blipFill>
        <a:blip r:embed="rId1"/>
        <a:stretch>
          <a:fillRect/>
        </a:stretch>
      </xdr:blipFill>
      <xdr:spPr>
        <a:xfrm>
          <a:off x="29870400" y="5629275"/>
          <a:ext cx="1457325" cy="161925"/>
        </a:xfrm>
        <a:prstGeom prst="rect">
          <a:avLst/>
        </a:prstGeom>
        <a:ln>
          <a:noFill/>
        </a:ln>
      </xdr:spPr>
    </xdr:pic>
    <xdr:clientData/>
  </xdr:twoCellAnchor>
  <xdr:twoCellAnchor editAs="oneCell">
    <xdr:from>
      <xdr:col>62</xdr:col>
      <xdr:colOff>400050</xdr:colOff>
      <xdr:row>12</xdr:row>
      <xdr:rowOff>28575</xdr:rowOff>
    </xdr:from>
    <xdr:to>
      <xdr:col>65</xdr:col>
      <xdr:colOff>171450</xdr:colOff>
      <xdr:row>12</xdr:row>
      <xdr:rowOff>190500</xdr:rowOff>
    </xdr:to>
    <xdr:pic>
      <xdr:nvPicPr>
        <xdr:cNvPr id="125" name="Image 124"/>
        <xdr:cNvPicPr preferRelativeResize="1">
          <a:picLocks noChangeAspect="1"/>
        </xdr:cNvPicPr>
      </xdr:nvPicPr>
      <xdr:blipFill>
        <a:blip r:embed="rId1"/>
        <a:stretch>
          <a:fillRect/>
        </a:stretch>
      </xdr:blipFill>
      <xdr:spPr>
        <a:xfrm>
          <a:off x="32842200" y="5629275"/>
          <a:ext cx="1457325" cy="161925"/>
        </a:xfrm>
        <a:prstGeom prst="rect">
          <a:avLst/>
        </a:prstGeom>
        <a:ln>
          <a:noFill/>
        </a:ln>
      </xdr:spPr>
    </xdr:pic>
    <xdr:clientData/>
  </xdr:twoCellAnchor>
  <xdr:twoCellAnchor editAs="oneCell">
    <xdr:from>
      <xdr:col>67</xdr:col>
      <xdr:colOff>400050</xdr:colOff>
      <xdr:row>3</xdr:row>
      <xdr:rowOff>28575</xdr:rowOff>
    </xdr:from>
    <xdr:to>
      <xdr:col>70</xdr:col>
      <xdr:colOff>171450</xdr:colOff>
      <xdr:row>3</xdr:row>
      <xdr:rowOff>190500</xdr:rowOff>
    </xdr:to>
    <xdr:pic>
      <xdr:nvPicPr>
        <xdr:cNvPr id="126" name="Image 125"/>
        <xdr:cNvPicPr preferRelativeResize="1">
          <a:picLocks noChangeAspect="1"/>
        </xdr:cNvPicPr>
      </xdr:nvPicPr>
      <xdr:blipFill>
        <a:blip r:embed="rId1"/>
        <a:stretch>
          <a:fillRect/>
        </a:stretch>
      </xdr:blipFill>
      <xdr:spPr>
        <a:xfrm>
          <a:off x="35652075" y="1123950"/>
          <a:ext cx="1457325" cy="161925"/>
        </a:xfrm>
        <a:prstGeom prst="rect">
          <a:avLst/>
        </a:prstGeom>
        <a:ln>
          <a:noFill/>
        </a:ln>
      </xdr:spPr>
    </xdr:pic>
    <xdr:clientData/>
  </xdr:twoCellAnchor>
  <xdr:twoCellAnchor editAs="oneCell">
    <xdr:from>
      <xdr:col>73</xdr:col>
      <xdr:colOff>400050</xdr:colOff>
      <xdr:row>3</xdr:row>
      <xdr:rowOff>28575</xdr:rowOff>
    </xdr:from>
    <xdr:to>
      <xdr:col>76</xdr:col>
      <xdr:colOff>171450</xdr:colOff>
      <xdr:row>3</xdr:row>
      <xdr:rowOff>190500</xdr:rowOff>
    </xdr:to>
    <xdr:pic>
      <xdr:nvPicPr>
        <xdr:cNvPr id="127" name="Image 126"/>
        <xdr:cNvPicPr preferRelativeResize="1">
          <a:picLocks noChangeAspect="1"/>
        </xdr:cNvPicPr>
      </xdr:nvPicPr>
      <xdr:blipFill>
        <a:blip r:embed="rId1"/>
        <a:stretch>
          <a:fillRect/>
        </a:stretch>
      </xdr:blipFill>
      <xdr:spPr>
        <a:xfrm>
          <a:off x="38623875" y="1123950"/>
          <a:ext cx="1457325" cy="161925"/>
        </a:xfrm>
        <a:prstGeom prst="rect">
          <a:avLst/>
        </a:prstGeom>
        <a:ln>
          <a:noFill/>
        </a:ln>
      </xdr:spPr>
    </xdr:pic>
    <xdr:clientData/>
  </xdr:twoCellAnchor>
  <xdr:twoCellAnchor editAs="oneCell">
    <xdr:from>
      <xdr:col>67</xdr:col>
      <xdr:colOff>400050</xdr:colOff>
      <xdr:row>12</xdr:row>
      <xdr:rowOff>28575</xdr:rowOff>
    </xdr:from>
    <xdr:to>
      <xdr:col>70</xdr:col>
      <xdr:colOff>171450</xdr:colOff>
      <xdr:row>12</xdr:row>
      <xdr:rowOff>190500</xdr:rowOff>
    </xdr:to>
    <xdr:pic>
      <xdr:nvPicPr>
        <xdr:cNvPr id="128" name="Image 127"/>
        <xdr:cNvPicPr preferRelativeResize="1">
          <a:picLocks noChangeAspect="1"/>
        </xdr:cNvPicPr>
      </xdr:nvPicPr>
      <xdr:blipFill>
        <a:blip r:embed="rId1"/>
        <a:stretch>
          <a:fillRect/>
        </a:stretch>
      </xdr:blipFill>
      <xdr:spPr>
        <a:xfrm>
          <a:off x="35652075" y="5629275"/>
          <a:ext cx="1457325" cy="161925"/>
        </a:xfrm>
        <a:prstGeom prst="rect">
          <a:avLst/>
        </a:prstGeom>
        <a:ln>
          <a:noFill/>
        </a:ln>
      </xdr:spPr>
    </xdr:pic>
    <xdr:clientData/>
  </xdr:twoCellAnchor>
  <xdr:twoCellAnchor editAs="oneCell">
    <xdr:from>
      <xdr:col>73</xdr:col>
      <xdr:colOff>400050</xdr:colOff>
      <xdr:row>12</xdr:row>
      <xdr:rowOff>28575</xdr:rowOff>
    </xdr:from>
    <xdr:to>
      <xdr:col>76</xdr:col>
      <xdr:colOff>171450</xdr:colOff>
      <xdr:row>12</xdr:row>
      <xdr:rowOff>190500</xdr:rowOff>
    </xdr:to>
    <xdr:pic>
      <xdr:nvPicPr>
        <xdr:cNvPr id="129" name="Image 128"/>
        <xdr:cNvPicPr preferRelativeResize="1">
          <a:picLocks noChangeAspect="1"/>
        </xdr:cNvPicPr>
      </xdr:nvPicPr>
      <xdr:blipFill>
        <a:blip r:embed="rId1"/>
        <a:stretch>
          <a:fillRect/>
        </a:stretch>
      </xdr:blipFill>
      <xdr:spPr>
        <a:xfrm>
          <a:off x="38623875" y="5629275"/>
          <a:ext cx="1457325" cy="161925"/>
        </a:xfrm>
        <a:prstGeom prst="rect">
          <a:avLst/>
        </a:prstGeom>
        <a:ln>
          <a:noFill/>
        </a:ln>
      </xdr:spPr>
    </xdr:pic>
    <xdr:clientData/>
  </xdr:twoCellAnchor>
  <xdr:twoCellAnchor editAs="oneCell">
    <xdr:from>
      <xdr:col>78</xdr:col>
      <xdr:colOff>400050</xdr:colOff>
      <xdr:row>3</xdr:row>
      <xdr:rowOff>28575</xdr:rowOff>
    </xdr:from>
    <xdr:to>
      <xdr:col>81</xdr:col>
      <xdr:colOff>171450</xdr:colOff>
      <xdr:row>3</xdr:row>
      <xdr:rowOff>190500</xdr:rowOff>
    </xdr:to>
    <xdr:pic>
      <xdr:nvPicPr>
        <xdr:cNvPr id="130" name="Image 129"/>
        <xdr:cNvPicPr preferRelativeResize="1">
          <a:picLocks noChangeAspect="1"/>
        </xdr:cNvPicPr>
      </xdr:nvPicPr>
      <xdr:blipFill>
        <a:blip r:embed="rId1"/>
        <a:stretch>
          <a:fillRect/>
        </a:stretch>
      </xdr:blipFill>
      <xdr:spPr>
        <a:xfrm>
          <a:off x="41433750" y="1123950"/>
          <a:ext cx="1457325" cy="161925"/>
        </a:xfrm>
        <a:prstGeom prst="rect">
          <a:avLst/>
        </a:prstGeom>
        <a:ln>
          <a:noFill/>
        </a:ln>
      </xdr:spPr>
    </xdr:pic>
    <xdr:clientData/>
  </xdr:twoCellAnchor>
  <xdr:twoCellAnchor editAs="oneCell">
    <xdr:from>
      <xdr:col>84</xdr:col>
      <xdr:colOff>400050</xdr:colOff>
      <xdr:row>3</xdr:row>
      <xdr:rowOff>28575</xdr:rowOff>
    </xdr:from>
    <xdr:to>
      <xdr:col>87</xdr:col>
      <xdr:colOff>171450</xdr:colOff>
      <xdr:row>3</xdr:row>
      <xdr:rowOff>190500</xdr:rowOff>
    </xdr:to>
    <xdr:pic>
      <xdr:nvPicPr>
        <xdr:cNvPr id="131" name="Image 130"/>
        <xdr:cNvPicPr preferRelativeResize="1">
          <a:picLocks noChangeAspect="1"/>
        </xdr:cNvPicPr>
      </xdr:nvPicPr>
      <xdr:blipFill>
        <a:blip r:embed="rId1"/>
        <a:stretch>
          <a:fillRect/>
        </a:stretch>
      </xdr:blipFill>
      <xdr:spPr>
        <a:xfrm>
          <a:off x="44405550" y="1123950"/>
          <a:ext cx="1457325" cy="161925"/>
        </a:xfrm>
        <a:prstGeom prst="rect">
          <a:avLst/>
        </a:prstGeom>
        <a:ln>
          <a:noFill/>
        </a:ln>
      </xdr:spPr>
    </xdr:pic>
    <xdr:clientData/>
  </xdr:twoCellAnchor>
  <xdr:twoCellAnchor editAs="oneCell">
    <xdr:from>
      <xdr:col>78</xdr:col>
      <xdr:colOff>400050</xdr:colOff>
      <xdr:row>12</xdr:row>
      <xdr:rowOff>28575</xdr:rowOff>
    </xdr:from>
    <xdr:to>
      <xdr:col>81</xdr:col>
      <xdr:colOff>171450</xdr:colOff>
      <xdr:row>12</xdr:row>
      <xdr:rowOff>190500</xdr:rowOff>
    </xdr:to>
    <xdr:pic>
      <xdr:nvPicPr>
        <xdr:cNvPr id="132" name="Image 131"/>
        <xdr:cNvPicPr preferRelativeResize="1">
          <a:picLocks noChangeAspect="1"/>
        </xdr:cNvPicPr>
      </xdr:nvPicPr>
      <xdr:blipFill>
        <a:blip r:embed="rId1"/>
        <a:stretch>
          <a:fillRect/>
        </a:stretch>
      </xdr:blipFill>
      <xdr:spPr>
        <a:xfrm>
          <a:off x="41433750" y="5629275"/>
          <a:ext cx="1457325" cy="161925"/>
        </a:xfrm>
        <a:prstGeom prst="rect">
          <a:avLst/>
        </a:prstGeom>
        <a:ln>
          <a:noFill/>
        </a:ln>
      </xdr:spPr>
    </xdr:pic>
    <xdr:clientData/>
  </xdr:twoCellAnchor>
  <xdr:twoCellAnchor editAs="oneCell">
    <xdr:from>
      <xdr:col>84</xdr:col>
      <xdr:colOff>400050</xdr:colOff>
      <xdr:row>12</xdr:row>
      <xdr:rowOff>28575</xdr:rowOff>
    </xdr:from>
    <xdr:to>
      <xdr:col>87</xdr:col>
      <xdr:colOff>171450</xdr:colOff>
      <xdr:row>12</xdr:row>
      <xdr:rowOff>190500</xdr:rowOff>
    </xdr:to>
    <xdr:pic>
      <xdr:nvPicPr>
        <xdr:cNvPr id="133" name="Image 132"/>
        <xdr:cNvPicPr preferRelativeResize="1">
          <a:picLocks noChangeAspect="1"/>
        </xdr:cNvPicPr>
      </xdr:nvPicPr>
      <xdr:blipFill>
        <a:blip r:embed="rId1"/>
        <a:stretch>
          <a:fillRect/>
        </a:stretch>
      </xdr:blipFill>
      <xdr:spPr>
        <a:xfrm>
          <a:off x="44405550" y="5629275"/>
          <a:ext cx="1457325" cy="161925"/>
        </a:xfrm>
        <a:prstGeom prst="rect">
          <a:avLst/>
        </a:prstGeom>
        <a:ln>
          <a:noFill/>
        </a:ln>
      </xdr:spPr>
    </xdr:pic>
    <xdr:clientData/>
  </xdr:twoCellAnchor>
  <xdr:twoCellAnchor editAs="oneCell">
    <xdr:from>
      <xdr:col>89</xdr:col>
      <xdr:colOff>400050</xdr:colOff>
      <xdr:row>3</xdr:row>
      <xdr:rowOff>28575</xdr:rowOff>
    </xdr:from>
    <xdr:to>
      <xdr:col>92</xdr:col>
      <xdr:colOff>171450</xdr:colOff>
      <xdr:row>3</xdr:row>
      <xdr:rowOff>190500</xdr:rowOff>
    </xdr:to>
    <xdr:pic>
      <xdr:nvPicPr>
        <xdr:cNvPr id="134" name="Image 133"/>
        <xdr:cNvPicPr preferRelativeResize="1">
          <a:picLocks noChangeAspect="1"/>
        </xdr:cNvPicPr>
      </xdr:nvPicPr>
      <xdr:blipFill>
        <a:blip r:embed="rId1"/>
        <a:stretch>
          <a:fillRect/>
        </a:stretch>
      </xdr:blipFill>
      <xdr:spPr>
        <a:xfrm>
          <a:off x="47215425" y="1123950"/>
          <a:ext cx="1457325" cy="161925"/>
        </a:xfrm>
        <a:prstGeom prst="rect">
          <a:avLst/>
        </a:prstGeom>
        <a:ln>
          <a:noFill/>
        </a:ln>
      </xdr:spPr>
    </xdr:pic>
    <xdr:clientData/>
  </xdr:twoCellAnchor>
  <xdr:twoCellAnchor editAs="oneCell">
    <xdr:from>
      <xdr:col>95</xdr:col>
      <xdr:colOff>400050</xdr:colOff>
      <xdr:row>3</xdr:row>
      <xdr:rowOff>28575</xdr:rowOff>
    </xdr:from>
    <xdr:to>
      <xdr:col>98</xdr:col>
      <xdr:colOff>171450</xdr:colOff>
      <xdr:row>3</xdr:row>
      <xdr:rowOff>190500</xdr:rowOff>
    </xdr:to>
    <xdr:pic>
      <xdr:nvPicPr>
        <xdr:cNvPr id="135" name="Image 134"/>
        <xdr:cNvPicPr preferRelativeResize="1">
          <a:picLocks noChangeAspect="1"/>
        </xdr:cNvPicPr>
      </xdr:nvPicPr>
      <xdr:blipFill>
        <a:blip r:embed="rId1"/>
        <a:stretch>
          <a:fillRect/>
        </a:stretch>
      </xdr:blipFill>
      <xdr:spPr>
        <a:xfrm>
          <a:off x="50187225" y="1123950"/>
          <a:ext cx="1457325" cy="161925"/>
        </a:xfrm>
        <a:prstGeom prst="rect">
          <a:avLst/>
        </a:prstGeom>
        <a:ln>
          <a:noFill/>
        </a:ln>
      </xdr:spPr>
    </xdr:pic>
    <xdr:clientData/>
  </xdr:twoCellAnchor>
  <xdr:twoCellAnchor editAs="oneCell">
    <xdr:from>
      <xdr:col>89</xdr:col>
      <xdr:colOff>400050</xdr:colOff>
      <xdr:row>12</xdr:row>
      <xdr:rowOff>28575</xdr:rowOff>
    </xdr:from>
    <xdr:to>
      <xdr:col>92</xdr:col>
      <xdr:colOff>171450</xdr:colOff>
      <xdr:row>12</xdr:row>
      <xdr:rowOff>190500</xdr:rowOff>
    </xdr:to>
    <xdr:pic>
      <xdr:nvPicPr>
        <xdr:cNvPr id="136" name="Image 135"/>
        <xdr:cNvPicPr preferRelativeResize="1">
          <a:picLocks noChangeAspect="1"/>
        </xdr:cNvPicPr>
      </xdr:nvPicPr>
      <xdr:blipFill>
        <a:blip r:embed="rId1"/>
        <a:stretch>
          <a:fillRect/>
        </a:stretch>
      </xdr:blipFill>
      <xdr:spPr>
        <a:xfrm>
          <a:off x="47215425" y="5629275"/>
          <a:ext cx="1457325" cy="161925"/>
        </a:xfrm>
        <a:prstGeom prst="rect">
          <a:avLst/>
        </a:prstGeom>
        <a:ln>
          <a:noFill/>
        </a:ln>
      </xdr:spPr>
    </xdr:pic>
    <xdr:clientData/>
  </xdr:twoCellAnchor>
  <xdr:twoCellAnchor editAs="oneCell">
    <xdr:from>
      <xdr:col>95</xdr:col>
      <xdr:colOff>400050</xdr:colOff>
      <xdr:row>12</xdr:row>
      <xdr:rowOff>28575</xdr:rowOff>
    </xdr:from>
    <xdr:to>
      <xdr:col>98</xdr:col>
      <xdr:colOff>171450</xdr:colOff>
      <xdr:row>12</xdr:row>
      <xdr:rowOff>190500</xdr:rowOff>
    </xdr:to>
    <xdr:pic>
      <xdr:nvPicPr>
        <xdr:cNvPr id="137" name="Image 136"/>
        <xdr:cNvPicPr preferRelativeResize="1">
          <a:picLocks noChangeAspect="1"/>
        </xdr:cNvPicPr>
      </xdr:nvPicPr>
      <xdr:blipFill>
        <a:blip r:embed="rId1"/>
        <a:stretch>
          <a:fillRect/>
        </a:stretch>
      </xdr:blipFill>
      <xdr:spPr>
        <a:xfrm>
          <a:off x="50187225" y="5629275"/>
          <a:ext cx="1457325" cy="161925"/>
        </a:xfrm>
        <a:prstGeom prst="rect">
          <a:avLst/>
        </a:prstGeom>
        <a:ln>
          <a:noFill/>
        </a:ln>
      </xdr:spPr>
    </xdr:pic>
    <xdr:clientData/>
  </xdr:twoCellAnchor>
  <xdr:twoCellAnchor editAs="oneCell">
    <xdr:from>
      <xdr:col>100</xdr:col>
      <xdr:colOff>400050</xdr:colOff>
      <xdr:row>3</xdr:row>
      <xdr:rowOff>28575</xdr:rowOff>
    </xdr:from>
    <xdr:to>
      <xdr:col>103</xdr:col>
      <xdr:colOff>171450</xdr:colOff>
      <xdr:row>3</xdr:row>
      <xdr:rowOff>190500</xdr:rowOff>
    </xdr:to>
    <xdr:pic>
      <xdr:nvPicPr>
        <xdr:cNvPr id="138" name="Image 137"/>
        <xdr:cNvPicPr preferRelativeResize="1">
          <a:picLocks noChangeAspect="1"/>
        </xdr:cNvPicPr>
      </xdr:nvPicPr>
      <xdr:blipFill>
        <a:blip r:embed="rId1"/>
        <a:stretch>
          <a:fillRect/>
        </a:stretch>
      </xdr:blipFill>
      <xdr:spPr>
        <a:xfrm>
          <a:off x="52997100" y="1123950"/>
          <a:ext cx="1457325" cy="161925"/>
        </a:xfrm>
        <a:prstGeom prst="rect">
          <a:avLst/>
        </a:prstGeom>
        <a:ln>
          <a:noFill/>
        </a:ln>
      </xdr:spPr>
    </xdr:pic>
    <xdr:clientData/>
  </xdr:twoCellAnchor>
  <xdr:twoCellAnchor editAs="oneCell">
    <xdr:from>
      <xdr:col>106</xdr:col>
      <xdr:colOff>400050</xdr:colOff>
      <xdr:row>3</xdr:row>
      <xdr:rowOff>28575</xdr:rowOff>
    </xdr:from>
    <xdr:to>
      <xdr:col>109</xdr:col>
      <xdr:colOff>171450</xdr:colOff>
      <xdr:row>3</xdr:row>
      <xdr:rowOff>190500</xdr:rowOff>
    </xdr:to>
    <xdr:pic>
      <xdr:nvPicPr>
        <xdr:cNvPr id="139" name="Image 138"/>
        <xdr:cNvPicPr preferRelativeResize="1">
          <a:picLocks noChangeAspect="1"/>
        </xdr:cNvPicPr>
      </xdr:nvPicPr>
      <xdr:blipFill>
        <a:blip r:embed="rId1"/>
        <a:stretch>
          <a:fillRect/>
        </a:stretch>
      </xdr:blipFill>
      <xdr:spPr>
        <a:xfrm>
          <a:off x="55968900" y="1123950"/>
          <a:ext cx="1457325" cy="161925"/>
        </a:xfrm>
        <a:prstGeom prst="rect">
          <a:avLst/>
        </a:prstGeom>
        <a:ln>
          <a:noFill/>
        </a:ln>
      </xdr:spPr>
    </xdr:pic>
    <xdr:clientData/>
  </xdr:twoCellAnchor>
  <xdr:twoCellAnchor editAs="oneCell">
    <xdr:from>
      <xdr:col>100</xdr:col>
      <xdr:colOff>400050</xdr:colOff>
      <xdr:row>12</xdr:row>
      <xdr:rowOff>28575</xdr:rowOff>
    </xdr:from>
    <xdr:to>
      <xdr:col>103</xdr:col>
      <xdr:colOff>171450</xdr:colOff>
      <xdr:row>12</xdr:row>
      <xdr:rowOff>190500</xdr:rowOff>
    </xdr:to>
    <xdr:pic>
      <xdr:nvPicPr>
        <xdr:cNvPr id="140" name="Image 139"/>
        <xdr:cNvPicPr preferRelativeResize="1">
          <a:picLocks noChangeAspect="1"/>
        </xdr:cNvPicPr>
      </xdr:nvPicPr>
      <xdr:blipFill>
        <a:blip r:embed="rId1"/>
        <a:stretch>
          <a:fillRect/>
        </a:stretch>
      </xdr:blipFill>
      <xdr:spPr>
        <a:xfrm>
          <a:off x="52997100" y="5629275"/>
          <a:ext cx="1457325" cy="161925"/>
        </a:xfrm>
        <a:prstGeom prst="rect">
          <a:avLst/>
        </a:prstGeom>
        <a:ln>
          <a:noFill/>
        </a:ln>
      </xdr:spPr>
    </xdr:pic>
    <xdr:clientData/>
  </xdr:twoCellAnchor>
  <xdr:twoCellAnchor editAs="oneCell">
    <xdr:from>
      <xdr:col>106</xdr:col>
      <xdr:colOff>400050</xdr:colOff>
      <xdr:row>12</xdr:row>
      <xdr:rowOff>28575</xdr:rowOff>
    </xdr:from>
    <xdr:to>
      <xdr:col>109</xdr:col>
      <xdr:colOff>171450</xdr:colOff>
      <xdr:row>12</xdr:row>
      <xdr:rowOff>190500</xdr:rowOff>
    </xdr:to>
    <xdr:pic>
      <xdr:nvPicPr>
        <xdr:cNvPr id="141" name="Image 140"/>
        <xdr:cNvPicPr preferRelativeResize="1">
          <a:picLocks noChangeAspect="1"/>
        </xdr:cNvPicPr>
      </xdr:nvPicPr>
      <xdr:blipFill>
        <a:blip r:embed="rId1"/>
        <a:stretch>
          <a:fillRect/>
        </a:stretch>
      </xdr:blipFill>
      <xdr:spPr>
        <a:xfrm>
          <a:off x="55968900" y="5629275"/>
          <a:ext cx="1457325" cy="161925"/>
        </a:xfrm>
        <a:prstGeom prst="rect">
          <a:avLst/>
        </a:prstGeom>
        <a:ln>
          <a:noFill/>
        </a:ln>
      </xdr:spPr>
    </xdr:pic>
    <xdr:clientData/>
  </xdr:twoCellAnchor>
  <xdr:twoCellAnchor editAs="oneCell">
    <xdr:from>
      <xdr:col>111</xdr:col>
      <xdr:colOff>400050</xdr:colOff>
      <xdr:row>3</xdr:row>
      <xdr:rowOff>28575</xdr:rowOff>
    </xdr:from>
    <xdr:to>
      <xdr:col>114</xdr:col>
      <xdr:colOff>171450</xdr:colOff>
      <xdr:row>3</xdr:row>
      <xdr:rowOff>190500</xdr:rowOff>
    </xdr:to>
    <xdr:pic>
      <xdr:nvPicPr>
        <xdr:cNvPr id="142" name="Image 141"/>
        <xdr:cNvPicPr preferRelativeResize="1">
          <a:picLocks noChangeAspect="1"/>
        </xdr:cNvPicPr>
      </xdr:nvPicPr>
      <xdr:blipFill>
        <a:blip r:embed="rId1"/>
        <a:stretch>
          <a:fillRect/>
        </a:stretch>
      </xdr:blipFill>
      <xdr:spPr>
        <a:xfrm>
          <a:off x="58778775" y="1123950"/>
          <a:ext cx="1457325" cy="161925"/>
        </a:xfrm>
        <a:prstGeom prst="rect">
          <a:avLst/>
        </a:prstGeom>
        <a:ln>
          <a:noFill/>
        </a:ln>
      </xdr:spPr>
    </xdr:pic>
    <xdr:clientData/>
  </xdr:twoCellAnchor>
  <xdr:twoCellAnchor editAs="oneCell">
    <xdr:from>
      <xdr:col>117</xdr:col>
      <xdr:colOff>400050</xdr:colOff>
      <xdr:row>3</xdr:row>
      <xdr:rowOff>28575</xdr:rowOff>
    </xdr:from>
    <xdr:to>
      <xdr:col>120</xdr:col>
      <xdr:colOff>171450</xdr:colOff>
      <xdr:row>3</xdr:row>
      <xdr:rowOff>190500</xdr:rowOff>
    </xdr:to>
    <xdr:pic>
      <xdr:nvPicPr>
        <xdr:cNvPr id="143" name="Image 142"/>
        <xdr:cNvPicPr preferRelativeResize="1">
          <a:picLocks noChangeAspect="1"/>
        </xdr:cNvPicPr>
      </xdr:nvPicPr>
      <xdr:blipFill>
        <a:blip r:embed="rId1"/>
        <a:stretch>
          <a:fillRect/>
        </a:stretch>
      </xdr:blipFill>
      <xdr:spPr>
        <a:xfrm>
          <a:off x="61750575" y="1123950"/>
          <a:ext cx="1457325" cy="161925"/>
        </a:xfrm>
        <a:prstGeom prst="rect">
          <a:avLst/>
        </a:prstGeom>
        <a:ln>
          <a:noFill/>
        </a:ln>
      </xdr:spPr>
    </xdr:pic>
    <xdr:clientData/>
  </xdr:twoCellAnchor>
  <xdr:twoCellAnchor editAs="oneCell">
    <xdr:from>
      <xdr:col>111</xdr:col>
      <xdr:colOff>400050</xdr:colOff>
      <xdr:row>12</xdr:row>
      <xdr:rowOff>28575</xdr:rowOff>
    </xdr:from>
    <xdr:to>
      <xdr:col>114</xdr:col>
      <xdr:colOff>171450</xdr:colOff>
      <xdr:row>12</xdr:row>
      <xdr:rowOff>190500</xdr:rowOff>
    </xdr:to>
    <xdr:pic>
      <xdr:nvPicPr>
        <xdr:cNvPr id="144" name="Image 143"/>
        <xdr:cNvPicPr preferRelativeResize="1">
          <a:picLocks noChangeAspect="1"/>
        </xdr:cNvPicPr>
      </xdr:nvPicPr>
      <xdr:blipFill>
        <a:blip r:embed="rId1"/>
        <a:stretch>
          <a:fillRect/>
        </a:stretch>
      </xdr:blipFill>
      <xdr:spPr>
        <a:xfrm>
          <a:off x="58778775" y="5629275"/>
          <a:ext cx="1457325" cy="161925"/>
        </a:xfrm>
        <a:prstGeom prst="rect">
          <a:avLst/>
        </a:prstGeom>
        <a:ln>
          <a:noFill/>
        </a:ln>
      </xdr:spPr>
    </xdr:pic>
    <xdr:clientData/>
  </xdr:twoCellAnchor>
  <xdr:twoCellAnchor editAs="oneCell">
    <xdr:from>
      <xdr:col>117</xdr:col>
      <xdr:colOff>400050</xdr:colOff>
      <xdr:row>12</xdr:row>
      <xdr:rowOff>28575</xdr:rowOff>
    </xdr:from>
    <xdr:to>
      <xdr:col>120</xdr:col>
      <xdr:colOff>171450</xdr:colOff>
      <xdr:row>12</xdr:row>
      <xdr:rowOff>190500</xdr:rowOff>
    </xdr:to>
    <xdr:pic>
      <xdr:nvPicPr>
        <xdr:cNvPr id="145" name="Image 144"/>
        <xdr:cNvPicPr preferRelativeResize="1">
          <a:picLocks noChangeAspect="1"/>
        </xdr:cNvPicPr>
      </xdr:nvPicPr>
      <xdr:blipFill>
        <a:blip r:embed="rId1"/>
        <a:stretch>
          <a:fillRect/>
        </a:stretch>
      </xdr:blipFill>
      <xdr:spPr>
        <a:xfrm>
          <a:off x="61750575" y="5629275"/>
          <a:ext cx="1457325" cy="161925"/>
        </a:xfrm>
        <a:prstGeom prst="rect">
          <a:avLst/>
        </a:prstGeom>
        <a:ln>
          <a:noFill/>
        </a:ln>
      </xdr:spPr>
    </xdr:pic>
    <xdr:clientData/>
  </xdr:twoCellAnchor>
  <xdr:twoCellAnchor editAs="oneCell">
    <xdr:from>
      <xdr:col>122</xdr:col>
      <xdr:colOff>400050</xdr:colOff>
      <xdr:row>3</xdr:row>
      <xdr:rowOff>28575</xdr:rowOff>
    </xdr:from>
    <xdr:to>
      <xdr:col>125</xdr:col>
      <xdr:colOff>171450</xdr:colOff>
      <xdr:row>3</xdr:row>
      <xdr:rowOff>190500</xdr:rowOff>
    </xdr:to>
    <xdr:pic>
      <xdr:nvPicPr>
        <xdr:cNvPr id="146" name="Image 145"/>
        <xdr:cNvPicPr preferRelativeResize="1">
          <a:picLocks noChangeAspect="1"/>
        </xdr:cNvPicPr>
      </xdr:nvPicPr>
      <xdr:blipFill>
        <a:blip r:embed="rId1"/>
        <a:stretch>
          <a:fillRect/>
        </a:stretch>
      </xdr:blipFill>
      <xdr:spPr>
        <a:xfrm>
          <a:off x="64560450" y="1123950"/>
          <a:ext cx="1457325" cy="161925"/>
        </a:xfrm>
        <a:prstGeom prst="rect">
          <a:avLst/>
        </a:prstGeom>
        <a:ln>
          <a:noFill/>
        </a:ln>
      </xdr:spPr>
    </xdr:pic>
    <xdr:clientData/>
  </xdr:twoCellAnchor>
  <xdr:twoCellAnchor editAs="oneCell">
    <xdr:from>
      <xdr:col>128</xdr:col>
      <xdr:colOff>400050</xdr:colOff>
      <xdr:row>3</xdr:row>
      <xdr:rowOff>28575</xdr:rowOff>
    </xdr:from>
    <xdr:to>
      <xdr:col>131</xdr:col>
      <xdr:colOff>171450</xdr:colOff>
      <xdr:row>3</xdr:row>
      <xdr:rowOff>190500</xdr:rowOff>
    </xdr:to>
    <xdr:pic>
      <xdr:nvPicPr>
        <xdr:cNvPr id="147" name="Image 146"/>
        <xdr:cNvPicPr preferRelativeResize="1">
          <a:picLocks noChangeAspect="1"/>
        </xdr:cNvPicPr>
      </xdr:nvPicPr>
      <xdr:blipFill>
        <a:blip r:embed="rId1"/>
        <a:stretch>
          <a:fillRect/>
        </a:stretch>
      </xdr:blipFill>
      <xdr:spPr>
        <a:xfrm>
          <a:off x="67532250" y="1123950"/>
          <a:ext cx="1457325" cy="161925"/>
        </a:xfrm>
        <a:prstGeom prst="rect">
          <a:avLst/>
        </a:prstGeom>
        <a:ln>
          <a:noFill/>
        </a:ln>
      </xdr:spPr>
    </xdr:pic>
    <xdr:clientData/>
  </xdr:twoCellAnchor>
  <xdr:twoCellAnchor editAs="oneCell">
    <xdr:from>
      <xdr:col>122</xdr:col>
      <xdr:colOff>400050</xdr:colOff>
      <xdr:row>12</xdr:row>
      <xdr:rowOff>28575</xdr:rowOff>
    </xdr:from>
    <xdr:to>
      <xdr:col>125</xdr:col>
      <xdr:colOff>171450</xdr:colOff>
      <xdr:row>12</xdr:row>
      <xdr:rowOff>190500</xdr:rowOff>
    </xdr:to>
    <xdr:pic>
      <xdr:nvPicPr>
        <xdr:cNvPr id="148" name="Image 147"/>
        <xdr:cNvPicPr preferRelativeResize="1">
          <a:picLocks noChangeAspect="1"/>
        </xdr:cNvPicPr>
      </xdr:nvPicPr>
      <xdr:blipFill>
        <a:blip r:embed="rId1"/>
        <a:stretch>
          <a:fillRect/>
        </a:stretch>
      </xdr:blipFill>
      <xdr:spPr>
        <a:xfrm>
          <a:off x="64560450" y="5629275"/>
          <a:ext cx="1457325" cy="161925"/>
        </a:xfrm>
        <a:prstGeom prst="rect">
          <a:avLst/>
        </a:prstGeom>
        <a:ln>
          <a:noFill/>
        </a:ln>
      </xdr:spPr>
    </xdr:pic>
    <xdr:clientData/>
  </xdr:twoCellAnchor>
  <xdr:twoCellAnchor editAs="oneCell">
    <xdr:from>
      <xdr:col>128</xdr:col>
      <xdr:colOff>400050</xdr:colOff>
      <xdr:row>12</xdr:row>
      <xdr:rowOff>28575</xdr:rowOff>
    </xdr:from>
    <xdr:to>
      <xdr:col>131</xdr:col>
      <xdr:colOff>171450</xdr:colOff>
      <xdr:row>12</xdr:row>
      <xdr:rowOff>190500</xdr:rowOff>
    </xdr:to>
    <xdr:pic>
      <xdr:nvPicPr>
        <xdr:cNvPr id="149" name="Image 148"/>
        <xdr:cNvPicPr preferRelativeResize="1">
          <a:picLocks noChangeAspect="1"/>
        </xdr:cNvPicPr>
      </xdr:nvPicPr>
      <xdr:blipFill>
        <a:blip r:embed="rId1"/>
        <a:stretch>
          <a:fillRect/>
        </a:stretch>
      </xdr:blipFill>
      <xdr:spPr>
        <a:xfrm>
          <a:off x="67532250" y="5629275"/>
          <a:ext cx="1457325" cy="161925"/>
        </a:xfrm>
        <a:prstGeom prst="rect">
          <a:avLst/>
        </a:prstGeom>
        <a:ln>
          <a:noFill/>
        </a:ln>
      </xdr:spPr>
    </xdr:pic>
    <xdr:clientData/>
  </xdr:twoCellAnchor>
  <xdr:twoCellAnchor editAs="oneCell">
    <xdr:from>
      <xdr:col>133</xdr:col>
      <xdr:colOff>400050</xdr:colOff>
      <xdr:row>3</xdr:row>
      <xdr:rowOff>28575</xdr:rowOff>
    </xdr:from>
    <xdr:to>
      <xdr:col>136</xdr:col>
      <xdr:colOff>171450</xdr:colOff>
      <xdr:row>3</xdr:row>
      <xdr:rowOff>190500</xdr:rowOff>
    </xdr:to>
    <xdr:pic>
      <xdr:nvPicPr>
        <xdr:cNvPr id="150" name="Image 149"/>
        <xdr:cNvPicPr preferRelativeResize="1">
          <a:picLocks noChangeAspect="1"/>
        </xdr:cNvPicPr>
      </xdr:nvPicPr>
      <xdr:blipFill>
        <a:blip r:embed="rId1"/>
        <a:stretch>
          <a:fillRect/>
        </a:stretch>
      </xdr:blipFill>
      <xdr:spPr>
        <a:xfrm>
          <a:off x="70342125" y="1123950"/>
          <a:ext cx="1457325" cy="161925"/>
        </a:xfrm>
        <a:prstGeom prst="rect">
          <a:avLst/>
        </a:prstGeom>
        <a:ln>
          <a:noFill/>
        </a:ln>
      </xdr:spPr>
    </xdr:pic>
    <xdr:clientData/>
  </xdr:twoCellAnchor>
  <xdr:twoCellAnchor editAs="oneCell">
    <xdr:from>
      <xdr:col>139</xdr:col>
      <xdr:colOff>400050</xdr:colOff>
      <xdr:row>3</xdr:row>
      <xdr:rowOff>28575</xdr:rowOff>
    </xdr:from>
    <xdr:to>
      <xdr:col>142</xdr:col>
      <xdr:colOff>171450</xdr:colOff>
      <xdr:row>3</xdr:row>
      <xdr:rowOff>190500</xdr:rowOff>
    </xdr:to>
    <xdr:pic>
      <xdr:nvPicPr>
        <xdr:cNvPr id="151" name="Image 150"/>
        <xdr:cNvPicPr preferRelativeResize="1">
          <a:picLocks noChangeAspect="1"/>
        </xdr:cNvPicPr>
      </xdr:nvPicPr>
      <xdr:blipFill>
        <a:blip r:embed="rId1"/>
        <a:stretch>
          <a:fillRect/>
        </a:stretch>
      </xdr:blipFill>
      <xdr:spPr>
        <a:xfrm>
          <a:off x="73313925" y="1123950"/>
          <a:ext cx="1457325" cy="161925"/>
        </a:xfrm>
        <a:prstGeom prst="rect">
          <a:avLst/>
        </a:prstGeom>
        <a:ln>
          <a:noFill/>
        </a:ln>
      </xdr:spPr>
    </xdr:pic>
    <xdr:clientData/>
  </xdr:twoCellAnchor>
  <xdr:twoCellAnchor editAs="oneCell">
    <xdr:from>
      <xdr:col>133</xdr:col>
      <xdr:colOff>400050</xdr:colOff>
      <xdr:row>12</xdr:row>
      <xdr:rowOff>28575</xdr:rowOff>
    </xdr:from>
    <xdr:to>
      <xdr:col>136</xdr:col>
      <xdr:colOff>171450</xdr:colOff>
      <xdr:row>12</xdr:row>
      <xdr:rowOff>190500</xdr:rowOff>
    </xdr:to>
    <xdr:pic>
      <xdr:nvPicPr>
        <xdr:cNvPr id="152" name="Image 151"/>
        <xdr:cNvPicPr preferRelativeResize="1">
          <a:picLocks noChangeAspect="1"/>
        </xdr:cNvPicPr>
      </xdr:nvPicPr>
      <xdr:blipFill>
        <a:blip r:embed="rId1"/>
        <a:stretch>
          <a:fillRect/>
        </a:stretch>
      </xdr:blipFill>
      <xdr:spPr>
        <a:xfrm>
          <a:off x="70342125" y="5629275"/>
          <a:ext cx="1457325" cy="161925"/>
        </a:xfrm>
        <a:prstGeom prst="rect">
          <a:avLst/>
        </a:prstGeom>
        <a:ln>
          <a:noFill/>
        </a:ln>
      </xdr:spPr>
    </xdr:pic>
    <xdr:clientData/>
  </xdr:twoCellAnchor>
  <xdr:twoCellAnchor editAs="oneCell">
    <xdr:from>
      <xdr:col>139</xdr:col>
      <xdr:colOff>400050</xdr:colOff>
      <xdr:row>12</xdr:row>
      <xdr:rowOff>28575</xdr:rowOff>
    </xdr:from>
    <xdr:to>
      <xdr:col>142</xdr:col>
      <xdr:colOff>171450</xdr:colOff>
      <xdr:row>12</xdr:row>
      <xdr:rowOff>190500</xdr:rowOff>
    </xdr:to>
    <xdr:pic>
      <xdr:nvPicPr>
        <xdr:cNvPr id="153" name="Image 152"/>
        <xdr:cNvPicPr preferRelativeResize="1">
          <a:picLocks noChangeAspect="1"/>
        </xdr:cNvPicPr>
      </xdr:nvPicPr>
      <xdr:blipFill>
        <a:blip r:embed="rId1"/>
        <a:stretch>
          <a:fillRect/>
        </a:stretch>
      </xdr:blipFill>
      <xdr:spPr>
        <a:xfrm>
          <a:off x="73313925" y="5629275"/>
          <a:ext cx="1457325" cy="161925"/>
        </a:xfrm>
        <a:prstGeom prst="rect">
          <a:avLst/>
        </a:prstGeom>
        <a:ln>
          <a:noFill/>
        </a:ln>
      </xdr:spPr>
    </xdr:pic>
    <xdr:clientData/>
  </xdr:twoCellAnchor>
  <xdr:twoCellAnchor editAs="oneCell">
    <xdr:from>
      <xdr:col>144</xdr:col>
      <xdr:colOff>400050</xdr:colOff>
      <xdr:row>3</xdr:row>
      <xdr:rowOff>28575</xdr:rowOff>
    </xdr:from>
    <xdr:to>
      <xdr:col>147</xdr:col>
      <xdr:colOff>171450</xdr:colOff>
      <xdr:row>3</xdr:row>
      <xdr:rowOff>190500</xdr:rowOff>
    </xdr:to>
    <xdr:pic>
      <xdr:nvPicPr>
        <xdr:cNvPr id="154" name="Image 153"/>
        <xdr:cNvPicPr preferRelativeResize="1">
          <a:picLocks noChangeAspect="1"/>
        </xdr:cNvPicPr>
      </xdr:nvPicPr>
      <xdr:blipFill>
        <a:blip r:embed="rId1"/>
        <a:stretch>
          <a:fillRect/>
        </a:stretch>
      </xdr:blipFill>
      <xdr:spPr>
        <a:xfrm>
          <a:off x="76123800" y="1123950"/>
          <a:ext cx="1457325" cy="161925"/>
        </a:xfrm>
        <a:prstGeom prst="rect">
          <a:avLst/>
        </a:prstGeom>
        <a:ln>
          <a:noFill/>
        </a:ln>
      </xdr:spPr>
    </xdr:pic>
    <xdr:clientData/>
  </xdr:twoCellAnchor>
  <xdr:twoCellAnchor editAs="oneCell">
    <xdr:from>
      <xdr:col>150</xdr:col>
      <xdr:colOff>400050</xdr:colOff>
      <xdr:row>3</xdr:row>
      <xdr:rowOff>28575</xdr:rowOff>
    </xdr:from>
    <xdr:to>
      <xdr:col>153</xdr:col>
      <xdr:colOff>171450</xdr:colOff>
      <xdr:row>3</xdr:row>
      <xdr:rowOff>190500</xdr:rowOff>
    </xdr:to>
    <xdr:pic>
      <xdr:nvPicPr>
        <xdr:cNvPr id="155" name="Image 154"/>
        <xdr:cNvPicPr preferRelativeResize="1">
          <a:picLocks noChangeAspect="1"/>
        </xdr:cNvPicPr>
      </xdr:nvPicPr>
      <xdr:blipFill>
        <a:blip r:embed="rId1"/>
        <a:stretch>
          <a:fillRect/>
        </a:stretch>
      </xdr:blipFill>
      <xdr:spPr>
        <a:xfrm>
          <a:off x="79095600" y="1123950"/>
          <a:ext cx="1457325" cy="161925"/>
        </a:xfrm>
        <a:prstGeom prst="rect">
          <a:avLst/>
        </a:prstGeom>
        <a:ln>
          <a:noFill/>
        </a:ln>
      </xdr:spPr>
    </xdr:pic>
    <xdr:clientData/>
  </xdr:twoCellAnchor>
  <xdr:twoCellAnchor editAs="oneCell">
    <xdr:from>
      <xdr:col>144</xdr:col>
      <xdr:colOff>400050</xdr:colOff>
      <xdr:row>12</xdr:row>
      <xdr:rowOff>28575</xdr:rowOff>
    </xdr:from>
    <xdr:to>
      <xdr:col>147</xdr:col>
      <xdr:colOff>171450</xdr:colOff>
      <xdr:row>12</xdr:row>
      <xdr:rowOff>190500</xdr:rowOff>
    </xdr:to>
    <xdr:pic>
      <xdr:nvPicPr>
        <xdr:cNvPr id="156" name="Image 155"/>
        <xdr:cNvPicPr preferRelativeResize="1">
          <a:picLocks noChangeAspect="1"/>
        </xdr:cNvPicPr>
      </xdr:nvPicPr>
      <xdr:blipFill>
        <a:blip r:embed="rId1"/>
        <a:stretch>
          <a:fillRect/>
        </a:stretch>
      </xdr:blipFill>
      <xdr:spPr>
        <a:xfrm>
          <a:off x="76123800" y="5629275"/>
          <a:ext cx="1457325" cy="161925"/>
        </a:xfrm>
        <a:prstGeom prst="rect">
          <a:avLst/>
        </a:prstGeom>
        <a:ln>
          <a:noFill/>
        </a:ln>
      </xdr:spPr>
    </xdr:pic>
    <xdr:clientData/>
  </xdr:twoCellAnchor>
  <xdr:twoCellAnchor editAs="oneCell">
    <xdr:from>
      <xdr:col>150</xdr:col>
      <xdr:colOff>400050</xdr:colOff>
      <xdr:row>12</xdr:row>
      <xdr:rowOff>28575</xdr:rowOff>
    </xdr:from>
    <xdr:to>
      <xdr:col>153</xdr:col>
      <xdr:colOff>171450</xdr:colOff>
      <xdr:row>12</xdr:row>
      <xdr:rowOff>190500</xdr:rowOff>
    </xdr:to>
    <xdr:pic>
      <xdr:nvPicPr>
        <xdr:cNvPr id="157" name="Image 156"/>
        <xdr:cNvPicPr preferRelativeResize="1">
          <a:picLocks noChangeAspect="1"/>
        </xdr:cNvPicPr>
      </xdr:nvPicPr>
      <xdr:blipFill>
        <a:blip r:embed="rId1"/>
        <a:stretch>
          <a:fillRect/>
        </a:stretch>
      </xdr:blipFill>
      <xdr:spPr>
        <a:xfrm>
          <a:off x="79095600" y="5629275"/>
          <a:ext cx="1457325" cy="161925"/>
        </a:xfrm>
        <a:prstGeom prst="rect">
          <a:avLst/>
        </a:prstGeom>
        <a:ln>
          <a:noFill/>
        </a:ln>
      </xdr:spPr>
    </xdr:pic>
    <xdr:clientData/>
  </xdr:twoCellAnchor>
  <xdr:twoCellAnchor editAs="oneCell">
    <xdr:from>
      <xdr:col>155</xdr:col>
      <xdr:colOff>400050</xdr:colOff>
      <xdr:row>3</xdr:row>
      <xdr:rowOff>28575</xdr:rowOff>
    </xdr:from>
    <xdr:to>
      <xdr:col>158</xdr:col>
      <xdr:colOff>171450</xdr:colOff>
      <xdr:row>3</xdr:row>
      <xdr:rowOff>190500</xdr:rowOff>
    </xdr:to>
    <xdr:pic>
      <xdr:nvPicPr>
        <xdr:cNvPr id="158" name="Image 157"/>
        <xdr:cNvPicPr preferRelativeResize="1">
          <a:picLocks noChangeAspect="1"/>
        </xdr:cNvPicPr>
      </xdr:nvPicPr>
      <xdr:blipFill>
        <a:blip r:embed="rId1"/>
        <a:stretch>
          <a:fillRect/>
        </a:stretch>
      </xdr:blipFill>
      <xdr:spPr>
        <a:xfrm>
          <a:off x="81905475" y="1123950"/>
          <a:ext cx="1457325" cy="161925"/>
        </a:xfrm>
        <a:prstGeom prst="rect">
          <a:avLst/>
        </a:prstGeom>
        <a:ln>
          <a:noFill/>
        </a:ln>
      </xdr:spPr>
    </xdr:pic>
    <xdr:clientData/>
  </xdr:twoCellAnchor>
  <xdr:twoCellAnchor editAs="oneCell">
    <xdr:from>
      <xdr:col>161</xdr:col>
      <xdr:colOff>400050</xdr:colOff>
      <xdr:row>3</xdr:row>
      <xdr:rowOff>28575</xdr:rowOff>
    </xdr:from>
    <xdr:to>
      <xdr:col>164</xdr:col>
      <xdr:colOff>171450</xdr:colOff>
      <xdr:row>3</xdr:row>
      <xdr:rowOff>190500</xdr:rowOff>
    </xdr:to>
    <xdr:pic>
      <xdr:nvPicPr>
        <xdr:cNvPr id="159" name="Image 158"/>
        <xdr:cNvPicPr preferRelativeResize="1">
          <a:picLocks noChangeAspect="1"/>
        </xdr:cNvPicPr>
      </xdr:nvPicPr>
      <xdr:blipFill>
        <a:blip r:embed="rId1"/>
        <a:stretch>
          <a:fillRect/>
        </a:stretch>
      </xdr:blipFill>
      <xdr:spPr>
        <a:xfrm>
          <a:off x="84877275" y="1123950"/>
          <a:ext cx="1457325" cy="161925"/>
        </a:xfrm>
        <a:prstGeom prst="rect">
          <a:avLst/>
        </a:prstGeom>
        <a:ln>
          <a:noFill/>
        </a:ln>
      </xdr:spPr>
    </xdr:pic>
    <xdr:clientData/>
  </xdr:twoCellAnchor>
  <xdr:twoCellAnchor editAs="oneCell">
    <xdr:from>
      <xdr:col>155</xdr:col>
      <xdr:colOff>400050</xdr:colOff>
      <xdr:row>12</xdr:row>
      <xdr:rowOff>28575</xdr:rowOff>
    </xdr:from>
    <xdr:to>
      <xdr:col>158</xdr:col>
      <xdr:colOff>171450</xdr:colOff>
      <xdr:row>12</xdr:row>
      <xdr:rowOff>190500</xdr:rowOff>
    </xdr:to>
    <xdr:pic>
      <xdr:nvPicPr>
        <xdr:cNvPr id="160" name="Image 159"/>
        <xdr:cNvPicPr preferRelativeResize="1">
          <a:picLocks noChangeAspect="1"/>
        </xdr:cNvPicPr>
      </xdr:nvPicPr>
      <xdr:blipFill>
        <a:blip r:embed="rId1"/>
        <a:stretch>
          <a:fillRect/>
        </a:stretch>
      </xdr:blipFill>
      <xdr:spPr>
        <a:xfrm>
          <a:off x="81905475" y="5629275"/>
          <a:ext cx="1457325" cy="161925"/>
        </a:xfrm>
        <a:prstGeom prst="rect">
          <a:avLst/>
        </a:prstGeom>
        <a:ln>
          <a:noFill/>
        </a:ln>
      </xdr:spPr>
    </xdr:pic>
    <xdr:clientData/>
  </xdr:twoCellAnchor>
  <xdr:twoCellAnchor editAs="oneCell">
    <xdr:from>
      <xdr:col>161</xdr:col>
      <xdr:colOff>400050</xdr:colOff>
      <xdr:row>12</xdr:row>
      <xdr:rowOff>28575</xdr:rowOff>
    </xdr:from>
    <xdr:to>
      <xdr:col>164</xdr:col>
      <xdr:colOff>171450</xdr:colOff>
      <xdr:row>12</xdr:row>
      <xdr:rowOff>190500</xdr:rowOff>
    </xdr:to>
    <xdr:pic>
      <xdr:nvPicPr>
        <xdr:cNvPr id="161" name="Image 160"/>
        <xdr:cNvPicPr preferRelativeResize="1">
          <a:picLocks noChangeAspect="1"/>
        </xdr:cNvPicPr>
      </xdr:nvPicPr>
      <xdr:blipFill>
        <a:blip r:embed="rId1"/>
        <a:stretch>
          <a:fillRect/>
        </a:stretch>
      </xdr:blipFill>
      <xdr:spPr>
        <a:xfrm>
          <a:off x="84877275" y="5629275"/>
          <a:ext cx="1457325" cy="161925"/>
        </a:xfrm>
        <a:prstGeom prst="rect">
          <a:avLst/>
        </a:prstGeom>
        <a:ln>
          <a:noFill/>
        </a:ln>
      </xdr:spPr>
    </xdr:pic>
    <xdr:clientData/>
  </xdr:twoCellAnchor>
  <xdr:twoCellAnchor editAs="oneCell">
    <xdr:from>
      <xdr:col>166</xdr:col>
      <xdr:colOff>400050</xdr:colOff>
      <xdr:row>3</xdr:row>
      <xdr:rowOff>28575</xdr:rowOff>
    </xdr:from>
    <xdr:to>
      <xdr:col>169</xdr:col>
      <xdr:colOff>171450</xdr:colOff>
      <xdr:row>3</xdr:row>
      <xdr:rowOff>190500</xdr:rowOff>
    </xdr:to>
    <xdr:pic>
      <xdr:nvPicPr>
        <xdr:cNvPr id="162" name="Image 161"/>
        <xdr:cNvPicPr preferRelativeResize="1">
          <a:picLocks noChangeAspect="1"/>
        </xdr:cNvPicPr>
      </xdr:nvPicPr>
      <xdr:blipFill>
        <a:blip r:embed="rId1"/>
        <a:stretch>
          <a:fillRect/>
        </a:stretch>
      </xdr:blipFill>
      <xdr:spPr>
        <a:xfrm>
          <a:off x="87687150" y="1123950"/>
          <a:ext cx="1457325" cy="161925"/>
        </a:xfrm>
        <a:prstGeom prst="rect">
          <a:avLst/>
        </a:prstGeom>
        <a:ln>
          <a:noFill/>
        </a:ln>
      </xdr:spPr>
    </xdr:pic>
    <xdr:clientData/>
  </xdr:twoCellAnchor>
  <xdr:twoCellAnchor editAs="oneCell">
    <xdr:from>
      <xdr:col>172</xdr:col>
      <xdr:colOff>400050</xdr:colOff>
      <xdr:row>3</xdr:row>
      <xdr:rowOff>28575</xdr:rowOff>
    </xdr:from>
    <xdr:to>
      <xdr:col>175</xdr:col>
      <xdr:colOff>171450</xdr:colOff>
      <xdr:row>3</xdr:row>
      <xdr:rowOff>190500</xdr:rowOff>
    </xdr:to>
    <xdr:pic>
      <xdr:nvPicPr>
        <xdr:cNvPr id="163" name="Image 162"/>
        <xdr:cNvPicPr preferRelativeResize="1">
          <a:picLocks noChangeAspect="1"/>
        </xdr:cNvPicPr>
      </xdr:nvPicPr>
      <xdr:blipFill>
        <a:blip r:embed="rId1"/>
        <a:stretch>
          <a:fillRect/>
        </a:stretch>
      </xdr:blipFill>
      <xdr:spPr>
        <a:xfrm>
          <a:off x="90658950" y="1123950"/>
          <a:ext cx="1457325" cy="161925"/>
        </a:xfrm>
        <a:prstGeom prst="rect">
          <a:avLst/>
        </a:prstGeom>
        <a:ln>
          <a:noFill/>
        </a:ln>
      </xdr:spPr>
    </xdr:pic>
    <xdr:clientData/>
  </xdr:twoCellAnchor>
  <xdr:twoCellAnchor editAs="oneCell">
    <xdr:from>
      <xdr:col>166</xdr:col>
      <xdr:colOff>400050</xdr:colOff>
      <xdr:row>12</xdr:row>
      <xdr:rowOff>28575</xdr:rowOff>
    </xdr:from>
    <xdr:to>
      <xdr:col>169</xdr:col>
      <xdr:colOff>171450</xdr:colOff>
      <xdr:row>12</xdr:row>
      <xdr:rowOff>190500</xdr:rowOff>
    </xdr:to>
    <xdr:pic>
      <xdr:nvPicPr>
        <xdr:cNvPr id="164" name="Image 163"/>
        <xdr:cNvPicPr preferRelativeResize="1">
          <a:picLocks noChangeAspect="1"/>
        </xdr:cNvPicPr>
      </xdr:nvPicPr>
      <xdr:blipFill>
        <a:blip r:embed="rId1"/>
        <a:stretch>
          <a:fillRect/>
        </a:stretch>
      </xdr:blipFill>
      <xdr:spPr>
        <a:xfrm>
          <a:off x="87687150" y="5629275"/>
          <a:ext cx="1457325" cy="161925"/>
        </a:xfrm>
        <a:prstGeom prst="rect">
          <a:avLst/>
        </a:prstGeom>
        <a:ln>
          <a:noFill/>
        </a:ln>
      </xdr:spPr>
    </xdr:pic>
    <xdr:clientData/>
  </xdr:twoCellAnchor>
  <xdr:twoCellAnchor editAs="oneCell">
    <xdr:from>
      <xdr:col>172</xdr:col>
      <xdr:colOff>400050</xdr:colOff>
      <xdr:row>12</xdr:row>
      <xdr:rowOff>28575</xdr:rowOff>
    </xdr:from>
    <xdr:to>
      <xdr:col>175</xdr:col>
      <xdr:colOff>171450</xdr:colOff>
      <xdr:row>12</xdr:row>
      <xdr:rowOff>190500</xdr:rowOff>
    </xdr:to>
    <xdr:pic>
      <xdr:nvPicPr>
        <xdr:cNvPr id="165" name="Image 164"/>
        <xdr:cNvPicPr preferRelativeResize="1">
          <a:picLocks noChangeAspect="1"/>
        </xdr:cNvPicPr>
      </xdr:nvPicPr>
      <xdr:blipFill>
        <a:blip r:embed="rId1"/>
        <a:stretch>
          <a:fillRect/>
        </a:stretch>
      </xdr:blipFill>
      <xdr:spPr>
        <a:xfrm>
          <a:off x="90658950" y="5629275"/>
          <a:ext cx="1457325" cy="161925"/>
        </a:xfrm>
        <a:prstGeom prst="rect">
          <a:avLst/>
        </a:prstGeom>
        <a:ln>
          <a:noFill/>
        </a:ln>
      </xdr:spPr>
    </xdr:pic>
    <xdr:clientData/>
  </xdr:twoCellAnchor>
  <xdr:twoCellAnchor editAs="oneCell">
    <xdr:from>
      <xdr:col>177</xdr:col>
      <xdr:colOff>400050</xdr:colOff>
      <xdr:row>3</xdr:row>
      <xdr:rowOff>28575</xdr:rowOff>
    </xdr:from>
    <xdr:to>
      <xdr:col>180</xdr:col>
      <xdr:colOff>171450</xdr:colOff>
      <xdr:row>3</xdr:row>
      <xdr:rowOff>190500</xdr:rowOff>
    </xdr:to>
    <xdr:pic>
      <xdr:nvPicPr>
        <xdr:cNvPr id="166" name="Image 165"/>
        <xdr:cNvPicPr preferRelativeResize="1">
          <a:picLocks noChangeAspect="1"/>
        </xdr:cNvPicPr>
      </xdr:nvPicPr>
      <xdr:blipFill>
        <a:blip r:embed="rId1"/>
        <a:stretch>
          <a:fillRect/>
        </a:stretch>
      </xdr:blipFill>
      <xdr:spPr>
        <a:xfrm>
          <a:off x="93468825" y="1123950"/>
          <a:ext cx="1457325" cy="161925"/>
        </a:xfrm>
        <a:prstGeom prst="rect">
          <a:avLst/>
        </a:prstGeom>
        <a:ln>
          <a:noFill/>
        </a:ln>
      </xdr:spPr>
    </xdr:pic>
    <xdr:clientData/>
  </xdr:twoCellAnchor>
  <xdr:twoCellAnchor editAs="oneCell">
    <xdr:from>
      <xdr:col>183</xdr:col>
      <xdr:colOff>400050</xdr:colOff>
      <xdr:row>3</xdr:row>
      <xdr:rowOff>28575</xdr:rowOff>
    </xdr:from>
    <xdr:to>
      <xdr:col>186</xdr:col>
      <xdr:colOff>171450</xdr:colOff>
      <xdr:row>3</xdr:row>
      <xdr:rowOff>190500</xdr:rowOff>
    </xdr:to>
    <xdr:pic>
      <xdr:nvPicPr>
        <xdr:cNvPr id="167" name="Image 166"/>
        <xdr:cNvPicPr preferRelativeResize="1">
          <a:picLocks noChangeAspect="1"/>
        </xdr:cNvPicPr>
      </xdr:nvPicPr>
      <xdr:blipFill>
        <a:blip r:embed="rId1"/>
        <a:stretch>
          <a:fillRect/>
        </a:stretch>
      </xdr:blipFill>
      <xdr:spPr>
        <a:xfrm>
          <a:off x="96440625" y="1123950"/>
          <a:ext cx="1457325" cy="161925"/>
        </a:xfrm>
        <a:prstGeom prst="rect">
          <a:avLst/>
        </a:prstGeom>
        <a:ln>
          <a:noFill/>
        </a:ln>
      </xdr:spPr>
    </xdr:pic>
    <xdr:clientData/>
  </xdr:twoCellAnchor>
  <xdr:twoCellAnchor editAs="oneCell">
    <xdr:from>
      <xdr:col>177</xdr:col>
      <xdr:colOff>400050</xdr:colOff>
      <xdr:row>12</xdr:row>
      <xdr:rowOff>28575</xdr:rowOff>
    </xdr:from>
    <xdr:to>
      <xdr:col>180</xdr:col>
      <xdr:colOff>171450</xdr:colOff>
      <xdr:row>12</xdr:row>
      <xdr:rowOff>190500</xdr:rowOff>
    </xdr:to>
    <xdr:pic>
      <xdr:nvPicPr>
        <xdr:cNvPr id="168" name="Image 167"/>
        <xdr:cNvPicPr preferRelativeResize="1">
          <a:picLocks noChangeAspect="1"/>
        </xdr:cNvPicPr>
      </xdr:nvPicPr>
      <xdr:blipFill>
        <a:blip r:embed="rId1"/>
        <a:stretch>
          <a:fillRect/>
        </a:stretch>
      </xdr:blipFill>
      <xdr:spPr>
        <a:xfrm>
          <a:off x="93468825" y="5629275"/>
          <a:ext cx="1457325" cy="161925"/>
        </a:xfrm>
        <a:prstGeom prst="rect">
          <a:avLst/>
        </a:prstGeom>
        <a:ln>
          <a:noFill/>
        </a:ln>
      </xdr:spPr>
    </xdr:pic>
    <xdr:clientData/>
  </xdr:twoCellAnchor>
  <xdr:twoCellAnchor editAs="oneCell">
    <xdr:from>
      <xdr:col>183</xdr:col>
      <xdr:colOff>400050</xdr:colOff>
      <xdr:row>12</xdr:row>
      <xdr:rowOff>28575</xdr:rowOff>
    </xdr:from>
    <xdr:to>
      <xdr:col>186</xdr:col>
      <xdr:colOff>171450</xdr:colOff>
      <xdr:row>12</xdr:row>
      <xdr:rowOff>190500</xdr:rowOff>
    </xdr:to>
    <xdr:pic>
      <xdr:nvPicPr>
        <xdr:cNvPr id="169" name="Image 168"/>
        <xdr:cNvPicPr preferRelativeResize="1">
          <a:picLocks noChangeAspect="1"/>
        </xdr:cNvPicPr>
      </xdr:nvPicPr>
      <xdr:blipFill>
        <a:blip r:embed="rId1"/>
        <a:stretch>
          <a:fillRect/>
        </a:stretch>
      </xdr:blipFill>
      <xdr:spPr>
        <a:xfrm>
          <a:off x="96440625" y="5629275"/>
          <a:ext cx="1457325" cy="161925"/>
        </a:xfrm>
        <a:prstGeom prst="rect">
          <a:avLst/>
        </a:prstGeom>
        <a:ln>
          <a:noFill/>
        </a:ln>
      </xdr:spPr>
    </xdr:pic>
    <xdr:clientData/>
  </xdr:twoCellAnchor>
  <xdr:twoCellAnchor editAs="oneCell">
    <xdr:from>
      <xdr:col>188</xdr:col>
      <xdr:colOff>400050</xdr:colOff>
      <xdr:row>3</xdr:row>
      <xdr:rowOff>28575</xdr:rowOff>
    </xdr:from>
    <xdr:to>
      <xdr:col>191</xdr:col>
      <xdr:colOff>171450</xdr:colOff>
      <xdr:row>3</xdr:row>
      <xdr:rowOff>190500</xdr:rowOff>
    </xdr:to>
    <xdr:pic>
      <xdr:nvPicPr>
        <xdr:cNvPr id="170" name="Image 169"/>
        <xdr:cNvPicPr preferRelativeResize="1">
          <a:picLocks noChangeAspect="1"/>
        </xdr:cNvPicPr>
      </xdr:nvPicPr>
      <xdr:blipFill>
        <a:blip r:embed="rId1"/>
        <a:stretch>
          <a:fillRect/>
        </a:stretch>
      </xdr:blipFill>
      <xdr:spPr>
        <a:xfrm>
          <a:off x="99250500" y="1123950"/>
          <a:ext cx="1457325" cy="161925"/>
        </a:xfrm>
        <a:prstGeom prst="rect">
          <a:avLst/>
        </a:prstGeom>
        <a:ln>
          <a:noFill/>
        </a:ln>
      </xdr:spPr>
    </xdr:pic>
    <xdr:clientData/>
  </xdr:twoCellAnchor>
  <xdr:twoCellAnchor editAs="oneCell">
    <xdr:from>
      <xdr:col>194</xdr:col>
      <xdr:colOff>400050</xdr:colOff>
      <xdr:row>3</xdr:row>
      <xdr:rowOff>28575</xdr:rowOff>
    </xdr:from>
    <xdr:to>
      <xdr:col>197</xdr:col>
      <xdr:colOff>171450</xdr:colOff>
      <xdr:row>3</xdr:row>
      <xdr:rowOff>190500</xdr:rowOff>
    </xdr:to>
    <xdr:pic>
      <xdr:nvPicPr>
        <xdr:cNvPr id="171" name="Image 170"/>
        <xdr:cNvPicPr preferRelativeResize="1">
          <a:picLocks noChangeAspect="1"/>
        </xdr:cNvPicPr>
      </xdr:nvPicPr>
      <xdr:blipFill>
        <a:blip r:embed="rId1"/>
        <a:stretch>
          <a:fillRect/>
        </a:stretch>
      </xdr:blipFill>
      <xdr:spPr>
        <a:xfrm>
          <a:off x="102222300" y="1123950"/>
          <a:ext cx="1457325" cy="161925"/>
        </a:xfrm>
        <a:prstGeom prst="rect">
          <a:avLst/>
        </a:prstGeom>
        <a:ln>
          <a:noFill/>
        </a:ln>
      </xdr:spPr>
    </xdr:pic>
    <xdr:clientData/>
  </xdr:twoCellAnchor>
  <xdr:twoCellAnchor editAs="oneCell">
    <xdr:from>
      <xdr:col>188</xdr:col>
      <xdr:colOff>400050</xdr:colOff>
      <xdr:row>12</xdr:row>
      <xdr:rowOff>28575</xdr:rowOff>
    </xdr:from>
    <xdr:to>
      <xdr:col>191</xdr:col>
      <xdr:colOff>171450</xdr:colOff>
      <xdr:row>12</xdr:row>
      <xdr:rowOff>190500</xdr:rowOff>
    </xdr:to>
    <xdr:pic>
      <xdr:nvPicPr>
        <xdr:cNvPr id="172" name="Image 171"/>
        <xdr:cNvPicPr preferRelativeResize="1">
          <a:picLocks noChangeAspect="1"/>
        </xdr:cNvPicPr>
      </xdr:nvPicPr>
      <xdr:blipFill>
        <a:blip r:embed="rId1"/>
        <a:stretch>
          <a:fillRect/>
        </a:stretch>
      </xdr:blipFill>
      <xdr:spPr>
        <a:xfrm>
          <a:off x="99250500" y="5629275"/>
          <a:ext cx="1457325" cy="161925"/>
        </a:xfrm>
        <a:prstGeom prst="rect">
          <a:avLst/>
        </a:prstGeom>
        <a:ln>
          <a:noFill/>
        </a:ln>
      </xdr:spPr>
    </xdr:pic>
    <xdr:clientData/>
  </xdr:twoCellAnchor>
  <xdr:twoCellAnchor editAs="oneCell">
    <xdr:from>
      <xdr:col>194</xdr:col>
      <xdr:colOff>400050</xdr:colOff>
      <xdr:row>12</xdr:row>
      <xdr:rowOff>28575</xdr:rowOff>
    </xdr:from>
    <xdr:to>
      <xdr:col>197</xdr:col>
      <xdr:colOff>171450</xdr:colOff>
      <xdr:row>12</xdr:row>
      <xdr:rowOff>190500</xdr:rowOff>
    </xdr:to>
    <xdr:pic>
      <xdr:nvPicPr>
        <xdr:cNvPr id="173" name="Image 172"/>
        <xdr:cNvPicPr preferRelativeResize="1">
          <a:picLocks noChangeAspect="1"/>
        </xdr:cNvPicPr>
      </xdr:nvPicPr>
      <xdr:blipFill>
        <a:blip r:embed="rId1"/>
        <a:stretch>
          <a:fillRect/>
        </a:stretch>
      </xdr:blipFill>
      <xdr:spPr>
        <a:xfrm>
          <a:off x="102222300" y="5629275"/>
          <a:ext cx="1457325" cy="161925"/>
        </a:xfrm>
        <a:prstGeom prst="rect">
          <a:avLst/>
        </a:prstGeom>
        <a:ln>
          <a:noFill/>
        </a:ln>
      </xdr:spPr>
    </xdr:pic>
    <xdr:clientData/>
  </xdr:twoCellAnchor>
  <xdr:twoCellAnchor editAs="oneCell">
    <xdr:from>
      <xdr:col>199</xdr:col>
      <xdr:colOff>400050</xdr:colOff>
      <xdr:row>3</xdr:row>
      <xdr:rowOff>28575</xdr:rowOff>
    </xdr:from>
    <xdr:to>
      <xdr:col>202</xdr:col>
      <xdr:colOff>171450</xdr:colOff>
      <xdr:row>3</xdr:row>
      <xdr:rowOff>190500</xdr:rowOff>
    </xdr:to>
    <xdr:pic>
      <xdr:nvPicPr>
        <xdr:cNvPr id="174" name="Image 173"/>
        <xdr:cNvPicPr preferRelativeResize="1">
          <a:picLocks noChangeAspect="1"/>
        </xdr:cNvPicPr>
      </xdr:nvPicPr>
      <xdr:blipFill>
        <a:blip r:embed="rId1"/>
        <a:stretch>
          <a:fillRect/>
        </a:stretch>
      </xdr:blipFill>
      <xdr:spPr>
        <a:xfrm>
          <a:off x="105032175" y="1123950"/>
          <a:ext cx="1457325" cy="161925"/>
        </a:xfrm>
        <a:prstGeom prst="rect">
          <a:avLst/>
        </a:prstGeom>
        <a:ln>
          <a:noFill/>
        </a:ln>
      </xdr:spPr>
    </xdr:pic>
    <xdr:clientData/>
  </xdr:twoCellAnchor>
  <xdr:twoCellAnchor editAs="oneCell">
    <xdr:from>
      <xdr:col>205</xdr:col>
      <xdr:colOff>400050</xdr:colOff>
      <xdr:row>3</xdr:row>
      <xdr:rowOff>28575</xdr:rowOff>
    </xdr:from>
    <xdr:to>
      <xdr:col>208</xdr:col>
      <xdr:colOff>171450</xdr:colOff>
      <xdr:row>3</xdr:row>
      <xdr:rowOff>190500</xdr:rowOff>
    </xdr:to>
    <xdr:pic>
      <xdr:nvPicPr>
        <xdr:cNvPr id="175" name="Image 174"/>
        <xdr:cNvPicPr preferRelativeResize="1">
          <a:picLocks noChangeAspect="1"/>
        </xdr:cNvPicPr>
      </xdr:nvPicPr>
      <xdr:blipFill>
        <a:blip r:embed="rId1"/>
        <a:stretch>
          <a:fillRect/>
        </a:stretch>
      </xdr:blipFill>
      <xdr:spPr>
        <a:xfrm>
          <a:off x="108003975" y="1123950"/>
          <a:ext cx="1457325" cy="161925"/>
        </a:xfrm>
        <a:prstGeom prst="rect">
          <a:avLst/>
        </a:prstGeom>
        <a:ln>
          <a:noFill/>
        </a:ln>
      </xdr:spPr>
    </xdr:pic>
    <xdr:clientData/>
  </xdr:twoCellAnchor>
  <xdr:twoCellAnchor editAs="oneCell">
    <xdr:from>
      <xdr:col>199</xdr:col>
      <xdr:colOff>400050</xdr:colOff>
      <xdr:row>12</xdr:row>
      <xdr:rowOff>28575</xdr:rowOff>
    </xdr:from>
    <xdr:to>
      <xdr:col>202</xdr:col>
      <xdr:colOff>171450</xdr:colOff>
      <xdr:row>12</xdr:row>
      <xdr:rowOff>190500</xdr:rowOff>
    </xdr:to>
    <xdr:pic>
      <xdr:nvPicPr>
        <xdr:cNvPr id="176" name="Image 175"/>
        <xdr:cNvPicPr preferRelativeResize="1">
          <a:picLocks noChangeAspect="1"/>
        </xdr:cNvPicPr>
      </xdr:nvPicPr>
      <xdr:blipFill>
        <a:blip r:embed="rId1"/>
        <a:stretch>
          <a:fillRect/>
        </a:stretch>
      </xdr:blipFill>
      <xdr:spPr>
        <a:xfrm>
          <a:off x="105032175" y="5629275"/>
          <a:ext cx="1457325" cy="161925"/>
        </a:xfrm>
        <a:prstGeom prst="rect">
          <a:avLst/>
        </a:prstGeom>
        <a:ln>
          <a:noFill/>
        </a:ln>
      </xdr:spPr>
    </xdr:pic>
    <xdr:clientData/>
  </xdr:twoCellAnchor>
  <xdr:twoCellAnchor editAs="oneCell">
    <xdr:from>
      <xdr:col>205</xdr:col>
      <xdr:colOff>400050</xdr:colOff>
      <xdr:row>12</xdr:row>
      <xdr:rowOff>28575</xdr:rowOff>
    </xdr:from>
    <xdr:to>
      <xdr:col>208</xdr:col>
      <xdr:colOff>171450</xdr:colOff>
      <xdr:row>12</xdr:row>
      <xdr:rowOff>190500</xdr:rowOff>
    </xdr:to>
    <xdr:pic>
      <xdr:nvPicPr>
        <xdr:cNvPr id="177" name="Image 176"/>
        <xdr:cNvPicPr preferRelativeResize="1">
          <a:picLocks noChangeAspect="1"/>
        </xdr:cNvPicPr>
      </xdr:nvPicPr>
      <xdr:blipFill>
        <a:blip r:embed="rId1"/>
        <a:stretch>
          <a:fillRect/>
        </a:stretch>
      </xdr:blipFill>
      <xdr:spPr>
        <a:xfrm>
          <a:off x="108003975" y="5629275"/>
          <a:ext cx="1457325" cy="161925"/>
        </a:xfrm>
        <a:prstGeom prst="rect">
          <a:avLst/>
        </a:prstGeom>
        <a:ln>
          <a:noFill/>
        </a:ln>
      </xdr:spPr>
    </xdr:pic>
    <xdr:clientData/>
  </xdr:twoCellAnchor>
  <xdr:twoCellAnchor editAs="oneCell">
    <xdr:from>
      <xdr:col>210</xdr:col>
      <xdr:colOff>400050</xdr:colOff>
      <xdr:row>3</xdr:row>
      <xdr:rowOff>28575</xdr:rowOff>
    </xdr:from>
    <xdr:to>
      <xdr:col>213</xdr:col>
      <xdr:colOff>171450</xdr:colOff>
      <xdr:row>3</xdr:row>
      <xdr:rowOff>190500</xdr:rowOff>
    </xdr:to>
    <xdr:pic>
      <xdr:nvPicPr>
        <xdr:cNvPr id="178" name="Image 177"/>
        <xdr:cNvPicPr preferRelativeResize="1">
          <a:picLocks noChangeAspect="1"/>
        </xdr:cNvPicPr>
      </xdr:nvPicPr>
      <xdr:blipFill>
        <a:blip r:embed="rId1"/>
        <a:stretch>
          <a:fillRect/>
        </a:stretch>
      </xdr:blipFill>
      <xdr:spPr>
        <a:xfrm>
          <a:off x="110813850" y="1123950"/>
          <a:ext cx="1457325" cy="161925"/>
        </a:xfrm>
        <a:prstGeom prst="rect">
          <a:avLst/>
        </a:prstGeom>
        <a:ln>
          <a:noFill/>
        </a:ln>
      </xdr:spPr>
    </xdr:pic>
    <xdr:clientData/>
  </xdr:twoCellAnchor>
  <xdr:twoCellAnchor editAs="oneCell">
    <xdr:from>
      <xdr:col>216</xdr:col>
      <xdr:colOff>400050</xdr:colOff>
      <xdr:row>3</xdr:row>
      <xdr:rowOff>28575</xdr:rowOff>
    </xdr:from>
    <xdr:to>
      <xdr:col>219</xdr:col>
      <xdr:colOff>171450</xdr:colOff>
      <xdr:row>3</xdr:row>
      <xdr:rowOff>190500</xdr:rowOff>
    </xdr:to>
    <xdr:pic>
      <xdr:nvPicPr>
        <xdr:cNvPr id="179" name="Image 178"/>
        <xdr:cNvPicPr preferRelativeResize="1">
          <a:picLocks noChangeAspect="1"/>
        </xdr:cNvPicPr>
      </xdr:nvPicPr>
      <xdr:blipFill>
        <a:blip r:embed="rId1"/>
        <a:stretch>
          <a:fillRect/>
        </a:stretch>
      </xdr:blipFill>
      <xdr:spPr>
        <a:xfrm>
          <a:off x="113785650" y="1123950"/>
          <a:ext cx="1457325" cy="161925"/>
        </a:xfrm>
        <a:prstGeom prst="rect">
          <a:avLst/>
        </a:prstGeom>
        <a:ln>
          <a:noFill/>
        </a:ln>
      </xdr:spPr>
    </xdr:pic>
    <xdr:clientData/>
  </xdr:twoCellAnchor>
  <xdr:twoCellAnchor editAs="oneCell">
    <xdr:from>
      <xdr:col>210</xdr:col>
      <xdr:colOff>400050</xdr:colOff>
      <xdr:row>12</xdr:row>
      <xdr:rowOff>28575</xdr:rowOff>
    </xdr:from>
    <xdr:to>
      <xdr:col>213</xdr:col>
      <xdr:colOff>171450</xdr:colOff>
      <xdr:row>12</xdr:row>
      <xdr:rowOff>190500</xdr:rowOff>
    </xdr:to>
    <xdr:pic>
      <xdr:nvPicPr>
        <xdr:cNvPr id="180" name="Image 179"/>
        <xdr:cNvPicPr preferRelativeResize="1">
          <a:picLocks noChangeAspect="1"/>
        </xdr:cNvPicPr>
      </xdr:nvPicPr>
      <xdr:blipFill>
        <a:blip r:embed="rId1"/>
        <a:stretch>
          <a:fillRect/>
        </a:stretch>
      </xdr:blipFill>
      <xdr:spPr>
        <a:xfrm>
          <a:off x="110813850" y="5629275"/>
          <a:ext cx="1457325" cy="161925"/>
        </a:xfrm>
        <a:prstGeom prst="rect">
          <a:avLst/>
        </a:prstGeom>
        <a:ln>
          <a:noFill/>
        </a:ln>
      </xdr:spPr>
    </xdr:pic>
    <xdr:clientData/>
  </xdr:twoCellAnchor>
  <xdr:twoCellAnchor editAs="oneCell">
    <xdr:from>
      <xdr:col>216</xdr:col>
      <xdr:colOff>400050</xdr:colOff>
      <xdr:row>12</xdr:row>
      <xdr:rowOff>28575</xdr:rowOff>
    </xdr:from>
    <xdr:to>
      <xdr:col>219</xdr:col>
      <xdr:colOff>171450</xdr:colOff>
      <xdr:row>12</xdr:row>
      <xdr:rowOff>190500</xdr:rowOff>
    </xdr:to>
    <xdr:pic>
      <xdr:nvPicPr>
        <xdr:cNvPr id="181" name="Image 180"/>
        <xdr:cNvPicPr preferRelativeResize="1">
          <a:picLocks noChangeAspect="1"/>
        </xdr:cNvPicPr>
      </xdr:nvPicPr>
      <xdr:blipFill>
        <a:blip r:embed="rId1"/>
        <a:stretch>
          <a:fillRect/>
        </a:stretch>
      </xdr:blipFill>
      <xdr:spPr>
        <a:xfrm>
          <a:off x="113785650" y="5629275"/>
          <a:ext cx="1457325" cy="161925"/>
        </a:xfrm>
        <a:prstGeom prst="rect">
          <a:avLst/>
        </a:prstGeom>
        <a:ln>
          <a:noFill/>
        </a:ln>
      </xdr:spPr>
    </xdr:pic>
    <xdr:clientData/>
  </xdr:twoCellAnchor>
  <xdr:twoCellAnchor editAs="oneCell">
    <xdr:from>
      <xdr:col>221</xdr:col>
      <xdr:colOff>400050</xdr:colOff>
      <xdr:row>3</xdr:row>
      <xdr:rowOff>28575</xdr:rowOff>
    </xdr:from>
    <xdr:to>
      <xdr:col>224</xdr:col>
      <xdr:colOff>171450</xdr:colOff>
      <xdr:row>3</xdr:row>
      <xdr:rowOff>190500</xdr:rowOff>
    </xdr:to>
    <xdr:pic>
      <xdr:nvPicPr>
        <xdr:cNvPr id="182" name="Image 181"/>
        <xdr:cNvPicPr preferRelativeResize="1">
          <a:picLocks noChangeAspect="1"/>
        </xdr:cNvPicPr>
      </xdr:nvPicPr>
      <xdr:blipFill>
        <a:blip r:embed="rId1"/>
        <a:stretch>
          <a:fillRect/>
        </a:stretch>
      </xdr:blipFill>
      <xdr:spPr>
        <a:xfrm>
          <a:off x="116595525" y="1123950"/>
          <a:ext cx="1457325" cy="161925"/>
        </a:xfrm>
        <a:prstGeom prst="rect">
          <a:avLst/>
        </a:prstGeom>
        <a:ln>
          <a:noFill/>
        </a:ln>
      </xdr:spPr>
    </xdr:pic>
    <xdr:clientData/>
  </xdr:twoCellAnchor>
  <xdr:twoCellAnchor editAs="oneCell">
    <xdr:from>
      <xdr:col>227</xdr:col>
      <xdr:colOff>400050</xdr:colOff>
      <xdr:row>3</xdr:row>
      <xdr:rowOff>28575</xdr:rowOff>
    </xdr:from>
    <xdr:to>
      <xdr:col>230</xdr:col>
      <xdr:colOff>171450</xdr:colOff>
      <xdr:row>3</xdr:row>
      <xdr:rowOff>190500</xdr:rowOff>
    </xdr:to>
    <xdr:pic>
      <xdr:nvPicPr>
        <xdr:cNvPr id="183" name="Image 182"/>
        <xdr:cNvPicPr preferRelativeResize="1">
          <a:picLocks noChangeAspect="1"/>
        </xdr:cNvPicPr>
      </xdr:nvPicPr>
      <xdr:blipFill>
        <a:blip r:embed="rId1"/>
        <a:stretch>
          <a:fillRect/>
        </a:stretch>
      </xdr:blipFill>
      <xdr:spPr>
        <a:xfrm>
          <a:off x="119567325" y="1123950"/>
          <a:ext cx="1457325" cy="161925"/>
        </a:xfrm>
        <a:prstGeom prst="rect">
          <a:avLst/>
        </a:prstGeom>
        <a:ln>
          <a:noFill/>
        </a:ln>
      </xdr:spPr>
    </xdr:pic>
    <xdr:clientData/>
  </xdr:twoCellAnchor>
  <xdr:twoCellAnchor editAs="oneCell">
    <xdr:from>
      <xdr:col>221</xdr:col>
      <xdr:colOff>400050</xdr:colOff>
      <xdr:row>12</xdr:row>
      <xdr:rowOff>28575</xdr:rowOff>
    </xdr:from>
    <xdr:to>
      <xdr:col>224</xdr:col>
      <xdr:colOff>171450</xdr:colOff>
      <xdr:row>12</xdr:row>
      <xdr:rowOff>190500</xdr:rowOff>
    </xdr:to>
    <xdr:pic>
      <xdr:nvPicPr>
        <xdr:cNvPr id="184" name="Image 183"/>
        <xdr:cNvPicPr preferRelativeResize="1">
          <a:picLocks noChangeAspect="1"/>
        </xdr:cNvPicPr>
      </xdr:nvPicPr>
      <xdr:blipFill>
        <a:blip r:embed="rId1"/>
        <a:stretch>
          <a:fillRect/>
        </a:stretch>
      </xdr:blipFill>
      <xdr:spPr>
        <a:xfrm>
          <a:off x="116595525" y="5629275"/>
          <a:ext cx="1457325" cy="161925"/>
        </a:xfrm>
        <a:prstGeom prst="rect">
          <a:avLst/>
        </a:prstGeom>
        <a:ln>
          <a:noFill/>
        </a:ln>
      </xdr:spPr>
    </xdr:pic>
    <xdr:clientData/>
  </xdr:twoCellAnchor>
  <xdr:twoCellAnchor editAs="oneCell">
    <xdr:from>
      <xdr:col>227</xdr:col>
      <xdr:colOff>400050</xdr:colOff>
      <xdr:row>12</xdr:row>
      <xdr:rowOff>28575</xdr:rowOff>
    </xdr:from>
    <xdr:to>
      <xdr:col>230</xdr:col>
      <xdr:colOff>171450</xdr:colOff>
      <xdr:row>12</xdr:row>
      <xdr:rowOff>190500</xdr:rowOff>
    </xdr:to>
    <xdr:pic>
      <xdr:nvPicPr>
        <xdr:cNvPr id="185" name="Image 184"/>
        <xdr:cNvPicPr preferRelativeResize="1">
          <a:picLocks noChangeAspect="1"/>
        </xdr:cNvPicPr>
      </xdr:nvPicPr>
      <xdr:blipFill>
        <a:blip r:embed="rId1"/>
        <a:stretch>
          <a:fillRect/>
        </a:stretch>
      </xdr:blipFill>
      <xdr:spPr>
        <a:xfrm>
          <a:off x="119567325" y="5629275"/>
          <a:ext cx="1457325" cy="161925"/>
        </a:xfrm>
        <a:prstGeom prst="rect">
          <a:avLst/>
        </a:prstGeom>
        <a:ln>
          <a:noFill/>
        </a:ln>
      </xdr:spPr>
    </xdr:pic>
    <xdr:clientData/>
  </xdr:twoCellAnchor>
  <xdr:twoCellAnchor editAs="oneCell">
    <xdr:from>
      <xdr:col>232</xdr:col>
      <xdr:colOff>400050</xdr:colOff>
      <xdr:row>3</xdr:row>
      <xdr:rowOff>28575</xdr:rowOff>
    </xdr:from>
    <xdr:to>
      <xdr:col>235</xdr:col>
      <xdr:colOff>171450</xdr:colOff>
      <xdr:row>3</xdr:row>
      <xdr:rowOff>190500</xdr:rowOff>
    </xdr:to>
    <xdr:pic>
      <xdr:nvPicPr>
        <xdr:cNvPr id="186" name="Image 185"/>
        <xdr:cNvPicPr preferRelativeResize="1">
          <a:picLocks noChangeAspect="1"/>
        </xdr:cNvPicPr>
      </xdr:nvPicPr>
      <xdr:blipFill>
        <a:blip r:embed="rId1"/>
        <a:stretch>
          <a:fillRect/>
        </a:stretch>
      </xdr:blipFill>
      <xdr:spPr>
        <a:xfrm>
          <a:off x="122377200" y="1123950"/>
          <a:ext cx="1457325" cy="161925"/>
        </a:xfrm>
        <a:prstGeom prst="rect">
          <a:avLst/>
        </a:prstGeom>
        <a:ln>
          <a:noFill/>
        </a:ln>
      </xdr:spPr>
    </xdr:pic>
    <xdr:clientData/>
  </xdr:twoCellAnchor>
  <xdr:twoCellAnchor editAs="oneCell">
    <xdr:from>
      <xdr:col>238</xdr:col>
      <xdr:colOff>400050</xdr:colOff>
      <xdr:row>3</xdr:row>
      <xdr:rowOff>28575</xdr:rowOff>
    </xdr:from>
    <xdr:to>
      <xdr:col>241</xdr:col>
      <xdr:colOff>171450</xdr:colOff>
      <xdr:row>3</xdr:row>
      <xdr:rowOff>190500</xdr:rowOff>
    </xdr:to>
    <xdr:pic>
      <xdr:nvPicPr>
        <xdr:cNvPr id="187" name="Image 186"/>
        <xdr:cNvPicPr preferRelativeResize="1">
          <a:picLocks noChangeAspect="1"/>
        </xdr:cNvPicPr>
      </xdr:nvPicPr>
      <xdr:blipFill>
        <a:blip r:embed="rId1"/>
        <a:stretch>
          <a:fillRect/>
        </a:stretch>
      </xdr:blipFill>
      <xdr:spPr>
        <a:xfrm>
          <a:off x="125349000" y="1123950"/>
          <a:ext cx="1457325" cy="161925"/>
        </a:xfrm>
        <a:prstGeom prst="rect">
          <a:avLst/>
        </a:prstGeom>
        <a:ln>
          <a:noFill/>
        </a:ln>
      </xdr:spPr>
    </xdr:pic>
    <xdr:clientData/>
  </xdr:twoCellAnchor>
  <xdr:twoCellAnchor editAs="oneCell">
    <xdr:from>
      <xdr:col>232</xdr:col>
      <xdr:colOff>400050</xdr:colOff>
      <xdr:row>12</xdr:row>
      <xdr:rowOff>28575</xdr:rowOff>
    </xdr:from>
    <xdr:to>
      <xdr:col>235</xdr:col>
      <xdr:colOff>171450</xdr:colOff>
      <xdr:row>12</xdr:row>
      <xdr:rowOff>190500</xdr:rowOff>
    </xdr:to>
    <xdr:pic>
      <xdr:nvPicPr>
        <xdr:cNvPr id="188" name="Image 187"/>
        <xdr:cNvPicPr preferRelativeResize="1">
          <a:picLocks noChangeAspect="1"/>
        </xdr:cNvPicPr>
      </xdr:nvPicPr>
      <xdr:blipFill>
        <a:blip r:embed="rId1"/>
        <a:stretch>
          <a:fillRect/>
        </a:stretch>
      </xdr:blipFill>
      <xdr:spPr>
        <a:xfrm>
          <a:off x="122377200" y="5629275"/>
          <a:ext cx="1457325" cy="161925"/>
        </a:xfrm>
        <a:prstGeom prst="rect">
          <a:avLst/>
        </a:prstGeom>
        <a:ln>
          <a:noFill/>
        </a:ln>
      </xdr:spPr>
    </xdr:pic>
    <xdr:clientData/>
  </xdr:twoCellAnchor>
  <xdr:twoCellAnchor editAs="oneCell">
    <xdr:from>
      <xdr:col>238</xdr:col>
      <xdr:colOff>400050</xdr:colOff>
      <xdr:row>12</xdr:row>
      <xdr:rowOff>28575</xdr:rowOff>
    </xdr:from>
    <xdr:to>
      <xdr:col>241</xdr:col>
      <xdr:colOff>171450</xdr:colOff>
      <xdr:row>12</xdr:row>
      <xdr:rowOff>190500</xdr:rowOff>
    </xdr:to>
    <xdr:pic>
      <xdr:nvPicPr>
        <xdr:cNvPr id="189" name="Image 188"/>
        <xdr:cNvPicPr preferRelativeResize="1">
          <a:picLocks noChangeAspect="1"/>
        </xdr:cNvPicPr>
      </xdr:nvPicPr>
      <xdr:blipFill>
        <a:blip r:embed="rId1"/>
        <a:stretch>
          <a:fillRect/>
        </a:stretch>
      </xdr:blipFill>
      <xdr:spPr>
        <a:xfrm>
          <a:off x="125349000" y="5629275"/>
          <a:ext cx="1457325" cy="161925"/>
        </a:xfrm>
        <a:prstGeom prst="rect">
          <a:avLst/>
        </a:prstGeom>
        <a:ln>
          <a:noFill/>
        </a:ln>
      </xdr:spPr>
    </xdr:pic>
    <xdr:clientData/>
  </xdr:twoCellAnchor>
  <xdr:twoCellAnchor editAs="oneCell">
    <xdr:from>
      <xdr:col>243</xdr:col>
      <xdr:colOff>400050</xdr:colOff>
      <xdr:row>3</xdr:row>
      <xdr:rowOff>28575</xdr:rowOff>
    </xdr:from>
    <xdr:to>
      <xdr:col>246</xdr:col>
      <xdr:colOff>171450</xdr:colOff>
      <xdr:row>3</xdr:row>
      <xdr:rowOff>190500</xdr:rowOff>
    </xdr:to>
    <xdr:pic>
      <xdr:nvPicPr>
        <xdr:cNvPr id="190" name="Image 189"/>
        <xdr:cNvPicPr preferRelativeResize="1">
          <a:picLocks noChangeAspect="1"/>
        </xdr:cNvPicPr>
      </xdr:nvPicPr>
      <xdr:blipFill>
        <a:blip r:embed="rId1"/>
        <a:stretch>
          <a:fillRect/>
        </a:stretch>
      </xdr:blipFill>
      <xdr:spPr>
        <a:xfrm>
          <a:off x="128158875" y="1123950"/>
          <a:ext cx="1457325" cy="161925"/>
        </a:xfrm>
        <a:prstGeom prst="rect">
          <a:avLst/>
        </a:prstGeom>
        <a:ln>
          <a:noFill/>
        </a:ln>
      </xdr:spPr>
    </xdr:pic>
    <xdr:clientData/>
  </xdr:twoCellAnchor>
  <xdr:twoCellAnchor editAs="oneCell">
    <xdr:from>
      <xdr:col>249</xdr:col>
      <xdr:colOff>400050</xdr:colOff>
      <xdr:row>3</xdr:row>
      <xdr:rowOff>28575</xdr:rowOff>
    </xdr:from>
    <xdr:to>
      <xdr:col>252</xdr:col>
      <xdr:colOff>171450</xdr:colOff>
      <xdr:row>3</xdr:row>
      <xdr:rowOff>190500</xdr:rowOff>
    </xdr:to>
    <xdr:pic>
      <xdr:nvPicPr>
        <xdr:cNvPr id="191" name="Image 190"/>
        <xdr:cNvPicPr preferRelativeResize="1">
          <a:picLocks noChangeAspect="1"/>
        </xdr:cNvPicPr>
      </xdr:nvPicPr>
      <xdr:blipFill>
        <a:blip r:embed="rId1"/>
        <a:stretch>
          <a:fillRect/>
        </a:stretch>
      </xdr:blipFill>
      <xdr:spPr>
        <a:xfrm>
          <a:off x="131130675" y="1123950"/>
          <a:ext cx="1457325" cy="161925"/>
        </a:xfrm>
        <a:prstGeom prst="rect">
          <a:avLst/>
        </a:prstGeom>
        <a:ln>
          <a:noFill/>
        </a:ln>
      </xdr:spPr>
    </xdr:pic>
    <xdr:clientData/>
  </xdr:twoCellAnchor>
  <xdr:twoCellAnchor editAs="oneCell">
    <xdr:from>
      <xdr:col>243</xdr:col>
      <xdr:colOff>400050</xdr:colOff>
      <xdr:row>12</xdr:row>
      <xdr:rowOff>28575</xdr:rowOff>
    </xdr:from>
    <xdr:to>
      <xdr:col>246</xdr:col>
      <xdr:colOff>171450</xdr:colOff>
      <xdr:row>12</xdr:row>
      <xdr:rowOff>190500</xdr:rowOff>
    </xdr:to>
    <xdr:pic>
      <xdr:nvPicPr>
        <xdr:cNvPr id="192" name="Image 191"/>
        <xdr:cNvPicPr preferRelativeResize="1">
          <a:picLocks noChangeAspect="1"/>
        </xdr:cNvPicPr>
      </xdr:nvPicPr>
      <xdr:blipFill>
        <a:blip r:embed="rId1"/>
        <a:stretch>
          <a:fillRect/>
        </a:stretch>
      </xdr:blipFill>
      <xdr:spPr>
        <a:xfrm>
          <a:off x="128158875" y="5629275"/>
          <a:ext cx="1457325" cy="161925"/>
        </a:xfrm>
        <a:prstGeom prst="rect">
          <a:avLst/>
        </a:prstGeom>
        <a:ln>
          <a:noFill/>
        </a:ln>
      </xdr:spPr>
    </xdr:pic>
    <xdr:clientData/>
  </xdr:twoCellAnchor>
  <xdr:twoCellAnchor editAs="oneCell">
    <xdr:from>
      <xdr:col>249</xdr:col>
      <xdr:colOff>400050</xdr:colOff>
      <xdr:row>12</xdr:row>
      <xdr:rowOff>28575</xdr:rowOff>
    </xdr:from>
    <xdr:to>
      <xdr:col>252</xdr:col>
      <xdr:colOff>171450</xdr:colOff>
      <xdr:row>12</xdr:row>
      <xdr:rowOff>190500</xdr:rowOff>
    </xdr:to>
    <xdr:pic>
      <xdr:nvPicPr>
        <xdr:cNvPr id="193" name="Image 192"/>
        <xdr:cNvPicPr preferRelativeResize="1">
          <a:picLocks noChangeAspect="1"/>
        </xdr:cNvPicPr>
      </xdr:nvPicPr>
      <xdr:blipFill>
        <a:blip r:embed="rId1"/>
        <a:stretch>
          <a:fillRect/>
        </a:stretch>
      </xdr:blipFill>
      <xdr:spPr>
        <a:xfrm>
          <a:off x="131130675" y="5629275"/>
          <a:ext cx="1457325" cy="161925"/>
        </a:xfrm>
        <a:prstGeom prst="rect">
          <a:avLst/>
        </a:prstGeom>
        <a:ln>
          <a:noFill/>
        </a:ln>
      </xdr:spPr>
    </xdr:pic>
    <xdr:clientData/>
  </xdr:twoCellAnchor>
  <xdr:twoCellAnchor editAs="oneCell">
    <xdr:from>
      <xdr:col>254</xdr:col>
      <xdr:colOff>400050</xdr:colOff>
      <xdr:row>3</xdr:row>
      <xdr:rowOff>28575</xdr:rowOff>
    </xdr:from>
    <xdr:to>
      <xdr:col>257</xdr:col>
      <xdr:colOff>171450</xdr:colOff>
      <xdr:row>3</xdr:row>
      <xdr:rowOff>190500</xdr:rowOff>
    </xdr:to>
    <xdr:pic>
      <xdr:nvPicPr>
        <xdr:cNvPr id="194" name="Image 193"/>
        <xdr:cNvPicPr preferRelativeResize="1">
          <a:picLocks noChangeAspect="1"/>
        </xdr:cNvPicPr>
      </xdr:nvPicPr>
      <xdr:blipFill>
        <a:blip r:embed="rId1"/>
        <a:stretch>
          <a:fillRect/>
        </a:stretch>
      </xdr:blipFill>
      <xdr:spPr>
        <a:xfrm>
          <a:off x="133940550" y="1123950"/>
          <a:ext cx="1457325" cy="161925"/>
        </a:xfrm>
        <a:prstGeom prst="rect">
          <a:avLst/>
        </a:prstGeom>
        <a:ln>
          <a:noFill/>
        </a:ln>
      </xdr:spPr>
    </xdr:pic>
    <xdr:clientData/>
  </xdr:twoCellAnchor>
  <xdr:twoCellAnchor editAs="oneCell">
    <xdr:from>
      <xdr:col>260</xdr:col>
      <xdr:colOff>400050</xdr:colOff>
      <xdr:row>3</xdr:row>
      <xdr:rowOff>28575</xdr:rowOff>
    </xdr:from>
    <xdr:to>
      <xdr:col>263</xdr:col>
      <xdr:colOff>171450</xdr:colOff>
      <xdr:row>3</xdr:row>
      <xdr:rowOff>190500</xdr:rowOff>
    </xdr:to>
    <xdr:pic>
      <xdr:nvPicPr>
        <xdr:cNvPr id="195" name="Image 194"/>
        <xdr:cNvPicPr preferRelativeResize="1">
          <a:picLocks noChangeAspect="1"/>
        </xdr:cNvPicPr>
      </xdr:nvPicPr>
      <xdr:blipFill>
        <a:blip r:embed="rId1"/>
        <a:stretch>
          <a:fillRect/>
        </a:stretch>
      </xdr:blipFill>
      <xdr:spPr>
        <a:xfrm>
          <a:off x="136912350" y="1123950"/>
          <a:ext cx="1457325" cy="161925"/>
        </a:xfrm>
        <a:prstGeom prst="rect">
          <a:avLst/>
        </a:prstGeom>
        <a:ln>
          <a:noFill/>
        </a:ln>
      </xdr:spPr>
    </xdr:pic>
    <xdr:clientData/>
  </xdr:twoCellAnchor>
  <xdr:twoCellAnchor editAs="oneCell">
    <xdr:from>
      <xdr:col>254</xdr:col>
      <xdr:colOff>400050</xdr:colOff>
      <xdr:row>12</xdr:row>
      <xdr:rowOff>28575</xdr:rowOff>
    </xdr:from>
    <xdr:to>
      <xdr:col>257</xdr:col>
      <xdr:colOff>171450</xdr:colOff>
      <xdr:row>12</xdr:row>
      <xdr:rowOff>190500</xdr:rowOff>
    </xdr:to>
    <xdr:pic>
      <xdr:nvPicPr>
        <xdr:cNvPr id="196" name="Image 195"/>
        <xdr:cNvPicPr preferRelativeResize="1">
          <a:picLocks noChangeAspect="1"/>
        </xdr:cNvPicPr>
      </xdr:nvPicPr>
      <xdr:blipFill>
        <a:blip r:embed="rId1"/>
        <a:stretch>
          <a:fillRect/>
        </a:stretch>
      </xdr:blipFill>
      <xdr:spPr>
        <a:xfrm>
          <a:off x="133940550" y="5629275"/>
          <a:ext cx="1457325" cy="161925"/>
        </a:xfrm>
        <a:prstGeom prst="rect">
          <a:avLst/>
        </a:prstGeom>
        <a:ln>
          <a:noFill/>
        </a:ln>
      </xdr:spPr>
    </xdr:pic>
    <xdr:clientData/>
  </xdr:twoCellAnchor>
  <xdr:twoCellAnchor editAs="oneCell">
    <xdr:from>
      <xdr:col>260</xdr:col>
      <xdr:colOff>400050</xdr:colOff>
      <xdr:row>12</xdr:row>
      <xdr:rowOff>28575</xdr:rowOff>
    </xdr:from>
    <xdr:to>
      <xdr:col>263</xdr:col>
      <xdr:colOff>171450</xdr:colOff>
      <xdr:row>12</xdr:row>
      <xdr:rowOff>190500</xdr:rowOff>
    </xdr:to>
    <xdr:pic>
      <xdr:nvPicPr>
        <xdr:cNvPr id="197" name="Image 196"/>
        <xdr:cNvPicPr preferRelativeResize="1">
          <a:picLocks noChangeAspect="1"/>
        </xdr:cNvPicPr>
      </xdr:nvPicPr>
      <xdr:blipFill>
        <a:blip r:embed="rId1"/>
        <a:stretch>
          <a:fillRect/>
        </a:stretch>
      </xdr:blipFill>
      <xdr:spPr>
        <a:xfrm>
          <a:off x="136912350" y="5629275"/>
          <a:ext cx="1457325" cy="161925"/>
        </a:xfrm>
        <a:prstGeom prst="rect">
          <a:avLst/>
        </a:prstGeom>
        <a:ln>
          <a:noFill/>
        </a:ln>
      </xdr:spPr>
    </xdr:pic>
    <xdr:clientData/>
  </xdr:twoCellAnchor>
  <xdr:twoCellAnchor editAs="oneCell">
    <xdr:from>
      <xdr:col>265</xdr:col>
      <xdr:colOff>400050</xdr:colOff>
      <xdr:row>3</xdr:row>
      <xdr:rowOff>28575</xdr:rowOff>
    </xdr:from>
    <xdr:to>
      <xdr:col>268</xdr:col>
      <xdr:colOff>171450</xdr:colOff>
      <xdr:row>3</xdr:row>
      <xdr:rowOff>190500</xdr:rowOff>
    </xdr:to>
    <xdr:pic>
      <xdr:nvPicPr>
        <xdr:cNvPr id="198" name="Image 197"/>
        <xdr:cNvPicPr preferRelativeResize="1">
          <a:picLocks noChangeAspect="1"/>
        </xdr:cNvPicPr>
      </xdr:nvPicPr>
      <xdr:blipFill>
        <a:blip r:embed="rId1"/>
        <a:stretch>
          <a:fillRect/>
        </a:stretch>
      </xdr:blipFill>
      <xdr:spPr>
        <a:xfrm>
          <a:off x="139722225" y="1123950"/>
          <a:ext cx="1457325" cy="161925"/>
        </a:xfrm>
        <a:prstGeom prst="rect">
          <a:avLst/>
        </a:prstGeom>
        <a:ln>
          <a:noFill/>
        </a:ln>
      </xdr:spPr>
    </xdr:pic>
    <xdr:clientData/>
  </xdr:twoCellAnchor>
  <xdr:twoCellAnchor editAs="oneCell">
    <xdr:from>
      <xdr:col>271</xdr:col>
      <xdr:colOff>400050</xdr:colOff>
      <xdr:row>3</xdr:row>
      <xdr:rowOff>28575</xdr:rowOff>
    </xdr:from>
    <xdr:to>
      <xdr:col>274</xdr:col>
      <xdr:colOff>171450</xdr:colOff>
      <xdr:row>3</xdr:row>
      <xdr:rowOff>190500</xdr:rowOff>
    </xdr:to>
    <xdr:pic>
      <xdr:nvPicPr>
        <xdr:cNvPr id="199" name="Image 198"/>
        <xdr:cNvPicPr preferRelativeResize="1">
          <a:picLocks noChangeAspect="1"/>
        </xdr:cNvPicPr>
      </xdr:nvPicPr>
      <xdr:blipFill>
        <a:blip r:embed="rId1"/>
        <a:stretch>
          <a:fillRect/>
        </a:stretch>
      </xdr:blipFill>
      <xdr:spPr>
        <a:xfrm>
          <a:off x="142694025" y="1123950"/>
          <a:ext cx="1457325" cy="161925"/>
        </a:xfrm>
        <a:prstGeom prst="rect">
          <a:avLst/>
        </a:prstGeom>
        <a:ln>
          <a:noFill/>
        </a:ln>
      </xdr:spPr>
    </xdr:pic>
    <xdr:clientData/>
  </xdr:twoCellAnchor>
  <xdr:twoCellAnchor editAs="oneCell">
    <xdr:from>
      <xdr:col>265</xdr:col>
      <xdr:colOff>400050</xdr:colOff>
      <xdr:row>12</xdr:row>
      <xdr:rowOff>28575</xdr:rowOff>
    </xdr:from>
    <xdr:to>
      <xdr:col>268</xdr:col>
      <xdr:colOff>171450</xdr:colOff>
      <xdr:row>12</xdr:row>
      <xdr:rowOff>190500</xdr:rowOff>
    </xdr:to>
    <xdr:pic>
      <xdr:nvPicPr>
        <xdr:cNvPr id="200" name="Image 199"/>
        <xdr:cNvPicPr preferRelativeResize="1">
          <a:picLocks noChangeAspect="1"/>
        </xdr:cNvPicPr>
      </xdr:nvPicPr>
      <xdr:blipFill>
        <a:blip r:embed="rId1"/>
        <a:stretch>
          <a:fillRect/>
        </a:stretch>
      </xdr:blipFill>
      <xdr:spPr>
        <a:xfrm>
          <a:off x="139722225" y="5629275"/>
          <a:ext cx="1457325" cy="161925"/>
        </a:xfrm>
        <a:prstGeom prst="rect">
          <a:avLst/>
        </a:prstGeom>
        <a:ln>
          <a:noFill/>
        </a:ln>
      </xdr:spPr>
    </xdr:pic>
    <xdr:clientData/>
  </xdr:twoCellAnchor>
  <xdr:twoCellAnchor editAs="oneCell">
    <xdr:from>
      <xdr:col>271</xdr:col>
      <xdr:colOff>400050</xdr:colOff>
      <xdr:row>12</xdr:row>
      <xdr:rowOff>28575</xdr:rowOff>
    </xdr:from>
    <xdr:to>
      <xdr:col>274</xdr:col>
      <xdr:colOff>171450</xdr:colOff>
      <xdr:row>12</xdr:row>
      <xdr:rowOff>190500</xdr:rowOff>
    </xdr:to>
    <xdr:pic>
      <xdr:nvPicPr>
        <xdr:cNvPr id="201" name="Image 200"/>
        <xdr:cNvPicPr preferRelativeResize="1">
          <a:picLocks noChangeAspect="1"/>
        </xdr:cNvPicPr>
      </xdr:nvPicPr>
      <xdr:blipFill>
        <a:blip r:embed="rId1"/>
        <a:stretch>
          <a:fillRect/>
        </a:stretch>
      </xdr:blipFill>
      <xdr:spPr>
        <a:xfrm>
          <a:off x="142694025" y="5629275"/>
          <a:ext cx="1457325" cy="161925"/>
        </a:xfrm>
        <a:prstGeom prst="rect">
          <a:avLst/>
        </a:prstGeom>
        <a:ln>
          <a:noFill/>
        </a:ln>
      </xdr:spPr>
    </xdr:pic>
    <xdr:clientData/>
  </xdr:twoCellAnchor>
  <xdr:twoCellAnchor>
    <xdr:from>
      <xdr:col>8</xdr:col>
      <xdr:colOff>19050</xdr:colOff>
      <xdr:row>14</xdr:row>
      <xdr:rowOff>19050</xdr:rowOff>
    </xdr:from>
    <xdr:to>
      <xdr:col>8</xdr:col>
      <xdr:colOff>561975</xdr:colOff>
      <xdr:row>14</xdr:row>
      <xdr:rowOff>619125</xdr:rowOff>
    </xdr:to>
    <xdr:sp macro="" textlink="">
      <xdr:nvSpPr>
        <xdr:cNvPr id="203" name="Étoile à 5 branches 202"/>
        <xdr:cNvSpPr/>
      </xdr:nvSpPr>
      <xdr:spPr>
        <a:xfrm>
          <a:off x="41148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19050</xdr:colOff>
      <xdr:row>14</xdr:row>
      <xdr:rowOff>19050</xdr:rowOff>
    </xdr:from>
    <xdr:to>
      <xdr:col>2</xdr:col>
      <xdr:colOff>561975</xdr:colOff>
      <xdr:row>14</xdr:row>
      <xdr:rowOff>619125</xdr:rowOff>
    </xdr:to>
    <xdr:sp macro="" textlink="">
      <xdr:nvSpPr>
        <xdr:cNvPr id="204" name="Étoile à 5 branches 203"/>
        <xdr:cNvSpPr/>
      </xdr:nvSpPr>
      <xdr:spPr>
        <a:xfrm>
          <a:off x="11430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19050</xdr:colOff>
      <xdr:row>14</xdr:row>
      <xdr:rowOff>19050</xdr:rowOff>
    </xdr:from>
    <xdr:to>
      <xdr:col>13</xdr:col>
      <xdr:colOff>561975</xdr:colOff>
      <xdr:row>14</xdr:row>
      <xdr:rowOff>619125</xdr:rowOff>
    </xdr:to>
    <xdr:sp macro="" textlink="">
      <xdr:nvSpPr>
        <xdr:cNvPr id="206" name="Étoile à 5 branches 205"/>
        <xdr:cNvSpPr/>
      </xdr:nvSpPr>
      <xdr:spPr>
        <a:xfrm>
          <a:off x="69246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19050</xdr:colOff>
      <xdr:row>14</xdr:row>
      <xdr:rowOff>19050</xdr:rowOff>
    </xdr:from>
    <xdr:to>
      <xdr:col>30</xdr:col>
      <xdr:colOff>561975</xdr:colOff>
      <xdr:row>14</xdr:row>
      <xdr:rowOff>619125</xdr:rowOff>
    </xdr:to>
    <xdr:sp macro="" textlink="">
      <xdr:nvSpPr>
        <xdr:cNvPr id="211" name="Étoile à 5 branches 210"/>
        <xdr:cNvSpPr/>
      </xdr:nvSpPr>
      <xdr:spPr>
        <a:xfrm>
          <a:off x="156781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19050</xdr:colOff>
      <xdr:row>14</xdr:row>
      <xdr:rowOff>19050</xdr:rowOff>
    </xdr:from>
    <xdr:to>
      <xdr:col>35</xdr:col>
      <xdr:colOff>561975</xdr:colOff>
      <xdr:row>14</xdr:row>
      <xdr:rowOff>619125</xdr:rowOff>
    </xdr:to>
    <xdr:sp macro="" textlink="">
      <xdr:nvSpPr>
        <xdr:cNvPr id="214" name="Étoile à 5 branches 213"/>
        <xdr:cNvSpPr/>
      </xdr:nvSpPr>
      <xdr:spPr>
        <a:xfrm>
          <a:off x="184880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19050</xdr:colOff>
      <xdr:row>14</xdr:row>
      <xdr:rowOff>19050</xdr:rowOff>
    </xdr:from>
    <xdr:to>
      <xdr:col>46</xdr:col>
      <xdr:colOff>561975</xdr:colOff>
      <xdr:row>14</xdr:row>
      <xdr:rowOff>619125</xdr:rowOff>
    </xdr:to>
    <xdr:sp macro="" textlink="">
      <xdr:nvSpPr>
        <xdr:cNvPr id="218" name="Étoile à 5 branches 217"/>
        <xdr:cNvSpPr/>
      </xdr:nvSpPr>
      <xdr:spPr>
        <a:xfrm>
          <a:off x="242697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19050</xdr:colOff>
      <xdr:row>14</xdr:row>
      <xdr:rowOff>19050</xdr:rowOff>
    </xdr:from>
    <xdr:to>
      <xdr:col>63</xdr:col>
      <xdr:colOff>561975</xdr:colOff>
      <xdr:row>14</xdr:row>
      <xdr:rowOff>619125</xdr:rowOff>
    </xdr:to>
    <xdr:sp macro="" textlink="">
      <xdr:nvSpPr>
        <xdr:cNvPr id="223" name="Étoile à 5 branches 222"/>
        <xdr:cNvSpPr/>
      </xdr:nvSpPr>
      <xdr:spPr>
        <a:xfrm>
          <a:off x="330231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19050</xdr:colOff>
      <xdr:row>14</xdr:row>
      <xdr:rowOff>19050</xdr:rowOff>
    </xdr:from>
    <xdr:to>
      <xdr:col>68</xdr:col>
      <xdr:colOff>561975</xdr:colOff>
      <xdr:row>14</xdr:row>
      <xdr:rowOff>619125</xdr:rowOff>
    </xdr:to>
    <xdr:sp macro="" textlink="">
      <xdr:nvSpPr>
        <xdr:cNvPr id="226" name="Étoile à 5 branches 225"/>
        <xdr:cNvSpPr/>
      </xdr:nvSpPr>
      <xdr:spPr>
        <a:xfrm>
          <a:off x="358330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19050</xdr:colOff>
      <xdr:row>14</xdr:row>
      <xdr:rowOff>19050</xdr:rowOff>
    </xdr:from>
    <xdr:to>
      <xdr:col>74</xdr:col>
      <xdr:colOff>561975</xdr:colOff>
      <xdr:row>14</xdr:row>
      <xdr:rowOff>619125</xdr:rowOff>
    </xdr:to>
    <xdr:sp macro="" textlink="">
      <xdr:nvSpPr>
        <xdr:cNvPr id="227" name="Étoile à 5 branches 226"/>
        <xdr:cNvSpPr/>
      </xdr:nvSpPr>
      <xdr:spPr>
        <a:xfrm>
          <a:off x="388048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19050</xdr:colOff>
      <xdr:row>14</xdr:row>
      <xdr:rowOff>19050</xdr:rowOff>
    </xdr:from>
    <xdr:to>
      <xdr:col>85</xdr:col>
      <xdr:colOff>561975</xdr:colOff>
      <xdr:row>14</xdr:row>
      <xdr:rowOff>619125</xdr:rowOff>
    </xdr:to>
    <xdr:sp macro="" textlink="">
      <xdr:nvSpPr>
        <xdr:cNvPr id="230" name="Étoile à 5 branches 229"/>
        <xdr:cNvSpPr/>
      </xdr:nvSpPr>
      <xdr:spPr>
        <a:xfrm>
          <a:off x="445865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19050</xdr:colOff>
      <xdr:row>14</xdr:row>
      <xdr:rowOff>19050</xdr:rowOff>
    </xdr:from>
    <xdr:to>
      <xdr:col>79</xdr:col>
      <xdr:colOff>561975</xdr:colOff>
      <xdr:row>14</xdr:row>
      <xdr:rowOff>619125</xdr:rowOff>
    </xdr:to>
    <xdr:sp macro="" textlink="">
      <xdr:nvSpPr>
        <xdr:cNvPr id="231" name="Étoile à 5 branches 230"/>
        <xdr:cNvSpPr/>
      </xdr:nvSpPr>
      <xdr:spPr>
        <a:xfrm>
          <a:off x="416147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19050</xdr:colOff>
      <xdr:row>14</xdr:row>
      <xdr:rowOff>19050</xdr:rowOff>
    </xdr:from>
    <xdr:to>
      <xdr:col>90</xdr:col>
      <xdr:colOff>561975</xdr:colOff>
      <xdr:row>14</xdr:row>
      <xdr:rowOff>619125</xdr:rowOff>
    </xdr:to>
    <xdr:sp macro="" textlink="">
      <xdr:nvSpPr>
        <xdr:cNvPr id="234" name="Étoile à 5 branches 233"/>
        <xdr:cNvSpPr/>
      </xdr:nvSpPr>
      <xdr:spPr>
        <a:xfrm>
          <a:off x="473964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19050</xdr:colOff>
      <xdr:row>14</xdr:row>
      <xdr:rowOff>19050</xdr:rowOff>
    </xdr:from>
    <xdr:to>
      <xdr:col>101</xdr:col>
      <xdr:colOff>561975</xdr:colOff>
      <xdr:row>14</xdr:row>
      <xdr:rowOff>619125</xdr:rowOff>
    </xdr:to>
    <xdr:sp macro="" textlink="">
      <xdr:nvSpPr>
        <xdr:cNvPr id="238" name="Étoile à 5 branches 237"/>
        <xdr:cNvSpPr/>
      </xdr:nvSpPr>
      <xdr:spPr>
        <a:xfrm>
          <a:off x="531780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19050</xdr:colOff>
      <xdr:row>14</xdr:row>
      <xdr:rowOff>19050</xdr:rowOff>
    </xdr:from>
    <xdr:to>
      <xdr:col>107</xdr:col>
      <xdr:colOff>561975</xdr:colOff>
      <xdr:row>14</xdr:row>
      <xdr:rowOff>619125</xdr:rowOff>
    </xdr:to>
    <xdr:sp macro="" textlink="">
      <xdr:nvSpPr>
        <xdr:cNvPr id="239" name="Étoile à 5 branches 238"/>
        <xdr:cNvSpPr/>
      </xdr:nvSpPr>
      <xdr:spPr>
        <a:xfrm>
          <a:off x="561498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19050</xdr:colOff>
      <xdr:row>14</xdr:row>
      <xdr:rowOff>19050</xdr:rowOff>
    </xdr:from>
    <xdr:to>
      <xdr:col>118</xdr:col>
      <xdr:colOff>561975</xdr:colOff>
      <xdr:row>14</xdr:row>
      <xdr:rowOff>619125</xdr:rowOff>
    </xdr:to>
    <xdr:sp macro="" textlink="">
      <xdr:nvSpPr>
        <xdr:cNvPr id="242" name="Étoile à 5 branches 241"/>
        <xdr:cNvSpPr/>
      </xdr:nvSpPr>
      <xdr:spPr>
        <a:xfrm>
          <a:off x="619315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19050</xdr:colOff>
      <xdr:row>14</xdr:row>
      <xdr:rowOff>19050</xdr:rowOff>
    </xdr:from>
    <xdr:to>
      <xdr:col>112</xdr:col>
      <xdr:colOff>561975</xdr:colOff>
      <xdr:row>14</xdr:row>
      <xdr:rowOff>619125</xdr:rowOff>
    </xdr:to>
    <xdr:sp macro="" textlink="">
      <xdr:nvSpPr>
        <xdr:cNvPr id="243" name="Étoile à 5 branches 242"/>
        <xdr:cNvSpPr/>
      </xdr:nvSpPr>
      <xdr:spPr>
        <a:xfrm>
          <a:off x="589597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19050</xdr:colOff>
      <xdr:row>14</xdr:row>
      <xdr:rowOff>19050</xdr:rowOff>
    </xdr:from>
    <xdr:to>
      <xdr:col>123</xdr:col>
      <xdr:colOff>561975</xdr:colOff>
      <xdr:row>14</xdr:row>
      <xdr:rowOff>619125</xdr:rowOff>
    </xdr:to>
    <xdr:sp macro="" textlink="">
      <xdr:nvSpPr>
        <xdr:cNvPr id="246" name="Étoile à 5 branches 245"/>
        <xdr:cNvSpPr/>
      </xdr:nvSpPr>
      <xdr:spPr>
        <a:xfrm>
          <a:off x="647414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19050</xdr:colOff>
      <xdr:row>14</xdr:row>
      <xdr:rowOff>19050</xdr:rowOff>
    </xdr:from>
    <xdr:to>
      <xdr:col>129</xdr:col>
      <xdr:colOff>561975</xdr:colOff>
      <xdr:row>14</xdr:row>
      <xdr:rowOff>619125</xdr:rowOff>
    </xdr:to>
    <xdr:sp macro="" textlink="">
      <xdr:nvSpPr>
        <xdr:cNvPr id="247" name="Étoile à 5 branches 246"/>
        <xdr:cNvSpPr/>
      </xdr:nvSpPr>
      <xdr:spPr>
        <a:xfrm>
          <a:off x="677132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19050</xdr:colOff>
      <xdr:row>14</xdr:row>
      <xdr:rowOff>19050</xdr:rowOff>
    </xdr:from>
    <xdr:to>
      <xdr:col>140</xdr:col>
      <xdr:colOff>561975</xdr:colOff>
      <xdr:row>14</xdr:row>
      <xdr:rowOff>619125</xdr:rowOff>
    </xdr:to>
    <xdr:sp macro="" textlink="">
      <xdr:nvSpPr>
        <xdr:cNvPr id="251" name="Étoile à 5 branches 250"/>
        <xdr:cNvSpPr/>
      </xdr:nvSpPr>
      <xdr:spPr>
        <a:xfrm>
          <a:off x="734949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19050</xdr:colOff>
      <xdr:row>14</xdr:row>
      <xdr:rowOff>19050</xdr:rowOff>
    </xdr:from>
    <xdr:to>
      <xdr:col>145</xdr:col>
      <xdr:colOff>561975</xdr:colOff>
      <xdr:row>14</xdr:row>
      <xdr:rowOff>619125</xdr:rowOff>
    </xdr:to>
    <xdr:sp macro="" textlink="">
      <xdr:nvSpPr>
        <xdr:cNvPr id="254" name="Étoile à 5 branches 253"/>
        <xdr:cNvSpPr/>
      </xdr:nvSpPr>
      <xdr:spPr>
        <a:xfrm>
          <a:off x="763047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19050</xdr:colOff>
      <xdr:row>14</xdr:row>
      <xdr:rowOff>19050</xdr:rowOff>
    </xdr:from>
    <xdr:to>
      <xdr:col>151</xdr:col>
      <xdr:colOff>561975</xdr:colOff>
      <xdr:row>14</xdr:row>
      <xdr:rowOff>619125</xdr:rowOff>
    </xdr:to>
    <xdr:sp macro="" textlink="">
      <xdr:nvSpPr>
        <xdr:cNvPr id="255" name="Étoile à 5 branches 254"/>
        <xdr:cNvSpPr/>
      </xdr:nvSpPr>
      <xdr:spPr>
        <a:xfrm>
          <a:off x="792765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19050</xdr:colOff>
      <xdr:row>14</xdr:row>
      <xdr:rowOff>19050</xdr:rowOff>
    </xdr:from>
    <xdr:to>
      <xdr:col>156</xdr:col>
      <xdr:colOff>561975</xdr:colOff>
      <xdr:row>14</xdr:row>
      <xdr:rowOff>619125</xdr:rowOff>
    </xdr:to>
    <xdr:sp macro="" textlink="">
      <xdr:nvSpPr>
        <xdr:cNvPr id="258" name="Étoile à 5 branches 257"/>
        <xdr:cNvSpPr/>
      </xdr:nvSpPr>
      <xdr:spPr>
        <a:xfrm>
          <a:off x="820864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19050</xdr:colOff>
      <xdr:row>14</xdr:row>
      <xdr:rowOff>19050</xdr:rowOff>
    </xdr:from>
    <xdr:to>
      <xdr:col>162</xdr:col>
      <xdr:colOff>561975</xdr:colOff>
      <xdr:row>14</xdr:row>
      <xdr:rowOff>619125</xdr:rowOff>
    </xdr:to>
    <xdr:sp macro="" textlink="">
      <xdr:nvSpPr>
        <xdr:cNvPr id="259" name="Étoile à 5 branches 258"/>
        <xdr:cNvSpPr/>
      </xdr:nvSpPr>
      <xdr:spPr>
        <a:xfrm>
          <a:off x="850582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19050</xdr:colOff>
      <xdr:row>14</xdr:row>
      <xdr:rowOff>19050</xdr:rowOff>
    </xdr:from>
    <xdr:to>
      <xdr:col>184</xdr:col>
      <xdr:colOff>561975</xdr:colOff>
      <xdr:row>14</xdr:row>
      <xdr:rowOff>619125</xdr:rowOff>
    </xdr:to>
    <xdr:sp macro="" textlink="">
      <xdr:nvSpPr>
        <xdr:cNvPr id="267" name="Étoile à 5 branches 266"/>
        <xdr:cNvSpPr/>
      </xdr:nvSpPr>
      <xdr:spPr>
        <a:xfrm>
          <a:off x="966216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19050</xdr:colOff>
      <xdr:row>14</xdr:row>
      <xdr:rowOff>19050</xdr:rowOff>
    </xdr:from>
    <xdr:to>
      <xdr:col>200</xdr:col>
      <xdr:colOff>561975</xdr:colOff>
      <xdr:row>14</xdr:row>
      <xdr:rowOff>619125</xdr:rowOff>
    </xdr:to>
    <xdr:sp macro="" textlink="">
      <xdr:nvSpPr>
        <xdr:cNvPr id="274" name="Étoile à 5 branches 273"/>
        <xdr:cNvSpPr/>
      </xdr:nvSpPr>
      <xdr:spPr>
        <a:xfrm>
          <a:off x="1052131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19050</xdr:colOff>
      <xdr:row>14</xdr:row>
      <xdr:rowOff>19050</xdr:rowOff>
    </xdr:from>
    <xdr:to>
      <xdr:col>206</xdr:col>
      <xdr:colOff>561975</xdr:colOff>
      <xdr:row>14</xdr:row>
      <xdr:rowOff>619125</xdr:rowOff>
    </xdr:to>
    <xdr:sp macro="" textlink="">
      <xdr:nvSpPr>
        <xdr:cNvPr id="275" name="Étoile à 5 branches 274"/>
        <xdr:cNvSpPr/>
      </xdr:nvSpPr>
      <xdr:spPr>
        <a:xfrm>
          <a:off x="1081849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19050</xdr:colOff>
      <xdr:row>14</xdr:row>
      <xdr:rowOff>19050</xdr:rowOff>
    </xdr:from>
    <xdr:to>
      <xdr:col>222</xdr:col>
      <xdr:colOff>561975</xdr:colOff>
      <xdr:row>14</xdr:row>
      <xdr:rowOff>619125</xdr:rowOff>
    </xdr:to>
    <xdr:sp macro="" textlink="">
      <xdr:nvSpPr>
        <xdr:cNvPr id="282" name="Étoile à 5 branches 281"/>
        <xdr:cNvSpPr/>
      </xdr:nvSpPr>
      <xdr:spPr>
        <a:xfrm>
          <a:off x="1167765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19050</xdr:colOff>
      <xdr:row>14</xdr:row>
      <xdr:rowOff>19050</xdr:rowOff>
    </xdr:from>
    <xdr:to>
      <xdr:col>228</xdr:col>
      <xdr:colOff>561975</xdr:colOff>
      <xdr:row>14</xdr:row>
      <xdr:rowOff>619125</xdr:rowOff>
    </xdr:to>
    <xdr:sp macro="" textlink="">
      <xdr:nvSpPr>
        <xdr:cNvPr id="283" name="Étoile à 5 branches 282"/>
        <xdr:cNvSpPr/>
      </xdr:nvSpPr>
      <xdr:spPr>
        <a:xfrm>
          <a:off x="1197483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19050</xdr:colOff>
      <xdr:row>14</xdr:row>
      <xdr:rowOff>19050</xdr:rowOff>
    </xdr:from>
    <xdr:to>
      <xdr:col>233</xdr:col>
      <xdr:colOff>561975</xdr:colOff>
      <xdr:row>14</xdr:row>
      <xdr:rowOff>619125</xdr:rowOff>
    </xdr:to>
    <xdr:sp macro="" textlink="">
      <xdr:nvSpPr>
        <xdr:cNvPr id="286" name="Étoile à 5 branches 285"/>
        <xdr:cNvSpPr/>
      </xdr:nvSpPr>
      <xdr:spPr>
        <a:xfrm>
          <a:off x="1225581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19050</xdr:colOff>
      <xdr:row>14</xdr:row>
      <xdr:rowOff>19050</xdr:rowOff>
    </xdr:from>
    <xdr:to>
      <xdr:col>239</xdr:col>
      <xdr:colOff>561975</xdr:colOff>
      <xdr:row>14</xdr:row>
      <xdr:rowOff>619125</xdr:rowOff>
    </xdr:to>
    <xdr:sp macro="" textlink="">
      <xdr:nvSpPr>
        <xdr:cNvPr id="287" name="Étoile à 5 branches 286"/>
        <xdr:cNvSpPr/>
      </xdr:nvSpPr>
      <xdr:spPr>
        <a:xfrm>
          <a:off x="12552997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19050</xdr:colOff>
      <xdr:row>14</xdr:row>
      <xdr:rowOff>19050</xdr:rowOff>
    </xdr:from>
    <xdr:to>
      <xdr:col>244</xdr:col>
      <xdr:colOff>561975</xdr:colOff>
      <xdr:row>14</xdr:row>
      <xdr:rowOff>619125</xdr:rowOff>
    </xdr:to>
    <xdr:sp macro="" textlink="">
      <xdr:nvSpPr>
        <xdr:cNvPr id="291" name="Étoile à 5 branches 290"/>
        <xdr:cNvSpPr/>
      </xdr:nvSpPr>
      <xdr:spPr>
        <a:xfrm>
          <a:off x="12833985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19050</xdr:colOff>
      <xdr:row>14</xdr:row>
      <xdr:rowOff>19050</xdr:rowOff>
    </xdr:from>
    <xdr:to>
      <xdr:col>255</xdr:col>
      <xdr:colOff>561975</xdr:colOff>
      <xdr:row>14</xdr:row>
      <xdr:rowOff>619125</xdr:rowOff>
    </xdr:to>
    <xdr:sp macro="" textlink="">
      <xdr:nvSpPr>
        <xdr:cNvPr id="294" name="Étoile à 5 branches 293"/>
        <xdr:cNvSpPr/>
      </xdr:nvSpPr>
      <xdr:spPr>
        <a:xfrm>
          <a:off x="1341215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19050</xdr:colOff>
      <xdr:row>14</xdr:row>
      <xdr:rowOff>19050</xdr:rowOff>
    </xdr:from>
    <xdr:to>
      <xdr:col>261</xdr:col>
      <xdr:colOff>561975</xdr:colOff>
      <xdr:row>14</xdr:row>
      <xdr:rowOff>619125</xdr:rowOff>
    </xdr:to>
    <xdr:sp macro="" textlink="">
      <xdr:nvSpPr>
        <xdr:cNvPr id="295" name="Étoile à 5 branches 294"/>
        <xdr:cNvSpPr/>
      </xdr:nvSpPr>
      <xdr:spPr>
        <a:xfrm>
          <a:off x="137093325"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19050</xdr:colOff>
      <xdr:row>14</xdr:row>
      <xdr:rowOff>19050</xdr:rowOff>
    </xdr:from>
    <xdr:to>
      <xdr:col>266</xdr:col>
      <xdr:colOff>561975</xdr:colOff>
      <xdr:row>14</xdr:row>
      <xdr:rowOff>619125</xdr:rowOff>
    </xdr:to>
    <xdr:sp macro="" textlink="">
      <xdr:nvSpPr>
        <xdr:cNvPr id="298" name="Étoile à 5 branches 297"/>
        <xdr:cNvSpPr/>
      </xdr:nvSpPr>
      <xdr:spPr>
        <a:xfrm>
          <a:off x="139903200" y="6858000"/>
          <a:ext cx="542925" cy="6000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400050</xdr:colOff>
      <xdr:row>12</xdr:row>
      <xdr:rowOff>28575</xdr:rowOff>
    </xdr:from>
    <xdr:to>
      <xdr:col>4</xdr:col>
      <xdr:colOff>171450</xdr:colOff>
      <xdr:row>12</xdr:row>
      <xdr:rowOff>190500</xdr:rowOff>
    </xdr:to>
    <xdr:pic>
      <xdr:nvPicPr>
        <xdr:cNvPr id="302" name="Image 301"/>
        <xdr:cNvPicPr preferRelativeResize="1">
          <a:picLocks noChangeAspect="1"/>
        </xdr:cNvPicPr>
      </xdr:nvPicPr>
      <xdr:blipFill>
        <a:blip r:embed="rId1"/>
        <a:stretch>
          <a:fillRect/>
        </a:stretch>
      </xdr:blipFill>
      <xdr:spPr>
        <a:xfrm>
          <a:off x="962025" y="5629275"/>
          <a:ext cx="1457325" cy="161925"/>
        </a:xfrm>
        <a:prstGeom prst="rect">
          <a:avLst/>
        </a:prstGeom>
        <a:ln>
          <a:noFill/>
        </a:ln>
      </xdr:spPr>
    </xdr:pic>
    <xdr:clientData/>
  </xdr:twoCellAnchor>
  <xdr:twoCellAnchor editAs="oneCell">
    <xdr:from>
      <xdr:col>7</xdr:col>
      <xdr:colOff>400050</xdr:colOff>
      <xdr:row>12</xdr:row>
      <xdr:rowOff>28575</xdr:rowOff>
    </xdr:from>
    <xdr:to>
      <xdr:col>10</xdr:col>
      <xdr:colOff>171450</xdr:colOff>
      <xdr:row>12</xdr:row>
      <xdr:rowOff>190500</xdr:rowOff>
    </xdr:to>
    <xdr:pic>
      <xdr:nvPicPr>
        <xdr:cNvPr id="303" name="Image 302"/>
        <xdr:cNvPicPr preferRelativeResize="1">
          <a:picLocks noChangeAspect="1"/>
        </xdr:cNvPicPr>
      </xdr:nvPicPr>
      <xdr:blipFill>
        <a:blip r:embed="rId1"/>
        <a:stretch>
          <a:fillRect/>
        </a:stretch>
      </xdr:blipFill>
      <xdr:spPr>
        <a:xfrm>
          <a:off x="3933825" y="5629275"/>
          <a:ext cx="1457325" cy="1619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19050</xdr:rowOff>
    </xdr:from>
    <xdr:to>
      <xdr:col>2</xdr:col>
      <xdr:colOff>723900</xdr:colOff>
      <xdr:row>6</xdr:row>
      <xdr:rowOff>781050</xdr:rowOff>
    </xdr:to>
    <xdr:sp macro="" textlink="">
      <xdr:nvSpPr>
        <xdr:cNvPr id="2" name="Étoile à 5 branches 1"/>
        <xdr:cNvSpPr/>
      </xdr:nvSpPr>
      <xdr:spPr>
        <a:xfrm>
          <a:off x="1466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19050</xdr:colOff>
      <xdr:row>6</xdr:row>
      <xdr:rowOff>19050</xdr:rowOff>
    </xdr:from>
    <xdr:to>
      <xdr:col>8</xdr:col>
      <xdr:colOff>723900</xdr:colOff>
      <xdr:row>6</xdr:row>
      <xdr:rowOff>781050</xdr:rowOff>
    </xdr:to>
    <xdr:sp macro="" textlink="">
      <xdr:nvSpPr>
        <xdr:cNvPr id="104" name="Étoile à 5 branches 103"/>
        <xdr:cNvSpPr/>
      </xdr:nvSpPr>
      <xdr:spPr>
        <a:xfrm>
          <a:off x="5419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19050</xdr:colOff>
      <xdr:row>6</xdr:row>
      <xdr:rowOff>19050</xdr:rowOff>
    </xdr:from>
    <xdr:to>
      <xdr:col>13</xdr:col>
      <xdr:colOff>723900</xdr:colOff>
      <xdr:row>6</xdr:row>
      <xdr:rowOff>781050</xdr:rowOff>
    </xdr:to>
    <xdr:sp macro="" textlink="">
      <xdr:nvSpPr>
        <xdr:cNvPr id="105" name="Étoile à 5 branches 104"/>
        <xdr:cNvSpPr/>
      </xdr:nvSpPr>
      <xdr:spPr>
        <a:xfrm>
          <a:off x="9039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19050</xdr:colOff>
      <xdr:row>6</xdr:row>
      <xdr:rowOff>19050</xdr:rowOff>
    </xdr:from>
    <xdr:to>
      <xdr:col>19</xdr:col>
      <xdr:colOff>723900</xdr:colOff>
      <xdr:row>6</xdr:row>
      <xdr:rowOff>781050</xdr:rowOff>
    </xdr:to>
    <xdr:sp macro="" textlink="">
      <xdr:nvSpPr>
        <xdr:cNvPr id="106" name="Étoile à 5 branches 105"/>
        <xdr:cNvSpPr/>
      </xdr:nvSpPr>
      <xdr:spPr>
        <a:xfrm>
          <a:off x="12992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19050</xdr:colOff>
      <xdr:row>6</xdr:row>
      <xdr:rowOff>19050</xdr:rowOff>
    </xdr:from>
    <xdr:to>
      <xdr:col>24</xdr:col>
      <xdr:colOff>723900</xdr:colOff>
      <xdr:row>6</xdr:row>
      <xdr:rowOff>781050</xdr:rowOff>
    </xdr:to>
    <xdr:sp macro="" textlink="">
      <xdr:nvSpPr>
        <xdr:cNvPr id="107" name="Étoile à 5 branches 106"/>
        <xdr:cNvSpPr/>
      </xdr:nvSpPr>
      <xdr:spPr>
        <a:xfrm>
          <a:off x="16611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19050</xdr:colOff>
      <xdr:row>6</xdr:row>
      <xdr:rowOff>19050</xdr:rowOff>
    </xdr:from>
    <xdr:to>
      <xdr:col>30</xdr:col>
      <xdr:colOff>723900</xdr:colOff>
      <xdr:row>6</xdr:row>
      <xdr:rowOff>781050</xdr:rowOff>
    </xdr:to>
    <xdr:sp macro="" textlink="">
      <xdr:nvSpPr>
        <xdr:cNvPr id="108" name="Étoile à 5 branches 107"/>
        <xdr:cNvSpPr/>
      </xdr:nvSpPr>
      <xdr:spPr>
        <a:xfrm>
          <a:off x="20564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19050</xdr:colOff>
      <xdr:row>6</xdr:row>
      <xdr:rowOff>19050</xdr:rowOff>
    </xdr:from>
    <xdr:to>
      <xdr:col>35</xdr:col>
      <xdr:colOff>723900</xdr:colOff>
      <xdr:row>6</xdr:row>
      <xdr:rowOff>781050</xdr:rowOff>
    </xdr:to>
    <xdr:sp macro="" textlink="">
      <xdr:nvSpPr>
        <xdr:cNvPr id="109" name="Étoile à 5 branches 108"/>
        <xdr:cNvSpPr/>
      </xdr:nvSpPr>
      <xdr:spPr>
        <a:xfrm>
          <a:off x="24183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19050</xdr:colOff>
      <xdr:row>6</xdr:row>
      <xdr:rowOff>19050</xdr:rowOff>
    </xdr:from>
    <xdr:to>
      <xdr:col>41</xdr:col>
      <xdr:colOff>723900</xdr:colOff>
      <xdr:row>6</xdr:row>
      <xdr:rowOff>781050</xdr:rowOff>
    </xdr:to>
    <xdr:sp macro="" textlink="">
      <xdr:nvSpPr>
        <xdr:cNvPr id="110" name="Étoile à 5 branches 109"/>
        <xdr:cNvSpPr/>
      </xdr:nvSpPr>
      <xdr:spPr>
        <a:xfrm>
          <a:off x="28136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19050</xdr:colOff>
      <xdr:row>6</xdr:row>
      <xdr:rowOff>19050</xdr:rowOff>
    </xdr:from>
    <xdr:to>
      <xdr:col>46</xdr:col>
      <xdr:colOff>723900</xdr:colOff>
      <xdr:row>6</xdr:row>
      <xdr:rowOff>781050</xdr:rowOff>
    </xdr:to>
    <xdr:sp macro="" textlink="">
      <xdr:nvSpPr>
        <xdr:cNvPr id="111" name="Étoile à 5 branches 110"/>
        <xdr:cNvSpPr/>
      </xdr:nvSpPr>
      <xdr:spPr>
        <a:xfrm>
          <a:off x="31756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19050</xdr:colOff>
      <xdr:row>6</xdr:row>
      <xdr:rowOff>19050</xdr:rowOff>
    </xdr:from>
    <xdr:to>
      <xdr:col>52</xdr:col>
      <xdr:colOff>723900</xdr:colOff>
      <xdr:row>6</xdr:row>
      <xdr:rowOff>781050</xdr:rowOff>
    </xdr:to>
    <xdr:sp macro="" textlink="">
      <xdr:nvSpPr>
        <xdr:cNvPr id="112" name="Étoile à 5 branches 111"/>
        <xdr:cNvSpPr/>
      </xdr:nvSpPr>
      <xdr:spPr>
        <a:xfrm>
          <a:off x="35709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19050</xdr:colOff>
      <xdr:row>6</xdr:row>
      <xdr:rowOff>19050</xdr:rowOff>
    </xdr:from>
    <xdr:to>
      <xdr:col>57</xdr:col>
      <xdr:colOff>723900</xdr:colOff>
      <xdr:row>6</xdr:row>
      <xdr:rowOff>781050</xdr:rowOff>
    </xdr:to>
    <xdr:sp macro="" textlink="">
      <xdr:nvSpPr>
        <xdr:cNvPr id="113" name="Étoile à 5 branches 112"/>
        <xdr:cNvSpPr/>
      </xdr:nvSpPr>
      <xdr:spPr>
        <a:xfrm>
          <a:off x="39328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19050</xdr:colOff>
      <xdr:row>6</xdr:row>
      <xdr:rowOff>19050</xdr:rowOff>
    </xdr:from>
    <xdr:to>
      <xdr:col>63</xdr:col>
      <xdr:colOff>723900</xdr:colOff>
      <xdr:row>6</xdr:row>
      <xdr:rowOff>781050</xdr:rowOff>
    </xdr:to>
    <xdr:sp macro="" textlink="">
      <xdr:nvSpPr>
        <xdr:cNvPr id="114" name="Étoile à 5 branches 113"/>
        <xdr:cNvSpPr/>
      </xdr:nvSpPr>
      <xdr:spPr>
        <a:xfrm>
          <a:off x="43281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19050</xdr:colOff>
      <xdr:row>6</xdr:row>
      <xdr:rowOff>19050</xdr:rowOff>
    </xdr:from>
    <xdr:to>
      <xdr:col>68</xdr:col>
      <xdr:colOff>723900</xdr:colOff>
      <xdr:row>6</xdr:row>
      <xdr:rowOff>781050</xdr:rowOff>
    </xdr:to>
    <xdr:sp macro="" textlink="">
      <xdr:nvSpPr>
        <xdr:cNvPr id="115" name="Étoile à 5 branches 114"/>
        <xdr:cNvSpPr/>
      </xdr:nvSpPr>
      <xdr:spPr>
        <a:xfrm>
          <a:off x="46901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19050</xdr:colOff>
      <xdr:row>6</xdr:row>
      <xdr:rowOff>19050</xdr:rowOff>
    </xdr:from>
    <xdr:to>
      <xdr:col>74</xdr:col>
      <xdr:colOff>723900</xdr:colOff>
      <xdr:row>6</xdr:row>
      <xdr:rowOff>781050</xdr:rowOff>
    </xdr:to>
    <xdr:sp macro="" textlink="">
      <xdr:nvSpPr>
        <xdr:cNvPr id="116" name="Étoile à 5 branches 115"/>
        <xdr:cNvSpPr/>
      </xdr:nvSpPr>
      <xdr:spPr>
        <a:xfrm>
          <a:off x="50853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28575</xdr:colOff>
      <xdr:row>6</xdr:row>
      <xdr:rowOff>19050</xdr:rowOff>
    </xdr:from>
    <xdr:to>
      <xdr:col>79</xdr:col>
      <xdr:colOff>723900</xdr:colOff>
      <xdr:row>6</xdr:row>
      <xdr:rowOff>781050</xdr:rowOff>
    </xdr:to>
    <xdr:sp macro="" textlink="">
      <xdr:nvSpPr>
        <xdr:cNvPr id="117" name="Étoile à 5 branches 116"/>
        <xdr:cNvSpPr/>
      </xdr:nvSpPr>
      <xdr:spPr>
        <a:xfrm>
          <a:off x="54483000" y="3228975"/>
          <a:ext cx="695325"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19050</xdr:colOff>
      <xdr:row>6</xdr:row>
      <xdr:rowOff>19050</xdr:rowOff>
    </xdr:from>
    <xdr:to>
      <xdr:col>85</xdr:col>
      <xdr:colOff>723900</xdr:colOff>
      <xdr:row>6</xdr:row>
      <xdr:rowOff>781050</xdr:rowOff>
    </xdr:to>
    <xdr:sp macro="" textlink="">
      <xdr:nvSpPr>
        <xdr:cNvPr id="118" name="Étoile à 5 branches 117"/>
        <xdr:cNvSpPr/>
      </xdr:nvSpPr>
      <xdr:spPr>
        <a:xfrm>
          <a:off x="58426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19050</xdr:colOff>
      <xdr:row>6</xdr:row>
      <xdr:rowOff>19050</xdr:rowOff>
    </xdr:from>
    <xdr:to>
      <xdr:col>90</xdr:col>
      <xdr:colOff>723900</xdr:colOff>
      <xdr:row>6</xdr:row>
      <xdr:rowOff>781050</xdr:rowOff>
    </xdr:to>
    <xdr:sp macro="" textlink="">
      <xdr:nvSpPr>
        <xdr:cNvPr id="119" name="Étoile à 5 branches 118"/>
        <xdr:cNvSpPr/>
      </xdr:nvSpPr>
      <xdr:spPr>
        <a:xfrm>
          <a:off x="62045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19050</xdr:colOff>
      <xdr:row>6</xdr:row>
      <xdr:rowOff>19050</xdr:rowOff>
    </xdr:from>
    <xdr:to>
      <xdr:col>96</xdr:col>
      <xdr:colOff>723900</xdr:colOff>
      <xdr:row>6</xdr:row>
      <xdr:rowOff>781050</xdr:rowOff>
    </xdr:to>
    <xdr:sp macro="" textlink="">
      <xdr:nvSpPr>
        <xdr:cNvPr id="120" name="Étoile à 5 branches 119"/>
        <xdr:cNvSpPr/>
      </xdr:nvSpPr>
      <xdr:spPr>
        <a:xfrm>
          <a:off x="65998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19050</xdr:colOff>
      <xdr:row>6</xdr:row>
      <xdr:rowOff>19050</xdr:rowOff>
    </xdr:from>
    <xdr:to>
      <xdr:col>101</xdr:col>
      <xdr:colOff>723900</xdr:colOff>
      <xdr:row>6</xdr:row>
      <xdr:rowOff>781050</xdr:rowOff>
    </xdr:to>
    <xdr:sp macro="" textlink="">
      <xdr:nvSpPr>
        <xdr:cNvPr id="121" name="Étoile à 5 branches 120"/>
        <xdr:cNvSpPr/>
      </xdr:nvSpPr>
      <xdr:spPr>
        <a:xfrm>
          <a:off x="69618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19050</xdr:colOff>
      <xdr:row>6</xdr:row>
      <xdr:rowOff>19050</xdr:rowOff>
    </xdr:from>
    <xdr:to>
      <xdr:col>107</xdr:col>
      <xdr:colOff>723900</xdr:colOff>
      <xdr:row>6</xdr:row>
      <xdr:rowOff>781050</xdr:rowOff>
    </xdr:to>
    <xdr:sp macro="" textlink="">
      <xdr:nvSpPr>
        <xdr:cNvPr id="122" name="Étoile à 5 branches 121"/>
        <xdr:cNvSpPr/>
      </xdr:nvSpPr>
      <xdr:spPr>
        <a:xfrm>
          <a:off x="73571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19050</xdr:colOff>
      <xdr:row>6</xdr:row>
      <xdr:rowOff>19050</xdr:rowOff>
    </xdr:from>
    <xdr:to>
      <xdr:col>112</xdr:col>
      <xdr:colOff>723900</xdr:colOff>
      <xdr:row>6</xdr:row>
      <xdr:rowOff>781050</xdr:rowOff>
    </xdr:to>
    <xdr:sp macro="" textlink="">
      <xdr:nvSpPr>
        <xdr:cNvPr id="123" name="Étoile à 5 branches 122"/>
        <xdr:cNvSpPr/>
      </xdr:nvSpPr>
      <xdr:spPr>
        <a:xfrm>
          <a:off x="77190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19050</xdr:colOff>
      <xdr:row>6</xdr:row>
      <xdr:rowOff>19050</xdr:rowOff>
    </xdr:from>
    <xdr:to>
      <xdr:col>118</xdr:col>
      <xdr:colOff>723900</xdr:colOff>
      <xdr:row>6</xdr:row>
      <xdr:rowOff>781050</xdr:rowOff>
    </xdr:to>
    <xdr:sp macro="" textlink="">
      <xdr:nvSpPr>
        <xdr:cNvPr id="124" name="Étoile à 5 branches 123"/>
        <xdr:cNvSpPr/>
      </xdr:nvSpPr>
      <xdr:spPr>
        <a:xfrm>
          <a:off x="81143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19050</xdr:colOff>
      <xdr:row>6</xdr:row>
      <xdr:rowOff>19050</xdr:rowOff>
    </xdr:from>
    <xdr:to>
      <xdr:col>123</xdr:col>
      <xdr:colOff>723900</xdr:colOff>
      <xdr:row>6</xdr:row>
      <xdr:rowOff>781050</xdr:rowOff>
    </xdr:to>
    <xdr:sp macro="" textlink="">
      <xdr:nvSpPr>
        <xdr:cNvPr id="125" name="Étoile à 5 branches 124"/>
        <xdr:cNvSpPr/>
      </xdr:nvSpPr>
      <xdr:spPr>
        <a:xfrm>
          <a:off x="84762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19050</xdr:colOff>
      <xdr:row>6</xdr:row>
      <xdr:rowOff>19050</xdr:rowOff>
    </xdr:from>
    <xdr:to>
      <xdr:col>129</xdr:col>
      <xdr:colOff>723900</xdr:colOff>
      <xdr:row>6</xdr:row>
      <xdr:rowOff>781050</xdr:rowOff>
    </xdr:to>
    <xdr:sp macro="" textlink="">
      <xdr:nvSpPr>
        <xdr:cNvPr id="126" name="Étoile à 5 branches 125"/>
        <xdr:cNvSpPr/>
      </xdr:nvSpPr>
      <xdr:spPr>
        <a:xfrm>
          <a:off x="88715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19050</xdr:colOff>
      <xdr:row>6</xdr:row>
      <xdr:rowOff>19050</xdr:rowOff>
    </xdr:from>
    <xdr:to>
      <xdr:col>134</xdr:col>
      <xdr:colOff>723900</xdr:colOff>
      <xdr:row>6</xdr:row>
      <xdr:rowOff>781050</xdr:rowOff>
    </xdr:to>
    <xdr:sp macro="" textlink="">
      <xdr:nvSpPr>
        <xdr:cNvPr id="127" name="Étoile à 5 branches 126"/>
        <xdr:cNvSpPr/>
      </xdr:nvSpPr>
      <xdr:spPr>
        <a:xfrm>
          <a:off x="92335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19050</xdr:colOff>
      <xdr:row>6</xdr:row>
      <xdr:rowOff>19050</xdr:rowOff>
    </xdr:from>
    <xdr:to>
      <xdr:col>140</xdr:col>
      <xdr:colOff>723900</xdr:colOff>
      <xdr:row>6</xdr:row>
      <xdr:rowOff>781050</xdr:rowOff>
    </xdr:to>
    <xdr:sp macro="" textlink="">
      <xdr:nvSpPr>
        <xdr:cNvPr id="128" name="Étoile à 5 branches 127"/>
        <xdr:cNvSpPr/>
      </xdr:nvSpPr>
      <xdr:spPr>
        <a:xfrm>
          <a:off x="96288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19050</xdr:colOff>
      <xdr:row>6</xdr:row>
      <xdr:rowOff>19050</xdr:rowOff>
    </xdr:from>
    <xdr:to>
      <xdr:col>145</xdr:col>
      <xdr:colOff>723900</xdr:colOff>
      <xdr:row>6</xdr:row>
      <xdr:rowOff>781050</xdr:rowOff>
    </xdr:to>
    <xdr:sp macro="" textlink="">
      <xdr:nvSpPr>
        <xdr:cNvPr id="129" name="Étoile à 5 branches 128"/>
        <xdr:cNvSpPr/>
      </xdr:nvSpPr>
      <xdr:spPr>
        <a:xfrm>
          <a:off x="99907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19050</xdr:colOff>
      <xdr:row>6</xdr:row>
      <xdr:rowOff>19050</xdr:rowOff>
    </xdr:from>
    <xdr:to>
      <xdr:col>151</xdr:col>
      <xdr:colOff>723900</xdr:colOff>
      <xdr:row>6</xdr:row>
      <xdr:rowOff>781050</xdr:rowOff>
    </xdr:to>
    <xdr:sp macro="" textlink="">
      <xdr:nvSpPr>
        <xdr:cNvPr id="130" name="Étoile à 5 branches 129"/>
        <xdr:cNvSpPr/>
      </xdr:nvSpPr>
      <xdr:spPr>
        <a:xfrm>
          <a:off x="103860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19050</xdr:colOff>
      <xdr:row>6</xdr:row>
      <xdr:rowOff>19050</xdr:rowOff>
    </xdr:from>
    <xdr:to>
      <xdr:col>162</xdr:col>
      <xdr:colOff>723900</xdr:colOff>
      <xdr:row>6</xdr:row>
      <xdr:rowOff>781050</xdr:rowOff>
    </xdr:to>
    <xdr:sp macro="" textlink="">
      <xdr:nvSpPr>
        <xdr:cNvPr id="131" name="Étoile à 5 branches 130"/>
        <xdr:cNvSpPr/>
      </xdr:nvSpPr>
      <xdr:spPr>
        <a:xfrm>
          <a:off x="111432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19050</xdr:colOff>
      <xdr:row>6</xdr:row>
      <xdr:rowOff>19050</xdr:rowOff>
    </xdr:from>
    <xdr:to>
      <xdr:col>156</xdr:col>
      <xdr:colOff>723900</xdr:colOff>
      <xdr:row>6</xdr:row>
      <xdr:rowOff>781050</xdr:rowOff>
    </xdr:to>
    <xdr:sp macro="" textlink="">
      <xdr:nvSpPr>
        <xdr:cNvPr id="132" name="Étoile à 5 branches 131"/>
        <xdr:cNvSpPr/>
      </xdr:nvSpPr>
      <xdr:spPr>
        <a:xfrm>
          <a:off x="107480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19050</xdr:colOff>
      <xdr:row>6</xdr:row>
      <xdr:rowOff>19050</xdr:rowOff>
    </xdr:from>
    <xdr:to>
      <xdr:col>167</xdr:col>
      <xdr:colOff>723900</xdr:colOff>
      <xdr:row>6</xdr:row>
      <xdr:rowOff>781050</xdr:rowOff>
    </xdr:to>
    <xdr:sp macro="" textlink="">
      <xdr:nvSpPr>
        <xdr:cNvPr id="133" name="Étoile à 5 branches 132"/>
        <xdr:cNvSpPr/>
      </xdr:nvSpPr>
      <xdr:spPr>
        <a:xfrm>
          <a:off x="115052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19050</xdr:colOff>
      <xdr:row>6</xdr:row>
      <xdr:rowOff>19050</xdr:rowOff>
    </xdr:from>
    <xdr:to>
      <xdr:col>173</xdr:col>
      <xdr:colOff>723900</xdr:colOff>
      <xdr:row>6</xdr:row>
      <xdr:rowOff>781050</xdr:rowOff>
    </xdr:to>
    <xdr:sp macro="" textlink="">
      <xdr:nvSpPr>
        <xdr:cNvPr id="134" name="Étoile à 5 branches 133"/>
        <xdr:cNvSpPr/>
      </xdr:nvSpPr>
      <xdr:spPr>
        <a:xfrm>
          <a:off x="119005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19050</xdr:colOff>
      <xdr:row>6</xdr:row>
      <xdr:rowOff>19050</xdr:rowOff>
    </xdr:from>
    <xdr:to>
      <xdr:col>178</xdr:col>
      <xdr:colOff>723900</xdr:colOff>
      <xdr:row>6</xdr:row>
      <xdr:rowOff>781050</xdr:rowOff>
    </xdr:to>
    <xdr:sp macro="" textlink="">
      <xdr:nvSpPr>
        <xdr:cNvPr id="135" name="Étoile à 5 branches 134"/>
        <xdr:cNvSpPr/>
      </xdr:nvSpPr>
      <xdr:spPr>
        <a:xfrm>
          <a:off x="122624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19050</xdr:colOff>
      <xdr:row>6</xdr:row>
      <xdr:rowOff>19050</xdr:rowOff>
    </xdr:from>
    <xdr:to>
      <xdr:col>184</xdr:col>
      <xdr:colOff>723900</xdr:colOff>
      <xdr:row>6</xdr:row>
      <xdr:rowOff>781050</xdr:rowOff>
    </xdr:to>
    <xdr:sp macro="" textlink="">
      <xdr:nvSpPr>
        <xdr:cNvPr id="136" name="Étoile à 5 branches 135"/>
        <xdr:cNvSpPr/>
      </xdr:nvSpPr>
      <xdr:spPr>
        <a:xfrm>
          <a:off x="126577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19050</xdr:colOff>
      <xdr:row>6</xdr:row>
      <xdr:rowOff>19050</xdr:rowOff>
    </xdr:from>
    <xdr:to>
      <xdr:col>189</xdr:col>
      <xdr:colOff>723900</xdr:colOff>
      <xdr:row>6</xdr:row>
      <xdr:rowOff>781050</xdr:rowOff>
    </xdr:to>
    <xdr:sp macro="" textlink="">
      <xdr:nvSpPr>
        <xdr:cNvPr id="137" name="Étoile à 5 branches 136"/>
        <xdr:cNvSpPr/>
      </xdr:nvSpPr>
      <xdr:spPr>
        <a:xfrm>
          <a:off x="130197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19050</xdr:colOff>
      <xdr:row>6</xdr:row>
      <xdr:rowOff>19050</xdr:rowOff>
    </xdr:from>
    <xdr:to>
      <xdr:col>195</xdr:col>
      <xdr:colOff>723900</xdr:colOff>
      <xdr:row>6</xdr:row>
      <xdr:rowOff>781050</xdr:rowOff>
    </xdr:to>
    <xdr:sp macro="" textlink="">
      <xdr:nvSpPr>
        <xdr:cNvPr id="138" name="Étoile à 5 branches 137"/>
        <xdr:cNvSpPr/>
      </xdr:nvSpPr>
      <xdr:spPr>
        <a:xfrm>
          <a:off x="134150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19050</xdr:colOff>
      <xdr:row>6</xdr:row>
      <xdr:rowOff>19050</xdr:rowOff>
    </xdr:from>
    <xdr:to>
      <xdr:col>200</xdr:col>
      <xdr:colOff>723900</xdr:colOff>
      <xdr:row>6</xdr:row>
      <xdr:rowOff>781050</xdr:rowOff>
    </xdr:to>
    <xdr:sp macro="" textlink="">
      <xdr:nvSpPr>
        <xdr:cNvPr id="139" name="Étoile à 5 branches 138"/>
        <xdr:cNvSpPr/>
      </xdr:nvSpPr>
      <xdr:spPr>
        <a:xfrm>
          <a:off x="137769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19050</xdr:colOff>
      <xdr:row>6</xdr:row>
      <xdr:rowOff>19050</xdr:rowOff>
    </xdr:from>
    <xdr:to>
      <xdr:col>206</xdr:col>
      <xdr:colOff>723900</xdr:colOff>
      <xdr:row>6</xdr:row>
      <xdr:rowOff>781050</xdr:rowOff>
    </xdr:to>
    <xdr:sp macro="" textlink="">
      <xdr:nvSpPr>
        <xdr:cNvPr id="140" name="Étoile à 5 branches 139"/>
        <xdr:cNvSpPr/>
      </xdr:nvSpPr>
      <xdr:spPr>
        <a:xfrm>
          <a:off x="141722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19050</xdr:colOff>
      <xdr:row>6</xdr:row>
      <xdr:rowOff>19050</xdr:rowOff>
    </xdr:from>
    <xdr:to>
      <xdr:col>211</xdr:col>
      <xdr:colOff>723900</xdr:colOff>
      <xdr:row>6</xdr:row>
      <xdr:rowOff>781050</xdr:rowOff>
    </xdr:to>
    <xdr:sp macro="" textlink="">
      <xdr:nvSpPr>
        <xdr:cNvPr id="141" name="Étoile à 5 branches 140"/>
        <xdr:cNvSpPr/>
      </xdr:nvSpPr>
      <xdr:spPr>
        <a:xfrm>
          <a:off x="145341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19050</xdr:colOff>
      <xdr:row>6</xdr:row>
      <xdr:rowOff>19050</xdr:rowOff>
    </xdr:from>
    <xdr:to>
      <xdr:col>217</xdr:col>
      <xdr:colOff>723900</xdr:colOff>
      <xdr:row>6</xdr:row>
      <xdr:rowOff>781050</xdr:rowOff>
    </xdr:to>
    <xdr:sp macro="" textlink="">
      <xdr:nvSpPr>
        <xdr:cNvPr id="142" name="Étoile à 5 branches 141"/>
        <xdr:cNvSpPr/>
      </xdr:nvSpPr>
      <xdr:spPr>
        <a:xfrm>
          <a:off x="149294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19050</xdr:colOff>
      <xdr:row>6</xdr:row>
      <xdr:rowOff>19050</xdr:rowOff>
    </xdr:from>
    <xdr:to>
      <xdr:col>228</xdr:col>
      <xdr:colOff>723900</xdr:colOff>
      <xdr:row>6</xdr:row>
      <xdr:rowOff>781050</xdr:rowOff>
    </xdr:to>
    <xdr:sp macro="" textlink="">
      <xdr:nvSpPr>
        <xdr:cNvPr id="143" name="Étoile à 5 branches 142"/>
        <xdr:cNvSpPr/>
      </xdr:nvSpPr>
      <xdr:spPr>
        <a:xfrm>
          <a:off x="156867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19050</xdr:colOff>
      <xdr:row>6</xdr:row>
      <xdr:rowOff>19050</xdr:rowOff>
    </xdr:from>
    <xdr:to>
      <xdr:col>222</xdr:col>
      <xdr:colOff>723900</xdr:colOff>
      <xdr:row>6</xdr:row>
      <xdr:rowOff>781050</xdr:rowOff>
    </xdr:to>
    <xdr:sp macro="" textlink="">
      <xdr:nvSpPr>
        <xdr:cNvPr id="144" name="Étoile à 5 branches 143"/>
        <xdr:cNvSpPr/>
      </xdr:nvSpPr>
      <xdr:spPr>
        <a:xfrm>
          <a:off x="152914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19050</xdr:colOff>
      <xdr:row>6</xdr:row>
      <xdr:rowOff>19050</xdr:rowOff>
    </xdr:from>
    <xdr:to>
      <xdr:col>233</xdr:col>
      <xdr:colOff>723900</xdr:colOff>
      <xdr:row>6</xdr:row>
      <xdr:rowOff>781050</xdr:rowOff>
    </xdr:to>
    <xdr:sp macro="" textlink="">
      <xdr:nvSpPr>
        <xdr:cNvPr id="145" name="Étoile à 5 branches 144"/>
        <xdr:cNvSpPr/>
      </xdr:nvSpPr>
      <xdr:spPr>
        <a:xfrm>
          <a:off x="160486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19050</xdr:colOff>
      <xdr:row>6</xdr:row>
      <xdr:rowOff>19050</xdr:rowOff>
    </xdr:from>
    <xdr:to>
      <xdr:col>239</xdr:col>
      <xdr:colOff>723900</xdr:colOff>
      <xdr:row>6</xdr:row>
      <xdr:rowOff>781050</xdr:rowOff>
    </xdr:to>
    <xdr:sp macro="" textlink="">
      <xdr:nvSpPr>
        <xdr:cNvPr id="146" name="Étoile à 5 branches 145"/>
        <xdr:cNvSpPr/>
      </xdr:nvSpPr>
      <xdr:spPr>
        <a:xfrm>
          <a:off x="164439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19050</xdr:colOff>
      <xdr:row>6</xdr:row>
      <xdr:rowOff>19050</xdr:rowOff>
    </xdr:from>
    <xdr:to>
      <xdr:col>244</xdr:col>
      <xdr:colOff>723900</xdr:colOff>
      <xdr:row>6</xdr:row>
      <xdr:rowOff>781050</xdr:rowOff>
    </xdr:to>
    <xdr:sp macro="" textlink="">
      <xdr:nvSpPr>
        <xdr:cNvPr id="147" name="Étoile à 5 branches 146"/>
        <xdr:cNvSpPr/>
      </xdr:nvSpPr>
      <xdr:spPr>
        <a:xfrm>
          <a:off x="168059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19050</xdr:colOff>
      <xdr:row>6</xdr:row>
      <xdr:rowOff>19050</xdr:rowOff>
    </xdr:from>
    <xdr:to>
      <xdr:col>250</xdr:col>
      <xdr:colOff>723900</xdr:colOff>
      <xdr:row>6</xdr:row>
      <xdr:rowOff>781050</xdr:rowOff>
    </xdr:to>
    <xdr:sp macro="" textlink="">
      <xdr:nvSpPr>
        <xdr:cNvPr id="148" name="Étoile à 5 branches 147"/>
        <xdr:cNvSpPr/>
      </xdr:nvSpPr>
      <xdr:spPr>
        <a:xfrm>
          <a:off x="172011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19050</xdr:colOff>
      <xdr:row>6</xdr:row>
      <xdr:rowOff>19050</xdr:rowOff>
    </xdr:from>
    <xdr:to>
      <xdr:col>255</xdr:col>
      <xdr:colOff>723900</xdr:colOff>
      <xdr:row>6</xdr:row>
      <xdr:rowOff>781050</xdr:rowOff>
    </xdr:to>
    <xdr:sp macro="" textlink="">
      <xdr:nvSpPr>
        <xdr:cNvPr id="149" name="Étoile à 5 branches 148"/>
        <xdr:cNvSpPr/>
      </xdr:nvSpPr>
      <xdr:spPr>
        <a:xfrm>
          <a:off x="175631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19050</xdr:colOff>
      <xdr:row>6</xdr:row>
      <xdr:rowOff>19050</xdr:rowOff>
    </xdr:from>
    <xdr:to>
      <xdr:col>261</xdr:col>
      <xdr:colOff>723900</xdr:colOff>
      <xdr:row>6</xdr:row>
      <xdr:rowOff>781050</xdr:rowOff>
    </xdr:to>
    <xdr:sp macro="" textlink="">
      <xdr:nvSpPr>
        <xdr:cNvPr id="150" name="Étoile à 5 branches 149"/>
        <xdr:cNvSpPr/>
      </xdr:nvSpPr>
      <xdr:spPr>
        <a:xfrm>
          <a:off x="179584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19050</xdr:colOff>
      <xdr:row>6</xdr:row>
      <xdr:rowOff>19050</xdr:rowOff>
    </xdr:from>
    <xdr:to>
      <xdr:col>266</xdr:col>
      <xdr:colOff>723900</xdr:colOff>
      <xdr:row>6</xdr:row>
      <xdr:rowOff>781050</xdr:rowOff>
    </xdr:to>
    <xdr:sp macro="" textlink="">
      <xdr:nvSpPr>
        <xdr:cNvPr id="151" name="Étoile à 5 branches 150"/>
        <xdr:cNvSpPr/>
      </xdr:nvSpPr>
      <xdr:spPr>
        <a:xfrm>
          <a:off x="183203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19050</xdr:colOff>
      <xdr:row>6</xdr:row>
      <xdr:rowOff>19050</xdr:rowOff>
    </xdr:from>
    <xdr:to>
      <xdr:col>272</xdr:col>
      <xdr:colOff>723900</xdr:colOff>
      <xdr:row>6</xdr:row>
      <xdr:rowOff>781050</xdr:rowOff>
    </xdr:to>
    <xdr:sp macro="" textlink="">
      <xdr:nvSpPr>
        <xdr:cNvPr id="152" name="Étoile à 5 branches 151"/>
        <xdr:cNvSpPr/>
      </xdr:nvSpPr>
      <xdr:spPr>
        <a:xfrm>
          <a:off x="187156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283</xdr:col>
      <xdr:colOff>19050</xdr:colOff>
      <xdr:row>6</xdr:row>
      <xdr:rowOff>19050</xdr:rowOff>
    </xdr:from>
    <xdr:to>
      <xdr:col>283</xdr:col>
      <xdr:colOff>723900</xdr:colOff>
      <xdr:row>6</xdr:row>
      <xdr:rowOff>781050</xdr:rowOff>
    </xdr:to>
    <xdr:sp macro="" textlink="">
      <xdr:nvSpPr>
        <xdr:cNvPr id="153" name="Étoile à 5 branches 152"/>
        <xdr:cNvSpPr/>
      </xdr:nvSpPr>
      <xdr:spPr>
        <a:xfrm>
          <a:off x="194729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277</xdr:col>
      <xdr:colOff>19050</xdr:colOff>
      <xdr:row>6</xdr:row>
      <xdr:rowOff>19050</xdr:rowOff>
    </xdr:from>
    <xdr:to>
      <xdr:col>277</xdr:col>
      <xdr:colOff>723900</xdr:colOff>
      <xdr:row>6</xdr:row>
      <xdr:rowOff>781050</xdr:rowOff>
    </xdr:to>
    <xdr:sp macro="" textlink="">
      <xdr:nvSpPr>
        <xdr:cNvPr id="154" name="Étoile à 5 branches 153"/>
        <xdr:cNvSpPr/>
      </xdr:nvSpPr>
      <xdr:spPr>
        <a:xfrm>
          <a:off x="190776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288</xdr:col>
      <xdr:colOff>19050</xdr:colOff>
      <xdr:row>6</xdr:row>
      <xdr:rowOff>19050</xdr:rowOff>
    </xdr:from>
    <xdr:to>
      <xdr:col>288</xdr:col>
      <xdr:colOff>723900</xdr:colOff>
      <xdr:row>6</xdr:row>
      <xdr:rowOff>781050</xdr:rowOff>
    </xdr:to>
    <xdr:sp macro="" textlink="">
      <xdr:nvSpPr>
        <xdr:cNvPr id="155" name="Étoile à 5 branches 154"/>
        <xdr:cNvSpPr/>
      </xdr:nvSpPr>
      <xdr:spPr>
        <a:xfrm>
          <a:off x="198348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294</xdr:col>
      <xdr:colOff>19050</xdr:colOff>
      <xdr:row>6</xdr:row>
      <xdr:rowOff>19050</xdr:rowOff>
    </xdr:from>
    <xdr:to>
      <xdr:col>294</xdr:col>
      <xdr:colOff>723900</xdr:colOff>
      <xdr:row>6</xdr:row>
      <xdr:rowOff>781050</xdr:rowOff>
    </xdr:to>
    <xdr:sp macro="" textlink="">
      <xdr:nvSpPr>
        <xdr:cNvPr id="156" name="Étoile à 5 branches 155"/>
        <xdr:cNvSpPr/>
      </xdr:nvSpPr>
      <xdr:spPr>
        <a:xfrm>
          <a:off x="202301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299</xdr:col>
      <xdr:colOff>19050</xdr:colOff>
      <xdr:row>6</xdr:row>
      <xdr:rowOff>19050</xdr:rowOff>
    </xdr:from>
    <xdr:to>
      <xdr:col>299</xdr:col>
      <xdr:colOff>723900</xdr:colOff>
      <xdr:row>6</xdr:row>
      <xdr:rowOff>781050</xdr:rowOff>
    </xdr:to>
    <xdr:sp macro="" textlink="">
      <xdr:nvSpPr>
        <xdr:cNvPr id="157" name="Étoile à 5 branches 156"/>
        <xdr:cNvSpPr/>
      </xdr:nvSpPr>
      <xdr:spPr>
        <a:xfrm>
          <a:off x="205920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305</xdr:col>
      <xdr:colOff>19050</xdr:colOff>
      <xdr:row>6</xdr:row>
      <xdr:rowOff>19050</xdr:rowOff>
    </xdr:from>
    <xdr:to>
      <xdr:col>305</xdr:col>
      <xdr:colOff>723900</xdr:colOff>
      <xdr:row>6</xdr:row>
      <xdr:rowOff>781050</xdr:rowOff>
    </xdr:to>
    <xdr:sp macro="" textlink="">
      <xdr:nvSpPr>
        <xdr:cNvPr id="158" name="Étoile à 5 branches 157"/>
        <xdr:cNvSpPr/>
      </xdr:nvSpPr>
      <xdr:spPr>
        <a:xfrm>
          <a:off x="209873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310</xdr:col>
      <xdr:colOff>19050</xdr:colOff>
      <xdr:row>6</xdr:row>
      <xdr:rowOff>19050</xdr:rowOff>
    </xdr:from>
    <xdr:to>
      <xdr:col>310</xdr:col>
      <xdr:colOff>723900</xdr:colOff>
      <xdr:row>6</xdr:row>
      <xdr:rowOff>781050</xdr:rowOff>
    </xdr:to>
    <xdr:sp macro="" textlink="">
      <xdr:nvSpPr>
        <xdr:cNvPr id="159" name="Étoile à 5 branches 158"/>
        <xdr:cNvSpPr/>
      </xdr:nvSpPr>
      <xdr:spPr>
        <a:xfrm>
          <a:off x="213493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316</xdr:col>
      <xdr:colOff>19050</xdr:colOff>
      <xdr:row>6</xdr:row>
      <xdr:rowOff>19050</xdr:rowOff>
    </xdr:from>
    <xdr:to>
      <xdr:col>316</xdr:col>
      <xdr:colOff>723900</xdr:colOff>
      <xdr:row>6</xdr:row>
      <xdr:rowOff>781050</xdr:rowOff>
    </xdr:to>
    <xdr:sp macro="" textlink="">
      <xdr:nvSpPr>
        <xdr:cNvPr id="160" name="Étoile à 5 branches 159"/>
        <xdr:cNvSpPr/>
      </xdr:nvSpPr>
      <xdr:spPr>
        <a:xfrm>
          <a:off x="217446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321</xdr:col>
      <xdr:colOff>19050</xdr:colOff>
      <xdr:row>6</xdr:row>
      <xdr:rowOff>19050</xdr:rowOff>
    </xdr:from>
    <xdr:to>
      <xdr:col>321</xdr:col>
      <xdr:colOff>723900</xdr:colOff>
      <xdr:row>6</xdr:row>
      <xdr:rowOff>781050</xdr:rowOff>
    </xdr:to>
    <xdr:sp macro="" textlink="">
      <xdr:nvSpPr>
        <xdr:cNvPr id="161" name="Étoile à 5 branches 160"/>
        <xdr:cNvSpPr/>
      </xdr:nvSpPr>
      <xdr:spPr>
        <a:xfrm>
          <a:off x="221065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327</xdr:col>
      <xdr:colOff>19050</xdr:colOff>
      <xdr:row>6</xdr:row>
      <xdr:rowOff>19050</xdr:rowOff>
    </xdr:from>
    <xdr:to>
      <xdr:col>327</xdr:col>
      <xdr:colOff>723900</xdr:colOff>
      <xdr:row>6</xdr:row>
      <xdr:rowOff>781050</xdr:rowOff>
    </xdr:to>
    <xdr:sp macro="" textlink="">
      <xdr:nvSpPr>
        <xdr:cNvPr id="162" name="Étoile à 5 branches 161"/>
        <xdr:cNvSpPr/>
      </xdr:nvSpPr>
      <xdr:spPr>
        <a:xfrm>
          <a:off x="225018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332</xdr:col>
      <xdr:colOff>19050</xdr:colOff>
      <xdr:row>6</xdr:row>
      <xdr:rowOff>19050</xdr:rowOff>
    </xdr:from>
    <xdr:to>
      <xdr:col>332</xdr:col>
      <xdr:colOff>723900</xdr:colOff>
      <xdr:row>6</xdr:row>
      <xdr:rowOff>781050</xdr:rowOff>
    </xdr:to>
    <xdr:sp macro="" textlink="">
      <xdr:nvSpPr>
        <xdr:cNvPr id="163" name="Étoile à 5 branches 162"/>
        <xdr:cNvSpPr/>
      </xdr:nvSpPr>
      <xdr:spPr>
        <a:xfrm>
          <a:off x="228638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338</xdr:col>
      <xdr:colOff>19050</xdr:colOff>
      <xdr:row>6</xdr:row>
      <xdr:rowOff>19050</xdr:rowOff>
    </xdr:from>
    <xdr:to>
      <xdr:col>338</xdr:col>
      <xdr:colOff>723900</xdr:colOff>
      <xdr:row>6</xdr:row>
      <xdr:rowOff>781050</xdr:rowOff>
    </xdr:to>
    <xdr:sp macro="" textlink="">
      <xdr:nvSpPr>
        <xdr:cNvPr id="164" name="Étoile à 5 branches 163"/>
        <xdr:cNvSpPr/>
      </xdr:nvSpPr>
      <xdr:spPr>
        <a:xfrm>
          <a:off x="232590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343</xdr:col>
      <xdr:colOff>19050</xdr:colOff>
      <xdr:row>6</xdr:row>
      <xdr:rowOff>19050</xdr:rowOff>
    </xdr:from>
    <xdr:to>
      <xdr:col>343</xdr:col>
      <xdr:colOff>723900</xdr:colOff>
      <xdr:row>6</xdr:row>
      <xdr:rowOff>781050</xdr:rowOff>
    </xdr:to>
    <xdr:sp macro="" textlink="">
      <xdr:nvSpPr>
        <xdr:cNvPr id="165" name="Étoile à 5 branches 164"/>
        <xdr:cNvSpPr/>
      </xdr:nvSpPr>
      <xdr:spPr>
        <a:xfrm>
          <a:off x="236210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349</xdr:col>
      <xdr:colOff>19050</xdr:colOff>
      <xdr:row>6</xdr:row>
      <xdr:rowOff>19050</xdr:rowOff>
    </xdr:from>
    <xdr:to>
      <xdr:col>349</xdr:col>
      <xdr:colOff>723900</xdr:colOff>
      <xdr:row>6</xdr:row>
      <xdr:rowOff>781050</xdr:rowOff>
    </xdr:to>
    <xdr:sp macro="" textlink="">
      <xdr:nvSpPr>
        <xdr:cNvPr id="166" name="Étoile à 5 branches 165"/>
        <xdr:cNvSpPr/>
      </xdr:nvSpPr>
      <xdr:spPr>
        <a:xfrm>
          <a:off x="240163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354</xdr:col>
      <xdr:colOff>19050</xdr:colOff>
      <xdr:row>6</xdr:row>
      <xdr:rowOff>19050</xdr:rowOff>
    </xdr:from>
    <xdr:to>
      <xdr:col>354</xdr:col>
      <xdr:colOff>723900</xdr:colOff>
      <xdr:row>6</xdr:row>
      <xdr:rowOff>781050</xdr:rowOff>
    </xdr:to>
    <xdr:sp macro="" textlink="">
      <xdr:nvSpPr>
        <xdr:cNvPr id="167" name="Étoile à 5 branches 166"/>
        <xdr:cNvSpPr/>
      </xdr:nvSpPr>
      <xdr:spPr>
        <a:xfrm>
          <a:off x="243782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360</xdr:col>
      <xdr:colOff>19050</xdr:colOff>
      <xdr:row>6</xdr:row>
      <xdr:rowOff>19050</xdr:rowOff>
    </xdr:from>
    <xdr:to>
      <xdr:col>360</xdr:col>
      <xdr:colOff>723900</xdr:colOff>
      <xdr:row>6</xdr:row>
      <xdr:rowOff>781050</xdr:rowOff>
    </xdr:to>
    <xdr:sp macro="" textlink="">
      <xdr:nvSpPr>
        <xdr:cNvPr id="168" name="Étoile à 5 branches 167"/>
        <xdr:cNvSpPr/>
      </xdr:nvSpPr>
      <xdr:spPr>
        <a:xfrm>
          <a:off x="247735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365</xdr:col>
      <xdr:colOff>19050</xdr:colOff>
      <xdr:row>6</xdr:row>
      <xdr:rowOff>19050</xdr:rowOff>
    </xdr:from>
    <xdr:to>
      <xdr:col>365</xdr:col>
      <xdr:colOff>723900</xdr:colOff>
      <xdr:row>6</xdr:row>
      <xdr:rowOff>781050</xdr:rowOff>
    </xdr:to>
    <xdr:sp macro="" textlink="">
      <xdr:nvSpPr>
        <xdr:cNvPr id="169" name="Étoile à 5 branches 168"/>
        <xdr:cNvSpPr/>
      </xdr:nvSpPr>
      <xdr:spPr>
        <a:xfrm>
          <a:off x="251355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371</xdr:col>
      <xdr:colOff>9525</xdr:colOff>
      <xdr:row>6</xdr:row>
      <xdr:rowOff>19050</xdr:rowOff>
    </xdr:from>
    <xdr:to>
      <xdr:col>371</xdr:col>
      <xdr:colOff>723900</xdr:colOff>
      <xdr:row>6</xdr:row>
      <xdr:rowOff>781050</xdr:rowOff>
    </xdr:to>
    <xdr:sp macro="" textlink="">
      <xdr:nvSpPr>
        <xdr:cNvPr id="170" name="Étoile à 5 branches 169"/>
        <xdr:cNvSpPr/>
      </xdr:nvSpPr>
      <xdr:spPr>
        <a:xfrm>
          <a:off x="255298575" y="3228975"/>
          <a:ext cx="714375"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376</xdr:col>
      <xdr:colOff>19050</xdr:colOff>
      <xdr:row>6</xdr:row>
      <xdr:rowOff>19050</xdr:rowOff>
    </xdr:from>
    <xdr:to>
      <xdr:col>376</xdr:col>
      <xdr:colOff>723900</xdr:colOff>
      <xdr:row>6</xdr:row>
      <xdr:rowOff>781050</xdr:rowOff>
    </xdr:to>
    <xdr:sp macro="" textlink="">
      <xdr:nvSpPr>
        <xdr:cNvPr id="171" name="Étoile à 5 branches 170"/>
        <xdr:cNvSpPr/>
      </xdr:nvSpPr>
      <xdr:spPr>
        <a:xfrm>
          <a:off x="258927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382</xdr:col>
      <xdr:colOff>19050</xdr:colOff>
      <xdr:row>6</xdr:row>
      <xdr:rowOff>19050</xdr:rowOff>
    </xdr:from>
    <xdr:to>
      <xdr:col>382</xdr:col>
      <xdr:colOff>723900</xdr:colOff>
      <xdr:row>6</xdr:row>
      <xdr:rowOff>781050</xdr:rowOff>
    </xdr:to>
    <xdr:sp macro="" textlink="">
      <xdr:nvSpPr>
        <xdr:cNvPr id="172" name="Étoile à 5 branches 171"/>
        <xdr:cNvSpPr/>
      </xdr:nvSpPr>
      <xdr:spPr>
        <a:xfrm>
          <a:off x="262880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387</xdr:col>
      <xdr:colOff>19050</xdr:colOff>
      <xdr:row>6</xdr:row>
      <xdr:rowOff>19050</xdr:rowOff>
    </xdr:from>
    <xdr:to>
      <xdr:col>387</xdr:col>
      <xdr:colOff>723900</xdr:colOff>
      <xdr:row>6</xdr:row>
      <xdr:rowOff>781050</xdr:rowOff>
    </xdr:to>
    <xdr:sp macro="" textlink="">
      <xdr:nvSpPr>
        <xdr:cNvPr id="173" name="Étoile à 5 branches 172"/>
        <xdr:cNvSpPr/>
      </xdr:nvSpPr>
      <xdr:spPr>
        <a:xfrm>
          <a:off x="266499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393</xdr:col>
      <xdr:colOff>19050</xdr:colOff>
      <xdr:row>6</xdr:row>
      <xdr:rowOff>19050</xdr:rowOff>
    </xdr:from>
    <xdr:to>
      <xdr:col>393</xdr:col>
      <xdr:colOff>723900</xdr:colOff>
      <xdr:row>6</xdr:row>
      <xdr:rowOff>781050</xdr:rowOff>
    </xdr:to>
    <xdr:sp macro="" textlink="">
      <xdr:nvSpPr>
        <xdr:cNvPr id="174" name="Étoile à 5 branches 173"/>
        <xdr:cNvSpPr/>
      </xdr:nvSpPr>
      <xdr:spPr>
        <a:xfrm>
          <a:off x="270452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398</xdr:col>
      <xdr:colOff>19050</xdr:colOff>
      <xdr:row>6</xdr:row>
      <xdr:rowOff>19050</xdr:rowOff>
    </xdr:from>
    <xdr:to>
      <xdr:col>398</xdr:col>
      <xdr:colOff>723900</xdr:colOff>
      <xdr:row>6</xdr:row>
      <xdr:rowOff>781050</xdr:rowOff>
    </xdr:to>
    <xdr:sp macro="" textlink="">
      <xdr:nvSpPr>
        <xdr:cNvPr id="175" name="Étoile à 5 branches 174"/>
        <xdr:cNvSpPr/>
      </xdr:nvSpPr>
      <xdr:spPr>
        <a:xfrm>
          <a:off x="274072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404</xdr:col>
      <xdr:colOff>19050</xdr:colOff>
      <xdr:row>6</xdr:row>
      <xdr:rowOff>19050</xdr:rowOff>
    </xdr:from>
    <xdr:to>
      <xdr:col>404</xdr:col>
      <xdr:colOff>723900</xdr:colOff>
      <xdr:row>6</xdr:row>
      <xdr:rowOff>781050</xdr:rowOff>
    </xdr:to>
    <xdr:sp macro="" textlink="">
      <xdr:nvSpPr>
        <xdr:cNvPr id="176" name="Étoile à 5 branches 175"/>
        <xdr:cNvSpPr/>
      </xdr:nvSpPr>
      <xdr:spPr>
        <a:xfrm>
          <a:off x="278025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409</xdr:col>
      <xdr:colOff>19050</xdr:colOff>
      <xdr:row>6</xdr:row>
      <xdr:rowOff>19050</xdr:rowOff>
    </xdr:from>
    <xdr:to>
      <xdr:col>409</xdr:col>
      <xdr:colOff>723900</xdr:colOff>
      <xdr:row>6</xdr:row>
      <xdr:rowOff>781050</xdr:rowOff>
    </xdr:to>
    <xdr:sp macro="" textlink="">
      <xdr:nvSpPr>
        <xdr:cNvPr id="177" name="Étoile à 5 branches 176"/>
        <xdr:cNvSpPr/>
      </xdr:nvSpPr>
      <xdr:spPr>
        <a:xfrm>
          <a:off x="281644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415</xdr:col>
      <xdr:colOff>19050</xdr:colOff>
      <xdr:row>6</xdr:row>
      <xdr:rowOff>19050</xdr:rowOff>
    </xdr:from>
    <xdr:to>
      <xdr:col>415</xdr:col>
      <xdr:colOff>723900</xdr:colOff>
      <xdr:row>6</xdr:row>
      <xdr:rowOff>781050</xdr:rowOff>
    </xdr:to>
    <xdr:sp macro="" textlink="">
      <xdr:nvSpPr>
        <xdr:cNvPr id="178" name="Étoile à 5 branches 177"/>
        <xdr:cNvSpPr/>
      </xdr:nvSpPr>
      <xdr:spPr>
        <a:xfrm>
          <a:off x="285597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420</xdr:col>
      <xdr:colOff>19050</xdr:colOff>
      <xdr:row>6</xdr:row>
      <xdr:rowOff>19050</xdr:rowOff>
    </xdr:from>
    <xdr:to>
      <xdr:col>420</xdr:col>
      <xdr:colOff>723900</xdr:colOff>
      <xdr:row>6</xdr:row>
      <xdr:rowOff>781050</xdr:rowOff>
    </xdr:to>
    <xdr:sp macro="" textlink="">
      <xdr:nvSpPr>
        <xdr:cNvPr id="179" name="Étoile à 5 branches 178"/>
        <xdr:cNvSpPr/>
      </xdr:nvSpPr>
      <xdr:spPr>
        <a:xfrm>
          <a:off x="289217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426</xdr:col>
      <xdr:colOff>19050</xdr:colOff>
      <xdr:row>6</xdr:row>
      <xdr:rowOff>19050</xdr:rowOff>
    </xdr:from>
    <xdr:to>
      <xdr:col>426</xdr:col>
      <xdr:colOff>723900</xdr:colOff>
      <xdr:row>6</xdr:row>
      <xdr:rowOff>781050</xdr:rowOff>
    </xdr:to>
    <xdr:sp macro="" textlink="">
      <xdr:nvSpPr>
        <xdr:cNvPr id="180" name="Étoile à 5 branches 179"/>
        <xdr:cNvSpPr/>
      </xdr:nvSpPr>
      <xdr:spPr>
        <a:xfrm>
          <a:off x="293169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431</xdr:col>
      <xdr:colOff>19050</xdr:colOff>
      <xdr:row>6</xdr:row>
      <xdr:rowOff>19050</xdr:rowOff>
    </xdr:from>
    <xdr:to>
      <xdr:col>431</xdr:col>
      <xdr:colOff>723900</xdr:colOff>
      <xdr:row>6</xdr:row>
      <xdr:rowOff>781050</xdr:rowOff>
    </xdr:to>
    <xdr:sp macro="" textlink="">
      <xdr:nvSpPr>
        <xdr:cNvPr id="181" name="Étoile à 5 branches 180"/>
        <xdr:cNvSpPr/>
      </xdr:nvSpPr>
      <xdr:spPr>
        <a:xfrm>
          <a:off x="296789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437</xdr:col>
      <xdr:colOff>19050</xdr:colOff>
      <xdr:row>6</xdr:row>
      <xdr:rowOff>19050</xdr:rowOff>
    </xdr:from>
    <xdr:to>
      <xdr:col>437</xdr:col>
      <xdr:colOff>723900</xdr:colOff>
      <xdr:row>6</xdr:row>
      <xdr:rowOff>781050</xdr:rowOff>
    </xdr:to>
    <xdr:sp macro="" textlink="">
      <xdr:nvSpPr>
        <xdr:cNvPr id="182" name="Étoile à 5 branches 181"/>
        <xdr:cNvSpPr/>
      </xdr:nvSpPr>
      <xdr:spPr>
        <a:xfrm>
          <a:off x="300742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442</xdr:col>
      <xdr:colOff>19050</xdr:colOff>
      <xdr:row>6</xdr:row>
      <xdr:rowOff>19050</xdr:rowOff>
    </xdr:from>
    <xdr:to>
      <xdr:col>442</xdr:col>
      <xdr:colOff>723900</xdr:colOff>
      <xdr:row>6</xdr:row>
      <xdr:rowOff>781050</xdr:rowOff>
    </xdr:to>
    <xdr:sp macro="" textlink="">
      <xdr:nvSpPr>
        <xdr:cNvPr id="183" name="Étoile à 5 branches 182"/>
        <xdr:cNvSpPr/>
      </xdr:nvSpPr>
      <xdr:spPr>
        <a:xfrm>
          <a:off x="304361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448</xdr:col>
      <xdr:colOff>19050</xdr:colOff>
      <xdr:row>6</xdr:row>
      <xdr:rowOff>19050</xdr:rowOff>
    </xdr:from>
    <xdr:to>
      <xdr:col>448</xdr:col>
      <xdr:colOff>723900</xdr:colOff>
      <xdr:row>6</xdr:row>
      <xdr:rowOff>781050</xdr:rowOff>
    </xdr:to>
    <xdr:sp macro="" textlink="">
      <xdr:nvSpPr>
        <xdr:cNvPr id="184" name="Étoile à 5 branches 183"/>
        <xdr:cNvSpPr/>
      </xdr:nvSpPr>
      <xdr:spPr>
        <a:xfrm>
          <a:off x="308314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453</xdr:col>
      <xdr:colOff>19050</xdr:colOff>
      <xdr:row>6</xdr:row>
      <xdr:rowOff>19050</xdr:rowOff>
    </xdr:from>
    <xdr:to>
      <xdr:col>453</xdr:col>
      <xdr:colOff>723900</xdr:colOff>
      <xdr:row>6</xdr:row>
      <xdr:rowOff>781050</xdr:rowOff>
    </xdr:to>
    <xdr:sp macro="" textlink="">
      <xdr:nvSpPr>
        <xdr:cNvPr id="185" name="Étoile à 5 branches 184"/>
        <xdr:cNvSpPr/>
      </xdr:nvSpPr>
      <xdr:spPr>
        <a:xfrm>
          <a:off x="311934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459</xdr:col>
      <xdr:colOff>19050</xdr:colOff>
      <xdr:row>6</xdr:row>
      <xdr:rowOff>19050</xdr:rowOff>
    </xdr:from>
    <xdr:to>
      <xdr:col>459</xdr:col>
      <xdr:colOff>723900</xdr:colOff>
      <xdr:row>6</xdr:row>
      <xdr:rowOff>781050</xdr:rowOff>
    </xdr:to>
    <xdr:sp macro="" textlink="">
      <xdr:nvSpPr>
        <xdr:cNvPr id="186" name="Étoile à 5 branches 185"/>
        <xdr:cNvSpPr/>
      </xdr:nvSpPr>
      <xdr:spPr>
        <a:xfrm>
          <a:off x="315887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464</xdr:col>
      <xdr:colOff>19050</xdr:colOff>
      <xdr:row>6</xdr:row>
      <xdr:rowOff>19050</xdr:rowOff>
    </xdr:from>
    <xdr:to>
      <xdr:col>464</xdr:col>
      <xdr:colOff>723900</xdr:colOff>
      <xdr:row>6</xdr:row>
      <xdr:rowOff>781050</xdr:rowOff>
    </xdr:to>
    <xdr:sp macro="" textlink="">
      <xdr:nvSpPr>
        <xdr:cNvPr id="187" name="Étoile à 5 branches 186"/>
        <xdr:cNvSpPr/>
      </xdr:nvSpPr>
      <xdr:spPr>
        <a:xfrm>
          <a:off x="319506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470</xdr:col>
      <xdr:colOff>19050</xdr:colOff>
      <xdr:row>6</xdr:row>
      <xdr:rowOff>19050</xdr:rowOff>
    </xdr:from>
    <xdr:to>
      <xdr:col>470</xdr:col>
      <xdr:colOff>723900</xdr:colOff>
      <xdr:row>6</xdr:row>
      <xdr:rowOff>781050</xdr:rowOff>
    </xdr:to>
    <xdr:sp macro="" textlink="">
      <xdr:nvSpPr>
        <xdr:cNvPr id="188" name="Étoile à 5 branches 187"/>
        <xdr:cNvSpPr/>
      </xdr:nvSpPr>
      <xdr:spPr>
        <a:xfrm>
          <a:off x="323459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475</xdr:col>
      <xdr:colOff>19050</xdr:colOff>
      <xdr:row>6</xdr:row>
      <xdr:rowOff>19050</xdr:rowOff>
    </xdr:from>
    <xdr:to>
      <xdr:col>475</xdr:col>
      <xdr:colOff>723900</xdr:colOff>
      <xdr:row>6</xdr:row>
      <xdr:rowOff>781050</xdr:rowOff>
    </xdr:to>
    <xdr:sp macro="" textlink="">
      <xdr:nvSpPr>
        <xdr:cNvPr id="189" name="Étoile à 5 branches 188"/>
        <xdr:cNvSpPr/>
      </xdr:nvSpPr>
      <xdr:spPr>
        <a:xfrm>
          <a:off x="327078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481</xdr:col>
      <xdr:colOff>19050</xdr:colOff>
      <xdr:row>6</xdr:row>
      <xdr:rowOff>19050</xdr:rowOff>
    </xdr:from>
    <xdr:to>
      <xdr:col>481</xdr:col>
      <xdr:colOff>723900</xdr:colOff>
      <xdr:row>6</xdr:row>
      <xdr:rowOff>781050</xdr:rowOff>
    </xdr:to>
    <xdr:sp macro="" textlink="">
      <xdr:nvSpPr>
        <xdr:cNvPr id="190" name="Étoile à 5 branches 189"/>
        <xdr:cNvSpPr/>
      </xdr:nvSpPr>
      <xdr:spPr>
        <a:xfrm>
          <a:off x="331031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492</xdr:col>
      <xdr:colOff>19050</xdr:colOff>
      <xdr:row>6</xdr:row>
      <xdr:rowOff>19050</xdr:rowOff>
    </xdr:from>
    <xdr:to>
      <xdr:col>492</xdr:col>
      <xdr:colOff>723900</xdr:colOff>
      <xdr:row>6</xdr:row>
      <xdr:rowOff>781050</xdr:rowOff>
    </xdr:to>
    <xdr:sp macro="" textlink="">
      <xdr:nvSpPr>
        <xdr:cNvPr id="191" name="Étoile à 5 branches 190"/>
        <xdr:cNvSpPr/>
      </xdr:nvSpPr>
      <xdr:spPr>
        <a:xfrm>
          <a:off x="338604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486</xdr:col>
      <xdr:colOff>19050</xdr:colOff>
      <xdr:row>6</xdr:row>
      <xdr:rowOff>19050</xdr:rowOff>
    </xdr:from>
    <xdr:to>
      <xdr:col>486</xdr:col>
      <xdr:colOff>723900</xdr:colOff>
      <xdr:row>6</xdr:row>
      <xdr:rowOff>781050</xdr:rowOff>
    </xdr:to>
    <xdr:sp macro="" textlink="">
      <xdr:nvSpPr>
        <xdr:cNvPr id="192" name="Étoile à 5 branches 191"/>
        <xdr:cNvSpPr/>
      </xdr:nvSpPr>
      <xdr:spPr>
        <a:xfrm>
          <a:off x="334651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497</xdr:col>
      <xdr:colOff>19050</xdr:colOff>
      <xdr:row>6</xdr:row>
      <xdr:rowOff>19050</xdr:rowOff>
    </xdr:from>
    <xdr:to>
      <xdr:col>497</xdr:col>
      <xdr:colOff>723900</xdr:colOff>
      <xdr:row>6</xdr:row>
      <xdr:rowOff>781050</xdr:rowOff>
    </xdr:to>
    <xdr:sp macro="" textlink="">
      <xdr:nvSpPr>
        <xdr:cNvPr id="193" name="Étoile à 5 branches 192"/>
        <xdr:cNvSpPr/>
      </xdr:nvSpPr>
      <xdr:spPr>
        <a:xfrm>
          <a:off x="342223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503</xdr:col>
      <xdr:colOff>19050</xdr:colOff>
      <xdr:row>6</xdr:row>
      <xdr:rowOff>19050</xdr:rowOff>
    </xdr:from>
    <xdr:to>
      <xdr:col>503</xdr:col>
      <xdr:colOff>723900</xdr:colOff>
      <xdr:row>6</xdr:row>
      <xdr:rowOff>781050</xdr:rowOff>
    </xdr:to>
    <xdr:sp macro="" textlink="">
      <xdr:nvSpPr>
        <xdr:cNvPr id="194" name="Étoile à 5 branches 193"/>
        <xdr:cNvSpPr/>
      </xdr:nvSpPr>
      <xdr:spPr>
        <a:xfrm>
          <a:off x="3461766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508</xdr:col>
      <xdr:colOff>19050</xdr:colOff>
      <xdr:row>6</xdr:row>
      <xdr:rowOff>19050</xdr:rowOff>
    </xdr:from>
    <xdr:to>
      <xdr:col>508</xdr:col>
      <xdr:colOff>723900</xdr:colOff>
      <xdr:row>6</xdr:row>
      <xdr:rowOff>781050</xdr:rowOff>
    </xdr:to>
    <xdr:sp macro="" textlink="">
      <xdr:nvSpPr>
        <xdr:cNvPr id="195" name="Étoile à 5 branches 194"/>
        <xdr:cNvSpPr/>
      </xdr:nvSpPr>
      <xdr:spPr>
        <a:xfrm>
          <a:off x="349796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514</xdr:col>
      <xdr:colOff>19050</xdr:colOff>
      <xdr:row>6</xdr:row>
      <xdr:rowOff>19050</xdr:rowOff>
    </xdr:from>
    <xdr:to>
      <xdr:col>514</xdr:col>
      <xdr:colOff>723900</xdr:colOff>
      <xdr:row>6</xdr:row>
      <xdr:rowOff>781050</xdr:rowOff>
    </xdr:to>
    <xdr:sp macro="" textlink="">
      <xdr:nvSpPr>
        <xdr:cNvPr id="196" name="Étoile à 5 branches 195"/>
        <xdr:cNvSpPr/>
      </xdr:nvSpPr>
      <xdr:spPr>
        <a:xfrm>
          <a:off x="3537489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519</xdr:col>
      <xdr:colOff>19050</xdr:colOff>
      <xdr:row>6</xdr:row>
      <xdr:rowOff>19050</xdr:rowOff>
    </xdr:from>
    <xdr:to>
      <xdr:col>519</xdr:col>
      <xdr:colOff>723900</xdr:colOff>
      <xdr:row>6</xdr:row>
      <xdr:rowOff>781050</xdr:rowOff>
    </xdr:to>
    <xdr:sp macro="" textlink="">
      <xdr:nvSpPr>
        <xdr:cNvPr id="197" name="Étoile à 5 branches 196"/>
        <xdr:cNvSpPr/>
      </xdr:nvSpPr>
      <xdr:spPr>
        <a:xfrm>
          <a:off x="35736847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525</xdr:col>
      <xdr:colOff>19050</xdr:colOff>
      <xdr:row>6</xdr:row>
      <xdr:rowOff>19050</xdr:rowOff>
    </xdr:from>
    <xdr:to>
      <xdr:col>525</xdr:col>
      <xdr:colOff>723900</xdr:colOff>
      <xdr:row>6</xdr:row>
      <xdr:rowOff>781050</xdr:rowOff>
    </xdr:to>
    <xdr:sp macro="" textlink="">
      <xdr:nvSpPr>
        <xdr:cNvPr id="198" name="Étoile à 5 branches 197"/>
        <xdr:cNvSpPr/>
      </xdr:nvSpPr>
      <xdr:spPr>
        <a:xfrm>
          <a:off x="3613213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530</xdr:col>
      <xdr:colOff>19050</xdr:colOff>
      <xdr:row>6</xdr:row>
      <xdr:rowOff>19050</xdr:rowOff>
    </xdr:from>
    <xdr:to>
      <xdr:col>530</xdr:col>
      <xdr:colOff>723900</xdr:colOff>
      <xdr:row>6</xdr:row>
      <xdr:rowOff>781050</xdr:rowOff>
    </xdr:to>
    <xdr:sp macro="" textlink="">
      <xdr:nvSpPr>
        <xdr:cNvPr id="199" name="Étoile à 5 branches 198"/>
        <xdr:cNvSpPr/>
      </xdr:nvSpPr>
      <xdr:spPr>
        <a:xfrm>
          <a:off x="36494085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536</xdr:col>
      <xdr:colOff>19050</xdr:colOff>
      <xdr:row>6</xdr:row>
      <xdr:rowOff>19050</xdr:rowOff>
    </xdr:from>
    <xdr:to>
      <xdr:col>536</xdr:col>
      <xdr:colOff>723900</xdr:colOff>
      <xdr:row>6</xdr:row>
      <xdr:rowOff>781050</xdr:rowOff>
    </xdr:to>
    <xdr:sp macro="" textlink="">
      <xdr:nvSpPr>
        <xdr:cNvPr id="200" name="Étoile à 5 branches 199"/>
        <xdr:cNvSpPr/>
      </xdr:nvSpPr>
      <xdr:spPr>
        <a:xfrm>
          <a:off x="3688937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541</xdr:col>
      <xdr:colOff>19050</xdr:colOff>
      <xdr:row>6</xdr:row>
      <xdr:rowOff>19050</xdr:rowOff>
    </xdr:from>
    <xdr:to>
      <xdr:col>541</xdr:col>
      <xdr:colOff>723900</xdr:colOff>
      <xdr:row>6</xdr:row>
      <xdr:rowOff>781050</xdr:rowOff>
    </xdr:to>
    <xdr:sp macro="" textlink="">
      <xdr:nvSpPr>
        <xdr:cNvPr id="201" name="Étoile à 5 branches 200"/>
        <xdr:cNvSpPr/>
      </xdr:nvSpPr>
      <xdr:spPr>
        <a:xfrm>
          <a:off x="372513225"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547</xdr:col>
      <xdr:colOff>19050</xdr:colOff>
      <xdr:row>6</xdr:row>
      <xdr:rowOff>19050</xdr:rowOff>
    </xdr:from>
    <xdr:to>
      <xdr:col>547</xdr:col>
      <xdr:colOff>723900</xdr:colOff>
      <xdr:row>6</xdr:row>
      <xdr:rowOff>781050</xdr:rowOff>
    </xdr:to>
    <xdr:sp macro="" textlink="">
      <xdr:nvSpPr>
        <xdr:cNvPr id="202" name="Étoile à 5 branches 201"/>
        <xdr:cNvSpPr/>
      </xdr:nvSpPr>
      <xdr:spPr>
        <a:xfrm>
          <a:off x="376466100" y="3228975"/>
          <a:ext cx="704850" cy="7620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400050</xdr:colOff>
      <xdr:row>4</xdr:row>
      <xdr:rowOff>28575</xdr:rowOff>
    </xdr:from>
    <xdr:to>
      <xdr:col>3</xdr:col>
      <xdr:colOff>428625</xdr:colOff>
      <xdr:row>4</xdr:row>
      <xdr:rowOff>190500</xdr:rowOff>
    </xdr:to>
    <xdr:pic>
      <xdr:nvPicPr>
        <xdr:cNvPr id="4" name="Image 3"/>
        <xdr:cNvPicPr preferRelativeResize="1">
          <a:picLocks noChangeAspect="1"/>
        </xdr:cNvPicPr>
      </xdr:nvPicPr>
      <xdr:blipFill>
        <a:blip r:embed="rId1"/>
        <a:stretch>
          <a:fillRect/>
        </a:stretch>
      </xdr:blipFill>
      <xdr:spPr>
        <a:xfrm>
          <a:off x="1123950" y="1676400"/>
          <a:ext cx="1476375" cy="161925"/>
        </a:xfrm>
        <a:prstGeom prst="rect">
          <a:avLst/>
        </a:prstGeom>
        <a:ln>
          <a:noFill/>
        </a:ln>
      </xdr:spPr>
    </xdr:pic>
    <xdr:clientData/>
  </xdr:twoCellAnchor>
  <xdr:twoCellAnchor editAs="oneCell">
    <xdr:from>
      <xdr:col>7</xdr:col>
      <xdr:colOff>400050</xdr:colOff>
      <xdr:row>4</xdr:row>
      <xdr:rowOff>28575</xdr:rowOff>
    </xdr:from>
    <xdr:to>
      <xdr:col>9</xdr:col>
      <xdr:colOff>428625</xdr:colOff>
      <xdr:row>4</xdr:row>
      <xdr:rowOff>190500</xdr:rowOff>
    </xdr:to>
    <xdr:pic>
      <xdr:nvPicPr>
        <xdr:cNvPr id="203" name="Image 202"/>
        <xdr:cNvPicPr preferRelativeResize="1">
          <a:picLocks noChangeAspect="1"/>
        </xdr:cNvPicPr>
      </xdr:nvPicPr>
      <xdr:blipFill>
        <a:blip r:embed="rId1"/>
        <a:stretch>
          <a:fillRect/>
        </a:stretch>
      </xdr:blipFill>
      <xdr:spPr>
        <a:xfrm>
          <a:off x="5076825" y="1676400"/>
          <a:ext cx="1476375" cy="161925"/>
        </a:xfrm>
        <a:prstGeom prst="rect">
          <a:avLst/>
        </a:prstGeom>
        <a:ln>
          <a:noFill/>
        </a:ln>
      </xdr:spPr>
    </xdr:pic>
    <xdr:clientData/>
  </xdr:twoCellAnchor>
  <xdr:twoCellAnchor editAs="oneCell">
    <xdr:from>
      <xdr:col>12</xdr:col>
      <xdr:colOff>400050</xdr:colOff>
      <xdr:row>4</xdr:row>
      <xdr:rowOff>28575</xdr:rowOff>
    </xdr:from>
    <xdr:to>
      <xdr:col>14</xdr:col>
      <xdr:colOff>428625</xdr:colOff>
      <xdr:row>4</xdr:row>
      <xdr:rowOff>190500</xdr:rowOff>
    </xdr:to>
    <xdr:pic>
      <xdr:nvPicPr>
        <xdr:cNvPr id="204" name="Image 203"/>
        <xdr:cNvPicPr preferRelativeResize="1">
          <a:picLocks noChangeAspect="1"/>
        </xdr:cNvPicPr>
      </xdr:nvPicPr>
      <xdr:blipFill>
        <a:blip r:embed="rId1"/>
        <a:stretch>
          <a:fillRect/>
        </a:stretch>
      </xdr:blipFill>
      <xdr:spPr>
        <a:xfrm>
          <a:off x="8696325" y="1676400"/>
          <a:ext cx="1476375" cy="161925"/>
        </a:xfrm>
        <a:prstGeom prst="rect">
          <a:avLst/>
        </a:prstGeom>
        <a:ln>
          <a:noFill/>
        </a:ln>
      </xdr:spPr>
    </xdr:pic>
    <xdr:clientData/>
  </xdr:twoCellAnchor>
  <xdr:twoCellAnchor editAs="oneCell">
    <xdr:from>
      <xdr:col>18</xdr:col>
      <xdr:colOff>400050</xdr:colOff>
      <xdr:row>4</xdr:row>
      <xdr:rowOff>28575</xdr:rowOff>
    </xdr:from>
    <xdr:to>
      <xdr:col>20</xdr:col>
      <xdr:colOff>428625</xdr:colOff>
      <xdr:row>4</xdr:row>
      <xdr:rowOff>190500</xdr:rowOff>
    </xdr:to>
    <xdr:pic>
      <xdr:nvPicPr>
        <xdr:cNvPr id="205" name="Image 204"/>
        <xdr:cNvPicPr preferRelativeResize="1">
          <a:picLocks noChangeAspect="1"/>
        </xdr:cNvPicPr>
      </xdr:nvPicPr>
      <xdr:blipFill>
        <a:blip r:embed="rId1"/>
        <a:stretch>
          <a:fillRect/>
        </a:stretch>
      </xdr:blipFill>
      <xdr:spPr>
        <a:xfrm>
          <a:off x="12649200" y="1676400"/>
          <a:ext cx="1476375" cy="161925"/>
        </a:xfrm>
        <a:prstGeom prst="rect">
          <a:avLst/>
        </a:prstGeom>
        <a:ln>
          <a:noFill/>
        </a:ln>
      </xdr:spPr>
    </xdr:pic>
    <xdr:clientData/>
  </xdr:twoCellAnchor>
  <xdr:twoCellAnchor editAs="oneCell">
    <xdr:from>
      <xdr:col>23</xdr:col>
      <xdr:colOff>400050</xdr:colOff>
      <xdr:row>4</xdr:row>
      <xdr:rowOff>28575</xdr:rowOff>
    </xdr:from>
    <xdr:to>
      <xdr:col>25</xdr:col>
      <xdr:colOff>428625</xdr:colOff>
      <xdr:row>4</xdr:row>
      <xdr:rowOff>190500</xdr:rowOff>
    </xdr:to>
    <xdr:pic>
      <xdr:nvPicPr>
        <xdr:cNvPr id="206" name="Image 205"/>
        <xdr:cNvPicPr preferRelativeResize="1">
          <a:picLocks noChangeAspect="1"/>
        </xdr:cNvPicPr>
      </xdr:nvPicPr>
      <xdr:blipFill>
        <a:blip r:embed="rId1"/>
        <a:stretch>
          <a:fillRect/>
        </a:stretch>
      </xdr:blipFill>
      <xdr:spPr>
        <a:xfrm>
          <a:off x="16268700" y="1676400"/>
          <a:ext cx="1476375" cy="161925"/>
        </a:xfrm>
        <a:prstGeom prst="rect">
          <a:avLst/>
        </a:prstGeom>
        <a:ln>
          <a:noFill/>
        </a:ln>
      </xdr:spPr>
    </xdr:pic>
    <xdr:clientData/>
  </xdr:twoCellAnchor>
  <xdr:twoCellAnchor editAs="oneCell">
    <xdr:from>
      <xdr:col>29</xdr:col>
      <xdr:colOff>400050</xdr:colOff>
      <xdr:row>4</xdr:row>
      <xdr:rowOff>28575</xdr:rowOff>
    </xdr:from>
    <xdr:to>
      <xdr:col>31</xdr:col>
      <xdr:colOff>428625</xdr:colOff>
      <xdr:row>4</xdr:row>
      <xdr:rowOff>190500</xdr:rowOff>
    </xdr:to>
    <xdr:pic>
      <xdr:nvPicPr>
        <xdr:cNvPr id="207" name="Image 206"/>
        <xdr:cNvPicPr preferRelativeResize="1">
          <a:picLocks noChangeAspect="1"/>
        </xdr:cNvPicPr>
      </xdr:nvPicPr>
      <xdr:blipFill>
        <a:blip r:embed="rId1"/>
        <a:stretch>
          <a:fillRect/>
        </a:stretch>
      </xdr:blipFill>
      <xdr:spPr>
        <a:xfrm>
          <a:off x="20221575" y="1676400"/>
          <a:ext cx="1476375" cy="161925"/>
        </a:xfrm>
        <a:prstGeom prst="rect">
          <a:avLst/>
        </a:prstGeom>
        <a:ln>
          <a:noFill/>
        </a:ln>
      </xdr:spPr>
    </xdr:pic>
    <xdr:clientData/>
  </xdr:twoCellAnchor>
  <xdr:twoCellAnchor editAs="oneCell">
    <xdr:from>
      <xdr:col>34</xdr:col>
      <xdr:colOff>400050</xdr:colOff>
      <xdr:row>4</xdr:row>
      <xdr:rowOff>28575</xdr:rowOff>
    </xdr:from>
    <xdr:to>
      <xdr:col>36</xdr:col>
      <xdr:colOff>428625</xdr:colOff>
      <xdr:row>4</xdr:row>
      <xdr:rowOff>190500</xdr:rowOff>
    </xdr:to>
    <xdr:pic>
      <xdr:nvPicPr>
        <xdr:cNvPr id="209" name="Image 208"/>
        <xdr:cNvPicPr preferRelativeResize="1">
          <a:picLocks noChangeAspect="1"/>
        </xdr:cNvPicPr>
      </xdr:nvPicPr>
      <xdr:blipFill>
        <a:blip r:embed="rId1"/>
        <a:stretch>
          <a:fillRect/>
        </a:stretch>
      </xdr:blipFill>
      <xdr:spPr>
        <a:xfrm>
          <a:off x="23841075" y="1676400"/>
          <a:ext cx="1476375" cy="161925"/>
        </a:xfrm>
        <a:prstGeom prst="rect">
          <a:avLst/>
        </a:prstGeom>
        <a:ln>
          <a:noFill/>
        </a:ln>
      </xdr:spPr>
    </xdr:pic>
    <xdr:clientData/>
  </xdr:twoCellAnchor>
  <xdr:twoCellAnchor editAs="oneCell">
    <xdr:from>
      <xdr:col>40</xdr:col>
      <xdr:colOff>400050</xdr:colOff>
      <xdr:row>4</xdr:row>
      <xdr:rowOff>28575</xdr:rowOff>
    </xdr:from>
    <xdr:to>
      <xdr:col>42</xdr:col>
      <xdr:colOff>428625</xdr:colOff>
      <xdr:row>4</xdr:row>
      <xdr:rowOff>190500</xdr:rowOff>
    </xdr:to>
    <xdr:pic>
      <xdr:nvPicPr>
        <xdr:cNvPr id="210" name="Image 209"/>
        <xdr:cNvPicPr preferRelativeResize="1">
          <a:picLocks noChangeAspect="1"/>
        </xdr:cNvPicPr>
      </xdr:nvPicPr>
      <xdr:blipFill>
        <a:blip r:embed="rId1"/>
        <a:stretch>
          <a:fillRect/>
        </a:stretch>
      </xdr:blipFill>
      <xdr:spPr>
        <a:xfrm>
          <a:off x="27793950" y="1676400"/>
          <a:ext cx="1476375" cy="161925"/>
        </a:xfrm>
        <a:prstGeom prst="rect">
          <a:avLst/>
        </a:prstGeom>
        <a:ln>
          <a:noFill/>
        </a:ln>
      </xdr:spPr>
    </xdr:pic>
    <xdr:clientData/>
  </xdr:twoCellAnchor>
  <xdr:twoCellAnchor editAs="oneCell">
    <xdr:from>
      <xdr:col>45</xdr:col>
      <xdr:colOff>400050</xdr:colOff>
      <xdr:row>4</xdr:row>
      <xdr:rowOff>28575</xdr:rowOff>
    </xdr:from>
    <xdr:to>
      <xdr:col>47</xdr:col>
      <xdr:colOff>428625</xdr:colOff>
      <xdr:row>4</xdr:row>
      <xdr:rowOff>190500</xdr:rowOff>
    </xdr:to>
    <xdr:pic>
      <xdr:nvPicPr>
        <xdr:cNvPr id="211" name="Image 210"/>
        <xdr:cNvPicPr preferRelativeResize="1">
          <a:picLocks noChangeAspect="1"/>
        </xdr:cNvPicPr>
      </xdr:nvPicPr>
      <xdr:blipFill>
        <a:blip r:embed="rId1"/>
        <a:stretch>
          <a:fillRect/>
        </a:stretch>
      </xdr:blipFill>
      <xdr:spPr>
        <a:xfrm>
          <a:off x="31413450" y="1676400"/>
          <a:ext cx="1476375" cy="161925"/>
        </a:xfrm>
        <a:prstGeom prst="rect">
          <a:avLst/>
        </a:prstGeom>
        <a:ln>
          <a:noFill/>
        </a:ln>
      </xdr:spPr>
    </xdr:pic>
    <xdr:clientData/>
  </xdr:twoCellAnchor>
  <xdr:twoCellAnchor editAs="oneCell">
    <xdr:from>
      <xdr:col>51</xdr:col>
      <xdr:colOff>400050</xdr:colOff>
      <xdr:row>4</xdr:row>
      <xdr:rowOff>28575</xdr:rowOff>
    </xdr:from>
    <xdr:to>
      <xdr:col>53</xdr:col>
      <xdr:colOff>428625</xdr:colOff>
      <xdr:row>4</xdr:row>
      <xdr:rowOff>190500</xdr:rowOff>
    </xdr:to>
    <xdr:pic>
      <xdr:nvPicPr>
        <xdr:cNvPr id="212" name="Image 211"/>
        <xdr:cNvPicPr preferRelativeResize="1">
          <a:picLocks noChangeAspect="1"/>
        </xdr:cNvPicPr>
      </xdr:nvPicPr>
      <xdr:blipFill>
        <a:blip r:embed="rId1"/>
        <a:stretch>
          <a:fillRect/>
        </a:stretch>
      </xdr:blipFill>
      <xdr:spPr>
        <a:xfrm>
          <a:off x="35366325" y="1676400"/>
          <a:ext cx="1476375" cy="161925"/>
        </a:xfrm>
        <a:prstGeom prst="rect">
          <a:avLst/>
        </a:prstGeom>
        <a:ln>
          <a:noFill/>
        </a:ln>
      </xdr:spPr>
    </xdr:pic>
    <xdr:clientData/>
  </xdr:twoCellAnchor>
  <xdr:twoCellAnchor editAs="oneCell">
    <xdr:from>
      <xdr:col>56</xdr:col>
      <xdr:colOff>400050</xdr:colOff>
      <xdr:row>4</xdr:row>
      <xdr:rowOff>28575</xdr:rowOff>
    </xdr:from>
    <xdr:to>
      <xdr:col>58</xdr:col>
      <xdr:colOff>428625</xdr:colOff>
      <xdr:row>4</xdr:row>
      <xdr:rowOff>190500</xdr:rowOff>
    </xdr:to>
    <xdr:pic>
      <xdr:nvPicPr>
        <xdr:cNvPr id="213" name="Image 212"/>
        <xdr:cNvPicPr preferRelativeResize="1">
          <a:picLocks noChangeAspect="1"/>
        </xdr:cNvPicPr>
      </xdr:nvPicPr>
      <xdr:blipFill>
        <a:blip r:embed="rId1"/>
        <a:stretch>
          <a:fillRect/>
        </a:stretch>
      </xdr:blipFill>
      <xdr:spPr>
        <a:xfrm>
          <a:off x="38985825" y="1676400"/>
          <a:ext cx="1476375" cy="161925"/>
        </a:xfrm>
        <a:prstGeom prst="rect">
          <a:avLst/>
        </a:prstGeom>
        <a:ln>
          <a:noFill/>
        </a:ln>
      </xdr:spPr>
    </xdr:pic>
    <xdr:clientData/>
  </xdr:twoCellAnchor>
  <xdr:twoCellAnchor editAs="oneCell">
    <xdr:from>
      <xdr:col>62</xdr:col>
      <xdr:colOff>400050</xdr:colOff>
      <xdr:row>4</xdr:row>
      <xdr:rowOff>28575</xdr:rowOff>
    </xdr:from>
    <xdr:to>
      <xdr:col>64</xdr:col>
      <xdr:colOff>428625</xdr:colOff>
      <xdr:row>4</xdr:row>
      <xdr:rowOff>190500</xdr:rowOff>
    </xdr:to>
    <xdr:pic>
      <xdr:nvPicPr>
        <xdr:cNvPr id="214" name="Image 213"/>
        <xdr:cNvPicPr preferRelativeResize="1">
          <a:picLocks noChangeAspect="1"/>
        </xdr:cNvPicPr>
      </xdr:nvPicPr>
      <xdr:blipFill>
        <a:blip r:embed="rId1"/>
        <a:stretch>
          <a:fillRect/>
        </a:stretch>
      </xdr:blipFill>
      <xdr:spPr>
        <a:xfrm>
          <a:off x="42938700" y="1676400"/>
          <a:ext cx="1476375" cy="161925"/>
        </a:xfrm>
        <a:prstGeom prst="rect">
          <a:avLst/>
        </a:prstGeom>
        <a:ln>
          <a:noFill/>
        </a:ln>
      </xdr:spPr>
    </xdr:pic>
    <xdr:clientData/>
  </xdr:twoCellAnchor>
  <xdr:twoCellAnchor editAs="oneCell">
    <xdr:from>
      <xdr:col>67</xdr:col>
      <xdr:colOff>400050</xdr:colOff>
      <xdr:row>4</xdr:row>
      <xdr:rowOff>28575</xdr:rowOff>
    </xdr:from>
    <xdr:to>
      <xdr:col>69</xdr:col>
      <xdr:colOff>428625</xdr:colOff>
      <xdr:row>4</xdr:row>
      <xdr:rowOff>190500</xdr:rowOff>
    </xdr:to>
    <xdr:pic>
      <xdr:nvPicPr>
        <xdr:cNvPr id="215" name="Image 214"/>
        <xdr:cNvPicPr preferRelativeResize="1">
          <a:picLocks noChangeAspect="1"/>
        </xdr:cNvPicPr>
      </xdr:nvPicPr>
      <xdr:blipFill>
        <a:blip r:embed="rId1"/>
        <a:stretch>
          <a:fillRect/>
        </a:stretch>
      </xdr:blipFill>
      <xdr:spPr>
        <a:xfrm>
          <a:off x="46558200" y="1676400"/>
          <a:ext cx="1476375" cy="161925"/>
        </a:xfrm>
        <a:prstGeom prst="rect">
          <a:avLst/>
        </a:prstGeom>
        <a:ln>
          <a:noFill/>
        </a:ln>
      </xdr:spPr>
    </xdr:pic>
    <xdr:clientData/>
  </xdr:twoCellAnchor>
  <xdr:twoCellAnchor editAs="oneCell">
    <xdr:from>
      <xdr:col>73</xdr:col>
      <xdr:colOff>400050</xdr:colOff>
      <xdr:row>4</xdr:row>
      <xdr:rowOff>28575</xdr:rowOff>
    </xdr:from>
    <xdr:to>
      <xdr:col>75</xdr:col>
      <xdr:colOff>428625</xdr:colOff>
      <xdr:row>4</xdr:row>
      <xdr:rowOff>190500</xdr:rowOff>
    </xdr:to>
    <xdr:pic>
      <xdr:nvPicPr>
        <xdr:cNvPr id="216" name="Image 215"/>
        <xdr:cNvPicPr preferRelativeResize="1">
          <a:picLocks noChangeAspect="1"/>
        </xdr:cNvPicPr>
      </xdr:nvPicPr>
      <xdr:blipFill>
        <a:blip r:embed="rId1"/>
        <a:stretch>
          <a:fillRect/>
        </a:stretch>
      </xdr:blipFill>
      <xdr:spPr>
        <a:xfrm>
          <a:off x="50511075" y="1676400"/>
          <a:ext cx="1476375" cy="161925"/>
        </a:xfrm>
        <a:prstGeom prst="rect">
          <a:avLst/>
        </a:prstGeom>
        <a:ln>
          <a:noFill/>
        </a:ln>
      </xdr:spPr>
    </xdr:pic>
    <xdr:clientData/>
  </xdr:twoCellAnchor>
  <xdr:twoCellAnchor editAs="oneCell">
    <xdr:from>
      <xdr:col>78</xdr:col>
      <xdr:colOff>400050</xdr:colOff>
      <xdr:row>4</xdr:row>
      <xdr:rowOff>28575</xdr:rowOff>
    </xdr:from>
    <xdr:to>
      <xdr:col>80</xdr:col>
      <xdr:colOff>428625</xdr:colOff>
      <xdr:row>4</xdr:row>
      <xdr:rowOff>190500</xdr:rowOff>
    </xdr:to>
    <xdr:pic>
      <xdr:nvPicPr>
        <xdr:cNvPr id="217" name="Image 216"/>
        <xdr:cNvPicPr preferRelativeResize="1">
          <a:picLocks noChangeAspect="1"/>
        </xdr:cNvPicPr>
      </xdr:nvPicPr>
      <xdr:blipFill>
        <a:blip r:embed="rId1"/>
        <a:stretch>
          <a:fillRect/>
        </a:stretch>
      </xdr:blipFill>
      <xdr:spPr>
        <a:xfrm>
          <a:off x="54130575" y="1676400"/>
          <a:ext cx="1476375" cy="161925"/>
        </a:xfrm>
        <a:prstGeom prst="rect">
          <a:avLst/>
        </a:prstGeom>
        <a:ln>
          <a:noFill/>
        </a:ln>
      </xdr:spPr>
    </xdr:pic>
    <xdr:clientData/>
  </xdr:twoCellAnchor>
  <xdr:twoCellAnchor editAs="oneCell">
    <xdr:from>
      <xdr:col>84</xdr:col>
      <xdr:colOff>400050</xdr:colOff>
      <xdr:row>4</xdr:row>
      <xdr:rowOff>28575</xdr:rowOff>
    </xdr:from>
    <xdr:to>
      <xdr:col>86</xdr:col>
      <xdr:colOff>428625</xdr:colOff>
      <xdr:row>4</xdr:row>
      <xdr:rowOff>190500</xdr:rowOff>
    </xdr:to>
    <xdr:pic>
      <xdr:nvPicPr>
        <xdr:cNvPr id="218" name="Image 217"/>
        <xdr:cNvPicPr preferRelativeResize="1">
          <a:picLocks noChangeAspect="1"/>
        </xdr:cNvPicPr>
      </xdr:nvPicPr>
      <xdr:blipFill>
        <a:blip r:embed="rId1"/>
        <a:stretch>
          <a:fillRect/>
        </a:stretch>
      </xdr:blipFill>
      <xdr:spPr>
        <a:xfrm>
          <a:off x="58083450" y="1676400"/>
          <a:ext cx="1476375" cy="161925"/>
        </a:xfrm>
        <a:prstGeom prst="rect">
          <a:avLst/>
        </a:prstGeom>
        <a:ln>
          <a:noFill/>
        </a:ln>
      </xdr:spPr>
    </xdr:pic>
    <xdr:clientData/>
  </xdr:twoCellAnchor>
  <xdr:twoCellAnchor editAs="oneCell">
    <xdr:from>
      <xdr:col>89</xdr:col>
      <xdr:colOff>400050</xdr:colOff>
      <xdr:row>4</xdr:row>
      <xdr:rowOff>28575</xdr:rowOff>
    </xdr:from>
    <xdr:to>
      <xdr:col>91</xdr:col>
      <xdr:colOff>428625</xdr:colOff>
      <xdr:row>4</xdr:row>
      <xdr:rowOff>190500</xdr:rowOff>
    </xdr:to>
    <xdr:pic>
      <xdr:nvPicPr>
        <xdr:cNvPr id="219" name="Image 218"/>
        <xdr:cNvPicPr preferRelativeResize="1">
          <a:picLocks noChangeAspect="1"/>
        </xdr:cNvPicPr>
      </xdr:nvPicPr>
      <xdr:blipFill>
        <a:blip r:embed="rId1"/>
        <a:stretch>
          <a:fillRect/>
        </a:stretch>
      </xdr:blipFill>
      <xdr:spPr>
        <a:xfrm>
          <a:off x="61702950" y="1676400"/>
          <a:ext cx="1476375" cy="161925"/>
        </a:xfrm>
        <a:prstGeom prst="rect">
          <a:avLst/>
        </a:prstGeom>
        <a:ln>
          <a:noFill/>
        </a:ln>
      </xdr:spPr>
    </xdr:pic>
    <xdr:clientData/>
  </xdr:twoCellAnchor>
  <xdr:twoCellAnchor editAs="oneCell">
    <xdr:from>
      <xdr:col>95</xdr:col>
      <xdr:colOff>400050</xdr:colOff>
      <xdr:row>4</xdr:row>
      <xdr:rowOff>28575</xdr:rowOff>
    </xdr:from>
    <xdr:to>
      <xdr:col>97</xdr:col>
      <xdr:colOff>428625</xdr:colOff>
      <xdr:row>4</xdr:row>
      <xdr:rowOff>190500</xdr:rowOff>
    </xdr:to>
    <xdr:pic>
      <xdr:nvPicPr>
        <xdr:cNvPr id="220" name="Image 219"/>
        <xdr:cNvPicPr preferRelativeResize="1">
          <a:picLocks noChangeAspect="1"/>
        </xdr:cNvPicPr>
      </xdr:nvPicPr>
      <xdr:blipFill>
        <a:blip r:embed="rId1"/>
        <a:stretch>
          <a:fillRect/>
        </a:stretch>
      </xdr:blipFill>
      <xdr:spPr>
        <a:xfrm>
          <a:off x="65655825" y="1676400"/>
          <a:ext cx="1476375" cy="161925"/>
        </a:xfrm>
        <a:prstGeom prst="rect">
          <a:avLst/>
        </a:prstGeom>
        <a:ln>
          <a:noFill/>
        </a:ln>
      </xdr:spPr>
    </xdr:pic>
    <xdr:clientData/>
  </xdr:twoCellAnchor>
  <xdr:twoCellAnchor editAs="oneCell">
    <xdr:from>
      <xdr:col>100</xdr:col>
      <xdr:colOff>400050</xdr:colOff>
      <xdr:row>4</xdr:row>
      <xdr:rowOff>28575</xdr:rowOff>
    </xdr:from>
    <xdr:to>
      <xdr:col>102</xdr:col>
      <xdr:colOff>428625</xdr:colOff>
      <xdr:row>4</xdr:row>
      <xdr:rowOff>190500</xdr:rowOff>
    </xdr:to>
    <xdr:pic>
      <xdr:nvPicPr>
        <xdr:cNvPr id="221" name="Image 220"/>
        <xdr:cNvPicPr preferRelativeResize="1">
          <a:picLocks noChangeAspect="1"/>
        </xdr:cNvPicPr>
      </xdr:nvPicPr>
      <xdr:blipFill>
        <a:blip r:embed="rId1"/>
        <a:stretch>
          <a:fillRect/>
        </a:stretch>
      </xdr:blipFill>
      <xdr:spPr>
        <a:xfrm>
          <a:off x="69275325" y="1676400"/>
          <a:ext cx="1476375" cy="161925"/>
        </a:xfrm>
        <a:prstGeom prst="rect">
          <a:avLst/>
        </a:prstGeom>
        <a:ln>
          <a:noFill/>
        </a:ln>
      </xdr:spPr>
    </xdr:pic>
    <xdr:clientData/>
  </xdr:twoCellAnchor>
  <xdr:twoCellAnchor editAs="oneCell">
    <xdr:from>
      <xdr:col>106</xdr:col>
      <xdr:colOff>400050</xdr:colOff>
      <xdr:row>4</xdr:row>
      <xdr:rowOff>28575</xdr:rowOff>
    </xdr:from>
    <xdr:to>
      <xdr:col>108</xdr:col>
      <xdr:colOff>428625</xdr:colOff>
      <xdr:row>4</xdr:row>
      <xdr:rowOff>190500</xdr:rowOff>
    </xdr:to>
    <xdr:pic>
      <xdr:nvPicPr>
        <xdr:cNvPr id="222" name="Image 221"/>
        <xdr:cNvPicPr preferRelativeResize="1">
          <a:picLocks noChangeAspect="1"/>
        </xdr:cNvPicPr>
      </xdr:nvPicPr>
      <xdr:blipFill>
        <a:blip r:embed="rId1"/>
        <a:stretch>
          <a:fillRect/>
        </a:stretch>
      </xdr:blipFill>
      <xdr:spPr>
        <a:xfrm>
          <a:off x="73228200" y="1676400"/>
          <a:ext cx="1476375" cy="161925"/>
        </a:xfrm>
        <a:prstGeom prst="rect">
          <a:avLst/>
        </a:prstGeom>
        <a:ln>
          <a:noFill/>
        </a:ln>
      </xdr:spPr>
    </xdr:pic>
    <xdr:clientData/>
  </xdr:twoCellAnchor>
  <xdr:twoCellAnchor editAs="oneCell">
    <xdr:from>
      <xdr:col>111</xdr:col>
      <xdr:colOff>400050</xdr:colOff>
      <xdr:row>4</xdr:row>
      <xdr:rowOff>28575</xdr:rowOff>
    </xdr:from>
    <xdr:to>
      <xdr:col>113</xdr:col>
      <xdr:colOff>428625</xdr:colOff>
      <xdr:row>4</xdr:row>
      <xdr:rowOff>190500</xdr:rowOff>
    </xdr:to>
    <xdr:pic>
      <xdr:nvPicPr>
        <xdr:cNvPr id="223" name="Image 222"/>
        <xdr:cNvPicPr preferRelativeResize="1">
          <a:picLocks noChangeAspect="1"/>
        </xdr:cNvPicPr>
      </xdr:nvPicPr>
      <xdr:blipFill>
        <a:blip r:embed="rId1"/>
        <a:stretch>
          <a:fillRect/>
        </a:stretch>
      </xdr:blipFill>
      <xdr:spPr>
        <a:xfrm>
          <a:off x="76847700" y="1676400"/>
          <a:ext cx="1476375" cy="161925"/>
        </a:xfrm>
        <a:prstGeom prst="rect">
          <a:avLst/>
        </a:prstGeom>
        <a:ln>
          <a:noFill/>
        </a:ln>
      </xdr:spPr>
    </xdr:pic>
    <xdr:clientData/>
  </xdr:twoCellAnchor>
  <xdr:twoCellAnchor editAs="oneCell">
    <xdr:from>
      <xdr:col>117</xdr:col>
      <xdr:colOff>400050</xdr:colOff>
      <xdr:row>4</xdr:row>
      <xdr:rowOff>28575</xdr:rowOff>
    </xdr:from>
    <xdr:to>
      <xdr:col>119</xdr:col>
      <xdr:colOff>428625</xdr:colOff>
      <xdr:row>4</xdr:row>
      <xdr:rowOff>190500</xdr:rowOff>
    </xdr:to>
    <xdr:pic>
      <xdr:nvPicPr>
        <xdr:cNvPr id="224" name="Image 223"/>
        <xdr:cNvPicPr preferRelativeResize="1">
          <a:picLocks noChangeAspect="1"/>
        </xdr:cNvPicPr>
      </xdr:nvPicPr>
      <xdr:blipFill>
        <a:blip r:embed="rId1"/>
        <a:stretch>
          <a:fillRect/>
        </a:stretch>
      </xdr:blipFill>
      <xdr:spPr>
        <a:xfrm>
          <a:off x="80800575" y="1676400"/>
          <a:ext cx="1476375" cy="161925"/>
        </a:xfrm>
        <a:prstGeom prst="rect">
          <a:avLst/>
        </a:prstGeom>
        <a:ln>
          <a:noFill/>
        </a:ln>
      </xdr:spPr>
    </xdr:pic>
    <xdr:clientData/>
  </xdr:twoCellAnchor>
  <xdr:twoCellAnchor editAs="oneCell">
    <xdr:from>
      <xdr:col>122</xdr:col>
      <xdr:colOff>400050</xdr:colOff>
      <xdr:row>4</xdr:row>
      <xdr:rowOff>28575</xdr:rowOff>
    </xdr:from>
    <xdr:to>
      <xdr:col>124</xdr:col>
      <xdr:colOff>428625</xdr:colOff>
      <xdr:row>4</xdr:row>
      <xdr:rowOff>190500</xdr:rowOff>
    </xdr:to>
    <xdr:pic>
      <xdr:nvPicPr>
        <xdr:cNvPr id="225" name="Image 224"/>
        <xdr:cNvPicPr preferRelativeResize="1">
          <a:picLocks noChangeAspect="1"/>
        </xdr:cNvPicPr>
      </xdr:nvPicPr>
      <xdr:blipFill>
        <a:blip r:embed="rId1"/>
        <a:stretch>
          <a:fillRect/>
        </a:stretch>
      </xdr:blipFill>
      <xdr:spPr>
        <a:xfrm>
          <a:off x="84420075" y="1676400"/>
          <a:ext cx="1476375" cy="161925"/>
        </a:xfrm>
        <a:prstGeom prst="rect">
          <a:avLst/>
        </a:prstGeom>
        <a:ln>
          <a:noFill/>
        </a:ln>
      </xdr:spPr>
    </xdr:pic>
    <xdr:clientData/>
  </xdr:twoCellAnchor>
  <xdr:twoCellAnchor editAs="oneCell">
    <xdr:from>
      <xdr:col>128</xdr:col>
      <xdr:colOff>400050</xdr:colOff>
      <xdr:row>4</xdr:row>
      <xdr:rowOff>28575</xdr:rowOff>
    </xdr:from>
    <xdr:to>
      <xdr:col>130</xdr:col>
      <xdr:colOff>428625</xdr:colOff>
      <xdr:row>4</xdr:row>
      <xdr:rowOff>190500</xdr:rowOff>
    </xdr:to>
    <xdr:pic>
      <xdr:nvPicPr>
        <xdr:cNvPr id="226" name="Image 225"/>
        <xdr:cNvPicPr preferRelativeResize="1">
          <a:picLocks noChangeAspect="1"/>
        </xdr:cNvPicPr>
      </xdr:nvPicPr>
      <xdr:blipFill>
        <a:blip r:embed="rId1"/>
        <a:stretch>
          <a:fillRect/>
        </a:stretch>
      </xdr:blipFill>
      <xdr:spPr>
        <a:xfrm>
          <a:off x="88372950" y="1676400"/>
          <a:ext cx="1476375" cy="161925"/>
        </a:xfrm>
        <a:prstGeom prst="rect">
          <a:avLst/>
        </a:prstGeom>
        <a:ln>
          <a:noFill/>
        </a:ln>
      </xdr:spPr>
    </xdr:pic>
    <xdr:clientData/>
  </xdr:twoCellAnchor>
  <xdr:twoCellAnchor editAs="oneCell">
    <xdr:from>
      <xdr:col>133</xdr:col>
      <xdr:colOff>400050</xdr:colOff>
      <xdr:row>4</xdr:row>
      <xdr:rowOff>28575</xdr:rowOff>
    </xdr:from>
    <xdr:to>
      <xdr:col>135</xdr:col>
      <xdr:colOff>428625</xdr:colOff>
      <xdr:row>4</xdr:row>
      <xdr:rowOff>190500</xdr:rowOff>
    </xdr:to>
    <xdr:pic>
      <xdr:nvPicPr>
        <xdr:cNvPr id="227" name="Image 226"/>
        <xdr:cNvPicPr preferRelativeResize="1">
          <a:picLocks noChangeAspect="1"/>
        </xdr:cNvPicPr>
      </xdr:nvPicPr>
      <xdr:blipFill>
        <a:blip r:embed="rId1"/>
        <a:stretch>
          <a:fillRect/>
        </a:stretch>
      </xdr:blipFill>
      <xdr:spPr>
        <a:xfrm>
          <a:off x="91992450" y="1676400"/>
          <a:ext cx="1476375" cy="161925"/>
        </a:xfrm>
        <a:prstGeom prst="rect">
          <a:avLst/>
        </a:prstGeom>
        <a:ln>
          <a:noFill/>
        </a:ln>
      </xdr:spPr>
    </xdr:pic>
    <xdr:clientData/>
  </xdr:twoCellAnchor>
  <xdr:twoCellAnchor editAs="oneCell">
    <xdr:from>
      <xdr:col>139</xdr:col>
      <xdr:colOff>400050</xdr:colOff>
      <xdr:row>4</xdr:row>
      <xdr:rowOff>28575</xdr:rowOff>
    </xdr:from>
    <xdr:to>
      <xdr:col>141</xdr:col>
      <xdr:colOff>428625</xdr:colOff>
      <xdr:row>4</xdr:row>
      <xdr:rowOff>190500</xdr:rowOff>
    </xdr:to>
    <xdr:pic>
      <xdr:nvPicPr>
        <xdr:cNvPr id="228" name="Image 227"/>
        <xdr:cNvPicPr preferRelativeResize="1">
          <a:picLocks noChangeAspect="1"/>
        </xdr:cNvPicPr>
      </xdr:nvPicPr>
      <xdr:blipFill>
        <a:blip r:embed="rId1"/>
        <a:stretch>
          <a:fillRect/>
        </a:stretch>
      </xdr:blipFill>
      <xdr:spPr>
        <a:xfrm>
          <a:off x="95945325" y="1676400"/>
          <a:ext cx="1476375" cy="161925"/>
        </a:xfrm>
        <a:prstGeom prst="rect">
          <a:avLst/>
        </a:prstGeom>
        <a:ln>
          <a:noFill/>
        </a:ln>
      </xdr:spPr>
    </xdr:pic>
    <xdr:clientData/>
  </xdr:twoCellAnchor>
  <xdr:twoCellAnchor editAs="oneCell">
    <xdr:from>
      <xdr:col>144</xdr:col>
      <xdr:colOff>400050</xdr:colOff>
      <xdr:row>4</xdr:row>
      <xdr:rowOff>28575</xdr:rowOff>
    </xdr:from>
    <xdr:to>
      <xdr:col>146</xdr:col>
      <xdr:colOff>428625</xdr:colOff>
      <xdr:row>4</xdr:row>
      <xdr:rowOff>190500</xdr:rowOff>
    </xdr:to>
    <xdr:pic>
      <xdr:nvPicPr>
        <xdr:cNvPr id="229" name="Image 228"/>
        <xdr:cNvPicPr preferRelativeResize="1">
          <a:picLocks noChangeAspect="1"/>
        </xdr:cNvPicPr>
      </xdr:nvPicPr>
      <xdr:blipFill>
        <a:blip r:embed="rId1"/>
        <a:stretch>
          <a:fillRect/>
        </a:stretch>
      </xdr:blipFill>
      <xdr:spPr>
        <a:xfrm>
          <a:off x="99564825" y="1676400"/>
          <a:ext cx="1476375" cy="161925"/>
        </a:xfrm>
        <a:prstGeom prst="rect">
          <a:avLst/>
        </a:prstGeom>
        <a:ln>
          <a:noFill/>
        </a:ln>
      </xdr:spPr>
    </xdr:pic>
    <xdr:clientData/>
  </xdr:twoCellAnchor>
  <xdr:twoCellAnchor editAs="oneCell">
    <xdr:from>
      <xdr:col>150</xdr:col>
      <xdr:colOff>400050</xdr:colOff>
      <xdr:row>4</xdr:row>
      <xdr:rowOff>28575</xdr:rowOff>
    </xdr:from>
    <xdr:to>
      <xdr:col>152</xdr:col>
      <xdr:colOff>428625</xdr:colOff>
      <xdr:row>4</xdr:row>
      <xdr:rowOff>190500</xdr:rowOff>
    </xdr:to>
    <xdr:pic>
      <xdr:nvPicPr>
        <xdr:cNvPr id="230" name="Image 229"/>
        <xdr:cNvPicPr preferRelativeResize="1">
          <a:picLocks noChangeAspect="1"/>
        </xdr:cNvPicPr>
      </xdr:nvPicPr>
      <xdr:blipFill>
        <a:blip r:embed="rId1"/>
        <a:stretch>
          <a:fillRect/>
        </a:stretch>
      </xdr:blipFill>
      <xdr:spPr>
        <a:xfrm>
          <a:off x="103517700" y="1676400"/>
          <a:ext cx="1476375" cy="161925"/>
        </a:xfrm>
        <a:prstGeom prst="rect">
          <a:avLst/>
        </a:prstGeom>
        <a:ln>
          <a:noFill/>
        </a:ln>
      </xdr:spPr>
    </xdr:pic>
    <xdr:clientData/>
  </xdr:twoCellAnchor>
  <xdr:twoCellAnchor editAs="oneCell">
    <xdr:from>
      <xdr:col>155</xdr:col>
      <xdr:colOff>400050</xdr:colOff>
      <xdr:row>4</xdr:row>
      <xdr:rowOff>28575</xdr:rowOff>
    </xdr:from>
    <xdr:to>
      <xdr:col>157</xdr:col>
      <xdr:colOff>428625</xdr:colOff>
      <xdr:row>4</xdr:row>
      <xdr:rowOff>190500</xdr:rowOff>
    </xdr:to>
    <xdr:pic>
      <xdr:nvPicPr>
        <xdr:cNvPr id="231" name="Image 230"/>
        <xdr:cNvPicPr preferRelativeResize="1">
          <a:picLocks noChangeAspect="1"/>
        </xdr:cNvPicPr>
      </xdr:nvPicPr>
      <xdr:blipFill>
        <a:blip r:embed="rId1"/>
        <a:stretch>
          <a:fillRect/>
        </a:stretch>
      </xdr:blipFill>
      <xdr:spPr>
        <a:xfrm>
          <a:off x="107137200" y="1676400"/>
          <a:ext cx="1476375" cy="161925"/>
        </a:xfrm>
        <a:prstGeom prst="rect">
          <a:avLst/>
        </a:prstGeom>
        <a:ln>
          <a:noFill/>
        </a:ln>
      </xdr:spPr>
    </xdr:pic>
    <xdr:clientData/>
  </xdr:twoCellAnchor>
  <xdr:twoCellAnchor editAs="oneCell">
    <xdr:from>
      <xdr:col>161</xdr:col>
      <xdr:colOff>400050</xdr:colOff>
      <xdr:row>4</xdr:row>
      <xdr:rowOff>28575</xdr:rowOff>
    </xdr:from>
    <xdr:to>
      <xdr:col>163</xdr:col>
      <xdr:colOff>428625</xdr:colOff>
      <xdr:row>4</xdr:row>
      <xdr:rowOff>190500</xdr:rowOff>
    </xdr:to>
    <xdr:pic>
      <xdr:nvPicPr>
        <xdr:cNvPr id="232" name="Image 231"/>
        <xdr:cNvPicPr preferRelativeResize="1">
          <a:picLocks noChangeAspect="1"/>
        </xdr:cNvPicPr>
      </xdr:nvPicPr>
      <xdr:blipFill>
        <a:blip r:embed="rId1"/>
        <a:stretch>
          <a:fillRect/>
        </a:stretch>
      </xdr:blipFill>
      <xdr:spPr>
        <a:xfrm>
          <a:off x="111090075" y="1676400"/>
          <a:ext cx="1476375" cy="161925"/>
        </a:xfrm>
        <a:prstGeom prst="rect">
          <a:avLst/>
        </a:prstGeom>
        <a:ln>
          <a:noFill/>
        </a:ln>
      </xdr:spPr>
    </xdr:pic>
    <xdr:clientData/>
  </xdr:twoCellAnchor>
  <xdr:twoCellAnchor editAs="oneCell">
    <xdr:from>
      <xdr:col>166</xdr:col>
      <xdr:colOff>400050</xdr:colOff>
      <xdr:row>4</xdr:row>
      <xdr:rowOff>28575</xdr:rowOff>
    </xdr:from>
    <xdr:to>
      <xdr:col>168</xdr:col>
      <xdr:colOff>428625</xdr:colOff>
      <xdr:row>4</xdr:row>
      <xdr:rowOff>190500</xdr:rowOff>
    </xdr:to>
    <xdr:pic>
      <xdr:nvPicPr>
        <xdr:cNvPr id="233" name="Image 232"/>
        <xdr:cNvPicPr preferRelativeResize="1">
          <a:picLocks noChangeAspect="1"/>
        </xdr:cNvPicPr>
      </xdr:nvPicPr>
      <xdr:blipFill>
        <a:blip r:embed="rId1"/>
        <a:stretch>
          <a:fillRect/>
        </a:stretch>
      </xdr:blipFill>
      <xdr:spPr>
        <a:xfrm>
          <a:off x="114709575" y="1676400"/>
          <a:ext cx="1476375" cy="161925"/>
        </a:xfrm>
        <a:prstGeom prst="rect">
          <a:avLst/>
        </a:prstGeom>
        <a:ln>
          <a:noFill/>
        </a:ln>
      </xdr:spPr>
    </xdr:pic>
    <xdr:clientData/>
  </xdr:twoCellAnchor>
  <xdr:twoCellAnchor editAs="oneCell">
    <xdr:from>
      <xdr:col>172</xdr:col>
      <xdr:colOff>400050</xdr:colOff>
      <xdr:row>4</xdr:row>
      <xdr:rowOff>28575</xdr:rowOff>
    </xdr:from>
    <xdr:to>
      <xdr:col>174</xdr:col>
      <xdr:colOff>428625</xdr:colOff>
      <xdr:row>4</xdr:row>
      <xdr:rowOff>190500</xdr:rowOff>
    </xdr:to>
    <xdr:pic>
      <xdr:nvPicPr>
        <xdr:cNvPr id="234" name="Image 233"/>
        <xdr:cNvPicPr preferRelativeResize="1">
          <a:picLocks noChangeAspect="1"/>
        </xdr:cNvPicPr>
      </xdr:nvPicPr>
      <xdr:blipFill>
        <a:blip r:embed="rId1"/>
        <a:stretch>
          <a:fillRect/>
        </a:stretch>
      </xdr:blipFill>
      <xdr:spPr>
        <a:xfrm>
          <a:off x="118662450" y="1676400"/>
          <a:ext cx="1476375" cy="161925"/>
        </a:xfrm>
        <a:prstGeom prst="rect">
          <a:avLst/>
        </a:prstGeom>
        <a:ln>
          <a:noFill/>
        </a:ln>
      </xdr:spPr>
    </xdr:pic>
    <xdr:clientData/>
  </xdr:twoCellAnchor>
  <xdr:twoCellAnchor editAs="oneCell">
    <xdr:from>
      <xdr:col>177</xdr:col>
      <xdr:colOff>400050</xdr:colOff>
      <xdr:row>4</xdr:row>
      <xdr:rowOff>28575</xdr:rowOff>
    </xdr:from>
    <xdr:to>
      <xdr:col>179</xdr:col>
      <xdr:colOff>428625</xdr:colOff>
      <xdr:row>4</xdr:row>
      <xdr:rowOff>190500</xdr:rowOff>
    </xdr:to>
    <xdr:pic>
      <xdr:nvPicPr>
        <xdr:cNvPr id="235" name="Image 234"/>
        <xdr:cNvPicPr preferRelativeResize="1">
          <a:picLocks noChangeAspect="1"/>
        </xdr:cNvPicPr>
      </xdr:nvPicPr>
      <xdr:blipFill>
        <a:blip r:embed="rId1"/>
        <a:stretch>
          <a:fillRect/>
        </a:stretch>
      </xdr:blipFill>
      <xdr:spPr>
        <a:xfrm>
          <a:off x="122281950" y="1676400"/>
          <a:ext cx="1476375" cy="161925"/>
        </a:xfrm>
        <a:prstGeom prst="rect">
          <a:avLst/>
        </a:prstGeom>
        <a:ln>
          <a:noFill/>
        </a:ln>
      </xdr:spPr>
    </xdr:pic>
    <xdr:clientData/>
  </xdr:twoCellAnchor>
  <xdr:twoCellAnchor editAs="oneCell">
    <xdr:from>
      <xdr:col>183</xdr:col>
      <xdr:colOff>400050</xdr:colOff>
      <xdr:row>4</xdr:row>
      <xdr:rowOff>28575</xdr:rowOff>
    </xdr:from>
    <xdr:to>
      <xdr:col>185</xdr:col>
      <xdr:colOff>428625</xdr:colOff>
      <xdr:row>4</xdr:row>
      <xdr:rowOff>190500</xdr:rowOff>
    </xdr:to>
    <xdr:pic>
      <xdr:nvPicPr>
        <xdr:cNvPr id="236" name="Image 235"/>
        <xdr:cNvPicPr preferRelativeResize="1">
          <a:picLocks noChangeAspect="1"/>
        </xdr:cNvPicPr>
      </xdr:nvPicPr>
      <xdr:blipFill>
        <a:blip r:embed="rId1"/>
        <a:stretch>
          <a:fillRect/>
        </a:stretch>
      </xdr:blipFill>
      <xdr:spPr>
        <a:xfrm>
          <a:off x="126234825" y="1676400"/>
          <a:ext cx="1476375" cy="161925"/>
        </a:xfrm>
        <a:prstGeom prst="rect">
          <a:avLst/>
        </a:prstGeom>
        <a:ln>
          <a:noFill/>
        </a:ln>
      </xdr:spPr>
    </xdr:pic>
    <xdr:clientData/>
  </xdr:twoCellAnchor>
  <xdr:twoCellAnchor editAs="oneCell">
    <xdr:from>
      <xdr:col>188</xdr:col>
      <xdr:colOff>400050</xdr:colOff>
      <xdr:row>4</xdr:row>
      <xdr:rowOff>28575</xdr:rowOff>
    </xdr:from>
    <xdr:to>
      <xdr:col>190</xdr:col>
      <xdr:colOff>428625</xdr:colOff>
      <xdr:row>4</xdr:row>
      <xdr:rowOff>190500</xdr:rowOff>
    </xdr:to>
    <xdr:pic>
      <xdr:nvPicPr>
        <xdr:cNvPr id="237" name="Image 236"/>
        <xdr:cNvPicPr preferRelativeResize="1">
          <a:picLocks noChangeAspect="1"/>
        </xdr:cNvPicPr>
      </xdr:nvPicPr>
      <xdr:blipFill>
        <a:blip r:embed="rId1"/>
        <a:stretch>
          <a:fillRect/>
        </a:stretch>
      </xdr:blipFill>
      <xdr:spPr>
        <a:xfrm>
          <a:off x="129854325" y="1676400"/>
          <a:ext cx="1476375" cy="161925"/>
        </a:xfrm>
        <a:prstGeom prst="rect">
          <a:avLst/>
        </a:prstGeom>
        <a:ln>
          <a:noFill/>
        </a:ln>
      </xdr:spPr>
    </xdr:pic>
    <xdr:clientData/>
  </xdr:twoCellAnchor>
  <xdr:twoCellAnchor editAs="oneCell">
    <xdr:from>
      <xdr:col>194</xdr:col>
      <xdr:colOff>400050</xdr:colOff>
      <xdr:row>4</xdr:row>
      <xdr:rowOff>28575</xdr:rowOff>
    </xdr:from>
    <xdr:to>
      <xdr:col>196</xdr:col>
      <xdr:colOff>428625</xdr:colOff>
      <xdr:row>4</xdr:row>
      <xdr:rowOff>190500</xdr:rowOff>
    </xdr:to>
    <xdr:pic>
      <xdr:nvPicPr>
        <xdr:cNvPr id="238" name="Image 237"/>
        <xdr:cNvPicPr preferRelativeResize="1">
          <a:picLocks noChangeAspect="1"/>
        </xdr:cNvPicPr>
      </xdr:nvPicPr>
      <xdr:blipFill>
        <a:blip r:embed="rId1"/>
        <a:stretch>
          <a:fillRect/>
        </a:stretch>
      </xdr:blipFill>
      <xdr:spPr>
        <a:xfrm>
          <a:off x="133807200" y="1676400"/>
          <a:ext cx="1476375" cy="161925"/>
        </a:xfrm>
        <a:prstGeom prst="rect">
          <a:avLst/>
        </a:prstGeom>
        <a:ln>
          <a:noFill/>
        </a:ln>
      </xdr:spPr>
    </xdr:pic>
    <xdr:clientData/>
  </xdr:twoCellAnchor>
  <xdr:twoCellAnchor editAs="oneCell">
    <xdr:from>
      <xdr:col>199</xdr:col>
      <xdr:colOff>400050</xdr:colOff>
      <xdr:row>4</xdr:row>
      <xdr:rowOff>28575</xdr:rowOff>
    </xdr:from>
    <xdr:to>
      <xdr:col>201</xdr:col>
      <xdr:colOff>428625</xdr:colOff>
      <xdr:row>4</xdr:row>
      <xdr:rowOff>190500</xdr:rowOff>
    </xdr:to>
    <xdr:pic>
      <xdr:nvPicPr>
        <xdr:cNvPr id="239" name="Image 238"/>
        <xdr:cNvPicPr preferRelativeResize="1">
          <a:picLocks noChangeAspect="1"/>
        </xdr:cNvPicPr>
      </xdr:nvPicPr>
      <xdr:blipFill>
        <a:blip r:embed="rId1"/>
        <a:stretch>
          <a:fillRect/>
        </a:stretch>
      </xdr:blipFill>
      <xdr:spPr>
        <a:xfrm>
          <a:off x="137426700" y="1676400"/>
          <a:ext cx="1476375" cy="161925"/>
        </a:xfrm>
        <a:prstGeom prst="rect">
          <a:avLst/>
        </a:prstGeom>
        <a:ln>
          <a:noFill/>
        </a:ln>
      </xdr:spPr>
    </xdr:pic>
    <xdr:clientData/>
  </xdr:twoCellAnchor>
  <xdr:twoCellAnchor editAs="oneCell">
    <xdr:from>
      <xdr:col>205</xdr:col>
      <xdr:colOff>400050</xdr:colOff>
      <xdr:row>4</xdr:row>
      <xdr:rowOff>28575</xdr:rowOff>
    </xdr:from>
    <xdr:to>
      <xdr:col>207</xdr:col>
      <xdr:colOff>428625</xdr:colOff>
      <xdr:row>4</xdr:row>
      <xdr:rowOff>190500</xdr:rowOff>
    </xdr:to>
    <xdr:pic>
      <xdr:nvPicPr>
        <xdr:cNvPr id="240" name="Image 239"/>
        <xdr:cNvPicPr preferRelativeResize="1">
          <a:picLocks noChangeAspect="1"/>
        </xdr:cNvPicPr>
      </xdr:nvPicPr>
      <xdr:blipFill>
        <a:blip r:embed="rId1"/>
        <a:stretch>
          <a:fillRect/>
        </a:stretch>
      </xdr:blipFill>
      <xdr:spPr>
        <a:xfrm>
          <a:off x="141379575" y="1676400"/>
          <a:ext cx="1476375" cy="161925"/>
        </a:xfrm>
        <a:prstGeom prst="rect">
          <a:avLst/>
        </a:prstGeom>
        <a:ln>
          <a:noFill/>
        </a:ln>
      </xdr:spPr>
    </xdr:pic>
    <xdr:clientData/>
  </xdr:twoCellAnchor>
  <xdr:twoCellAnchor editAs="oneCell">
    <xdr:from>
      <xdr:col>210</xdr:col>
      <xdr:colOff>400050</xdr:colOff>
      <xdr:row>4</xdr:row>
      <xdr:rowOff>28575</xdr:rowOff>
    </xdr:from>
    <xdr:to>
      <xdr:col>212</xdr:col>
      <xdr:colOff>428625</xdr:colOff>
      <xdr:row>4</xdr:row>
      <xdr:rowOff>190500</xdr:rowOff>
    </xdr:to>
    <xdr:pic>
      <xdr:nvPicPr>
        <xdr:cNvPr id="241" name="Image 240"/>
        <xdr:cNvPicPr preferRelativeResize="1">
          <a:picLocks noChangeAspect="1"/>
        </xdr:cNvPicPr>
      </xdr:nvPicPr>
      <xdr:blipFill>
        <a:blip r:embed="rId1"/>
        <a:stretch>
          <a:fillRect/>
        </a:stretch>
      </xdr:blipFill>
      <xdr:spPr>
        <a:xfrm>
          <a:off x="144999075" y="1676400"/>
          <a:ext cx="1476375" cy="161925"/>
        </a:xfrm>
        <a:prstGeom prst="rect">
          <a:avLst/>
        </a:prstGeom>
        <a:ln>
          <a:noFill/>
        </a:ln>
      </xdr:spPr>
    </xdr:pic>
    <xdr:clientData/>
  </xdr:twoCellAnchor>
  <xdr:twoCellAnchor editAs="oneCell">
    <xdr:from>
      <xdr:col>216</xdr:col>
      <xdr:colOff>400050</xdr:colOff>
      <xdr:row>4</xdr:row>
      <xdr:rowOff>28575</xdr:rowOff>
    </xdr:from>
    <xdr:to>
      <xdr:col>218</xdr:col>
      <xdr:colOff>428625</xdr:colOff>
      <xdr:row>4</xdr:row>
      <xdr:rowOff>190500</xdr:rowOff>
    </xdr:to>
    <xdr:pic>
      <xdr:nvPicPr>
        <xdr:cNvPr id="242" name="Image 241"/>
        <xdr:cNvPicPr preferRelativeResize="1">
          <a:picLocks noChangeAspect="1"/>
        </xdr:cNvPicPr>
      </xdr:nvPicPr>
      <xdr:blipFill>
        <a:blip r:embed="rId1"/>
        <a:stretch>
          <a:fillRect/>
        </a:stretch>
      </xdr:blipFill>
      <xdr:spPr>
        <a:xfrm>
          <a:off x="148951950" y="1676400"/>
          <a:ext cx="1476375" cy="161925"/>
        </a:xfrm>
        <a:prstGeom prst="rect">
          <a:avLst/>
        </a:prstGeom>
        <a:ln>
          <a:noFill/>
        </a:ln>
      </xdr:spPr>
    </xdr:pic>
    <xdr:clientData/>
  </xdr:twoCellAnchor>
  <xdr:twoCellAnchor editAs="oneCell">
    <xdr:from>
      <xdr:col>221</xdr:col>
      <xdr:colOff>400050</xdr:colOff>
      <xdr:row>4</xdr:row>
      <xdr:rowOff>28575</xdr:rowOff>
    </xdr:from>
    <xdr:to>
      <xdr:col>223</xdr:col>
      <xdr:colOff>428625</xdr:colOff>
      <xdr:row>4</xdr:row>
      <xdr:rowOff>190500</xdr:rowOff>
    </xdr:to>
    <xdr:pic>
      <xdr:nvPicPr>
        <xdr:cNvPr id="243" name="Image 242"/>
        <xdr:cNvPicPr preferRelativeResize="1">
          <a:picLocks noChangeAspect="1"/>
        </xdr:cNvPicPr>
      </xdr:nvPicPr>
      <xdr:blipFill>
        <a:blip r:embed="rId1"/>
        <a:stretch>
          <a:fillRect/>
        </a:stretch>
      </xdr:blipFill>
      <xdr:spPr>
        <a:xfrm>
          <a:off x="152571450" y="1676400"/>
          <a:ext cx="1476375" cy="161925"/>
        </a:xfrm>
        <a:prstGeom prst="rect">
          <a:avLst/>
        </a:prstGeom>
        <a:ln>
          <a:noFill/>
        </a:ln>
      </xdr:spPr>
    </xdr:pic>
    <xdr:clientData/>
  </xdr:twoCellAnchor>
  <xdr:twoCellAnchor editAs="oneCell">
    <xdr:from>
      <xdr:col>227</xdr:col>
      <xdr:colOff>400050</xdr:colOff>
      <xdr:row>4</xdr:row>
      <xdr:rowOff>28575</xdr:rowOff>
    </xdr:from>
    <xdr:to>
      <xdr:col>229</xdr:col>
      <xdr:colOff>428625</xdr:colOff>
      <xdr:row>4</xdr:row>
      <xdr:rowOff>190500</xdr:rowOff>
    </xdr:to>
    <xdr:pic>
      <xdr:nvPicPr>
        <xdr:cNvPr id="244" name="Image 243"/>
        <xdr:cNvPicPr preferRelativeResize="1">
          <a:picLocks noChangeAspect="1"/>
        </xdr:cNvPicPr>
      </xdr:nvPicPr>
      <xdr:blipFill>
        <a:blip r:embed="rId1"/>
        <a:stretch>
          <a:fillRect/>
        </a:stretch>
      </xdr:blipFill>
      <xdr:spPr>
        <a:xfrm>
          <a:off x="156524325" y="1676400"/>
          <a:ext cx="1476375" cy="161925"/>
        </a:xfrm>
        <a:prstGeom prst="rect">
          <a:avLst/>
        </a:prstGeom>
        <a:ln>
          <a:noFill/>
        </a:ln>
      </xdr:spPr>
    </xdr:pic>
    <xdr:clientData/>
  </xdr:twoCellAnchor>
  <xdr:twoCellAnchor editAs="oneCell">
    <xdr:from>
      <xdr:col>232</xdr:col>
      <xdr:colOff>400050</xdr:colOff>
      <xdr:row>4</xdr:row>
      <xdr:rowOff>28575</xdr:rowOff>
    </xdr:from>
    <xdr:to>
      <xdr:col>234</xdr:col>
      <xdr:colOff>428625</xdr:colOff>
      <xdr:row>4</xdr:row>
      <xdr:rowOff>190500</xdr:rowOff>
    </xdr:to>
    <xdr:pic>
      <xdr:nvPicPr>
        <xdr:cNvPr id="245" name="Image 244"/>
        <xdr:cNvPicPr preferRelativeResize="1">
          <a:picLocks noChangeAspect="1"/>
        </xdr:cNvPicPr>
      </xdr:nvPicPr>
      <xdr:blipFill>
        <a:blip r:embed="rId1"/>
        <a:stretch>
          <a:fillRect/>
        </a:stretch>
      </xdr:blipFill>
      <xdr:spPr>
        <a:xfrm>
          <a:off x="160143825" y="1676400"/>
          <a:ext cx="1476375" cy="161925"/>
        </a:xfrm>
        <a:prstGeom prst="rect">
          <a:avLst/>
        </a:prstGeom>
        <a:ln>
          <a:noFill/>
        </a:ln>
      </xdr:spPr>
    </xdr:pic>
    <xdr:clientData/>
  </xdr:twoCellAnchor>
  <xdr:twoCellAnchor editAs="oneCell">
    <xdr:from>
      <xdr:col>238</xdr:col>
      <xdr:colOff>400050</xdr:colOff>
      <xdr:row>4</xdr:row>
      <xdr:rowOff>28575</xdr:rowOff>
    </xdr:from>
    <xdr:to>
      <xdr:col>240</xdr:col>
      <xdr:colOff>428625</xdr:colOff>
      <xdr:row>4</xdr:row>
      <xdr:rowOff>190500</xdr:rowOff>
    </xdr:to>
    <xdr:pic>
      <xdr:nvPicPr>
        <xdr:cNvPr id="246" name="Image 245"/>
        <xdr:cNvPicPr preferRelativeResize="1">
          <a:picLocks noChangeAspect="1"/>
        </xdr:cNvPicPr>
      </xdr:nvPicPr>
      <xdr:blipFill>
        <a:blip r:embed="rId1"/>
        <a:stretch>
          <a:fillRect/>
        </a:stretch>
      </xdr:blipFill>
      <xdr:spPr>
        <a:xfrm>
          <a:off x="164096700" y="1676400"/>
          <a:ext cx="1476375" cy="161925"/>
        </a:xfrm>
        <a:prstGeom prst="rect">
          <a:avLst/>
        </a:prstGeom>
        <a:ln>
          <a:noFill/>
        </a:ln>
      </xdr:spPr>
    </xdr:pic>
    <xdr:clientData/>
  </xdr:twoCellAnchor>
  <xdr:twoCellAnchor editAs="oneCell">
    <xdr:from>
      <xdr:col>243</xdr:col>
      <xdr:colOff>400050</xdr:colOff>
      <xdr:row>4</xdr:row>
      <xdr:rowOff>28575</xdr:rowOff>
    </xdr:from>
    <xdr:to>
      <xdr:col>245</xdr:col>
      <xdr:colOff>428625</xdr:colOff>
      <xdr:row>4</xdr:row>
      <xdr:rowOff>190500</xdr:rowOff>
    </xdr:to>
    <xdr:pic>
      <xdr:nvPicPr>
        <xdr:cNvPr id="247" name="Image 246"/>
        <xdr:cNvPicPr preferRelativeResize="1">
          <a:picLocks noChangeAspect="1"/>
        </xdr:cNvPicPr>
      </xdr:nvPicPr>
      <xdr:blipFill>
        <a:blip r:embed="rId1"/>
        <a:stretch>
          <a:fillRect/>
        </a:stretch>
      </xdr:blipFill>
      <xdr:spPr>
        <a:xfrm>
          <a:off x="167716200" y="1676400"/>
          <a:ext cx="1476375" cy="161925"/>
        </a:xfrm>
        <a:prstGeom prst="rect">
          <a:avLst/>
        </a:prstGeom>
        <a:ln>
          <a:noFill/>
        </a:ln>
      </xdr:spPr>
    </xdr:pic>
    <xdr:clientData/>
  </xdr:twoCellAnchor>
  <xdr:twoCellAnchor editAs="oneCell">
    <xdr:from>
      <xdr:col>249</xdr:col>
      <xdr:colOff>400050</xdr:colOff>
      <xdr:row>4</xdr:row>
      <xdr:rowOff>28575</xdr:rowOff>
    </xdr:from>
    <xdr:to>
      <xdr:col>251</xdr:col>
      <xdr:colOff>428625</xdr:colOff>
      <xdr:row>4</xdr:row>
      <xdr:rowOff>190500</xdr:rowOff>
    </xdr:to>
    <xdr:pic>
      <xdr:nvPicPr>
        <xdr:cNvPr id="248" name="Image 247"/>
        <xdr:cNvPicPr preferRelativeResize="1">
          <a:picLocks noChangeAspect="1"/>
        </xdr:cNvPicPr>
      </xdr:nvPicPr>
      <xdr:blipFill>
        <a:blip r:embed="rId1"/>
        <a:stretch>
          <a:fillRect/>
        </a:stretch>
      </xdr:blipFill>
      <xdr:spPr>
        <a:xfrm>
          <a:off x="171669075" y="1676400"/>
          <a:ext cx="1476375" cy="161925"/>
        </a:xfrm>
        <a:prstGeom prst="rect">
          <a:avLst/>
        </a:prstGeom>
        <a:ln>
          <a:noFill/>
        </a:ln>
      </xdr:spPr>
    </xdr:pic>
    <xdr:clientData/>
  </xdr:twoCellAnchor>
  <xdr:twoCellAnchor editAs="oneCell">
    <xdr:from>
      <xdr:col>254</xdr:col>
      <xdr:colOff>400050</xdr:colOff>
      <xdr:row>4</xdr:row>
      <xdr:rowOff>28575</xdr:rowOff>
    </xdr:from>
    <xdr:to>
      <xdr:col>256</xdr:col>
      <xdr:colOff>428625</xdr:colOff>
      <xdr:row>4</xdr:row>
      <xdr:rowOff>190500</xdr:rowOff>
    </xdr:to>
    <xdr:pic>
      <xdr:nvPicPr>
        <xdr:cNvPr id="249" name="Image 248"/>
        <xdr:cNvPicPr preferRelativeResize="1">
          <a:picLocks noChangeAspect="1"/>
        </xdr:cNvPicPr>
      </xdr:nvPicPr>
      <xdr:blipFill>
        <a:blip r:embed="rId1"/>
        <a:stretch>
          <a:fillRect/>
        </a:stretch>
      </xdr:blipFill>
      <xdr:spPr>
        <a:xfrm>
          <a:off x="175288575" y="1676400"/>
          <a:ext cx="1476375" cy="161925"/>
        </a:xfrm>
        <a:prstGeom prst="rect">
          <a:avLst/>
        </a:prstGeom>
        <a:ln>
          <a:noFill/>
        </a:ln>
      </xdr:spPr>
    </xdr:pic>
    <xdr:clientData/>
  </xdr:twoCellAnchor>
  <xdr:twoCellAnchor editAs="oneCell">
    <xdr:from>
      <xdr:col>260</xdr:col>
      <xdr:colOff>400050</xdr:colOff>
      <xdr:row>4</xdr:row>
      <xdr:rowOff>28575</xdr:rowOff>
    </xdr:from>
    <xdr:to>
      <xdr:col>262</xdr:col>
      <xdr:colOff>428625</xdr:colOff>
      <xdr:row>4</xdr:row>
      <xdr:rowOff>190500</xdr:rowOff>
    </xdr:to>
    <xdr:pic>
      <xdr:nvPicPr>
        <xdr:cNvPr id="250" name="Image 249"/>
        <xdr:cNvPicPr preferRelativeResize="1">
          <a:picLocks noChangeAspect="1"/>
        </xdr:cNvPicPr>
      </xdr:nvPicPr>
      <xdr:blipFill>
        <a:blip r:embed="rId1"/>
        <a:stretch>
          <a:fillRect/>
        </a:stretch>
      </xdr:blipFill>
      <xdr:spPr>
        <a:xfrm>
          <a:off x="179241450" y="1676400"/>
          <a:ext cx="1476375" cy="161925"/>
        </a:xfrm>
        <a:prstGeom prst="rect">
          <a:avLst/>
        </a:prstGeom>
        <a:ln>
          <a:noFill/>
        </a:ln>
      </xdr:spPr>
    </xdr:pic>
    <xdr:clientData/>
  </xdr:twoCellAnchor>
  <xdr:twoCellAnchor editAs="oneCell">
    <xdr:from>
      <xdr:col>265</xdr:col>
      <xdr:colOff>400050</xdr:colOff>
      <xdr:row>4</xdr:row>
      <xdr:rowOff>28575</xdr:rowOff>
    </xdr:from>
    <xdr:to>
      <xdr:col>267</xdr:col>
      <xdr:colOff>428625</xdr:colOff>
      <xdr:row>4</xdr:row>
      <xdr:rowOff>190500</xdr:rowOff>
    </xdr:to>
    <xdr:pic>
      <xdr:nvPicPr>
        <xdr:cNvPr id="251" name="Image 250"/>
        <xdr:cNvPicPr preferRelativeResize="1">
          <a:picLocks noChangeAspect="1"/>
        </xdr:cNvPicPr>
      </xdr:nvPicPr>
      <xdr:blipFill>
        <a:blip r:embed="rId1"/>
        <a:stretch>
          <a:fillRect/>
        </a:stretch>
      </xdr:blipFill>
      <xdr:spPr>
        <a:xfrm>
          <a:off x="182860950" y="1676400"/>
          <a:ext cx="1476375" cy="161925"/>
        </a:xfrm>
        <a:prstGeom prst="rect">
          <a:avLst/>
        </a:prstGeom>
        <a:ln>
          <a:noFill/>
        </a:ln>
      </xdr:spPr>
    </xdr:pic>
    <xdr:clientData/>
  </xdr:twoCellAnchor>
  <xdr:twoCellAnchor editAs="oneCell">
    <xdr:from>
      <xdr:col>271</xdr:col>
      <xdr:colOff>400050</xdr:colOff>
      <xdr:row>4</xdr:row>
      <xdr:rowOff>28575</xdr:rowOff>
    </xdr:from>
    <xdr:to>
      <xdr:col>273</xdr:col>
      <xdr:colOff>428625</xdr:colOff>
      <xdr:row>4</xdr:row>
      <xdr:rowOff>190500</xdr:rowOff>
    </xdr:to>
    <xdr:pic>
      <xdr:nvPicPr>
        <xdr:cNvPr id="252" name="Image 251"/>
        <xdr:cNvPicPr preferRelativeResize="1">
          <a:picLocks noChangeAspect="1"/>
        </xdr:cNvPicPr>
      </xdr:nvPicPr>
      <xdr:blipFill>
        <a:blip r:embed="rId1"/>
        <a:stretch>
          <a:fillRect/>
        </a:stretch>
      </xdr:blipFill>
      <xdr:spPr>
        <a:xfrm>
          <a:off x="186813825" y="1676400"/>
          <a:ext cx="1476375" cy="161925"/>
        </a:xfrm>
        <a:prstGeom prst="rect">
          <a:avLst/>
        </a:prstGeom>
        <a:ln>
          <a:noFill/>
        </a:ln>
      </xdr:spPr>
    </xdr:pic>
    <xdr:clientData/>
  </xdr:twoCellAnchor>
  <xdr:twoCellAnchor editAs="oneCell">
    <xdr:from>
      <xdr:col>276</xdr:col>
      <xdr:colOff>400050</xdr:colOff>
      <xdr:row>4</xdr:row>
      <xdr:rowOff>28575</xdr:rowOff>
    </xdr:from>
    <xdr:to>
      <xdr:col>278</xdr:col>
      <xdr:colOff>428625</xdr:colOff>
      <xdr:row>4</xdr:row>
      <xdr:rowOff>190500</xdr:rowOff>
    </xdr:to>
    <xdr:pic>
      <xdr:nvPicPr>
        <xdr:cNvPr id="253" name="Image 252"/>
        <xdr:cNvPicPr preferRelativeResize="1">
          <a:picLocks noChangeAspect="1"/>
        </xdr:cNvPicPr>
      </xdr:nvPicPr>
      <xdr:blipFill>
        <a:blip r:embed="rId1"/>
        <a:stretch>
          <a:fillRect/>
        </a:stretch>
      </xdr:blipFill>
      <xdr:spPr>
        <a:xfrm>
          <a:off x="190433325" y="1676400"/>
          <a:ext cx="1476375" cy="161925"/>
        </a:xfrm>
        <a:prstGeom prst="rect">
          <a:avLst/>
        </a:prstGeom>
        <a:ln>
          <a:noFill/>
        </a:ln>
      </xdr:spPr>
    </xdr:pic>
    <xdr:clientData/>
  </xdr:twoCellAnchor>
  <xdr:twoCellAnchor editAs="oneCell">
    <xdr:from>
      <xdr:col>282</xdr:col>
      <xdr:colOff>400050</xdr:colOff>
      <xdr:row>4</xdr:row>
      <xdr:rowOff>28575</xdr:rowOff>
    </xdr:from>
    <xdr:to>
      <xdr:col>284</xdr:col>
      <xdr:colOff>428625</xdr:colOff>
      <xdr:row>4</xdr:row>
      <xdr:rowOff>190500</xdr:rowOff>
    </xdr:to>
    <xdr:pic>
      <xdr:nvPicPr>
        <xdr:cNvPr id="254" name="Image 253"/>
        <xdr:cNvPicPr preferRelativeResize="1">
          <a:picLocks noChangeAspect="1"/>
        </xdr:cNvPicPr>
      </xdr:nvPicPr>
      <xdr:blipFill>
        <a:blip r:embed="rId1"/>
        <a:stretch>
          <a:fillRect/>
        </a:stretch>
      </xdr:blipFill>
      <xdr:spPr>
        <a:xfrm>
          <a:off x="194386200" y="1676400"/>
          <a:ext cx="1476375" cy="161925"/>
        </a:xfrm>
        <a:prstGeom prst="rect">
          <a:avLst/>
        </a:prstGeom>
        <a:ln>
          <a:noFill/>
        </a:ln>
      </xdr:spPr>
    </xdr:pic>
    <xdr:clientData/>
  </xdr:twoCellAnchor>
  <xdr:twoCellAnchor editAs="oneCell">
    <xdr:from>
      <xdr:col>287</xdr:col>
      <xdr:colOff>400050</xdr:colOff>
      <xdr:row>4</xdr:row>
      <xdr:rowOff>28575</xdr:rowOff>
    </xdr:from>
    <xdr:to>
      <xdr:col>289</xdr:col>
      <xdr:colOff>428625</xdr:colOff>
      <xdr:row>4</xdr:row>
      <xdr:rowOff>190500</xdr:rowOff>
    </xdr:to>
    <xdr:pic>
      <xdr:nvPicPr>
        <xdr:cNvPr id="255" name="Image 254"/>
        <xdr:cNvPicPr preferRelativeResize="1">
          <a:picLocks noChangeAspect="1"/>
        </xdr:cNvPicPr>
      </xdr:nvPicPr>
      <xdr:blipFill>
        <a:blip r:embed="rId1"/>
        <a:stretch>
          <a:fillRect/>
        </a:stretch>
      </xdr:blipFill>
      <xdr:spPr>
        <a:xfrm>
          <a:off x="198005700" y="1676400"/>
          <a:ext cx="1476375" cy="161925"/>
        </a:xfrm>
        <a:prstGeom prst="rect">
          <a:avLst/>
        </a:prstGeom>
        <a:ln>
          <a:noFill/>
        </a:ln>
      </xdr:spPr>
    </xdr:pic>
    <xdr:clientData/>
  </xdr:twoCellAnchor>
  <xdr:twoCellAnchor editAs="oneCell">
    <xdr:from>
      <xdr:col>293</xdr:col>
      <xdr:colOff>400050</xdr:colOff>
      <xdr:row>4</xdr:row>
      <xdr:rowOff>28575</xdr:rowOff>
    </xdr:from>
    <xdr:to>
      <xdr:col>295</xdr:col>
      <xdr:colOff>428625</xdr:colOff>
      <xdr:row>4</xdr:row>
      <xdr:rowOff>190500</xdr:rowOff>
    </xdr:to>
    <xdr:pic>
      <xdr:nvPicPr>
        <xdr:cNvPr id="256" name="Image 255"/>
        <xdr:cNvPicPr preferRelativeResize="1">
          <a:picLocks noChangeAspect="1"/>
        </xdr:cNvPicPr>
      </xdr:nvPicPr>
      <xdr:blipFill>
        <a:blip r:embed="rId1"/>
        <a:stretch>
          <a:fillRect/>
        </a:stretch>
      </xdr:blipFill>
      <xdr:spPr>
        <a:xfrm>
          <a:off x="201958575" y="1676400"/>
          <a:ext cx="1476375" cy="161925"/>
        </a:xfrm>
        <a:prstGeom prst="rect">
          <a:avLst/>
        </a:prstGeom>
        <a:ln>
          <a:noFill/>
        </a:ln>
      </xdr:spPr>
    </xdr:pic>
    <xdr:clientData/>
  </xdr:twoCellAnchor>
  <xdr:twoCellAnchor editAs="oneCell">
    <xdr:from>
      <xdr:col>298</xdr:col>
      <xdr:colOff>400050</xdr:colOff>
      <xdr:row>4</xdr:row>
      <xdr:rowOff>28575</xdr:rowOff>
    </xdr:from>
    <xdr:to>
      <xdr:col>300</xdr:col>
      <xdr:colOff>428625</xdr:colOff>
      <xdr:row>4</xdr:row>
      <xdr:rowOff>190500</xdr:rowOff>
    </xdr:to>
    <xdr:pic>
      <xdr:nvPicPr>
        <xdr:cNvPr id="257" name="Image 256"/>
        <xdr:cNvPicPr preferRelativeResize="1">
          <a:picLocks noChangeAspect="1"/>
        </xdr:cNvPicPr>
      </xdr:nvPicPr>
      <xdr:blipFill>
        <a:blip r:embed="rId1"/>
        <a:stretch>
          <a:fillRect/>
        </a:stretch>
      </xdr:blipFill>
      <xdr:spPr>
        <a:xfrm>
          <a:off x="205578075" y="1676400"/>
          <a:ext cx="1476375" cy="161925"/>
        </a:xfrm>
        <a:prstGeom prst="rect">
          <a:avLst/>
        </a:prstGeom>
        <a:ln>
          <a:noFill/>
        </a:ln>
      </xdr:spPr>
    </xdr:pic>
    <xdr:clientData/>
  </xdr:twoCellAnchor>
  <xdr:twoCellAnchor editAs="oneCell">
    <xdr:from>
      <xdr:col>304</xdr:col>
      <xdr:colOff>400050</xdr:colOff>
      <xdr:row>4</xdr:row>
      <xdr:rowOff>28575</xdr:rowOff>
    </xdr:from>
    <xdr:to>
      <xdr:col>306</xdr:col>
      <xdr:colOff>428625</xdr:colOff>
      <xdr:row>4</xdr:row>
      <xdr:rowOff>190500</xdr:rowOff>
    </xdr:to>
    <xdr:pic>
      <xdr:nvPicPr>
        <xdr:cNvPr id="258" name="Image 257"/>
        <xdr:cNvPicPr preferRelativeResize="1">
          <a:picLocks noChangeAspect="1"/>
        </xdr:cNvPicPr>
      </xdr:nvPicPr>
      <xdr:blipFill>
        <a:blip r:embed="rId1"/>
        <a:stretch>
          <a:fillRect/>
        </a:stretch>
      </xdr:blipFill>
      <xdr:spPr>
        <a:xfrm>
          <a:off x="209530950" y="1676400"/>
          <a:ext cx="1476375" cy="161925"/>
        </a:xfrm>
        <a:prstGeom prst="rect">
          <a:avLst/>
        </a:prstGeom>
        <a:ln>
          <a:noFill/>
        </a:ln>
      </xdr:spPr>
    </xdr:pic>
    <xdr:clientData/>
  </xdr:twoCellAnchor>
  <xdr:twoCellAnchor editAs="oneCell">
    <xdr:from>
      <xdr:col>309</xdr:col>
      <xdr:colOff>400050</xdr:colOff>
      <xdr:row>4</xdr:row>
      <xdr:rowOff>28575</xdr:rowOff>
    </xdr:from>
    <xdr:to>
      <xdr:col>311</xdr:col>
      <xdr:colOff>428625</xdr:colOff>
      <xdr:row>4</xdr:row>
      <xdr:rowOff>190500</xdr:rowOff>
    </xdr:to>
    <xdr:pic>
      <xdr:nvPicPr>
        <xdr:cNvPr id="259" name="Image 258"/>
        <xdr:cNvPicPr preferRelativeResize="1">
          <a:picLocks noChangeAspect="1"/>
        </xdr:cNvPicPr>
      </xdr:nvPicPr>
      <xdr:blipFill>
        <a:blip r:embed="rId1"/>
        <a:stretch>
          <a:fillRect/>
        </a:stretch>
      </xdr:blipFill>
      <xdr:spPr>
        <a:xfrm>
          <a:off x="213150450" y="1676400"/>
          <a:ext cx="1476375" cy="161925"/>
        </a:xfrm>
        <a:prstGeom prst="rect">
          <a:avLst/>
        </a:prstGeom>
        <a:ln>
          <a:noFill/>
        </a:ln>
      </xdr:spPr>
    </xdr:pic>
    <xdr:clientData/>
  </xdr:twoCellAnchor>
  <xdr:twoCellAnchor editAs="oneCell">
    <xdr:from>
      <xdr:col>315</xdr:col>
      <xdr:colOff>400050</xdr:colOff>
      <xdr:row>4</xdr:row>
      <xdr:rowOff>28575</xdr:rowOff>
    </xdr:from>
    <xdr:to>
      <xdr:col>317</xdr:col>
      <xdr:colOff>428625</xdr:colOff>
      <xdr:row>4</xdr:row>
      <xdr:rowOff>190500</xdr:rowOff>
    </xdr:to>
    <xdr:pic>
      <xdr:nvPicPr>
        <xdr:cNvPr id="260" name="Image 259"/>
        <xdr:cNvPicPr preferRelativeResize="1">
          <a:picLocks noChangeAspect="1"/>
        </xdr:cNvPicPr>
      </xdr:nvPicPr>
      <xdr:blipFill>
        <a:blip r:embed="rId1"/>
        <a:stretch>
          <a:fillRect/>
        </a:stretch>
      </xdr:blipFill>
      <xdr:spPr>
        <a:xfrm>
          <a:off x="217103325" y="1676400"/>
          <a:ext cx="1476375" cy="161925"/>
        </a:xfrm>
        <a:prstGeom prst="rect">
          <a:avLst/>
        </a:prstGeom>
        <a:ln>
          <a:noFill/>
        </a:ln>
      </xdr:spPr>
    </xdr:pic>
    <xdr:clientData/>
  </xdr:twoCellAnchor>
  <xdr:twoCellAnchor editAs="oneCell">
    <xdr:from>
      <xdr:col>320</xdr:col>
      <xdr:colOff>400050</xdr:colOff>
      <xdr:row>4</xdr:row>
      <xdr:rowOff>28575</xdr:rowOff>
    </xdr:from>
    <xdr:to>
      <xdr:col>322</xdr:col>
      <xdr:colOff>428625</xdr:colOff>
      <xdr:row>4</xdr:row>
      <xdr:rowOff>190500</xdr:rowOff>
    </xdr:to>
    <xdr:pic>
      <xdr:nvPicPr>
        <xdr:cNvPr id="261" name="Image 260"/>
        <xdr:cNvPicPr preferRelativeResize="1">
          <a:picLocks noChangeAspect="1"/>
        </xdr:cNvPicPr>
      </xdr:nvPicPr>
      <xdr:blipFill>
        <a:blip r:embed="rId1"/>
        <a:stretch>
          <a:fillRect/>
        </a:stretch>
      </xdr:blipFill>
      <xdr:spPr>
        <a:xfrm>
          <a:off x="220722825" y="1676400"/>
          <a:ext cx="1476375" cy="161925"/>
        </a:xfrm>
        <a:prstGeom prst="rect">
          <a:avLst/>
        </a:prstGeom>
        <a:ln>
          <a:noFill/>
        </a:ln>
      </xdr:spPr>
    </xdr:pic>
    <xdr:clientData/>
  </xdr:twoCellAnchor>
  <xdr:twoCellAnchor editAs="oneCell">
    <xdr:from>
      <xdr:col>326</xdr:col>
      <xdr:colOff>400050</xdr:colOff>
      <xdr:row>4</xdr:row>
      <xdr:rowOff>28575</xdr:rowOff>
    </xdr:from>
    <xdr:to>
      <xdr:col>328</xdr:col>
      <xdr:colOff>428625</xdr:colOff>
      <xdr:row>4</xdr:row>
      <xdr:rowOff>190500</xdr:rowOff>
    </xdr:to>
    <xdr:pic>
      <xdr:nvPicPr>
        <xdr:cNvPr id="262" name="Image 261"/>
        <xdr:cNvPicPr preferRelativeResize="1">
          <a:picLocks noChangeAspect="1"/>
        </xdr:cNvPicPr>
      </xdr:nvPicPr>
      <xdr:blipFill>
        <a:blip r:embed="rId1"/>
        <a:stretch>
          <a:fillRect/>
        </a:stretch>
      </xdr:blipFill>
      <xdr:spPr>
        <a:xfrm>
          <a:off x="224675700" y="1676400"/>
          <a:ext cx="1476375" cy="161925"/>
        </a:xfrm>
        <a:prstGeom prst="rect">
          <a:avLst/>
        </a:prstGeom>
        <a:ln>
          <a:noFill/>
        </a:ln>
      </xdr:spPr>
    </xdr:pic>
    <xdr:clientData/>
  </xdr:twoCellAnchor>
  <xdr:twoCellAnchor editAs="oneCell">
    <xdr:from>
      <xdr:col>331</xdr:col>
      <xdr:colOff>400050</xdr:colOff>
      <xdr:row>4</xdr:row>
      <xdr:rowOff>28575</xdr:rowOff>
    </xdr:from>
    <xdr:to>
      <xdr:col>333</xdr:col>
      <xdr:colOff>428625</xdr:colOff>
      <xdr:row>4</xdr:row>
      <xdr:rowOff>190500</xdr:rowOff>
    </xdr:to>
    <xdr:pic>
      <xdr:nvPicPr>
        <xdr:cNvPr id="263" name="Image 262"/>
        <xdr:cNvPicPr preferRelativeResize="1">
          <a:picLocks noChangeAspect="1"/>
        </xdr:cNvPicPr>
      </xdr:nvPicPr>
      <xdr:blipFill>
        <a:blip r:embed="rId1"/>
        <a:stretch>
          <a:fillRect/>
        </a:stretch>
      </xdr:blipFill>
      <xdr:spPr>
        <a:xfrm>
          <a:off x="228295200" y="1676400"/>
          <a:ext cx="1476375" cy="161925"/>
        </a:xfrm>
        <a:prstGeom prst="rect">
          <a:avLst/>
        </a:prstGeom>
        <a:ln>
          <a:noFill/>
        </a:ln>
      </xdr:spPr>
    </xdr:pic>
    <xdr:clientData/>
  </xdr:twoCellAnchor>
  <xdr:twoCellAnchor editAs="oneCell">
    <xdr:from>
      <xdr:col>337</xdr:col>
      <xdr:colOff>400050</xdr:colOff>
      <xdr:row>4</xdr:row>
      <xdr:rowOff>28575</xdr:rowOff>
    </xdr:from>
    <xdr:to>
      <xdr:col>339</xdr:col>
      <xdr:colOff>428625</xdr:colOff>
      <xdr:row>4</xdr:row>
      <xdr:rowOff>190500</xdr:rowOff>
    </xdr:to>
    <xdr:pic>
      <xdr:nvPicPr>
        <xdr:cNvPr id="264" name="Image 263"/>
        <xdr:cNvPicPr preferRelativeResize="1">
          <a:picLocks noChangeAspect="1"/>
        </xdr:cNvPicPr>
      </xdr:nvPicPr>
      <xdr:blipFill>
        <a:blip r:embed="rId1"/>
        <a:stretch>
          <a:fillRect/>
        </a:stretch>
      </xdr:blipFill>
      <xdr:spPr>
        <a:xfrm>
          <a:off x="232248075" y="1676400"/>
          <a:ext cx="1476375" cy="161925"/>
        </a:xfrm>
        <a:prstGeom prst="rect">
          <a:avLst/>
        </a:prstGeom>
        <a:ln>
          <a:noFill/>
        </a:ln>
      </xdr:spPr>
    </xdr:pic>
    <xdr:clientData/>
  </xdr:twoCellAnchor>
  <xdr:twoCellAnchor editAs="oneCell">
    <xdr:from>
      <xdr:col>342</xdr:col>
      <xdr:colOff>400050</xdr:colOff>
      <xdr:row>4</xdr:row>
      <xdr:rowOff>28575</xdr:rowOff>
    </xdr:from>
    <xdr:to>
      <xdr:col>344</xdr:col>
      <xdr:colOff>428625</xdr:colOff>
      <xdr:row>4</xdr:row>
      <xdr:rowOff>190500</xdr:rowOff>
    </xdr:to>
    <xdr:pic>
      <xdr:nvPicPr>
        <xdr:cNvPr id="265" name="Image 264"/>
        <xdr:cNvPicPr preferRelativeResize="1">
          <a:picLocks noChangeAspect="1"/>
        </xdr:cNvPicPr>
      </xdr:nvPicPr>
      <xdr:blipFill>
        <a:blip r:embed="rId1"/>
        <a:stretch>
          <a:fillRect/>
        </a:stretch>
      </xdr:blipFill>
      <xdr:spPr>
        <a:xfrm>
          <a:off x="235867575" y="1676400"/>
          <a:ext cx="1476375" cy="161925"/>
        </a:xfrm>
        <a:prstGeom prst="rect">
          <a:avLst/>
        </a:prstGeom>
        <a:ln>
          <a:noFill/>
        </a:ln>
      </xdr:spPr>
    </xdr:pic>
    <xdr:clientData/>
  </xdr:twoCellAnchor>
  <xdr:twoCellAnchor editAs="oneCell">
    <xdr:from>
      <xdr:col>348</xdr:col>
      <xdr:colOff>400050</xdr:colOff>
      <xdr:row>4</xdr:row>
      <xdr:rowOff>28575</xdr:rowOff>
    </xdr:from>
    <xdr:to>
      <xdr:col>350</xdr:col>
      <xdr:colOff>428625</xdr:colOff>
      <xdr:row>4</xdr:row>
      <xdr:rowOff>190500</xdr:rowOff>
    </xdr:to>
    <xdr:pic>
      <xdr:nvPicPr>
        <xdr:cNvPr id="266" name="Image 265"/>
        <xdr:cNvPicPr preferRelativeResize="1">
          <a:picLocks noChangeAspect="1"/>
        </xdr:cNvPicPr>
      </xdr:nvPicPr>
      <xdr:blipFill>
        <a:blip r:embed="rId1"/>
        <a:stretch>
          <a:fillRect/>
        </a:stretch>
      </xdr:blipFill>
      <xdr:spPr>
        <a:xfrm>
          <a:off x="239820450" y="1676400"/>
          <a:ext cx="1476375" cy="161925"/>
        </a:xfrm>
        <a:prstGeom prst="rect">
          <a:avLst/>
        </a:prstGeom>
        <a:ln>
          <a:noFill/>
        </a:ln>
      </xdr:spPr>
    </xdr:pic>
    <xdr:clientData/>
  </xdr:twoCellAnchor>
  <xdr:twoCellAnchor editAs="oneCell">
    <xdr:from>
      <xdr:col>353</xdr:col>
      <xdr:colOff>400050</xdr:colOff>
      <xdr:row>4</xdr:row>
      <xdr:rowOff>28575</xdr:rowOff>
    </xdr:from>
    <xdr:to>
      <xdr:col>355</xdr:col>
      <xdr:colOff>428625</xdr:colOff>
      <xdr:row>4</xdr:row>
      <xdr:rowOff>190500</xdr:rowOff>
    </xdr:to>
    <xdr:pic>
      <xdr:nvPicPr>
        <xdr:cNvPr id="267" name="Image 266"/>
        <xdr:cNvPicPr preferRelativeResize="1">
          <a:picLocks noChangeAspect="1"/>
        </xdr:cNvPicPr>
      </xdr:nvPicPr>
      <xdr:blipFill>
        <a:blip r:embed="rId1"/>
        <a:stretch>
          <a:fillRect/>
        </a:stretch>
      </xdr:blipFill>
      <xdr:spPr>
        <a:xfrm>
          <a:off x="243439950" y="1676400"/>
          <a:ext cx="1476375" cy="161925"/>
        </a:xfrm>
        <a:prstGeom prst="rect">
          <a:avLst/>
        </a:prstGeom>
        <a:ln>
          <a:noFill/>
        </a:ln>
      </xdr:spPr>
    </xdr:pic>
    <xdr:clientData/>
  </xdr:twoCellAnchor>
  <xdr:twoCellAnchor editAs="oneCell">
    <xdr:from>
      <xdr:col>359</xdr:col>
      <xdr:colOff>400050</xdr:colOff>
      <xdr:row>4</xdr:row>
      <xdr:rowOff>28575</xdr:rowOff>
    </xdr:from>
    <xdr:to>
      <xdr:col>361</xdr:col>
      <xdr:colOff>428625</xdr:colOff>
      <xdr:row>4</xdr:row>
      <xdr:rowOff>190500</xdr:rowOff>
    </xdr:to>
    <xdr:pic>
      <xdr:nvPicPr>
        <xdr:cNvPr id="268" name="Image 267"/>
        <xdr:cNvPicPr preferRelativeResize="1">
          <a:picLocks noChangeAspect="1"/>
        </xdr:cNvPicPr>
      </xdr:nvPicPr>
      <xdr:blipFill>
        <a:blip r:embed="rId1"/>
        <a:stretch>
          <a:fillRect/>
        </a:stretch>
      </xdr:blipFill>
      <xdr:spPr>
        <a:xfrm>
          <a:off x="247392825" y="1676400"/>
          <a:ext cx="1476375" cy="161925"/>
        </a:xfrm>
        <a:prstGeom prst="rect">
          <a:avLst/>
        </a:prstGeom>
        <a:ln>
          <a:noFill/>
        </a:ln>
      </xdr:spPr>
    </xdr:pic>
    <xdr:clientData/>
  </xdr:twoCellAnchor>
  <xdr:twoCellAnchor editAs="oneCell">
    <xdr:from>
      <xdr:col>364</xdr:col>
      <xdr:colOff>400050</xdr:colOff>
      <xdr:row>4</xdr:row>
      <xdr:rowOff>28575</xdr:rowOff>
    </xdr:from>
    <xdr:to>
      <xdr:col>366</xdr:col>
      <xdr:colOff>428625</xdr:colOff>
      <xdr:row>4</xdr:row>
      <xdr:rowOff>190500</xdr:rowOff>
    </xdr:to>
    <xdr:pic>
      <xdr:nvPicPr>
        <xdr:cNvPr id="269" name="Image 268"/>
        <xdr:cNvPicPr preferRelativeResize="1">
          <a:picLocks noChangeAspect="1"/>
        </xdr:cNvPicPr>
      </xdr:nvPicPr>
      <xdr:blipFill>
        <a:blip r:embed="rId1"/>
        <a:stretch>
          <a:fillRect/>
        </a:stretch>
      </xdr:blipFill>
      <xdr:spPr>
        <a:xfrm>
          <a:off x="251012325" y="1676400"/>
          <a:ext cx="1476375" cy="161925"/>
        </a:xfrm>
        <a:prstGeom prst="rect">
          <a:avLst/>
        </a:prstGeom>
        <a:ln>
          <a:noFill/>
        </a:ln>
      </xdr:spPr>
    </xdr:pic>
    <xdr:clientData/>
  </xdr:twoCellAnchor>
  <xdr:twoCellAnchor editAs="oneCell">
    <xdr:from>
      <xdr:col>370</xdr:col>
      <xdr:colOff>400050</xdr:colOff>
      <xdr:row>4</xdr:row>
      <xdr:rowOff>28575</xdr:rowOff>
    </xdr:from>
    <xdr:to>
      <xdr:col>372</xdr:col>
      <xdr:colOff>428625</xdr:colOff>
      <xdr:row>4</xdr:row>
      <xdr:rowOff>190500</xdr:rowOff>
    </xdr:to>
    <xdr:pic>
      <xdr:nvPicPr>
        <xdr:cNvPr id="270" name="Image 269"/>
        <xdr:cNvPicPr preferRelativeResize="1">
          <a:picLocks noChangeAspect="1"/>
        </xdr:cNvPicPr>
      </xdr:nvPicPr>
      <xdr:blipFill>
        <a:blip r:embed="rId1"/>
        <a:stretch>
          <a:fillRect/>
        </a:stretch>
      </xdr:blipFill>
      <xdr:spPr>
        <a:xfrm>
          <a:off x="254965200" y="1676400"/>
          <a:ext cx="1476375" cy="161925"/>
        </a:xfrm>
        <a:prstGeom prst="rect">
          <a:avLst/>
        </a:prstGeom>
        <a:ln>
          <a:noFill/>
        </a:ln>
      </xdr:spPr>
    </xdr:pic>
    <xdr:clientData/>
  </xdr:twoCellAnchor>
  <xdr:twoCellAnchor editAs="oneCell">
    <xdr:from>
      <xdr:col>375</xdr:col>
      <xdr:colOff>400050</xdr:colOff>
      <xdr:row>4</xdr:row>
      <xdr:rowOff>28575</xdr:rowOff>
    </xdr:from>
    <xdr:to>
      <xdr:col>377</xdr:col>
      <xdr:colOff>428625</xdr:colOff>
      <xdr:row>4</xdr:row>
      <xdr:rowOff>190500</xdr:rowOff>
    </xdr:to>
    <xdr:pic>
      <xdr:nvPicPr>
        <xdr:cNvPr id="271" name="Image 270"/>
        <xdr:cNvPicPr preferRelativeResize="1">
          <a:picLocks noChangeAspect="1"/>
        </xdr:cNvPicPr>
      </xdr:nvPicPr>
      <xdr:blipFill>
        <a:blip r:embed="rId1"/>
        <a:stretch>
          <a:fillRect/>
        </a:stretch>
      </xdr:blipFill>
      <xdr:spPr>
        <a:xfrm>
          <a:off x="258584700" y="1676400"/>
          <a:ext cx="1476375" cy="161925"/>
        </a:xfrm>
        <a:prstGeom prst="rect">
          <a:avLst/>
        </a:prstGeom>
        <a:ln>
          <a:noFill/>
        </a:ln>
      </xdr:spPr>
    </xdr:pic>
    <xdr:clientData/>
  </xdr:twoCellAnchor>
  <xdr:twoCellAnchor editAs="oneCell">
    <xdr:from>
      <xdr:col>381</xdr:col>
      <xdr:colOff>400050</xdr:colOff>
      <xdr:row>4</xdr:row>
      <xdr:rowOff>28575</xdr:rowOff>
    </xdr:from>
    <xdr:to>
      <xdr:col>383</xdr:col>
      <xdr:colOff>428625</xdr:colOff>
      <xdr:row>4</xdr:row>
      <xdr:rowOff>190500</xdr:rowOff>
    </xdr:to>
    <xdr:pic>
      <xdr:nvPicPr>
        <xdr:cNvPr id="272" name="Image 271"/>
        <xdr:cNvPicPr preferRelativeResize="1">
          <a:picLocks noChangeAspect="1"/>
        </xdr:cNvPicPr>
      </xdr:nvPicPr>
      <xdr:blipFill>
        <a:blip r:embed="rId1"/>
        <a:stretch>
          <a:fillRect/>
        </a:stretch>
      </xdr:blipFill>
      <xdr:spPr>
        <a:xfrm>
          <a:off x="262537575" y="1676400"/>
          <a:ext cx="1476375" cy="161925"/>
        </a:xfrm>
        <a:prstGeom prst="rect">
          <a:avLst/>
        </a:prstGeom>
        <a:ln>
          <a:noFill/>
        </a:ln>
      </xdr:spPr>
    </xdr:pic>
    <xdr:clientData/>
  </xdr:twoCellAnchor>
  <xdr:twoCellAnchor editAs="oneCell">
    <xdr:from>
      <xdr:col>386</xdr:col>
      <xdr:colOff>400050</xdr:colOff>
      <xdr:row>4</xdr:row>
      <xdr:rowOff>28575</xdr:rowOff>
    </xdr:from>
    <xdr:to>
      <xdr:col>388</xdr:col>
      <xdr:colOff>428625</xdr:colOff>
      <xdr:row>4</xdr:row>
      <xdr:rowOff>190500</xdr:rowOff>
    </xdr:to>
    <xdr:pic>
      <xdr:nvPicPr>
        <xdr:cNvPr id="273" name="Image 272"/>
        <xdr:cNvPicPr preferRelativeResize="1">
          <a:picLocks noChangeAspect="1"/>
        </xdr:cNvPicPr>
      </xdr:nvPicPr>
      <xdr:blipFill>
        <a:blip r:embed="rId1"/>
        <a:stretch>
          <a:fillRect/>
        </a:stretch>
      </xdr:blipFill>
      <xdr:spPr>
        <a:xfrm>
          <a:off x="266157075" y="1676400"/>
          <a:ext cx="1476375" cy="161925"/>
        </a:xfrm>
        <a:prstGeom prst="rect">
          <a:avLst/>
        </a:prstGeom>
        <a:ln>
          <a:noFill/>
        </a:ln>
      </xdr:spPr>
    </xdr:pic>
    <xdr:clientData/>
  </xdr:twoCellAnchor>
  <xdr:twoCellAnchor editAs="oneCell">
    <xdr:from>
      <xdr:col>392</xdr:col>
      <xdr:colOff>400050</xdr:colOff>
      <xdr:row>4</xdr:row>
      <xdr:rowOff>28575</xdr:rowOff>
    </xdr:from>
    <xdr:to>
      <xdr:col>394</xdr:col>
      <xdr:colOff>428625</xdr:colOff>
      <xdr:row>4</xdr:row>
      <xdr:rowOff>190500</xdr:rowOff>
    </xdr:to>
    <xdr:pic>
      <xdr:nvPicPr>
        <xdr:cNvPr id="274" name="Image 273"/>
        <xdr:cNvPicPr preferRelativeResize="1">
          <a:picLocks noChangeAspect="1"/>
        </xdr:cNvPicPr>
      </xdr:nvPicPr>
      <xdr:blipFill>
        <a:blip r:embed="rId1"/>
        <a:stretch>
          <a:fillRect/>
        </a:stretch>
      </xdr:blipFill>
      <xdr:spPr>
        <a:xfrm>
          <a:off x="270109950" y="1676400"/>
          <a:ext cx="1476375" cy="161925"/>
        </a:xfrm>
        <a:prstGeom prst="rect">
          <a:avLst/>
        </a:prstGeom>
        <a:ln>
          <a:noFill/>
        </a:ln>
      </xdr:spPr>
    </xdr:pic>
    <xdr:clientData/>
  </xdr:twoCellAnchor>
  <xdr:twoCellAnchor editAs="oneCell">
    <xdr:from>
      <xdr:col>397</xdr:col>
      <xdr:colOff>400050</xdr:colOff>
      <xdr:row>4</xdr:row>
      <xdr:rowOff>28575</xdr:rowOff>
    </xdr:from>
    <xdr:to>
      <xdr:col>399</xdr:col>
      <xdr:colOff>428625</xdr:colOff>
      <xdr:row>4</xdr:row>
      <xdr:rowOff>190500</xdr:rowOff>
    </xdr:to>
    <xdr:pic>
      <xdr:nvPicPr>
        <xdr:cNvPr id="275" name="Image 274"/>
        <xdr:cNvPicPr preferRelativeResize="1">
          <a:picLocks noChangeAspect="1"/>
        </xdr:cNvPicPr>
      </xdr:nvPicPr>
      <xdr:blipFill>
        <a:blip r:embed="rId1"/>
        <a:stretch>
          <a:fillRect/>
        </a:stretch>
      </xdr:blipFill>
      <xdr:spPr>
        <a:xfrm>
          <a:off x="273729450" y="1676400"/>
          <a:ext cx="1476375" cy="161925"/>
        </a:xfrm>
        <a:prstGeom prst="rect">
          <a:avLst/>
        </a:prstGeom>
        <a:ln>
          <a:noFill/>
        </a:ln>
      </xdr:spPr>
    </xdr:pic>
    <xdr:clientData/>
  </xdr:twoCellAnchor>
  <xdr:twoCellAnchor editAs="oneCell">
    <xdr:from>
      <xdr:col>403</xdr:col>
      <xdr:colOff>400050</xdr:colOff>
      <xdr:row>4</xdr:row>
      <xdr:rowOff>28575</xdr:rowOff>
    </xdr:from>
    <xdr:to>
      <xdr:col>405</xdr:col>
      <xdr:colOff>428625</xdr:colOff>
      <xdr:row>4</xdr:row>
      <xdr:rowOff>190500</xdr:rowOff>
    </xdr:to>
    <xdr:pic>
      <xdr:nvPicPr>
        <xdr:cNvPr id="276" name="Image 275"/>
        <xdr:cNvPicPr preferRelativeResize="1">
          <a:picLocks noChangeAspect="1"/>
        </xdr:cNvPicPr>
      </xdr:nvPicPr>
      <xdr:blipFill>
        <a:blip r:embed="rId1"/>
        <a:stretch>
          <a:fillRect/>
        </a:stretch>
      </xdr:blipFill>
      <xdr:spPr>
        <a:xfrm>
          <a:off x="277682325" y="1676400"/>
          <a:ext cx="1476375" cy="161925"/>
        </a:xfrm>
        <a:prstGeom prst="rect">
          <a:avLst/>
        </a:prstGeom>
        <a:ln>
          <a:noFill/>
        </a:ln>
      </xdr:spPr>
    </xdr:pic>
    <xdr:clientData/>
  </xdr:twoCellAnchor>
  <xdr:twoCellAnchor editAs="oneCell">
    <xdr:from>
      <xdr:col>408</xdr:col>
      <xdr:colOff>400050</xdr:colOff>
      <xdr:row>4</xdr:row>
      <xdr:rowOff>28575</xdr:rowOff>
    </xdr:from>
    <xdr:to>
      <xdr:col>410</xdr:col>
      <xdr:colOff>428625</xdr:colOff>
      <xdr:row>4</xdr:row>
      <xdr:rowOff>190500</xdr:rowOff>
    </xdr:to>
    <xdr:pic>
      <xdr:nvPicPr>
        <xdr:cNvPr id="277" name="Image 276"/>
        <xdr:cNvPicPr preferRelativeResize="1">
          <a:picLocks noChangeAspect="1"/>
        </xdr:cNvPicPr>
      </xdr:nvPicPr>
      <xdr:blipFill>
        <a:blip r:embed="rId1"/>
        <a:stretch>
          <a:fillRect/>
        </a:stretch>
      </xdr:blipFill>
      <xdr:spPr>
        <a:xfrm>
          <a:off x="281301825" y="1676400"/>
          <a:ext cx="1476375" cy="161925"/>
        </a:xfrm>
        <a:prstGeom prst="rect">
          <a:avLst/>
        </a:prstGeom>
        <a:ln>
          <a:noFill/>
        </a:ln>
      </xdr:spPr>
    </xdr:pic>
    <xdr:clientData/>
  </xdr:twoCellAnchor>
  <xdr:twoCellAnchor editAs="oneCell">
    <xdr:from>
      <xdr:col>414</xdr:col>
      <xdr:colOff>400050</xdr:colOff>
      <xdr:row>4</xdr:row>
      <xdr:rowOff>28575</xdr:rowOff>
    </xdr:from>
    <xdr:to>
      <xdr:col>416</xdr:col>
      <xdr:colOff>428625</xdr:colOff>
      <xdr:row>4</xdr:row>
      <xdr:rowOff>190500</xdr:rowOff>
    </xdr:to>
    <xdr:pic>
      <xdr:nvPicPr>
        <xdr:cNvPr id="278" name="Image 277"/>
        <xdr:cNvPicPr preferRelativeResize="1">
          <a:picLocks noChangeAspect="1"/>
        </xdr:cNvPicPr>
      </xdr:nvPicPr>
      <xdr:blipFill>
        <a:blip r:embed="rId1"/>
        <a:stretch>
          <a:fillRect/>
        </a:stretch>
      </xdr:blipFill>
      <xdr:spPr>
        <a:xfrm>
          <a:off x="285254700" y="1676400"/>
          <a:ext cx="1476375" cy="161925"/>
        </a:xfrm>
        <a:prstGeom prst="rect">
          <a:avLst/>
        </a:prstGeom>
        <a:ln>
          <a:noFill/>
        </a:ln>
      </xdr:spPr>
    </xdr:pic>
    <xdr:clientData/>
  </xdr:twoCellAnchor>
  <xdr:twoCellAnchor editAs="oneCell">
    <xdr:from>
      <xdr:col>419</xdr:col>
      <xdr:colOff>400050</xdr:colOff>
      <xdr:row>4</xdr:row>
      <xdr:rowOff>28575</xdr:rowOff>
    </xdr:from>
    <xdr:to>
      <xdr:col>421</xdr:col>
      <xdr:colOff>428625</xdr:colOff>
      <xdr:row>4</xdr:row>
      <xdr:rowOff>190500</xdr:rowOff>
    </xdr:to>
    <xdr:pic>
      <xdr:nvPicPr>
        <xdr:cNvPr id="279" name="Image 278"/>
        <xdr:cNvPicPr preferRelativeResize="1">
          <a:picLocks noChangeAspect="1"/>
        </xdr:cNvPicPr>
      </xdr:nvPicPr>
      <xdr:blipFill>
        <a:blip r:embed="rId1"/>
        <a:stretch>
          <a:fillRect/>
        </a:stretch>
      </xdr:blipFill>
      <xdr:spPr>
        <a:xfrm>
          <a:off x="288874200" y="1676400"/>
          <a:ext cx="1476375" cy="161925"/>
        </a:xfrm>
        <a:prstGeom prst="rect">
          <a:avLst/>
        </a:prstGeom>
        <a:ln>
          <a:noFill/>
        </a:ln>
      </xdr:spPr>
    </xdr:pic>
    <xdr:clientData/>
  </xdr:twoCellAnchor>
  <xdr:twoCellAnchor editAs="oneCell">
    <xdr:from>
      <xdr:col>425</xdr:col>
      <xdr:colOff>400050</xdr:colOff>
      <xdr:row>4</xdr:row>
      <xdr:rowOff>28575</xdr:rowOff>
    </xdr:from>
    <xdr:to>
      <xdr:col>427</xdr:col>
      <xdr:colOff>428625</xdr:colOff>
      <xdr:row>4</xdr:row>
      <xdr:rowOff>190500</xdr:rowOff>
    </xdr:to>
    <xdr:pic>
      <xdr:nvPicPr>
        <xdr:cNvPr id="280" name="Image 279"/>
        <xdr:cNvPicPr preferRelativeResize="1">
          <a:picLocks noChangeAspect="1"/>
        </xdr:cNvPicPr>
      </xdr:nvPicPr>
      <xdr:blipFill>
        <a:blip r:embed="rId1"/>
        <a:stretch>
          <a:fillRect/>
        </a:stretch>
      </xdr:blipFill>
      <xdr:spPr>
        <a:xfrm>
          <a:off x="292827075" y="1676400"/>
          <a:ext cx="1476375" cy="161925"/>
        </a:xfrm>
        <a:prstGeom prst="rect">
          <a:avLst/>
        </a:prstGeom>
        <a:ln>
          <a:noFill/>
        </a:ln>
      </xdr:spPr>
    </xdr:pic>
    <xdr:clientData/>
  </xdr:twoCellAnchor>
  <xdr:twoCellAnchor editAs="oneCell">
    <xdr:from>
      <xdr:col>430</xdr:col>
      <xdr:colOff>400050</xdr:colOff>
      <xdr:row>4</xdr:row>
      <xdr:rowOff>28575</xdr:rowOff>
    </xdr:from>
    <xdr:to>
      <xdr:col>432</xdr:col>
      <xdr:colOff>428625</xdr:colOff>
      <xdr:row>4</xdr:row>
      <xdr:rowOff>190500</xdr:rowOff>
    </xdr:to>
    <xdr:pic>
      <xdr:nvPicPr>
        <xdr:cNvPr id="281" name="Image 280"/>
        <xdr:cNvPicPr preferRelativeResize="1">
          <a:picLocks noChangeAspect="1"/>
        </xdr:cNvPicPr>
      </xdr:nvPicPr>
      <xdr:blipFill>
        <a:blip r:embed="rId1"/>
        <a:stretch>
          <a:fillRect/>
        </a:stretch>
      </xdr:blipFill>
      <xdr:spPr>
        <a:xfrm>
          <a:off x="296446575" y="1676400"/>
          <a:ext cx="1476375" cy="161925"/>
        </a:xfrm>
        <a:prstGeom prst="rect">
          <a:avLst/>
        </a:prstGeom>
        <a:ln>
          <a:noFill/>
        </a:ln>
      </xdr:spPr>
    </xdr:pic>
    <xdr:clientData/>
  </xdr:twoCellAnchor>
  <xdr:twoCellAnchor editAs="oneCell">
    <xdr:from>
      <xdr:col>436</xdr:col>
      <xdr:colOff>400050</xdr:colOff>
      <xdr:row>4</xdr:row>
      <xdr:rowOff>28575</xdr:rowOff>
    </xdr:from>
    <xdr:to>
      <xdr:col>438</xdr:col>
      <xdr:colOff>428625</xdr:colOff>
      <xdr:row>4</xdr:row>
      <xdr:rowOff>190500</xdr:rowOff>
    </xdr:to>
    <xdr:pic>
      <xdr:nvPicPr>
        <xdr:cNvPr id="282" name="Image 281"/>
        <xdr:cNvPicPr preferRelativeResize="1">
          <a:picLocks noChangeAspect="1"/>
        </xdr:cNvPicPr>
      </xdr:nvPicPr>
      <xdr:blipFill>
        <a:blip r:embed="rId1"/>
        <a:stretch>
          <a:fillRect/>
        </a:stretch>
      </xdr:blipFill>
      <xdr:spPr>
        <a:xfrm>
          <a:off x="300399450" y="1676400"/>
          <a:ext cx="1476375" cy="161925"/>
        </a:xfrm>
        <a:prstGeom prst="rect">
          <a:avLst/>
        </a:prstGeom>
        <a:ln>
          <a:noFill/>
        </a:ln>
      </xdr:spPr>
    </xdr:pic>
    <xdr:clientData/>
  </xdr:twoCellAnchor>
  <xdr:twoCellAnchor editAs="oneCell">
    <xdr:from>
      <xdr:col>441</xdr:col>
      <xdr:colOff>400050</xdr:colOff>
      <xdr:row>4</xdr:row>
      <xdr:rowOff>28575</xdr:rowOff>
    </xdr:from>
    <xdr:to>
      <xdr:col>443</xdr:col>
      <xdr:colOff>428625</xdr:colOff>
      <xdr:row>4</xdr:row>
      <xdr:rowOff>190500</xdr:rowOff>
    </xdr:to>
    <xdr:pic>
      <xdr:nvPicPr>
        <xdr:cNvPr id="283" name="Image 282"/>
        <xdr:cNvPicPr preferRelativeResize="1">
          <a:picLocks noChangeAspect="1"/>
        </xdr:cNvPicPr>
      </xdr:nvPicPr>
      <xdr:blipFill>
        <a:blip r:embed="rId1"/>
        <a:stretch>
          <a:fillRect/>
        </a:stretch>
      </xdr:blipFill>
      <xdr:spPr>
        <a:xfrm>
          <a:off x="304018950" y="1676400"/>
          <a:ext cx="1476375" cy="161925"/>
        </a:xfrm>
        <a:prstGeom prst="rect">
          <a:avLst/>
        </a:prstGeom>
        <a:ln>
          <a:noFill/>
        </a:ln>
      </xdr:spPr>
    </xdr:pic>
    <xdr:clientData/>
  </xdr:twoCellAnchor>
  <xdr:twoCellAnchor editAs="oneCell">
    <xdr:from>
      <xdr:col>447</xdr:col>
      <xdr:colOff>400050</xdr:colOff>
      <xdr:row>4</xdr:row>
      <xdr:rowOff>28575</xdr:rowOff>
    </xdr:from>
    <xdr:to>
      <xdr:col>449</xdr:col>
      <xdr:colOff>428625</xdr:colOff>
      <xdr:row>4</xdr:row>
      <xdr:rowOff>190500</xdr:rowOff>
    </xdr:to>
    <xdr:pic>
      <xdr:nvPicPr>
        <xdr:cNvPr id="284" name="Image 283"/>
        <xdr:cNvPicPr preferRelativeResize="1">
          <a:picLocks noChangeAspect="1"/>
        </xdr:cNvPicPr>
      </xdr:nvPicPr>
      <xdr:blipFill>
        <a:blip r:embed="rId1"/>
        <a:stretch>
          <a:fillRect/>
        </a:stretch>
      </xdr:blipFill>
      <xdr:spPr>
        <a:xfrm>
          <a:off x="307971825" y="1676400"/>
          <a:ext cx="1476375" cy="161925"/>
        </a:xfrm>
        <a:prstGeom prst="rect">
          <a:avLst/>
        </a:prstGeom>
        <a:ln>
          <a:noFill/>
        </a:ln>
      </xdr:spPr>
    </xdr:pic>
    <xdr:clientData/>
  </xdr:twoCellAnchor>
  <xdr:twoCellAnchor editAs="oneCell">
    <xdr:from>
      <xdr:col>452</xdr:col>
      <xdr:colOff>400050</xdr:colOff>
      <xdr:row>4</xdr:row>
      <xdr:rowOff>28575</xdr:rowOff>
    </xdr:from>
    <xdr:to>
      <xdr:col>454</xdr:col>
      <xdr:colOff>428625</xdr:colOff>
      <xdr:row>4</xdr:row>
      <xdr:rowOff>190500</xdr:rowOff>
    </xdr:to>
    <xdr:pic>
      <xdr:nvPicPr>
        <xdr:cNvPr id="285" name="Image 284"/>
        <xdr:cNvPicPr preferRelativeResize="1">
          <a:picLocks noChangeAspect="1"/>
        </xdr:cNvPicPr>
      </xdr:nvPicPr>
      <xdr:blipFill>
        <a:blip r:embed="rId1"/>
        <a:stretch>
          <a:fillRect/>
        </a:stretch>
      </xdr:blipFill>
      <xdr:spPr>
        <a:xfrm>
          <a:off x="311591325" y="1676400"/>
          <a:ext cx="1476375" cy="161925"/>
        </a:xfrm>
        <a:prstGeom prst="rect">
          <a:avLst/>
        </a:prstGeom>
        <a:ln>
          <a:noFill/>
        </a:ln>
      </xdr:spPr>
    </xdr:pic>
    <xdr:clientData/>
  </xdr:twoCellAnchor>
  <xdr:twoCellAnchor editAs="oneCell">
    <xdr:from>
      <xdr:col>458</xdr:col>
      <xdr:colOff>400050</xdr:colOff>
      <xdr:row>4</xdr:row>
      <xdr:rowOff>28575</xdr:rowOff>
    </xdr:from>
    <xdr:to>
      <xdr:col>460</xdr:col>
      <xdr:colOff>428625</xdr:colOff>
      <xdr:row>4</xdr:row>
      <xdr:rowOff>190500</xdr:rowOff>
    </xdr:to>
    <xdr:pic>
      <xdr:nvPicPr>
        <xdr:cNvPr id="286" name="Image 285"/>
        <xdr:cNvPicPr preferRelativeResize="1">
          <a:picLocks noChangeAspect="1"/>
        </xdr:cNvPicPr>
      </xdr:nvPicPr>
      <xdr:blipFill>
        <a:blip r:embed="rId1"/>
        <a:stretch>
          <a:fillRect/>
        </a:stretch>
      </xdr:blipFill>
      <xdr:spPr>
        <a:xfrm>
          <a:off x="315544200" y="1676400"/>
          <a:ext cx="1476375" cy="161925"/>
        </a:xfrm>
        <a:prstGeom prst="rect">
          <a:avLst/>
        </a:prstGeom>
        <a:ln>
          <a:noFill/>
        </a:ln>
      </xdr:spPr>
    </xdr:pic>
    <xdr:clientData/>
  </xdr:twoCellAnchor>
  <xdr:twoCellAnchor editAs="oneCell">
    <xdr:from>
      <xdr:col>463</xdr:col>
      <xdr:colOff>400050</xdr:colOff>
      <xdr:row>4</xdr:row>
      <xdr:rowOff>28575</xdr:rowOff>
    </xdr:from>
    <xdr:to>
      <xdr:col>465</xdr:col>
      <xdr:colOff>428625</xdr:colOff>
      <xdr:row>4</xdr:row>
      <xdr:rowOff>190500</xdr:rowOff>
    </xdr:to>
    <xdr:pic>
      <xdr:nvPicPr>
        <xdr:cNvPr id="287" name="Image 286"/>
        <xdr:cNvPicPr preferRelativeResize="1">
          <a:picLocks noChangeAspect="1"/>
        </xdr:cNvPicPr>
      </xdr:nvPicPr>
      <xdr:blipFill>
        <a:blip r:embed="rId1"/>
        <a:stretch>
          <a:fillRect/>
        </a:stretch>
      </xdr:blipFill>
      <xdr:spPr>
        <a:xfrm>
          <a:off x="319163700" y="1676400"/>
          <a:ext cx="1476375" cy="161925"/>
        </a:xfrm>
        <a:prstGeom prst="rect">
          <a:avLst/>
        </a:prstGeom>
        <a:ln>
          <a:noFill/>
        </a:ln>
      </xdr:spPr>
    </xdr:pic>
    <xdr:clientData/>
  </xdr:twoCellAnchor>
  <xdr:twoCellAnchor editAs="oneCell">
    <xdr:from>
      <xdr:col>469</xdr:col>
      <xdr:colOff>400050</xdr:colOff>
      <xdr:row>4</xdr:row>
      <xdr:rowOff>28575</xdr:rowOff>
    </xdr:from>
    <xdr:to>
      <xdr:col>471</xdr:col>
      <xdr:colOff>428625</xdr:colOff>
      <xdr:row>4</xdr:row>
      <xdr:rowOff>190500</xdr:rowOff>
    </xdr:to>
    <xdr:pic>
      <xdr:nvPicPr>
        <xdr:cNvPr id="288" name="Image 287"/>
        <xdr:cNvPicPr preferRelativeResize="1">
          <a:picLocks noChangeAspect="1"/>
        </xdr:cNvPicPr>
      </xdr:nvPicPr>
      <xdr:blipFill>
        <a:blip r:embed="rId1"/>
        <a:stretch>
          <a:fillRect/>
        </a:stretch>
      </xdr:blipFill>
      <xdr:spPr>
        <a:xfrm>
          <a:off x="323116575" y="1676400"/>
          <a:ext cx="1476375" cy="161925"/>
        </a:xfrm>
        <a:prstGeom prst="rect">
          <a:avLst/>
        </a:prstGeom>
        <a:ln>
          <a:noFill/>
        </a:ln>
      </xdr:spPr>
    </xdr:pic>
    <xdr:clientData/>
  </xdr:twoCellAnchor>
  <xdr:twoCellAnchor editAs="oneCell">
    <xdr:from>
      <xdr:col>474</xdr:col>
      <xdr:colOff>400050</xdr:colOff>
      <xdr:row>4</xdr:row>
      <xdr:rowOff>28575</xdr:rowOff>
    </xdr:from>
    <xdr:to>
      <xdr:col>476</xdr:col>
      <xdr:colOff>428625</xdr:colOff>
      <xdr:row>4</xdr:row>
      <xdr:rowOff>190500</xdr:rowOff>
    </xdr:to>
    <xdr:pic>
      <xdr:nvPicPr>
        <xdr:cNvPr id="289" name="Image 288"/>
        <xdr:cNvPicPr preferRelativeResize="1">
          <a:picLocks noChangeAspect="1"/>
        </xdr:cNvPicPr>
      </xdr:nvPicPr>
      <xdr:blipFill>
        <a:blip r:embed="rId1"/>
        <a:stretch>
          <a:fillRect/>
        </a:stretch>
      </xdr:blipFill>
      <xdr:spPr>
        <a:xfrm>
          <a:off x="326736075" y="1676400"/>
          <a:ext cx="1476375" cy="161925"/>
        </a:xfrm>
        <a:prstGeom prst="rect">
          <a:avLst/>
        </a:prstGeom>
        <a:ln>
          <a:noFill/>
        </a:ln>
      </xdr:spPr>
    </xdr:pic>
    <xdr:clientData/>
  </xdr:twoCellAnchor>
  <xdr:twoCellAnchor editAs="oneCell">
    <xdr:from>
      <xdr:col>480</xdr:col>
      <xdr:colOff>400050</xdr:colOff>
      <xdr:row>4</xdr:row>
      <xdr:rowOff>28575</xdr:rowOff>
    </xdr:from>
    <xdr:to>
      <xdr:col>482</xdr:col>
      <xdr:colOff>428625</xdr:colOff>
      <xdr:row>4</xdr:row>
      <xdr:rowOff>190500</xdr:rowOff>
    </xdr:to>
    <xdr:pic>
      <xdr:nvPicPr>
        <xdr:cNvPr id="290" name="Image 289"/>
        <xdr:cNvPicPr preferRelativeResize="1">
          <a:picLocks noChangeAspect="1"/>
        </xdr:cNvPicPr>
      </xdr:nvPicPr>
      <xdr:blipFill>
        <a:blip r:embed="rId1"/>
        <a:stretch>
          <a:fillRect/>
        </a:stretch>
      </xdr:blipFill>
      <xdr:spPr>
        <a:xfrm>
          <a:off x="330688950" y="1676400"/>
          <a:ext cx="1476375" cy="161925"/>
        </a:xfrm>
        <a:prstGeom prst="rect">
          <a:avLst/>
        </a:prstGeom>
        <a:ln>
          <a:noFill/>
        </a:ln>
      </xdr:spPr>
    </xdr:pic>
    <xdr:clientData/>
  </xdr:twoCellAnchor>
  <xdr:twoCellAnchor editAs="oneCell">
    <xdr:from>
      <xdr:col>485</xdr:col>
      <xdr:colOff>400050</xdr:colOff>
      <xdr:row>4</xdr:row>
      <xdr:rowOff>28575</xdr:rowOff>
    </xdr:from>
    <xdr:to>
      <xdr:col>487</xdr:col>
      <xdr:colOff>428625</xdr:colOff>
      <xdr:row>4</xdr:row>
      <xdr:rowOff>190500</xdr:rowOff>
    </xdr:to>
    <xdr:pic>
      <xdr:nvPicPr>
        <xdr:cNvPr id="291" name="Image 290"/>
        <xdr:cNvPicPr preferRelativeResize="1">
          <a:picLocks noChangeAspect="1"/>
        </xdr:cNvPicPr>
      </xdr:nvPicPr>
      <xdr:blipFill>
        <a:blip r:embed="rId1"/>
        <a:stretch>
          <a:fillRect/>
        </a:stretch>
      </xdr:blipFill>
      <xdr:spPr>
        <a:xfrm>
          <a:off x="334308450" y="1676400"/>
          <a:ext cx="1476375" cy="161925"/>
        </a:xfrm>
        <a:prstGeom prst="rect">
          <a:avLst/>
        </a:prstGeom>
        <a:ln>
          <a:noFill/>
        </a:ln>
      </xdr:spPr>
    </xdr:pic>
    <xdr:clientData/>
  </xdr:twoCellAnchor>
  <xdr:twoCellAnchor editAs="oneCell">
    <xdr:from>
      <xdr:col>491</xdr:col>
      <xdr:colOff>400050</xdr:colOff>
      <xdr:row>4</xdr:row>
      <xdr:rowOff>28575</xdr:rowOff>
    </xdr:from>
    <xdr:to>
      <xdr:col>493</xdr:col>
      <xdr:colOff>428625</xdr:colOff>
      <xdr:row>4</xdr:row>
      <xdr:rowOff>190500</xdr:rowOff>
    </xdr:to>
    <xdr:pic>
      <xdr:nvPicPr>
        <xdr:cNvPr id="292" name="Image 291"/>
        <xdr:cNvPicPr preferRelativeResize="1">
          <a:picLocks noChangeAspect="1"/>
        </xdr:cNvPicPr>
      </xdr:nvPicPr>
      <xdr:blipFill>
        <a:blip r:embed="rId1"/>
        <a:stretch>
          <a:fillRect/>
        </a:stretch>
      </xdr:blipFill>
      <xdr:spPr>
        <a:xfrm>
          <a:off x="338261325" y="1676400"/>
          <a:ext cx="1476375" cy="161925"/>
        </a:xfrm>
        <a:prstGeom prst="rect">
          <a:avLst/>
        </a:prstGeom>
        <a:ln>
          <a:noFill/>
        </a:ln>
      </xdr:spPr>
    </xdr:pic>
    <xdr:clientData/>
  </xdr:twoCellAnchor>
  <xdr:twoCellAnchor editAs="oneCell">
    <xdr:from>
      <xdr:col>496</xdr:col>
      <xdr:colOff>400050</xdr:colOff>
      <xdr:row>4</xdr:row>
      <xdr:rowOff>28575</xdr:rowOff>
    </xdr:from>
    <xdr:to>
      <xdr:col>498</xdr:col>
      <xdr:colOff>428625</xdr:colOff>
      <xdr:row>4</xdr:row>
      <xdr:rowOff>190500</xdr:rowOff>
    </xdr:to>
    <xdr:pic>
      <xdr:nvPicPr>
        <xdr:cNvPr id="293" name="Image 292"/>
        <xdr:cNvPicPr preferRelativeResize="1">
          <a:picLocks noChangeAspect="1"/>
        </xdr:cNvPicPr>
      </xdr:nvPicPr>
      <xdr:blipFill>
        <a:blip r:embed="rId1"/>
        <a:stretch>
          <a:fillRect/>
        </a:stretch>
      </xdr:blipFill>
      <xdr:spPr>
        <a:xfrm>
          <a:off x="341880825" y="1676400"/>
          <a:ext cx="1476375" cy="161925"/>
        </a:xfrm>
        <a:prstGeom prst="rect">
          <a:avLst/>
        </a:prstGeom>
        <a:ln>
          <a:noFill/>
        </a:ln>
      </xdr:spPr>
    </xdr:pic>
    <xdr:clientData/>
  </xdr:twoCellAnchor>
  <xdr:twoCellAnchor editAs="oneCell">
    <xdr:from>
      <xdr:col>502</xdr:col>
      <xdr:colOff>400050</xdr:colOff>
      <xdr:row>4</xdr:row>
      <xdr:rowOff>28575</xdr:rowOff>
    </xdr:from>
    <xdr:to>
      <xdr:col>504</xdr:col>
      <xdr:colOff>428625</xdr:colOff>
      <xdr:row>4</xdr:row>
      <xdr:rowOff>190500</xdr:rowOff>
    </xdr:to>
    <xdr:pic>
      <xdr:nvPicPr>
        <xdr:cNvPr id="294" name="Image 293"/>
        <xdr:cNvPicPr preferRelativeResize="1">
          <a:picLocks noChangeAspect="1"/>
        </xdr:cNvPicPr>
      </xdr:nvPicPr>
      <xdr:blipFill>
        <a:blip r:embed="rId1"/>
        <a:stretch>
          <a:fillRect/>
        </a:stretch>
      </xdr:blipFill>
      <xdr:spPr>
        <a:xfrm>
          <a:off x="345833700" y="1676400"/>
          <a:ext cx="1476375" cy="161925"/>
        </a:xfrm>
        <a:prstGeom prst="rect">
          <a:avLst/>
        </a:prstGeom>
        <a:ln>
          <a:noFill/>
        </a:ln>
      </xdr:spPr>
    </xdr:pic>
    <xdr:clientData/>
  </xdr:twoCellAnchor>
  <xdr:twoCellAnchor editAs="oneCell">
    <xdr:from>
      <xdr:col>507</xdr:col>
      <xdr:colOff>400050</xdr:colOff>
      <xdr:row>4</xdr:row>
      <xdr:rowOff>28575</xdr:rowOff>
    </xdr:from>
    <xdr:to>
      <xdr:col>509</xdr:col>
      <xdr:colOff>428625</xdr:colOff>
      <xdr:row>4</xdr:row>
      <xdr:rowOff>190500</xdr:rowOff>
    </xdr:to>
    <xdr:pic>
      <xdr:nvPicPr>
        <xdr:cNvPr id="295" name="Image 294"/>
        <xdr:cNvPicPr preferRelativeResize="1">
          <a:picLocks noChangeAspect="1"/>
        </xdr:cNvPicPr>
      </xdr:nvPicPr>
      <xdr:blipFill>
        <a:blip r:embed="rId1"/>
        <a:stretch>
          <a:fillRect/>
        </a:stretch>
      </xdr:blipFill>
      <xdr:spPr>
        <a:xfrm>
          <a:off x="349453200" y="1676400"/>
          <a:ext cx="1476375" cy="161925"/>
        </a:xfrm>
        <a:prstGeom prst="rect">
          <a:avLst/>
        </a:prstGeom>
        <a:ln>
          <a:noFill/>
        </a:ln>
      </xdr:spPr>
    </xdr:pic>
    <xdr:clientData/>
  </xdr:twoCellAnchor>
  <xdr:twoCellAnchor editAs="oneCell">
    <xdr:from>
      <xdr:col>513</xdr:col>
      <xdr:colOff>400050</xdr:colOff>
      <xdr:row>4</xdr:row>
      <xdr:rowOff>28575</xdr:rowOff>
    </xdr:from>
    <xdr:to>
      <xdr:col>515</xdr:col>
      <xdr:colOff>428625</xdr:colOff>
      <xdr:row>4</xdr:row>
      <xdr:rowOff>190500</xdr:rowOff>
    </xdr:to>
    <xdr:pic>
      <xdr:nvPicPr>
        <xdr:cNvPr id="296" name="Image 295"/>
        <xdr:cNvPicPr preferRelativeResize="1">
          <a:picLocks noChangeAspect="1"/>
        </xdr:cNvPicPr>
      </xdr:nvPicPr>
      <xdr:blipFill>
        <a:blip r:embed="rId1"/>
        <a:stretch>
          <a:fillRect/>
        </a:stretch>
      </xdr:blipFill>
      <xdr:spPr>
        <a:xfrm>
          <a:off x="353406075" y="1676400"/>
          <a:ext cx="1476375" cy="161925"/>
        </a:xfrm>
        <a:prstGeom prst="rect">
          <a:avLst/>
        </a:prstGeom>
        <a:ln>
          <a:noFill/>
        </a:ln>
      </xdr:spPr>
    </xdr:pic>
    <xdr:clientData/>
  </xdr:twoCellAnchor>
  <xdr:twoCellAnchor editAs="oneCell">
    <xdr:from>
      <xdr:col>518</xdr:col>
      <xdr:colOff>400050</xdr:colOff>
      <xdr:row>4</xdr:row>
      <xdr:rowOff>28575</xdr:rowOff>
    </xdr:from>
    <xdr:to>
      <xdr:col>520</xdr:col>
      <xdr:colOff>428625</xdr:colOff>
      <xdr:row>4</xdr:row>
      <xdr:rowOff>190500</xdr:rowOff>
    </xdr:to>
    <xdr:pic>
      <xdr:nvPicPr>
        <xdr:cNvPr id="297" name="Image 296"/>
        <xdr:cNvPicPr preferRelativeResize="1">
          <a:picLocks noChangeAspect="1"/>
        </xdr:cNvPicPr>
      </xdr:nvPicPr>
      <xdr:blipFill>
        <a:blip r:embed="rId1"/>
        <a:stretch>
          <a:fillRect/>
        </a:stretch>
      </xdr:blipFill>
      <xdr:spPr>
        <a:xfrm>
          <a:off x="357025575" y="1676400"/>
          <a:ext cx="1476375" cy="161925"/>
        </a:xfrm>
        <a:prstGeom prst="rect">
          <a:avLst/>
        </a:prstGeom>
        <a:ln>
          <a:noFill/>
        </a:ln>
      </xdr:spPr>
    </xdr:pic>
    <xdr:clientData/>
  </xdr:twoCellAnchor>
  <xdr:twoCellAnchor editAs="oneCell">
    <xdr:from>
      <xdr:col>524</xdr:col>
      <xdr:colOff>400050</xdr:colOff>
      <xdr:row>4</xdr:row>
      <xdr:rowOff>28575</xdr:rowOff>
    </xdr:from>
    <xdr:to>
      <xdr:col>526</xdr:col>
      <xdr:colOff>428625</xdr:colOff>
      <xdr:row>4</xdr:row>
      <xdr:rowOff>190500</xdr:rowOff>
    </xdr:to>
    <xdr:pic>
      <xdr:nvPicPr>
        <xdr:cNvPr id="298" name="Image 297"/>
        <xdr:cNvPicPr preferRelativeResize="1">
          <a:picLocks noChangeAspect="1"/>
        </xdr:cNvPicPr>
      </xdr:nvPicPr>
      <xdr:blipFill>
        <a:blip r:embed="rId1"/>
        <a:stretch>
          <a:fillRect/>
        </a:stretch>
      </xdr:blipFill>
      <xdr:spPr>
        <a:xfrm>
          <a:off x="360978450" y="1676400"/>
          <a:ext cx="1476375" cy="161925"/>
        </a:xfrm>
        <a:prstGeom prst="rect">
          <a:avLst/>
        </a:prstGeom>
        <a:ln>
          <a:noFill/>
        </a:ln>
      </xdr:spPr>
    </xdr:pic>
    <xdr:clientData/>
  </xdr:twoCellAnchor>
  <xdr:twoCellAnchor editAs="oneCell">
    <xdr:from>
      <xdr:col>529</xdr:col>
      <xdr:colOff>400050</xdr:colOff>
      <xdr:row>4</xdr:row>
      <xdr:rowOff>28575</xdr:rowOff>
    </xdr:from>
    <xdr:to>
      <xdr:col>531</xdr:col>
      <xdr:colOff>428625</xdr:colOff>
      <xdr:row>4</xdr:row>
      <xdr:rowOff>190500</xdr:rowOff>
    </xdr:to>
    <xdr:pic>
      <xdr:nvPicPr>
        <xdr:cNvPr id="299" name="Image 298"/>
        <xdr:cNvPicPr preferRelativeResize="1">
          <a:picLocks noChangeAspect="1"/>
        </xdr:cNvPicPr>
      </xdr:nvPicPr>
      <xdr:blipFill>
        <a:blip r:embed="rId1"/>
        <a:stretch>
          <a:fillRect/>
        </a:stretch>
      </xdr:blipFill>
      <xdr:spPr>
        <a:xfrm>
          <a:off x="364597950" y="1676400"/>
          <a:ext cx="1476375" cy="161925"/>
        </a:xfrm>
        <a:prstGeom prst="rect">
          <a:avLst/>
        </a:prstGeom>
        <a:ln>
          <a:noFill/>
        </a:ln>
      </xdr:spPr>
    </xdr:pic>
    <xdr:clientData/>
  </xdr:twoCellAnchor>
  <xdr:twoCellAnchor editAs="oneCell">
    <xdr:from>
      <xdr:col>535</xdr:col>
      <xdr:colOff>400050</xdr:colOff>
      <xdr:row>4</xdr:row>
      <xdr:rowOff>28575</xdr:rowOff>
    </xdr:from>
    <xdr:to>
      <xdr:col>537</xdr:col>
      <xdr:colOff>428625</xdr:colOff>
      <xdr:row>4</xdr:row>
      <xdr:rowOff>190500</xdr:rowOff>
    </xdr:to>
    <xdr:pic>
      <xdr:nvPicPr>
        <xdr:cNvPr id="300" name="Image 299"/>
        <xdr:cNvPicPr preferRelativeResize="1">
          <a:picLocks noChangeAspect="1"/>
        </xdr:cNvPicPr>
      </xdr:nvPicPr>
      <xdr:blipFill>
        <a:blip r:embed="rId1"/>
        <a:stretch>
          <a:fillRect/>
        </a:stretch>
      </xdr:blipFill>
      <xdr:spPr>
        <a:xfrm>
          <a:off x="368550825" y="1676400"/>
          <a:ext cx="1476375" cy="161925"/>
        </a:xfrm>
        <a:prstGeom prst="rect">
          <a:avLst/>
        </a:prstGeom>
        <a:ln>
          <a:noFill/>
        </a:ln>
      </xdr:spPr>
    </xdr:pic>
    <xdr:clientData/>
  </xdr:twoCellAnchor>
  <xdr:twoCellAnchor editAs="oneCell">
    <xdr:from>
      <xdr:col>540</xdr:col>
      <xdr:colOff>400050</xdr:colOff>
      <xdr:row>4</xdr:row>
      <xdr:rowOff>28575</xdr:rowOff>
    </xdr:from>
    <xdr:to>
      <xdr:col>542</xdr:col>
      <xdr:colOff>428625</xdr:colOff>
      <xdr:row>4</xdr:row>
      <xdr:rowOff>190500</xdr:rowOff>
    </xdr:to>
    <xdr:pic>
      <xdr:nvPicPr>
        <xdr:cNvPr id="301" name="Image 300"/>
        <xdr:cNvPicPr preferRelativeResize="1">
          <a:picLocks noChangeAspect="1"/>
        </xdr:cNvPicPr>
      </xdr:nvPicPr>
      <xdr:blipFill>
        <a:blip r:embed="rId1"/>
        <a:stretch>
          <a:fillRect/>
        </a:stretch>
      </xdr:blipFill>
      <xdr:spPr>
        <a:xfrm>
          <a:off x="372170325" y="1676400"/>
          <a:ext cx="1476375" cy="161925"/>
        </a:xfrm>
        <a:prstGeom prst="rect">
          <a:avLst/>
        </a:prstGeom>
        <a:ln>
          <a:noFill/>
        </a:ln>
      </xdr:spPr>
    </xdr:pic>
    <xdr:clientData/>
  </xdr:twoCellAnchor>
  <xdr:twoCellAnchor editAs="oneCell">
    <xdr:from>
      <xdr:col>546</xdr:col>
      <xdr:colOff>400050</xdr:colOff>
      <xdr:row>4</xdr:row>
      <xdr:rowOff>28575</xdr:rowOff>
    </xdr:from>
    <xdr:to>
      <xdr:col>548</xdr:col>
      <xdr:colOff>428625</xdr:colOff>
      <xdr:row>4</xdr:row>
      <xdr:rowOff>190500</xdr:rowOff>
    </xdr:to>
    <xdr:pic>
      <xdr:nvPicPr>
        <xdr:cNvPr id="302" name="Image 301"/>
        <xdr:cNvPicPr preferRelativeResize="1">
          <a:picLocks noChangeAspect="1"/>
        </xdr:cNvPicPr>
      </xdr:nvPicPr>
      <xdr:blipFill>
        <a:blip r:embed="rId1"/>
        <a:stretch>
          <a:fillRect/>
        </a:stretch>
      </xdr:blipFill>
      <xdr:spPr>
        <a:xfrm>
          <a:off x="376123200" y="1676400"/>
          <a:ext cx="1476375" cy="1619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6</xdr:row>
      <xdr:rowOff>28575</xdr:rowOff>
    </xdr:from>
    <xdr:to>
      <xdr:col>12</xdr:col>
      <xdr:colOff>1095375</xdr:colOff>
      <xdr:row>6</xdr:row>
      <xdr:rowOff>1076325</xdr:rowOff>
    </xdr:to>
    <xdr:sp macro="" textlink="">
      <xdr:nvSpPr>
        <xdr:cNvPr id="5" name="Étoile à 5 branches 4"/>
        <xdr:cNvSpPr/>
      </xdr:nvSpPr>
      <xdr:spPr>
        <a:xfrm>
          <a:off x="13173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xdr:col>
      <xdr:colOff>19050</xdr:colOff>
      <xdr:row>6</xdr:row>
      <xdr:rowOff>19050</xdr:rowOff>
    </xdr:from>
    <xdr:to>
      <xdr:col>17</xdr:col>
      <xdr:colOff>1095375</xdr:colOff>
      <xdr:row>6</xdr:row>
      <xdr:rowOff>1076325</xdr:rowOff>
    </xdr:to>
    <xdr:sp macro="" textlink="">
      <xdr:nvSpPr>
        <xdr:cNvPr id="3" name="Étoile à 5 branches 2"/>
        <xdr:cNvSpPr/>
      </xdr:nvSpPr>
      <xdr:spPr>
        <a:xfrm>
          <a:off x="18640425" y="4495800"/>
          <a:ext cx="1076325" cy="10572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xdr:col>
      <xdr:colOff>28575</xdr:colOff>
      <xdr:row>6</xdr:row>
      <xdr:rowOff>28575</xdr:rowOff>
    </xdr:from>
    <xdr:to>
      <xdr:col>7</xdr:col>
      <xdr:colOff>1095375</xdr:colOff>
      <xdr:row>6</xdr:row>
      <xdr:rowOff>1076325</xdr:rowOff>
    </xdr:to>
    <xdr:sp macro="" textlink="">
      <xdr:nvSpPr>
        <xdr:cNvPr id="4" name="Étoile à 5 branches 3"/>
        <xdr:cNvSpPr/>
      </xdr:nvSpPr>
      <xdr:spPr>
        <a:xfrm>
          <a:off x="7696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28575</xdr:colOff>
      <xdr:row>6</xdr:row>
      <xdr:rowOff>28575</xdr:rowOff>
    </xdr:from>
    <xdr:to>
      <xdr:col>2</xdr:col>
      <xdr:colOff>1095375</xdr:colOff>
      <xdr:row>6</xdr:row>
      <xdr:rowOff>1076325</xdr:rowOff>
    </xdr:to>
    <xdr:sp macro="" textlink="">
      <xdr:nvSpPr>
        <xdr:cNvPr id="6" name="Étoile à 5 branches 5"/>
        <xdr:cNvSpPr/>
      </xdr:nvSpPr>
      <xdr:spPr>
        <a:xfrm>
          <a:off x="2219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xdr:col>
      <xdr:colOff>28575</xdr:colOff>
      <xdr:row>6</xdr:row>
      <xdr:rowOff>28575</xdr:rowOff>
    </xdr:from>
    <xdr:to>
      <xdr:col>22</xdr:col>
      <xdr:colOff>1095375</xdr:colOff>
      <xdr:row>6</xdr:row>
      <xdr:rowOff>1076325</xdr:rowOff>
    </xdr:to>
    <xdr:sp macro="" textlink="">
      <xdr:nvSpPr>
        <xdr:cNvPr id="7" name="Étoile à 5 branches 6"/>
        <xdr:cNvSpPr/>
      </xdr:nvSpPr>
      <xdr:spPr>
        <a:xfrm>
          <a:off x="24126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xdr:col>
      <xdr:colOff>28575</xdr:colOff>
      <xdr:row>6</xdr:row>
      <xdr:rowOff>28575</xdr:rowOff>
    </xdr:from>
    <xdr:to>
      <xdr:col>27</xdr:col>
      <xdr:colOff>1095375</xdr:colOff>
      <xdr:row>6</xdr:row>
      <xdr:rowOff>1076325</xdr:rowOff>
    </xdr:to>
    <xdr:sp macro="" textlink="">
      <xdr:nvSpPr>
        <xdr:cNvPr id="8" name="Étoile à 5 branches 7"/>
        <xdr:cNvSpPr/>
      </xdr:nvSpPr>
      <xdr:spPr>
        <a:xfrm>
          <a:off x="29603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xdr:col>
      <xdr:colOff>28575</xdr:colOff>
      <xdr:row>6</xdr:row>
      <xdr:rowOff>28575</xdr:rowOff>
    </xdr:from>
    <xdr:to>
      <xdr:col>32</xdr:col>
      <xdr:colOff>1095375</xdr:colOff>
      <xdr:row>6</xdr:row>
      <xdr:rowOff>1076325</xdr:rowOff>
    </xdr:to>
    <xdr:sp macro="" textlink="">
      <xdr:nvSpPr>
        <xdr:cNvPr id="9" name="Étoile à 5 branches 8"/>
        <xdr:cNvSpPr/>
      </xdr:nvSpPr>
      <xdr:spPr>
        <a:xfrm>
          <a:off x="35080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28575</xdr:colOff>
      <xdr:row>6</xdr:row>
      <xdr:rowOff>28575</xdr:rowOff>
    </xdr:from>
    <xdr:to>
      <xdr:col>37</xdr:col>
      <xdr:colOff>1095375</xdr:colOff>
      <xdr:row>6</xdr:row>
      <xdr:rowOff>1076325</xdr:rowOff>
    </xdr:to>
    <xdr:sp macro="" textlink="">
      <xdr:nvSpPr>
        <xdr:cNvPr id="10" name="Étoile à 5 branches 9"/>
        <xdr:cNvSpPr/>
      </xdr:nvSpPr>
      <xdr:spPr>
        <a:xfrm>
          <a:off x="40557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xdr:col>
      <xdr:colOff>28575</xdr:colOff>
      <xdr:row>6</xdr:row>
      <xdr:rowOff>28575</xdr:rowOff>
    </xdr:from>
    <xdr:to>
      <xdr:col>42</xdr:col>
      <xdr:colOff>1095375</xdr:colOff>
      <xdr:row>6</xdr:row>
      <xdr:rowOff>1076325</xdr:rowOff>
    </xdr:to>
    <xdr:sp macro="" textlink="">
      <xdr:nvSpPr>
        <xdr:cNvPr id="11" name="Étoile à 5 branches 10"/>
        <xdr:cNvSpPr/>
      </xdr:nvSpPr>
      <xdr:spPr>
        <a:xfrm>
          <a:off x="46034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xdr:col>
      <xdr:colOff>28575</xdr:colOff>
      <xdr:row>6</xdr:row>
      <xdr:rowOff>28575</xdr:rowOff>
    </xdr:from>
    <xdr:to>
      <xdr:col>47</xdr:col>
      <xdr:colOff>1095375</xdr:colOff>
      <xdr:row>6</xdr:row>
      <xdr:rowOff>1076325</xdr:rowOff>
    </xdr:to>
    <xdr:sp macro="" textlink="">
      <xdr:nvSpPr>
        <xdr:cNvPr id="12" name="Étoile à 5 branches 11"/>
        <xdr:cNvSpPr/>
      </xdr:nvSpPr>
      <xdr:spPr>
        <a:xfrm>
          <a:off x="51511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28575</xdr:colOff>
      <xdr:row>6</xdr:row>
      <xdr:rowOff>28575</xdr:rowOff>
    </xdr:from>
    <xdr:to>
      <xdr:col>52</xdr:col>
      <xdr:colOff>1095375</xdr:colOff>
      <xdr:row>6</xdr:row>
      <xdr:rowOff>1076325</xdr:rowOff>
    </xdr:to>
    <xdr:sp macro="" textlink="">
      <xdr:nvSpPr>
        <xdr:cNvPr id="13" name="Étoile à 5 branches 12"/>
        <xdr:cNvSpPr/>
      </xdr:nvSpPr>
      <xdr:spPr>
        <a:xfrm>
          <a:off x="56988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28575</xdr:colOff>
      <xdr:row>6</xdr:row>
      <xdr:rowOff>28575</xdr:rowOff>
    </xdr:from>
    <xdr:to>
      <xdr:col>57</xdr:col>
      <xdr:colOff>1095375</xdr:colOff>
      <xdr:row>6</xdr:row>
      <xdr:rowOff>1076325</xdr:rowOff>
    </xdr:to>
    <xdr:sp macro="" textlink="">
      <xdr:nvSpPr>
        <xdr:cNvPr id="14" name="Étoile à 5 branches 13"/>
        <xdr:cNvSpPr/>
      </xdr:nvSpPr>
      <xdr:spPr>
        <a:xfrm>
          <a:off x="62464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62</xdr:col>
      <xdr:colOff>28575</xdr:colOff>
      <xdr:row>6</xdr:row>
      <xdr:rowOff>28575</xdr:rowOff>
    </xdr:from>
    <xdr:to>
      <xdr:col>62</xdr:col>
      <xdr:colOff>1095375</xdr:colOff>
      <xdr:row>6</xdr:row>
      <xdr:rowOff>1076325</xdr:rowOff>
    </xdr:to>
    <xdr:sp macro="" textlink="">
      <xdr:nvSpPr>
        <xdr:cNvPr id="15" name="Étoile à 5 branches 14"/>
        <xdr:cNvSpPr/>
      </xdr:nvSpPr>
      <xdr:spPr>
        <a:xfrm>
          <a:off x="67941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67</xdr:col>
      <xdr:colOff>28575</xdr:colOff>
      <xdr:row>6</xdr:row>
      <xdr:rowOff>28575</xdr:rowOff>
    </xdr:from>
    <xdr:to>
      <xdr:col>67</xdr:col>
      <xdr:colOff>1095375</xdr:colOff>
      <xdr:row>6</xdr:row>
      <xdr:rowOff>1076325</xdr:rowOff>
    </xdr:to>
    <xdr:sp macro="" textlink="">
      <xdr:nvSpPr>
        <xdr:cNvPr id="16" name="Étoile à 5 branches 15"/>
        <xdr:cNvSpPr/>
      </xdr:nvSpPr>
      <xdr:spPr>
        <a:xfrm>
          <a:off x="73418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28575</xdr:colOff>
      <xdr:row>6</xdr:row>
      <xdr:rowOff>28575</xdr:rowOff>
    </xdr:from>
    <xdr:to>
      <xdr:col>72</xdr:col>
      <xdr:colOff>1095375</xdr:colOff>
      <xdr:row>6</xdr:row>
      <xdr:rowOff>1076325</xdr:rowOff>
    </xdr:to>
    <xdr:sp macro="" textlink="">
      <xdr:nvSpPr>
        <xdr:cNvPr id="17" name="Étoile à 5 branches 16"/>
        <xdr:cNvSpPr/>
      </xdr:nvSpPr>
      <xdr:spPr>
        <a:xfrm>
          <a:off x="78895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77</xdr:col>
      <xdr:colOff>28575</xdr:colOff>
      <xdr:row>6</xdr:row>
      <xdr:rowOff>28575</xdr:rowOff>
    </xdr:from>
    <xdr:to>
      <xdr:col>77</xdr:col>
      <xdr:colOff>1095375</xdr:colOff>
      <xdr:row>6</xdr:row>
      <xdr:rowOff>1076325</xdr:rowOff>
    </xdr:to>
    <xdr:sp macro="" textlink="">
      <xdr:nvSpPr>
        <xdr:cNvPr id="18" name="Étoile à 5 branches 17"/>
        <xdr:cNvSpPr/>
      </xdr:nvSpPr>
      <xdr:spPr>
        <a:xfrm>
          <a:off x="84372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82</xdr:col>
      <xdr:colOff>28575</xdr:colOff>
      <xdr:row>6</xdr:row>
      <xdr:rowOff>28575</xdr:rowOff>
    </xdr:from>
    <xdr:to>
      <xdr:col>82</xdr:col>
      <xdr:colOff>1095375</xdr:colOff>
      <xdr:row>6</xdr:row>
      <xdr:rowOff>1076325</xdr:rowOff>
    </xdr:to>
    <xdr:sp macro="" textlink="">
      <xdr:nvSpPr>
        <xdr:cNvPr id="19" name="Étoile à 5 branches 18"/>
        <xdr:cNvSpPr/>
      </xdr:nvSpPr>
      <xdr:spPr>
        <a:xfrm>
          <a:off x="89849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87</xdr:col>
      <xdr:colOff>28575</xdr:colOff>
      <xdr:row>6</xdr:row>
      <xdr:rowOff>28575</xdr:rowOff>
    </xdr:from>
    <xdr:to>
      <xdr:col>87</xdr:col>
      <xdr:colOff>1095375</xdr:colOff>
      <xdr:row>6</xdr:row>
      <xdr:rowOff>1076325</xdr:rowOff>
    </xdr:to>
    <xdr:sp macro="" textlink="">
      <xdr:nvSpPr>
        <xdr:cNvPr id="20" name="Étoile à 5 branches 19"/>
        <xdr:cNvSpPr/>
      </xdr:nvSpPr>
      <xdr:spPr>
        <a:xfrm>
          <a:off x="95326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92</xdr:col>
      <xdr:colOff>28575</xdr:colOff>
      <xdr:row>6</xdr:row>
      <xdr:rowOff>28575</xdr:rowOff>
    </xdr:from>
    <xdr:to>
      <xdr:col>92</xdr:col>
      <xdr:colOff>1095375</xdr:colOff>
      <xdr:row>6</xdr:row>
      <xdr:rowOff>1076325</xdr:rowOff>
    </xdr:to>
    <xdr:sp macro="" textlink="">
      <xdr:nvSpPr>
        <xdr:cNvPr id="21" name="Étoile à 5 branches 20"/>
        <xdr:cNvSpPr/>
      </xdr:nvSpPr>
      <xdr:spPr>
        <a:xfrm>
          <a:off x="100803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97</xdr:col>
      <xdr:colOff>28575</xdr:colOff>
      <xdr:row>6</xdr:row>
      <xdr:rowOff>28575</xdr:rowOff>
    </xdr:from>
    <xdr:to>
      <xdr:col>97</xdr:col>
      <xdr:colOff>1095375</xdr:colOff>
      <xdr:row>6</xdr:row>
      <xdr:rowOff>1076325</xdr:rowOff>
    </xdr:to>
    <xdr:sp macro="" textlink="">
      <xdr:nvSpPr>
        <xdr:cNvPr id="22" name="Étoile à 5 branches 21"/>
        <xdr:cNvSpPr/>
      </xdr:nvSpPr>
      <xdr:spPr>
        <a:xfrm>
          <a:off x="106279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102</xdr:col>
      <xdr:colOff>28575</xdr:colOff>
      <xdr:row>6</xdr:row>
      <xdr:rowOff>28575</xdr:rowOff>
    </xdr:from>
    <xdr:to>
      <xdr:col>102</xdr:col>
      <xdr:colOff>1095375</xdr:colOff>
      <xdr:row>6</xdr:row>
      <xdr:rowOff>1076325</xdr:rowOff>
    </xdr:to>
    <xdr:sp macro="" textlink="">
      <xdr:nvSpPr>
        <xdr:cNvPr id="23" name="Étoile à 5 branches 22"/>
        <xdr:cNvSpPr/>
      </xdr:nvSpPr>
      <xdr:spPr>
        <a:xfrm>
          <a:off x="111756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28575</xdr:colOff>
      <xdr:row>6</xdr:row>
      <xdr:rowOff>28575</xdr:rowOff>
    </xdr:from>
    <xdr:to>
      <xdr:col>107</xdr:col>
      <xdr:colOff>1095375</xdr:colOff>
      <xdr:row>6</xdr:row>
      <xdr:rowOff>1076325</xdr:rowOff>
    </xdr:to>
    <xdr:sp macro="" textlink="">
      <xdr:nvSpPr>
        <xdr:cNvPr id="24" name="Étoile à 5 branches 23"/>
        <xdr:cNvSpPr/>
      </xdr:nvSpPr>
      <xdr:spPr>
        <a:xfrm>
          <a:off x="117233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28575</xdr:colOff>
      <xdr:row>6</xdr:row>
      <xdr:rowOff>28575</xdr:rowOff>
    </xdr:from>
    <xdr:to>
      <xdr:col>112</xdr:col>
      <xdr:colOff>1095375</xdr:colOff>
      <xdr:row>6</xdr:row>
      <xdr:rowOff>1076325</xdr:rowOff>
    </xdr:to>
    <xdr:sp macro="" textlink="">
      <xdr:nvSpPr>
        <xdr:cNvPr id="25" name="Étoile à 5 branches 24"/>
        <xdr:cNvSpPr/>
      </xdr:nvSpPr>
      <xdr:spPr>
        <a:xfrm>
          <a:off x="122710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117</xdr:col>
      <xdr:colOff>28575</xdr:colOff>
      <xdr:row>6</xdr:row>
      <xdr:rowOff>28575</xdr:rowOff>
    </xdr:from>
    <xdr:to>
      <xdr:col>117</xdr:col>
      <xdr:colOff>1095375</xdr:colOff>
      <xdr:row>6</xdr:row>
      <xdr:rowOff>1076325</xdr:rowOff>
    </xdr:to>
    <xdr:sp macro="" textlink="">
      <xdr:nvSpPr>
        <xdr:cNvPr id="26" name="Étoile à 5 branches 25"/>
        <xdr:cNvSpPr/>
      </xdr:nvSpPr>
      <xdr:spPr>
        <a:xfrm>
          <a:off x="128187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122</xdr:col>
      <xdr:colOff>28575</xdr:colOff>
      <xdr:row>6</xdr:row>
      <xdr:rowOff>28575</xdr:rowOff>
    </xdr:from>
    <xdr:to>
      <xdr:col>122</xdr:col>
      <xdr:colOff>1095375</xdr:colOff>
      <xdr:row>6</xdr:row>
      <xdr:rowOff>1076325</xdr:rowOff>
    </xdr:to>
    <xdr:sp macro="" textlink="">
      <xdr:nvSpPr>
        <xdr:cNvPr id="27" name="Étoile à 5 branches 26"/>
        <xdr:cNvSpPr/>
      </xdr:nvSpPr>
      <xdr:spPr>
        <a:xfrm>
          <a:off x="133664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127</xdr:col>
      <xdr:colOff>28575</xdr:colOff>
      <xdr:row>6</xdr:row>
      <xdr:rowOff>28575</xdr:rowOff>
    </xdr:from>
    <xdr:to>
      <xdr:col>127</xdr:col>
      <xdr:colOff>1095375</xdr:colOff>
      <xdr:row>6</xdr:row>
      <xdr:rowOff>1076325</xdr:rowOff>
    </xdr:to>
    <xdr:sp macro="" textlink="">
      <xdr:nvSpPr>
        <xdr:cNvPr id="28" name="Étoile à 5 branches 27"/>
        <xdr:cNvSpPr/>
      </xdr:nvSpPr>
      <xdr:spPr>
        <a:xfrm>
          <a:off x="139141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132</xdr:col>
      <xdr:colOff>28575</xdr:colOff>
      <xdr:row>6</xdr:row>
      <xdr:rowOff>28575</xdr:rowOff>
    </xdr:from>
    <xdr:to>
      <xdr:col>132</xdr:col>
      <xdr:colOff>1095375</xdr:colOff>
      <xdr:row>6</xdr:row>
      <xdr:rowOff>1076325</xdr:rowOff>
    </xdr:to>
    <xdr:sp macro="" textlink="">
      <xdr:nvSpPr>
        <xdr:cNvPr id="29" name="Étoile à 5 branches 28"/>
        <xdr:cNvSpPr/>
      </xdr:nvSpPr>
      <xdr:spPr>
        <a:xfrm>
          <a:off x="144618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137</xdr:col>
      <xdr:colOff>28575</xdr:colOff>
      <xdr:row>6</xdr:row>
      <xdr:rowOff>28575</xdr:rowOff>
    </xdr:from>
    <xdr:to>
      <xdr:col>137</xdr:col>
      <xdr:colOff>1095375</xdr:colOff>
      <xdr:row>6</xdr:row>
      <xdr:rowOff>1076325</xdr:rowOff>
    </xdr:to>
    <xdr:sp macro="" textlink="">
      <xdr:nvSpPr>
        <xdr:cNvPr id="30" name="Étoile à 5 branches 29"/>
        <xdr:cNvSpPr/>
      </xdr:nvSpPr>
      <xdr:spPr>
        <a:xfrm>
          <a:off x="150094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28575</xdr:colOff>
      <xdr:row>6</xdr:row>
      <xdr:rowOff>28575</xdr:rowOff>
    </xdr:from>
    <xdr:to>
      <xdr:col>142</xdr:col>
      <xdr:colOff>1095375</xdr:colOff>
      <xdr:row>6</xdr:row>
      <xdr:rowOff>1076325</xdr:rowOff>
    </xdr:to>
    <xdr:sp macro="" textlink="">
      <xdr:nvSpPr>
        <xdr:cNvPr id="31" name="Étoile à 5 branches 30"/>
        <xdr:cNvSpPr/>
      </xdr:nvSpPr>
      <xdr:spPr>
        <a:xfrm>
          <a:off x="155571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28575</xdr:colOff>
      <xdr:row>6</xdr:row>
      <xdr:rowOff>28575</xdr:rowOff>
    </xdr:from>
    <xdr:to>
      <xdr:col>147</xdr:col>
      <xdr:colOff>1095375</xdr:colOff>
      <xdr:row>6</xdr:row>
      <xdr:rowOff>1076325</xdr:rowOff>
    </xdr:to>
    <xdr:sp macro="" textlink="">
      <xdr:nvSpPr>
        <xdr:cNvPr id="32" name="Étoile à 5 branches 31"/>
        <xdr:cNvSpPr/>
      </xdr:nvSpPr>
      <xdr:spPr>
        <a:xfrm>
          <a:off x="161048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152</xdr:col>
      <xdr:colOff>28575</xdr:colOff>
      <xdr:row>6</xdr:row>
      <xdr:rowOff>28575</xdr:rowOff>
    </xdr:from>
    <xdr:to>
      <xdr:col>152</xdr:col>
      <xdr:colOff>1095375</xdr:colOff>
      <xdr:row>6</xdr:row>
      <xdr:rowOff>1076325</xdr:rowOff>
    </xdr:to>
    <xdr:sp macro="" textlink="">
      <xdr:nvSpPr>
        <xdr:cNvPr id="33" name="Étoile à 5 branches 32"/>
        <xdr:cNvSpPr/>
      </xdr:nvSpPr>
      <xdr:spPr>
        <a:xfrm>
          <a:off x="166525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157</xdr:col>
      <xdr:colOff>28575</xdr:colOff>
      <xdr:row>6</xdr:row>
      <xdr:rowOff>28575</xdr:rowOff>
    </xdr:from>
    <xdr:to>
      <xdr:col>157</xdr:col>
      <xdr:colOff>1095375</xdr:colOff>
      <xdr:row>6</xdr:row>
      <xdr:rowOff>1076325</xdr:rowOff>
    </xdr:to>
    <xdr:sp macro="" textlink="">
      <xdr:nvSpPr>
        <xdr:cNvPr id="34" name="Étoile à 5 branches 33"/>
        <xdr:cNvSpPr/>
      </xdr:nvSpPr>
      <xdr:spPr>
        <a:xfrm>
          <a:off x="172002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28575</xdr:colOff>
      <xdr:row>6</xdr:row>
      <xdr:rowOff>28575</xdr:rowOff>
    </xdr:from>
    <xdr:to>
      <xdr:col>162</xdr:col>
      <xdr:colOff>1095375</xdr:colOff>
      <xdr:row>6</xdr:row>
      <xdr:rowOff>1076325</xdr:rowOff>
    </xdr:to>
    <xdr:sp macro="" textlink="">
      <xdr:nvSpPr>
        <xdr:cNvPr id="35" name="Étoile à 5 branches 34"/>
        <xdr:cNvSpPr/>
      </xdr:nvSpPr>
      <xdr:spPr>
        <a:xfrm>
          <a:off x="177479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28575</xdr:colOff>
      <xdr:row>6</xdr:row>
      <xdr:rowOff>28575</xdr:rowOff>
    </xdr:from>
    <xdr:to>
      <xdr:col>167</xdr:col>
      <xdr:colOff>1095375</xdr:colOff>
      <xdr:row>6</xdr:row>
      <xdr:rowOff>1076325</xdr:rowOff>
    </xdr:to>
    <xdr:sp macro="" textlink="">
      <xdr:nvSpPr>
        <xdr:cNvPr id="36" name="Étoile à 5 branches 35"/>
        <xdr:cNvSpPr/>
      </xdr:nvSpPr>
      <xdr:spPr>
        <a:xfrm>
          <a:off x="182956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172</xdr:col>
      <xdr:colOff>28575</xdr:colOff>
      <xdr:row>6</xdr:row>
      <xdr:rowOff>28575</xdr:rowOff>
    </xdr:from>
    <xdr:to>
      <xdr:col>172</xdr:col>
      <xdr:colOff>1095375</xdr:colOff>
      <xdr:row>6</xdr:row>
      <xdr:rowOff>1076325</xdr:rowOff>
    </xdr:to>
    <xdr:sp macro="" textlink="">
      <xdr:nvSpPr>
        <xdr:cNvPr id="37" name="Étoile à 5 branches 36"/>
        <xdr:cNvSpPr/>
      </xdr:nvSpPr>
      <xdr:spPr>
        <a:xfrm>
          <a:off x="188433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177</xdr:col>
      <xdr:colOff>28575</xdr:colOff>
      <xdr:row>6</xdr:row>
      <xdr:rowOff>28575</xdr:rowOff>
    </xdr:from>
    <xdr:to>
      <xdr:col>177</xdr:col>
      <xdr:colOff>1095375</xdr:colOff>
      <xdr:row>6</xdr:row>
      <xdr:rowOff>1076325</xdr:rowOff>
    </xdr:to>
    <xdr:sp macro="" textlink="">
      <xdr:nvSpPr>
        <xdr:cNvPr id="38" name="Étoile à 5 branches 37"/>
        <xdr:cNvSpPr/>
      </xdr:nvSpPr>
      <xdr:spPr>
        <a:xfrm>
          <a:off x="193909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182</xdr:col>
      <xdr:colOff>28575</xdr:colOff>
      <xdr:row>6</xdr:row>
      <xdr:rowOff>28575</xdr:rowOff>
    </xdr:from>
    <xdr:to>
      <xdr:col>182</xdr:col>
      <xdr:colOff>1095375</xdr:colOff>
      <xdr:row>6</xdr:row>
      <xdr:rowOff>1076325</xdr:rowOff>
    </xdr:to>
    <xdr:sp macro="" textlink="">
      <xdr:nvSpPr>
        <xdr:cNvPr id="39" name="Étoile à 5 branches 38"/>
        <xdr:cNvSpPr/>
      </xdr:nvSpPr>
      <xdr:spPr>
        <a:xfrm>
          <a:off x="199386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187</xdr:col>
      <xdr:colOff>28575</xdr:colOff>
      <xdr:row>6</xdr:row>
      <xdr:rowOff>28575</xdr:rowOff>
    </xdr:from>
    <xdr:to>
      <xdr:col>187</xdr:col>
      <xdr:colOff>1095375</xdr:colOff>
      <xdr:row>6</xdr:row>
      <xdr:rowOff>1076325</xdr:rowOff>
    </xdr:to>
    <xdr:sp macro="" textlink="">
      <xdr:nvSpPr>
        <xdr:cNvPr id="40" name="Étoile à 5 branches 39"/>
        <xdr:cNvSpPr/>
      </xdr:nvSpPr>
      <xdr:spPr>
        <a:xfrm>
          <a:off x="204863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192</xdr:col>
      <xdr:colOff>28575</xdr:colOff>
      <xdr:row>6</xdr:row>
      <xdr:rowOff>28575</xdr:rowOff>
    </xdr:from>
    <xdr:to>
      <xdr:col>192</xdr:col>
      <xdr:colOff>1095375</xdr:colOff>
      <xdr:row>6</xdr:row>
      <xdr:rowOff>1076325</xdr:rowOff>
    </xdr:to>
    <xdr:sp macro="" textlink="">
      <xdr:nvSpPr>
        <xdr:cNvPr id="41" name="Étoile à 5 branches 40"/>
        <xdr:cNvSpPr/>
      </xdr:nvSpPr>
      <xdr:spPr>
        <a:xfrm>
          <a:off x="210340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197</xdr:col>
      <xdr:colOff>28575</xdr:colOff>
      <xdr:row>6</xdr:row>
      <xdr:rowOff>28575</xdr:rowOff>
    </xdr:from>
    <xdr:to>
      <xdr:col>197</xdr:col>
      <xdr:colOff>1095375</xdr:colOff>
      <xdr:row>6</xdr:row>
      <xdr:rowOff>1076325</xdr:rowOff>
    </xdr:to>
    <xdr:sp macro="" textlink="">
      <xdr:nvSpPr>
        <xdr:cNvPr id="42" name="Étoile à 5 branches 41"/>
        <xdr:cNvSpPr/>
      </xdr:nvSpPr>
      <xdr:spPr>
        <a:xfrm>
          <a:off x="215817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202</xdr:col>
      <xdr:colOff>28575</xdr:colOff>
      <xdr:row>6</xdr:row>
      <xdr:rowOff>28575</xdr:rowOff>
    </xdr:from>
    <xdr:to>
      <xdr:col>202</xdr:col>
      <xdr:colOff>1095375</xdr:colOff>
      <xdr:row>6</xdr:row>
      <xdr:rowOff>1076325</xdr:rowOff>
    </xdr:to>
    <xdr:sp macro="" textlink="">
      <xdr:nvSpPr>
        <xdr:cNvPr id="43" name="Étoile à 5 branches 42"/>
        <xdr:cNvSpPr/>
      </xdr:nvSpPr>
      <xdr:spPr>
        <a:xfrm>
          <a:off x="221294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207</xdr:col>
      <xdr:colOff>28575</xdr:colOff>
      <xdr:row>6</xdr:row>
      <xdr:rowOff>28575</xdr:rowOff>
    </xdr:from>
    <xdr:to>
      <xdr:col>207</xdr:col>
      <xdr:colOff>1095375</xdr:colOff>
      <xdr:row>6</xdr:row>
      <xdr:rowOff>1076325</xdr:rowOff>
    </xdr:to>
    <xdr:sp macro="" textlink="">
      <xdr:nvSpPr>
        <xdr:cNvPr id="44" name="Étoile à 5 branches 43"/>
        <xdr:cNvSpPr/>
      </xdr:nvSpPr>
      <xdr:spPr>
        <a:xfrm>
          <a:off x="226771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212</xdr:col>
      <xdr:colOff>28575</xdr:colOff>
      <xdr:row>6</xdr:row>
      <xdr:rowOff>28575</xdr:rowOff>
    </xdr:from>
    <xdr:to>
      <xdr:col>212</xdr:col>
      <xdr:colOff>1095375</xdr:colOff>
      <xdr:row>6</xdr:row>
      <xdr:rowOff>1076325</xdr:rowOff>
    </xdr:to>
    <xdr:sp macro="" textlink="">
      <xdr:nvSpPr>
        <xdr:cNvPr id="45" name="Étoile à 5 branches 44"/>
        <xdr:cNvSpPr/>
      </xdr:nvSpPr>
      <xdr:spPr>
        <a:xfrm>
          <a:off x="232248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28575</xdr:colOff>
      <xdr:row>6</xdr:row>
      <xdr:rowOff>28575</xdr:rowOff>
    </xdr:from>
    <xdr:to>
      <xdr:col>217</xdr:col>
      <xdr:colOff>1095375</xdr:colOff>
      <xdr:row>6</xdr:row>
      <xdr:rowOff>1076325</xdr:rowOff>
    </xdr:to>
    <xdr:sp macro="" textlink="">
      <xdr:nvSpPr>
        <xdr:cNvPr id="46" name="Étoile à 5 branches 45"/>
        <xdr:cNvSpPr/>
      </xdr:nvSpPr>
      <xdr:spPr>
        <a:xfrm>
          <a:off x="237724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28575</xdr:colOff>
      <xdr:row>6</xdr:row>
      <xdr:rowOff>28575</xdr:rowOff>
    </xdr:from>
    <xdr:to>
      <xdr:col>222</xdr:col>
      <xdr:colOff>1095375</xdr:colOff>
      <xdr:row>6</xdr:row>
      <xdr:rowOff>1076325</xdr:rowOff>
    </xdr:to>
    <xdr:sp macro="" textlink="">
      <xdr:nvSpPr>
        <xdr:cNvPr id="47" name="Étoile à 5 branches 46"/>
        <xdr:cNvSpPr/>
      </xdr:nvSpPr>
      <xdr:spPr>
        <a:xfrm>
          <a:off x="243201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227</xdr:col>
      <xdr:colOff>28575</xdr:colOff>
      <xdr:row>6</xdr:row>
      <xdr:rowOff>28575</xdr:rowOff>
    </xdr:from>
    <xdr:to>
      <xdr:col>227</xdr:col>
      <xdr:colOff>1095375</xdr:colOff>
      <xdr:row>6</xdr:row>
      <xdr:rowOff>1076325</xdr:rowOff>
    </xdr:to>
    <xdr:sp macro="" textlink="">
      <xdr:nvSpPr>
        <xdr:cNvPr id="48" name="Étoile à 5 branches 47"/>
        <xdr:cNvSpPr/>
      </xdr:nvSpPr>
      <xdr:spPr>
        <a:xfrm>
          <a:off x="248678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232</xdr:col>
      <xdr:colOff>28575</xdr:colOff>
      <xdr:row>6</xdr:row>
      <xdr:rowOff>28575</xdr:rowOff>
    </xdr:from>
    <xdr:to>
      <xdr:col>232</xdr:col>
      <xdr:colOff>1095375</xdr:colOff>
      <xdr:row>6</xdr:row>
      <xdr:rowOff>1076325</xdr:rowOff>
    </xdr:to>
    <xdr:sp macro="" textlink="">
      <xdr:nvSpPr>
        <xdr:cNvPr id="49" name="Étoile à 5 branches 48"/>
        <xdr:cNvSpPr/>
      </xdr:nvSpPr>
      <xdr:spPr>
        <a:xfrm>
          <a:off x="254155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237</xdr:col>
      <xdr:colOff>28575</xdr:colOff>
      <xdr:row>6</xdr:row>
      <xdr:rowOff>28575</xdr:rowOff>
    </xdr:from>
    <xdr:to>
      <xdr:col>237</xdr:col>
      <xdr:colOff>1095375</xdr:colOff>
      <xdr:row>6</xdr:row>
      <xdr:rowOff>1076325</xdr:rowOff>
    </xdr:to>
    <xdr:sp macro="" textlink="">
      <xdr:nvSpPr>
        <xdr:cNvPr id="50" name="Étoile à 5 branches 49"/>
        <xdr:cNvSpPr/>
      </xdr:nvSpPr>
      <xdr:spPr>
        <a:xfrm>
          <a:off x="259632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242</xdr:col>
      <xdr:colOff>28575</xdr:colOff>
      <xdr:row>6</xdr:row>
      <xdr:rowOff>28575</xdr:rowOff>
    </xdr:from>
    <xdr:to>
      <xdr:col>242</xdr:col>
      <xdr:colOff>1095375</xdr:colOff>
      <xdr:row>6</xdr:row>
      <xdr:rowOff>1076325</xdr:rowOff>
    </xdr:to>
    <xdr:sp macro="" textlink="">
      <xdr:nvSpPr>
        <xdr:cNvPr id="51" name="Étoile à 5 branches 50"/>
        <xdr:cNvSpPr/>
      </xdr:nvSpPr>
      <xdr:spPr>
        <a:xfrm>
          <a:off x="265109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247</xdr:col>
      <xdr:colOff>28575</xdr:colOff>
      <xdr:row>6</xdr:row>
      <xdr:rowOff>28575</xdr:rowOff>
    </xdr:from>
    <xdr:to>
      <xdr:col>247</xdr:col>
      <xdr:colOff>1095375</xdr:colOff>
      <xdr:row>6</xdr:row>
      <xdr:rowOff>1076325</xdr:rowOff>
    </xdr:to>
    <xdr:sp macro="" textlink="">
      <xdr:nvSpPr>
        <xdr:cNvPr id="52" name="Étoile à 5 branches 51"/>
        <xdr:cNvSpPr/>
      </xdr:nvSpPr>
      <xdr:spPr>
        <a:xfrm>
          <a:off x="270586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252</xdr:col>
      <xdr:colOff>28575</xdr:colOff>
      <xdr:row>6</xdr:row>
      <xdr:rowOff>28575</xdr:rowOff>
    </xdr:from>
    <xdr:to>
      <xdr:col>252</xdr:col>
      <xdr:colOff>1095375</xdr:colOff>
      <xdr:row>6</xdr:row>
      <xdr:rowOff>1076325</xdr:rowOff>
    </xdr:to>
    <xdr:sp macro="" textlink="">
      <xdr:nvSpPr>
        <xdr:cNvPr id="53" name="Étoile à 5 branches 52"/>
        <xdr:cNvSpPr/>
      </xdr:nvSpPr>
      <xdr:spPr>
        <a:xfrm>
          <a:off x="276063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257</xdr:col>
      <xdr:colOff>28575</xdr:colOff>
      <xdr:row>6</xdr:row>
      <xdr:rowOff>28575</xdr:rowOff>
    </xdr:from>
    <xdr:to>
      <xdr:col>257</xdr:col>
      <xdr:colOff>1095375</xdr:colOff>
      <xdr:row>6</xdr:row>
      <xdr:rowOff>1076325</xdr:rowOff>
    </xdr:to>
    <xdr:sp macro="" textlink="">
      <xdr:nvSpPr>
        <xdr:cNvPr id="54" name="Étoile à 5 branches 53"/>
        <xdr:cNvSpPr/>
      </xdr:nvSpPr>
      <xdr:spPr>
        <a:xfrm>
          <a:off x="281539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262</xdr:col>
      <xdr:colOff>28575</xdr:colOff>
      <xdr:row>6</xdr:row>
      <xdr:rowOff>28575</xdr:rowOff>
    </xdr:from>
    <xdr:to>
      <xdr:col>262</xdr:col>
      <xdr:colOff>1095375</xdr:colOff>
      <xdr:row>6</xdr:row>
      <xdr:rowOff>1076325</xdr:rowOff>
    </xdr:to>
    <xdr:sp macro="" textlink="">
      <xdr:nvSpPr>
        <xdr:cNvPr id="55" name="Étoile à 5 branches 54"/>
        <xdr:cNvSpPr/>
      </xdr:nvSpPr>
      <xdr:spPr>
        <a:xfrm>
          <a:off x="287016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267</xdr:col>
      <xdr:colOff>28575</xdr:colOff>
      <xdr:row>6</xdr:row>
      <xdr:rowOff>28575</xdr:rowOff>
    </xdr:from>
    <xdr:to>
      <xdr:col>267</xdr:col>
      <xdr:colOff>1095375</xdr:colOff>
      <xdr:row>6</xdr:row>
      <xdr:rowOff>1076325</xdr:rowOff>
    </xdr:to>
    <xdr:sp macro="" textlink="">
      <xdr:nvSpPr>
        <xdr:cNvPr id="56" name="Étoile à 5 branches 55"/>
        <xdr:cNvSpPr/>
      </xdr:nvSpPr>
      <xdr:spPr>
        <a:xfrm>
          <a:off x="292493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28575</xdr:colOff>
      <xdr:row>6</xdr:row>
      <xdr:rowOff>28575</xdr:rowOff>
    </xdr:from>
    <xdr:to>
      <xdr:col>272</xdr:col>
      <xdr:colOff>1095375</xdr:colOff>
      <xdr:row>6</xdr:row>
      <xdr:rowOff>1076325</xdr:rowOff>
    </xdr:to>
    <xdr:sp macro="" textlink="">
      <xdr:nvSpPr>
        <xdr:cNvPr id="57" name="Étoile à 5 branches 56"/>
        <xdr:cNvSpPr/>
      </xdr:nvSpPr>
      <xdr:spPr>
        <a:xfrm>
          <a:off x="297970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277</xdr:col>
      <xdr:colOff>28575</xdr:colOff>
      <xdr:row>6</xdr:row>
      <xdr:rowOff>28575</xdr:rowOff>
    </xdr:from>
    <xdr:to>
      <xdr:col>277</xdr:col>
      <xdr:colOff>1095375</xdr:colOff>
      <xdr:row>6</xdr:row>
      <xdr:rowOff>1076325</xdr:rowOff>
    </xdr:to>
    <xdr:sp macro="" textlink="">
      <xdr:nvSpPr>
        <xdr:cNvPr id="58" name="Étoile à 5 branches 57"/>
        <xdr:cNvSpPr/>
      </xdr:nvSpPr>
      <xdr:spPr>
        <a:xfrm>
          <a:off x="303447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282</xdr:col>
      <xdr:colOff>28575</xdr:colOff>
      <xdr:row>6</xdr:row>
      <xdr:rowOff>28575</xdr:rowOff>
    </xdr:from>
    <xdr:to>
      <xdr:col>282</xdr:col>
      <xdr:colOff>1095375</xdr:colOff>
      <xdr:row>6</xdr:row>
      <xdr:rowOff>1076325</xdr:rowOff>
    </xdr:to>
    <xdr:sp macro="" textlink="">
      <xdr:nvSpPr>
        <xdr:cNvPr id="59" name="Étoile à 5 branches 58"/>
        <xdr:cNvSpPr/>
      </xdr:nvSpPr>
      <xdr:spPr>
        <a:xfrm>
          <a:off x="308924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287</xdr:col>
      <xdr:colOff>28575</xdr:colOff>
      <xdr:row>6</xdr:row>
      <xdr:rowOff>28575</xdr:rowOff>
    </xdr:from>
    <xdr:to>
      <xdr:col>287</xdr:col>
      <xdr:colOff>1095375</xdr:colOff>
      <xdr:row>6</xdr:row>
      <xdr:rowOff>1076325</xdr:rowOff>
    </xdr:to>
    <xdr:sp macro="" textlink="">
      <xdr:nvSpPr>
        <xdr:cNvPr id="60" name="Étoile à 5 branches 59"/>
        <xdr:cNvSpPr/>
      </xdr:nvSpPr>
      <xdr:spPr>
        <a:xfrm>
          <a:off x="314401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292</xdr:col>
      <xdr:colOff>28575</xdr:colOff>
      <xdr:row>6</xdr:row>
      <xdr:rowOff>28575</xdr:rowOff>
    </xdr:from>
    <xdr:to>
      <xdr:col>292</xdr:col>
      <xdr:colOff>1095375</xdr:colOff>
      <xdr:row>6</xdr:row>
      <xdr:rowOff>1076325</xdr:rowOff>
    </xdr:to>
    <xdr:sp macro="" textlink="">
      <xdr:nvSpPr>
        <xdr:cNvPr id="61" name="Étoile à 5 branches 60"/>
        <xdr:cNvSpPr/>
      </xdr:nvSpPr>
      <xdr:spPr>
        <a:xfrm>
          <a:off x="319878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297</xdr:col>
      <xdr:colOff>28575</xdr:colOff>
      <xdr:row>6</xdr:row>
      <xdr:rowOff>28575</xdr:rowOff>
    </xdr:from>
    <xdr:to>
      <xdr:col>297</xdr:col>
      <xdr:colOff>1095375</xdr:colOff>
      <xdr:row>6</xdr:row>
      <xdr:rowOff>1076325</xdr:rowOff>
    </xdr:to>
    <xdr:sp macro="" textlink="">
      <xdr:nvSpPr>
        <xdr:cNvPr id="62" name="Étoile à 5 branches 61"/>
        <xdr:cNvSpPr/>
      </xdr:nvSpPr>
      <xdr:spPr>
        <a:xfrm>
          <a:off x="325354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302</xdr:col>
      <xdr:colOff>28575</xdr:colOff>
      <xdr:row>6</xdr:row>
      <xdr:rowOff>28575</xdr:rowOff>
    </xdr:from>
    <xdr:to>
      <xdr:col>302</xdr:col>
      <xdr:colOff>1095375</xdr:colOff>
      <xdr:row>6</xdr:row>
      <xdr:rowOff>1076325</xdr:rowOff>
    </xdr:to>
    <xdr:sp macro="" textlink="">
      <xdr:nvSpPr>
        <xdr:cNvPr id="63" name="Étoile à 5 branches 62"/>
        <xdr:cNvSpPr/>
      </xdr:nvSpPr>
      <xdr:spPr>
        <a:xfrm>
          <a:off x="330831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307</xdr:col>
      <xdr:colOff>28575</xdr:colOff>
      <xdr:row>6</xdr:row>
      <xdr:rowOff>28575</xdr:rowOff>
    </xdr:from>
    <xdr:to>
      <xdr:col>307</xdr:col>
      <xdr:colOff>1095375</xdr:colOff>
      <xdr:row>6</xdr:row>
      <xdr:rowOff>1076325</xdr:rowOff>
    </xdr:to>
    <xdr:sp macro="" textlink="">
      <xdr:nvSpPr>
        <xdr:cNvPr id="64" name="Étoile à 5 branches 63"/>
        <xdr:cNvSpPr/>
      </xdr:nvSpPr>
      <xdr:spPr>
        <a:xfrm>
          <a:off x="336308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312</xdr:col>
      <xdr:colOff>28575</xdr:colOff>
      <xdr:row>6</xdr:row>
      <xdr:rowOff>28575</xdr:rowOff>
    </xdr:from>
    <xdr:to>
      <xdr:col>312</xdr:col>
      <xdr:colOff>1095375</xdr:colOff>
      <xdr:row>6</xdr:row>
      <xdr:rowOff>1076325</xdr:rowOff>
    </xdr:to>
    <xdr:sp macro="" textlink="">
      <xdr:nvSpPr>
        <xdr:cNvPr id="65" name="Étoile à 5 branches 64"/>
        <xdr:cNvSpPr/>
      </xdr:nvSpPr>
      <xdr:spPr>
        <a:xfrm>
          <a:off x="341785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317</xdr:col>
      <xdr:colOff>28575</xdr:colOff>
      <xdr:row>6</xdr:row>
      <xdr:rowOff>28575</xdr:rowOff>
    </xdr:from>
    <xdr:to>
      <xdr:col>317</xdr:col>
      <xdr:colOff>1095375</xdr:colOff>
      <xdr:row>6</xdr:row>
      <xdr:rowOff>1076325</xdr:rowOff>
    </xdr:to>
    <xdr:sp macro="" textlink="">
      <xdr:nvSpPr>
        <xdr:cNvPr id="66" name="Étoile à 5 branches 65"/>
        <xdr:cNvSpPr/>
      </xdr:nvSpPr>
      <xdr:spPr>
        <a:xfrm>
          <a:off x="347262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322</xdr:col>
      <xdr:colOff>28575</xdr:colOff>
      <xdr:row>6</xdr:row>
      <xdr:rowOff>28575</xdr:rowOff>
    </xdr:from>
    <xdr:to>
      <xdr:col>322</xdr:col>
      <xdr:colOff>1095375</xdr:colOff>
      <xdr:row>6</xdr:row>
      <xdr:rowOff>1076325</xdr:rowOff>
    </xdr:to>
    <xdr:sp macro="" textlink="">
      <xdr:nvSpPr>
        <xdr:cNvPr id="67" name="Étoile à 5 branches 66"/>
        <xdr:cNvSpPr/>
      </xdr:nvSpPr>
      <xdr:spPr>
        <a:xfrm>
          <a:off x="352739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327</xdr:col>
      <xdr:colOff>28575</xdr:colOff>
      <xdr:row>6</xdr:row>
      <xdr:rowOff>28575</xdr:rowOff>
    </xdr:from>
    <xdr:to>
      <xdr:col>327</xdr:col>
      <xdr:colOff>1095375</xdr:colOff>
      <xdr:row>6</xdr:row>
      <xdr:rowOff>1076325</xdr:rowOff>
    </xdr:to>
    <xdr:sp macro="" textlink="">
      <xdr:nvSpPr>
        <xdr:cNvPr id="68" name="Étoile à 5 branches 67"/>
        <xdr:cNvSpPr/>
      </xdr:nvSpPr>
      <xdr:spPr>
        <a:xfrm>
          <a:off x="358216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332</xdr:col>
      <xdr:colOff>28575</xdr:colOff>
      <xdr:row>6</xdr:row>
      <xdr:rowOff>28575</xdr:rowOff>
    </xdr:from>
    <xdr:to>
      <xdr:col>332</xdr:col>
      <xdr:colOff>1095375</xdr:colOff>
      <xdr:row>6</xdr:row>
      <xdr:rowOff>1076325</xdr:rowOff>
    </xdr:to>
    <xdr:sp macro="" textlink="">
      <xdr:nvSpPr>
        <xdr:cNvPr id="69" name="Étoile à 5 branches 68"/>
        <xdr:cNvSpPr/>
      </xdr:nvSpPr>
      <xdr:spPr>
        <a:xfrm>
          <a:off x="363693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337</xdr:col>
      <xdr:colOff>28575</xdr:colOff>
      <xdr:row>6</xdr:row>
      <xdr:rowOff>28575</xdr:rowOff>
    </xdr:from>
    <xdr:to>
      <xdr:col>337</xdr:col>
      <xdr:colOff>1095375</xdr:colOff>
      <xdr:row>6</xdr:row>
      <xdr:rowOff>1076325</xdr:rowOff>
    </xdr:to>
    <xdr:sp macro="" textlink="">
      <xdr:nvSpPr>
        <xdr:cNvPr id="70" name="Étoile à 5 branches 69"/>
        <xdr:cNvSpPr/>
      </xdr:nvSpPr>
      <xdr:spPr>
        <a:xfrm>
          <a:off x="369169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342</xdr:col>
      <xdr:colOff>28575</xdr:colOff>
      <xdr:row>6</xdr:row>
      <xdr:rowOff>28575</xdr:rowOff>
    </xdr:from>
    <xdr:to>
      <xdr:col>342</xdr:col>
      <xdr:colOff>1095375</xdr:colOff>
      <xdr:row>6</xdr:row>
      <xdr:rowOff>1076325</xdr:rowOff>
    </xdr:to>
    <xdr:sp macro="" textlink="">
      <xdr:nvSpPr>
        <xdr:cNvPr id="71" name="Étoile à 5 branches 70"/>
        <xdr:cNvSpPr/>
      </xdr:nvSpPr>
      <xdr:spPr>
        <a:xfrm>
          <a:off x="374646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347</xdr:col>
      <xdr:colOff>28575</xdr:colOff>
      <xdr:row>6</xdr:row>
      <xdr:rowOff>28575</xdr:rowOff>
    </xdr:from>
    <xdr:to>
      <xdr:col>347</xdr:col>
      <xdr:colOff>1095375</xdr:colOff>
      <xdr:row>6</xdr:row>
      <xdr:rowOff>1076325</xdr:rowOff>
    </xdr:to>
    <xdr:sp macro="" textlink="">
      <xdr:nvSpPr>
        <xdr:cNvPr id="72" name="Étoile à 5 branches 71"/>
        <xdr:cNvSpPr/>
      </xdr:nvSpPr>
      <xdr:spPr>
        <a:xfrm>
          <a:off x="380123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352</xdr:col>
      <xdr:colOff>28575</xdr:colOff>
      <xdr:row>6</xdr:row>
      <xdr:rowOff>28575</xdr:rowOff>
    </xdr:from>
    <xdr:to>
      <xdr:col>352</xdr:col>
      <xdr:colOff>1095375</xdr:colOff>
      <xdr:row>6</xdr:row>
      <xdr:rowOff>1076325</xdr:rowOff>
    </xdr:to>
    <xdr:sp macro="" textlink="">
      <xdr:nvSpPr>
        <xdr:cNvPr id="73" name="Étoile à 5 branches 72"/>
        <xdr:cNvSpPr/>
      </xdr:nvSpPr>
      <xdr:spPr>
        <a:xfrm>
          <a:off x="385600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357</xdr:col>
      <xdr:colOff>28575</xdr:colOff>
      <xdr:row>6</xdr:row>
      <xdr:rowOff>28575</xdr:rowOff>
    </xdr:from>
    <xdr:to>
      <xdr:col>357</xdr:col>
      <xdr:colOff>1095375</xdr:colOff>
      <xdr:row>6</xdr:row>
      <xdr:rowOff>1076325</xdr:rowOff>
    </xdr:to>
    <xdr:sp macro="" textlink="">
      <xdr:nvSpPr>
        <xdr:cNvPr id="74" name="Étoile à 5 branches 73"/>
        <xdr:cNvSpPr/>
      </xdr:nvSpPr>
      <xdr:spPr>
        <a:xfrm>
          <a:off x="391077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362</xdr:col>
      <xdr:colOff>28575</xdr:colOff>
      <xdr:row>6</xdr:row>
      <xdr:rowOff>28575</xdr:rowOff>
    </xdr:from>
    <xdr:to>
      <xdr:col>362</xdr:col>
      <xdr:colOff>1095375</xdr:colOff>
      <xdr:row>6</xdr:row>
      <xdr:rowOff>1076325</xdr:rowOff>
    </xdr:to>
    <xdr:sp macro="" textlink="">
      <xdr:nvSpPr>
        <xdr:cNvPr id="75" name="Étoile à 5 branches 74"/>
        <xdr:cNvSpPr/>
      </xdr:nvSpPr>
      <xdr:spPr>
        <a:xfrm>
          <a:off x="396554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367</xdr:col>
      <xdr:colOff>28575</xdr:colOff>
      <xdr:row>6</xdr:row>
      <xdr:rowOff>28575</xdr:rowOff>
    </xdr:from>
    <xdr:to>
      <xdr:col>367</xdr:col>
      <xdr:colOff>1095375</xdr:colOff>
      <xdr:row>6</xdr:row>
      <xdr:rowOff>1076325</xdr:rowOff>
    </xdr:to>
    <xdr:sp macro="" textlink="">
      <xdr:nvSpPr>
        <xdr:cNvPr id="76" name="Étoile à 5 branches 75"/>
        <xdr:cNvSpPr/>
      </xdr:nvSpPr>
      <xdr:spPr>
        <a:xfrm>
          <a:off x="402031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372</xdr:col>
      <xdr:colOff>28575</xdr:colOff>
      <xdr:row>6</xdr:row>
      <xdr:rowOff>28575</xdr:rowOff>
    </xdr:from>
    <xdr:to>
      <xdr:col>372</xdr:col>
      <xdr:colOff>1095375</xdr:colOff>
      <xdr:row>6</xdr:row>
      <xdr:rowOff>1076325</xdr:rowOff>
    </xdr:to>
    <xdr:sp macro="" textlink="">
      <xdr:nvSpPr>
        <xdr:cNvPr id="77" name="Étoile à 5 branches 76"/>
        <xdr:cNvSpPr/>
      </xdr:nvSpPr>
      <xdr:spPr>
        <a:xfrm>
          <a:off x="407508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377</xdr:col>
      <xdr:colOff>28575</xdr:colOff>
      <xdr:row>6</xdr:row>
      <xdr:rowOff>28575</xdr:rowOff>
    </xdr:from>
    <xdr:to>
      <xdr:col>377</xdr:col>
      <xdr:colOff>1095375</xdr:colOff>
      <xdr:row>6</xdr:row>
      <xdr:rowOff>1076325</xdr:rowOff>
    </xdr:to>
    <xdr:sp macro="" textlink="">
      <xdr:nvSpPr>
        <xdr:cNvPr id="78" name="Étoile à 5 branches 77"/>
        <xdr:cNvSpPr/>
      </xdr:nvSpPr>
      <xdr:spPr>
        <a:xfrm>
          <a:off x="412984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382</xdr:col>
      <xdr:colOff>28575</xdr:colOff>
      <xdr:row>6</xdr:row>
      <xdr:rowOff>28575</xdr:rowOff>
    </xdr:from>
    <xdr:to>
      <xdr:col>382</xdr:col>
      <xdr:colOff>1095375</xdr:colOff>
      <xdr:row>6</xdr:row>
      <xdr:rowOff>1076325</xdr:rowOff>
    </xdr:to>
    <xdr:sp macro="" textlink="">
      <xdr:nvSpPr>
        <xdr:cNvPr id="79" name="Étoile à 5 branches 78"/>
        <xdr:cNvSpPr/>
      </xdr:nvSpPr>
      <xdr:spPr>
        <a:xfrm>
          <a:off x="418461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387</xdr:col>
      <xdr:colOff>28575</xdr:colOff>
      <xdr:row>6</xdr:row>
      <xdr:rowOff>28575</xdr:rowOff>
    </xdr:from>
    <xdr:to>
      <xdr:col>387</xdr:col>
      <xdr:colOff>1095375</xdr:colOff>
      <xdr:row>6</xdr:row>
      <xdr:rowOff>1076325</xdr:rowOff>
    </xdr:to>
    <xdr:sp macro="" textlink="">
      <xdr:nvSpPr>
        <xdr:cNvPr id="80" name="Étoile à 5 branches 79"/>
        <xdr:cNvSpPr/>
      </xdr:nvSpPr>
      <xdr:spPr>
        <a:xfrm>
          <a:off x="423938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392</xdr:col>
      <xdr:colOff>28575</xdr:colOff>
      <xdr:row>6</xdr:row>
      <xdr:rowOff>28575</xdr:rowOff>
    </xdr:from>
    <xdr:to>
      <xdr:col>392</xdr:col>
      <xdr:colOff>1095375</xdr:colOff>
      <xdr:row>6</xdr:row>
      <xdr:rowOff>1076325</xdr:rowOff>
    </xdr:to>
    <xdr:sp macro="" textlink="">
      <xdr:nvSpPr>
        <xdr:cNvPr id="81" name="Étoile à 5 branches 80"/>
        <xdr:cNvSpPr/>
      </xdr:nvSpPr>
      <xdr:spPr>
        <a:xfrm>
          <a:off x="429415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397</xdr:col>
      <xdr:colOff>28575</xdr:colOff>
      <xdr:row>6</xdr:row>
      <xdr:rowOff>28575</xdr:rowOff>
    </xdr:from>
    <xdr:to>
      <xdr:col>397</xdr:col>
      <xdr:colOff>1095375</xdr:colOff>
      <xdr:row>6</xdr:row>
      <xdr:rowOff>1076325</xdr:rowOff>
    </xdr:to>
    <xdr:sp macro="" textlink="">
      <xdr:nvSpPr>
        <xdr:cNvPr id="82" name="Étoile à 5 branches 81"/>
        <xdr:cNvSpPr/>
      </xdr:nvSpPr>
      <xdr:spPr>
        <a:xfrm>
          <a:off x="434892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402</xdr:col>
      <xdr:colOff>28575</xdr:colOff>
      <xdr:row>6</xdr:row>
      <xdr:rowOff>28575</xdr:rowOff>
    </xdr:from>
    <xdr:to>
      <xdr:col>402</xdr:col>
      <xdr:colOff>1095375</xdr:colOff>
      <xdr:row>6</xdr:row>
      <xdr:rowOff>1076325</xdr:rowOff>
    </xdr:to>
    <xdr:sp macro="" textlink="">
      <xdr:nvSpPr>
        <xdr:cNvPr id="83" name="Étoile à 5 branches 82"/>
        <xdr:cNvSpPr/>
      </xdr:nvSpPr>
      <xdr:spPr>
        <a:xfrm>
          <a:off x="440369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407</xdr:col>
      <xdr:colOff>28575</xdr:colOff>
      <xdr:row>6</xdr:row>
      <xdr:rowOff>28575</xdr:rowOff>
    </xdr:from>
    <xdr:to>
      <xdr:col>407</xdr:col>
      <xdr:colOff>1095375</xdr:colOff>
      <xdr:row>6</xdr:row>
      <xdr:rowOff>1076325</xdr:rowOff>
    </xdr:to>
    <xdr:sp macro="" textlink="">
      <xdr:nvSpPr>
        <xdr:cNvPr id="84" name="Étoile à 5 branches 83"/>
        <xdr:cNvSpPr/>
      </xdr:nvSpPr>
      <xdr:spPr>
        <a:xfrm>
          <a:off x="445846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412</xdr:col>
      <xdr:colOff>28575</xdr:colOff>
      <xdr:row>6</xdr:row>
      <xdr:rowOff>28575</xdr:rowOff>
    </xdr:from>
    <xdr:to>
      <xdr:col>412</xdr:col>
      <xdr:colOff>1095375</xdr:colOff>
      <xdr:row>6</xdr:row>
      <xdr:rowOff>1076325</xdr:rowOff>
    </xdr:to>
    <xdr:sp macro="" textlink="">
      <xdr:nvSpPr>
        <xdr:cNvPr id="85" name="Étoile à 5 branches 84"/>
        <xdr:cNvSpPr/>
      </xdr:nvSpPr>
      <xdr:spPr>
        <a:xfrm>
          <a:off x="451323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417</xdr:col>
      <xdr:colOff>28575</xdr:colOff>
      <xdr:row>6</xdr:row>
      <xdr:rowOff>28575</xdr:rowOff>
    </xdr:from>
    <xdr:to>
      <xdr:col>417</xdr:col>
      <xdr:colOff>1095375</xdr:colOff>
      <xdr:row>6</xdr:row>
      <xdr:rowOff>1076325</xdr:rowOff>
    </xdr:to>
    <xdr:sp macro="" textlink="">
      <xdr:nvSpPr>
        <xdr:cNvPr id="86" name="Étoile à 5 branches 85"/>
        <xdr:cNvSpPr/>
      </xdr:nvSpPr>
      <xdr:spPr>
        <a:xfrm>
          <a:off x="456799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422</xdr:col>
      <xdr:colOff>28575</xdr:colOff>
      <xdr:row>6</xdr:row>
      <xdr:rowOff>28575</xdr:rowOff>
    </xdr:from>
    <xdr:to>
      <xdr:col>422</xdr:col>
      <xdr:colOff>1095375</xdr:colOff>
      <xdr:row>6</xdr:row>
      <xdr:rowOff>1076325</xdr:rowOff>
    </xdr:to>
    <xdr:sp macro="" textlink="">
      <xdr:nvSpPr>
        <xdr:cNvPr id="87" name="Étoile à 5 branches 86"/>
        <xdr:cNvSpPr/>
      </xdr:nvSpPr>
      <xdr:spPr>
        <a:xfrm>
          <a:off x="462276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427</xdr:col>
      <xdr:colOff>28575</xdr:colOff>
      <xdr:row>6</xdr:row>
      <xdr:rowOff>28575</xdr:rowOff>
    </xdr:from>
    <xdr:to>
      <xdr:col>427</xdr:col>
      <xdr:colOff>1095375</xdr:colOff>
      <xdr:row>6</xdr:row>
      <xdr:rowOff>1076325</xdr:rowOff>
    </xdr:to>
    <xdr:sp macro="" textlink="">
      <xdr:nvSpPr>
        <xdr:cNvPr id="88" name="Étoile à 5 branches 87"/>
        <xdr:cNvSpPr/>
      </xdr:nvSpPr>
      <xdr:spPr>
        <a:xfrm>
          <a:off x="467753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432</xdr:col>
      <xdr:colOff>28575</xdr:colOff>
      <xdr:row>6</xdr:row>
      <xdr:rowOff>28575</xdr:rowOff>
    </xdr:from>
    <xdr:to>
      <xdr:col>432</xdr:col>
      <xdr:colOff>1095375</xdr:colOff>
      <xdr:row>6</xdr:row>
      <xdr:rowOff>1076325</xdr:rowOff>
    </xdr:to>
    <xdr:sp macro="" textlink="">
      <xdr:nvSpPr>
        <xdr:cNvPr id="89" name="Étoile à 5 branches 88"/>
        <xdr:cNvSpPr/>
      </xdr:nvSpPr>
      <xdr:spPr>
        <a:xfrm>
          <a:off x="473230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437</xdr:col>
      <xdr:colOff>28575</xdr:colOff>
      <xdr:row>6</xdr:row>
      <xdr:rowOff>28575</xdr:rowOff>
    </xdr:from>
    <xdr:to>
      <xdr:col>437</xdr:col>
      <xdr:colOff>1095375</xdr:colOff>
      <xdr:row>6</xdr:row>
      <xdr:rowOff>1076325</xdr:rowOff>
    </xdr:to>
    <xdr:sp macro="" textlink="">
      <xdr:nvSpPr>
        <xdr:cNvPr id="90" name="Étoile à 5 branches 89"/>
        <xdr:cNvSpPr/>
      </xdr:nvSpPr>
      <xdr:spPr>
        <a:xfrm>
          <a:off x="478707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442</xdr:col>
      <xdr:colOff>28575</xdr:colOff>
      <xdr:row>6</xdr:row>
      <xdr:rowOff>28575</xdr:rowOff>
    </xdr:from>
    <xdr:to>
      <xdr:col>442</xdr:col>
      <xdr:colOff>1095375</xdr:colOff>
      <xdr:row>6</xdr:row>
      <xdr:rowOff>1076325</xdr:rowOff>
    </xdr:to>
    <xdr:sp macro="" textlink="">
      <xdr:nvSpPr>
        <xdr:cNvPr id="91" name="Étoile à 5 branches 90"/>
        <xdr:cNvSpPr/>
      </xdr:nvSpPr>
      <xdr:spPr>
        <a:xfrm>
          <a:off x="484184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447</xdr:col>
      <xdr:colOff>28575</xdr:colOff>
      <xdr:row>6</xdr:row>
      <xdr:rowOff>28575</xdr:rowOff>
    </xdr:from>
    <xdr:to>
      <xdr:col>447</xdr:col>
      <xdr:colOff>1095375</xdr:colOff>
      <xdr:row>6</xdr:row>
      <xdr:rowOff>1076325</xdr:rowOff>
    </xdr:to>
    <xdr:sp macro="" textlink="">
      <xdr:nvSpPr>
        <xdr:cNvPr id="92" name="Étoile à 5 branches 91"/>
        <xdr:cNvSpPr/>
      </xdr:nvSpPr>
      <xdr:spPr>
        <a:xfrm>
          <a:off x="489661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452</xdr:col>
      <xdr:colOff>28575</xdr:colOff>
      <xdr:row>6</xdr:row>
      <xdr:rowOff>28575</xdr:rowOff>
    </xdr:from>
    <xdr:to>
      <xdr:col>452</xdr:col>
      <xdr:colOff>1095375</xdr:colOff>
      <xdr:row>6</xdr:row>
      <xdr:rowOff>1076325</xdr:rowOff>
    </xdr:to>
    <xdr:sp macro="" textlink="">
      <xdr:nvSpPr>
        <xdr:cNvPr id="93" name="Étoile à 5 branches 92"/>
        <xdr:cNvSpPr/>
      </xdr:nvSpPr>
      <xdr:spPr>
        <a:xfrm>
          <a:off x="495138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457</xdr:col>
      <xdr:colOff>28575</xdr:colOff>
      <xdr:row>6</xdr:row>
      <xdr:rowOff>28575</xdr:rowOff>
    </xdr:from>
    <xdr:to>
      <xdr:col>457</xdr:col>
      <xdr:colOff>1095375</xdr:colOff>
      <xdr:row>6</xdr:row>
      <xdr:rowOff>1076325</xdr:rowOff>
    </xdr:to>
    <xdr:sp macro="" textlink="">
      <xdr:nvSpPr>
        <xdr:cNvPr id="94" name="Étoile à 5 branches 93"/>
        <xdr:cNvSpPr/>
      </xdr:nvSpPr>
      <xdr:spPr>
        <a:xfrm>
          <a:off x="500614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462</xdr:col>
      <xdr:colOff>28575</xdr:colOff>
      <xdr:row>6</xdr:row>
      <xdr:rowOff>28575</xdr:rowOff>
    </xdr:from>
    <xdr:to>
      <xdr:col>462</xdr:col>
      <xdr:colOff>1095375</xdr:colOff>
      <xdr:row>6</xdr:row>
      <xdr:rowOff>1076325</xdr:rowOff>
    </xdr:to>
    <xdr:sp macro="" textlink="">
      <xdr:nvSpPr>
        <xdr:cNvPr id="95" name="Étoile à 5 branches 94"/>
        <xdr:cNvSpPr/>
      </xdr:nvSpPr>
      <xdr:spPr>
        <a:xfrm>
          <a:off x="5060918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467</xdr:col>
      <xdr:colOff>28575</xdr:colOff>
      <xdr:row>6</xdr:row>
      <xdr:rowOff>28575</xdr:rowOff>
    </xdr:from>
    <xdr:to>
      <xdr:col>467</xdr:col>
      <xdr:colOff>1095375</xdr:colOff>
      <xdr:row>6</xdr:row>
      <xdr:rowOff>1076325</xdr:rowOff>
    </xdr:to>
    <xdr:sp macro="" textlink="">
      <xdr:nvSpPr>
        <xdr:cNvPr id="96" name="Étoile à 5 branches 95"/>
        <xdr:cNvSpPr/>
      </xdr:nvSpPr>
      <xdr:spPr>
        <a:xfrm>
          <a:off x="5115687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472</xdr:col>
      <xdr:colOff>28575</xdr:colOff>
      <xdr:row>6</xdr:row>
      <xdr:rowOff>28575</xdr:rowOff>
    </xdr:from>
    <xdr:to>
      <xdr:col>472</xdr:col>
      <xdr:colOff>1095375</xdr:colOff>
      <xdr:row>6</xdr:row>
      <xdr:rowOff>1076325</xdr:rowOff>
    </xdr:to>
    <xdr:sp macro="" textlink="">
      <xdr:nvSpPr>
        <xdr:cNvPr id="97" name="Étoile à 5 branches 96"/>
        <xdr:cNvSpPr/>
      </xdr:nvSpPr>
      <xdr:spPr>
        <a:xfrm>
          <a:off x="5170455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477</xdr:col>
      <xdr:colOff>28575</xdr:colOff>
      <xdr:row>6</xdr:row>
      <xdr:rowOff>28575</xdr:rowOff>
    </xdr:from>
    <xdr:to>
      <xdr:col>477</xdr:col>
      <xdr:colOff>1095375</xdr:colOff>
      <xdr:row>6</xdr:row>
      <xdr:rowOff>1076325</xdr:rowOff>
    </xdr:to>
    <xdr:sp macro="" textlink="">
      <xdr:nvSpPr>
        <xdr:cNvPr id="98" name="Étoile à 5 branches 97"/>
        <xdr:cNvSpPr/>
      </xdr:nvSpPr>
      <xdr:spPr>
        <a:xfrm>
          <a:off x="5225224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482</xdr:col>
      <xdr:colOff>28575</xdr:colOff>
      <xdr:row>6</xdr:row>
      <xdr:rowOff>28575</xdr:rowOff>
    </xdr:from>
    <xdr:to>
      <xdr:col>482</xdr:col>
      <xdr:colOff>1095375</xdr:colOff>
      <xdr:row>6</xdr:row>
      <xdr:rowOff>1076325</xdr:rowOff>
    </xdr:to>
    <xdr:sp macro="" textlink="">
      <xdr:nvSpPr>
        <xdr:cNvPr id="99" name="Étoile à 5 branches 98"/>
        <xdr:cNvSpPr/>
      </xdr:nvSpPr>
      <xdr:spPr>
        <a:xfrm>
          <a:off x="52799932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487</xdr:col>
      <xdr:colOff>28575</xdr:colOff>
      <xdr:row>6</xdr:row>
      <xdr:rowOff>28575</xdr:rowOff>
    </xdr:from>
    <xdr:to>
      <xdr:col>487</xdr:col>
      <xdr:colOff>1095375</xdr:colOff>
      <xdr:row>6</xdr:row>
      <xdr:rowOff>1076325</xdr:rowOff>
    </xdr:to>
    <xdr:sp macro="" textlink="">
      <xdr:nvSpPr>
        <xdr:cNvPr id="100" name="Étoile à 5 branches 99"/>
        <xdr:cNvSpPr/>
      </xdr:nvSpPr>
      <xdr:spPr>
        <a:xfrm>
          <a:off x="53347620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492</xdr:col>
      <xdr:colOff>28575</xdr:colOff>
      <xdr:row>6</xdr:row>
      <xdr:rowOff>28575</xdr:rowOff>
    </xdr:from>
    <xdr:to>
      <xdr:col>492</xdr:col>
      <xdr:colOff>1095375</xdr:colOff>
      <xdr:row>6</xdr:row>
      <xdr:rowOff>1076325</xdr:rowOff>
    </xdr:to>
    <xdr:sp macro="" textlink="">
      <xdr:nvSpPr>
        <xdr:cNvPr id="101" name="Étoile à 5 branches 100"/>
        <xdr:cNvSpPr/>
      </xdr:nvSpPr>
      <xdr:spPr>
        <a:xfrm>
          <a:off x="538953075"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497</xdr:col>
      <xdr:colOff>28575</xdr:colOff>
      <xdr:row>6</xdr:row>
      <xdr:rowOff>28575</xdr:rowOff>
    </xdr:from>
    <xdr:to>
      <xdr:col>497</xdr:col>
      <xdr:colOff>1095375</xdr:colOff>
      <xdr:row>6</xdr:row>
      <xdr:rowOff>1076325</xdr:rowOff>
    </xdr:to>
    <xdr:sp macro="" textlink="">
      <xdr:nvSpPr>
        <xdr:cNvPr id="102" name="Étoile à 5 branches 101"/>
        <xdr:cNvSpPr/>
      </xdr:nvSpPr>
      <xdr:spPr>
        <a:xfrm>
          <a:off x="544429950" y="4505325"/>
          <a:ext cx="1066800" cy="10477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809625</xdr:colOff>
      <xdr:row>4</xdr:row>
      <xdr:rowOff>28575</xdr:rowOff>
    </xdr:from>
    <xdr:to>
      <xdr:col>3</xdr:col>
      <xdr:colOff>571500</xdr:colOff>
      <xdr:row>4</xdr:row>
      <xdr:rowOff>247650</xdr:rowOff>
    </xdr:to>
    <xdr:pic>
      <xdr:nvPicPr>
        <xdr:cNvPr id="103" name="Image 102"/>
        <xdr:cNvPicPr preferRelativeResize="1">
          <a:picLocks noChangeAspect="1"/>
        </xdr:cNvPicPr>
      </xdr:nvPicPr>
      <xdr:blipFill>
        <a:blip r:embed="rId1"/>
        <a:stretch>
          <a:fillRect/>
        </a:stretch>
      </xdr:blipFill>
      <xdr:spPr>
        <a:xfrm>
          <a:off x="1905000" y="2352675"/>
          <a:ext cx="1952625" cy="219075"/>
        </a:xfrm>
        <a:prstGeom prst="rect">
          <a:avLst/>
        </a:prstGeom>
        <a:ln>
          <a:noFill/>
        </a:ln>
      </xdr:spPr>
    </xdr:pic>
    <xdr:clientData/>
  </xdr:twoCellAnchor>
  <xdr:twoCellAnchor editAs="oneCell">
    <xdr:from>
      <xdr:col>6</xdr:col>
      <xdr:colOff>809625</xdr:colOff>
      <xdr:row>4</xdr:row>
      <xdr:rowOff>28575</xdr:rowOff>
    </xdr:from>
    <xdr:to>
      <xdr:col>8</xdr:col>
      <xdr:colOff>571500</xdr:colOff>
      <xdr:row>4</xdr:row>
      <xdr:rowOff>247650</xdr:rowOff>
    </xdr:to>
    <xdr:pic>
      <xdr:nvPicPr>
        <xdr:cNvPr id="104" name="Image 103"/>
        <xdr:cNvPicPr preferRelativeResize="1">
          <a:picLocks noChangeAspect="1"/>
        </xdr:cNvPicPr>
      </xdr:nvPicPr>
      <xdr:blipFill>
        <a:blip r:embed="rId1"/>
        <a:stretch>
          <a:fillRect/>
        </a:stretch>
      </xdr:blipFill>
      <xdr:spPr>
        <a:xfrm>
          <a:off x="7381875" y="2352675"/>
          <a:ext cx="1952625" cy="219075"/>
        </a:xfrm>
        <a:prstGeom prst="rect">
          <a:avLst/>
        </a:prstGeom>
        <a:ln>
          <a:noFill/>
        </a:ln>
      </xdr:spPr>
    </xdr:pic>
    <xdr:clientData/>
  </xdr:twoCellAnchor>
  <xdr:twoCellAnchor editAs="oneCell">
    <xdr:from>
      <xdr:col>11</xdr:col>
      <xdr:colOff>809625</xdr:colOff>
      <xdr:row>4</xdr:row>
      <xdr:rowOff>28575</xdr:rowOff>
    </xdr:from>
    <xdr:to>
      <xdr:col>13</xdr:col>
      <xdr:colOff>571500</xdr:colOff>
      <xdr:row>4</xdr:row>
      <xdr:rowOff>247650</xdr:rowOff>
    </xdr:to>
    <xdr:pic>
      <xdr:nvPicPr>
        <xdr:cNvPr id="105" name="Image 104"/>
        <xdr:cNvPicPr preferRelativeResize="1">
          <a:picLocks noChangeAspect="1"/>
        </xdr:cNvPicPr>
      </xdr:nvPicPr>
      <xdr:blipFill>
        <a:blip r:embed="rId1"/>
        <a:stretch>
          <a:fillRect/>
        </a:stretch>
      </xdr:blipFill>
      <xdr:spPr>
        <a:xfrm>
          <a:off x="12858750" y="2352675"/>
          <a:ext cx="1952625" cy="219075"/>
        </a:xfrm>
        <a:prstGeom prst="rect">
          <a:avLst/>
        </a:prstGeom>
        <a:ln>
          <a:noFill/>
        </a:ln>
      </xdr:spPr>
    </xdr:pic>
    <xdr:clientData/>
  </xdr:twoCellAnchor>
  <xdr:twoCellAnchor editAs="oneCell">
    <xdr:from>
      <xdr:col>16</xdr:col>
      <xdr:colOff>809625</xdr:colOff>
      <xdr:row>4</xdr:row>
      <xdr:rowOff>28575</xdr:rowOff>
    </xdr:from>
    <xdr:to>
      <xdr:col>18</xdr:col>
      <xdr:colOff>571500</xdr:colOff>
      <xdr:row>4</xdr:row>
      <xdr:rowOff>247650</xdr:rowOff>
    </xdr:to>
    <xdr:pic>
      <xdr:nvPicPr>
        <xdr:cNvPr id="106" name="Image 105"/>
        <xdr:cNvPicPr preferRelativeResize="1">
          <a:picLocks noChangeAspect="1"/>
        </xdr:cNvPicPr>
      </xdr:nvPicPr>
      <xdr:blipFill>
        <a:blip r:embed="rId1"/>
        <a:stretch>
          <a:fillRect/>
        </a:stretch>
      </xdr:blipFill>
      <xdr:spPr>
        <a:xfrm>
          <a:off x="18335625" y="2352675"/>
          <a:ext cx="1952625" cy="219075"/>
        </a:xfrm>
        <a:prstGeom prst="rect">
          <a:avLst/>
        </a:prstGeom>
        <a:ln>
          <a:noFill/>
        </a:ln>
      </xdr:spPr>
    </xdr:pic>
    <xdr:clientData/>
  </xdr:twoCellAnchor>
  <xdr:twoCellAnchor editAs="oneCell">
    <xdr:from>
      <xdr:col>21</xdr:col>
      <xdr:colOff>809625</xdr:colOff>
      <xdr:row>4</xdr:row>
      <xdr:rowOff>28575</xdr:rowOff>
    </xdr:from>
    <xdr:to>
      <xdr:col>23</xdr:col>
      <xdr:colOff>571500</xdr:colOff>
      <xdr:row>4</xdr:row>
      <xdr:rowOff>247650</xdr:rowOff>
    </xdr:to>
    <xdr:pic>
      <xdr:nvPicPr>
        <xdr:cNvPr id="107" name="Image 106"/>
        <xdr:cNvPicPr preferRelativeResize="1">
          <a:picLocks noChangeAspect="1"/>
        </xdr:cNvPicPr>
      </xdr:nvPicPr>
      <xdr:blipFill>
        <a:blip r:embed="rId1"/>
        <a:stretch>
          <a:fillRect/>
        </a:stretch>
      </xdr:blipFill>
      <xdr:spPr>
        <a:xfrm>
          <a:off x="23812500" y="2352675"/>
          <a:ext cx="1952625" cy="219075"/>
        </a:xfrm>
        <a:prstGeom prst="rect">
          <a:avLst/>
        </a:prstGeom>
        <a:ln>
          <a:noFill/>
        </a:ln>
      </xdr:spPr>
    </xdr:pic>
    <xdr:clientData/>
  </xdr:twoCellAnchor>
  <xdr:twoCellAnchor editAs="oneCell">
    <xdr:from>
      <xdr:col>26</xdr:col>
      <xdr:colOff>809625</xdr:colOff>
      <xdr:row>4</xdr:row>
      <xdr:rowOff>28575</xdr:rowOff>
    </xdr:from>
    <xdr:to>
      <xdr:col>28</xdr:col>
      <xdr:colOff>571500</xdr:colOff>
      <xdr:row>4</xdr:row>
      <xdr:rowOff>247650</xdr:rowOff>
    </xdr:to>
    <xdr:pic>
      <xdr:nvPicPr>
        <xdr:cNvPr id="108" name="Image 107"/>
        <xdr:cNvPicPr preferRelativeResize="1">
          <a:picLocks noChangeAspect="1"/>
        </xdr:cNvPicPr>
      </xdr:nvPicPr>
      <xdr:blipFill>
        <a:blip r:embed="rId1"/>
        <a:stretch>
          <a:fillRect/>
        </a:stretch>
      </xdr:blipFill>
      <xdr:spPr>
        <a:xfrm>
          <a:off x="29289375" y="2352675"/>
          <a:ext cx="1952625" cy="219075"/>
        </a:xfrm>
        <a:prstGeom prst="rect">
          <a:avLst/>
        </a:prstGeom>
        <a:ln>
          <a:noFill/>
        </a:ln>
      </xdr:spPr>
    </xdr:pic>
    <xdr:clientData/>
  </xdr:twoCellAnchor>
  <xdr:twoCellAnchor editAs="oneCell">
    <xdr:from>
      <xdr:col>31</xdr:col>
      <xdr:colOff>809625</xdr:colOff>
      <xdr:row>4</xdr:row>
      <xdr:rowOff>28575</xdr:rowOff>
    </xdr:from>
    <xdr:to>
      <xdr:col>33</xdr:col>
      <xdr:colOff>571500</xdr:colOff>
      <xdr:row>4</xdr:row>
      <xdr:rowOff>247650</xdr:rowOff>
    </xdr:to>
    <xdr:pic>
      <xdr:nvPicPr>
        <xdr:cNvPr id="109" name="Image 108"/>
        <xdr:cNvPicPr preferRelativeResize="1">
          <a:picLocks noChangeAspect="1"/>
        </xdr:cNvPicPr>
      </xdr:nvPicPr>
      <xdr:blipFill>
        <a:blip r:embed="rId1"/>
        <a:stretch>
          <a:fillRect/>
        </a:stretch>
      </xdr:blipFill>
      <xdr:spPr>
        <a:xfrm>
          <a:off x="34766250" y="2352675"/>
          <a:ext cx="1952625" cy="219075"/>
        </a:xfrm>
        <a:prstGeom prst="rect">
          <a:avLst/>
        </a:prstGeom>
        <a:ln>
          <a:noFill/>
        </a:ln>
      </xdr:spPr>
    </xdr:pic>
    <xdr:clientData/>
  </xdr:twoCellAnchor>
  <xdr:twoCellAnchor editAs="oneCell">
    <xdr:from>
      <xdr:col>36</xdr:col>
      <xdr:colOff>809625</xdr:colOff>
      <xdr:row>4</xdr:row>
      <xdr:rowOff>28575</xdr:rowOff>
    </xdr:from>
    <xdr:to>
      <xdr:col>38</xdr:col>
      <xdr:colOff>571500</xdr:colOff>
      <xdr:row>4</xdr:row>
      <xdr:rowOff>247650</xdr:rowOff>
    </xdr:to>
    <xdr:pic>
      <xdr:nvPicPr>
        <xdr:cNvPr id="110" name="Image 109"/>
        <xdr:cNvPicPr preferRelativeResize="1">
          <a:picLocks noChangeAspect="1"/>
        </xdr:cNvPicPr>
      </xdr:nvPicPr>
      <xdr:blipFill>
        <a:blip r:embed="rId1"/>
        <a:stretch>
          <a:fillRect/>
        </a:stretch>
      </xdr:blipFill>
      <xdr:spPr>
        <a:xfrm>
          <a:off x="40243125" y="2352675"/>
          <a:ext cx="1952625" cy="219075"/>
        </a:xfrm>
        <a:prstGeom prst="rect">
          <a:avLst/>
        </a:prstGeom>
        <a:ln>
          <a:noFill/>
        </a:ln>
      </xdr:spPr>
    </xdr:pic>
    <xdr:clientData/>
  </xdr:twoCellAnchor>
  <xdr:twoCellAnchor editAs="oneCell">
    <xdr:from>
      <xdr:col>41</xdr:col>
      <xdr:colOff>809625</xdr:colOff>
      <xdr:row>4</xdr:row>
      <xdr:rowOff>28575</xdr:rowOff>
    </xdr:from>
    <xdr:to>
      <xdr:col>43</xdr:col>
      <xdr:colOff>571500</xdr:colOff>
      <xdr:row>4</xdr:row>
      <xdr:rowOff>247650</xdr:rowOff>
    </xdr:to>
    <xdr:pic>
      <xdr:nvPicPr>
        <xdr:cNvPr id="111" name="Image 110"/>
        <xdr:cNvPicPr preferRelativeResize="1">
          <a:picLocks noChangeAspect="1"/>
        </xdr:cNvPicPr>
      </xdr:nvPicPr>
      <xdr:blipFill>
        <a:blip r:embed="rId1"/>
        <a:stretch>
          <a:fillRect/>
        </a:stretch>
      </xdr:blipFill>
      <xdr:spPr>
        <a:xfrm>
          <a:off x="45720000" y="2352675"/>
          <a:ext cx="1952625" cy="219075"/>
        </a:xfrm>
        <a:prstGeom prst="rect">
          <a:avLst/>
        </a:prstGeom>
        <a:ln>
          <a:noFill/>
        </a:ln>
      </xdr:spPr>
    </xdr:pic>
    <xdr:clientData/>
  </xdr:twoCellAnchor>
  <xdr:twoCellAnchor editAs="oneCell">
    <xdr:from>
      <xdr:col>46</xdr:col>
      <xdr:colOff>809625</xdr:colOff>
      <xdr:row>4</xdr:row>
      <xdr:rowOff>28575</xdr:rowOff>
    </xdr:from>
    <xdr:to>
      <xdr:col>48</xdr:col>
      <xdr:colOff>571500</xdr:colOff>
      <xdr:row>4</xdr:row>
      <xdr:rowOff>247650</xdr:rowOff>
    </xdr:to>
    <xdr:pic>
      <xdr:nvPicPr>
        <xdr:cNvPr id="112" name="Image 111"/>
        <xdr:cNvPicPr preferRelativeResize="1">
          <a:picLocks noChangeAspect="1"/>
        </xdr:cNvPicPr>
      </xdr:nvPicPr>
      <xdr:blipFill>
        <a:blip r:embed="rId1"/>
        <a:stretch>
          <a:fillRect/>
        </a:stretch>
      </xdr:blipFill>
      <xdr:spPr>
        <a:xfrm>
          <a:off x="51196875" y="2352675"/>
          <a:ext cx="1952625" cy="219075"/>
        </a:xfrm>
        <a:prstGeom prst="rect">
          <a:avLst/>
        </a:prstGeom>
        <a:ln>
          <a:noFill/>
        </a:ln>
      </xdr:spPr>
    </xdr:pic>
    <xdr:clientData/>
  </xdr:twoCellAnchor>
  <xdr:twoCellAnchor editAs="oneCell">
    <xdr:from>
      <xdr:col>51</xdr:col>
      <xdr:colOff>809625</xdr:colOff>
      <xdr:row>4</xdr:row>
      <xdr:rowOff>28575</xdr:rowOff>
    </xdr:from>
    <xdr:to>
      <xdr:col>53</xdr:col>
      <xdr:colOff>571500</xdr:colOff>
      <xdr:row>4</xdr:row>
      <xdr:rowOff>247650</xdr:rowOff>
    </xdr:to>
    <xdr:pic>
      <xdr:nvPicPr>
        <xdr:cNvPr id="113" name="Image 112"/>
        <xdr:cNvPicPr preferRelativeResize="1">
          <a:picLocks noChangeAspect="1"/>
        </xdr:cNvPicPr>
      </xdr:nvPicPr>
      <xdr:blipFill>
        <a:blip r:embed="rId1"/>
        <a:stretch>
          <a:fillRect/>
        </a:stretch>
      </xdr:blipFill>
      <xdr:spPr>
        <a:xfrm>
          <a:off x="56673750" y="2352675"/>
          <a:ext cx="1952625" cy="219075"/>
        </a:xfrm>
        <a:prstGeom prst="rect">
          <a:avLst/>
        </a:prstGeom>
        <a:ln>
          <a:noFill/>
        </a:ln>
      </xdr:spPr>
    </xdr:pic>
    <xdr:clientData/>
  </xdr:twoCellAnchor>
  <xdr:twoCellAnchor editAs="oneCell">
    <xdr:from>
      <xdr:col>56</xdr:col>
      <xdr:colOff>809625</xdr:colOff>
      <xdr:row>4</xdr:row>
      <xdr:rowOff>28575</xdr:rowOff>
    </xdr:from>
    <xdr:to>
      <xdr:col>58</xdr:col>
      <xdr:colOff>571500</xdr:colOff>
      <xdr:row>4</xdr:row>
      <xdr:rowOff>247650</xdr:rowOff>
    </xdr:to>
    <xdr:pic>
      <xdr:nvPicPr>
        <xdr:cNvPr id="114" name="Image 113"/>
        <xdr:cNvPicPr preferRelativeResize="1">
          <a:picLocks noChangeAspect="1"/>
        </xdr:cNvPicPr>
      </xdr:nvPicPr>
      <xdr:blipFill>
        <a:blip r:embed="rId1"/>
        <a:stretch>
          <a:fillRect/>
        </a:stretch>
      </xdr:blipFill>
      <xdr:spPr>
        <a:xfrm>
          <a:off x="62150625" y="2352675"/>
          <a:ext cx="1952625" cy="219075"/>
        </a:xfrm>
        <a:prstGeom prst="rect">
          <a:avLst/>
        </a:prstGeom>
        <a:ln>
          <a:noFill/>
        </a:ln>
      </xdr:spPr>
    </xdr:pic>
    <xdr:clientData/>
  </xdr:twoCellAnchor>
  <xdr:twoCellAnchor editAs="oneCell">
    <xdr:from>
      <xdr:col>61</xdr:col>
      <xdr:colOff>809625</xdr:colOff>
      <xdr:row>4</xdr:row>
      <xdr:rowOff>28575</xdr:rowOff>
    </xdr:from>
    <xdr:to>
      <xdr:col>63</xdr:col>
      <xdr:colOff>571500</xdr:colOff>
      <xdr:row>4</xdr:row>
      <xdr:rowOff>247650</xdr:rowOff>
    </xdr:to>
    <xdr:pic>
      <xdr:nvPicPr>
        <xdr:cNvPr id="115" name="Image 114"/>
        <xdr:cNvPicPr preferRelativeResize="1">
          <a:picLocks noChangeAspect="1"/>
        </xdr:cNvPicPr>
      </xdr:nvPicPr>
      <xdr:blipFill>
        <a:blip r:embed="rId1"/>
        <a:stretch>
          <a:fillRect/>
        </a:stretch>
      </xdr:blipFill>
      <xdr:spPr>
        <a:xfrm>
          <a:off x="67627500" y="2352675"/>
          <a:ext cx="1952625" cy="219075"/>
        </a:xfrm>
        <a:prstGeom prst="rect">
          <a:avLst/>
        </a:prstGeom>
        <a:ln>
          <a:noFill/>
        </a:ln>
      </xdr:spPr>
    </xdr:pic>
    <xdr:clientData/>
  </xdr:twoCellAnchor>
  <xdr:twoCellAnchor editAs="oneCell">
    <xdr:from>
      <xdr:col>66</xdr:col>
      <xdr:colOff>809625</xdr:colOff>
      <xdr:row>4</xdr:row>
      <xdr:rowOff>28575</xdr:rowOff>
    </xdr:from>
    <xdr:to>
      <xdr:col>68</xdr:col>
      <xdr:colOff>571500</xdr:colOff>
      <xdr:row>4</xdr:row>
      <xdr:rowOff>247650</xdr:rowOff>
    </xdr:to>
    <xdr:pic>
      <xdr:nvPicPr>
        <xdr:cNvPr id="116" name="Image 115"/>
        <xdr:cNvPicPr preferRelativeResize="1">
          <a:picLocks noChangeAspect="1"/>
        </xdr:cNvPicPr>
      </xdr:nvPicPr>
      <xdr:blipFill>
        <a:blip r:embed="rId1"/>
        <a:stretch>
          <a:fillRect/>
        </a:stretch>
      </xdr:blipFill>
      <xdr:spPr>
        <a:xfrm>
          <a:off x="73104375" y="2352675"/>
          <a:ext cx="1952625" cy="219075"/>
        </a:xfrm>
        <a:prstGeom prst="rect">
          <a:avLst/>
        </a:prstGeom>
        <a:ln>
          <a:noFill/>
        </a:ln>
      </xdr:spPr>
    </xdr:pic>
    <xdr:clientData/>
  </xdr:twoCellAnchor>
  <xdr:twoCellAnchor editAs="oneCell">
    <xdr:from>
      <xdr:col>71</xdr:col>
      <xdr:colOff>809625</xdr:colOff>
      <xdr:row>4</xdr:row>
      <xdr:rowOff>28575</xdr:rowOff>
    </xdr:from>
    <xdr:to>
      <xdr:col>73</xdr:col>
      <xdr:colOff>571500</xdr:colOff>
      <xdr:row>4</xdr:row>
      <xdr:rowOff>247650</xdr:rowOff>
    </xdr:to>
    <xdr:pic>
      <xdr:nvPicPr>
        <xdr:cNvPr id="117" name="Image 116"/>
        <xdr:cNvPicPr preferRelativeResize="1">
          <a:picLocks noChangeAspect="1"/>
        </xdr:cNvPicPr>
      </xdr:nvPicPr>
      <xdr:blipFill>
        <a:blip r:embed="rId1"/>
        <a:stretch>
          <a:fillRect/>
        </a:stretch>
      </xdr:blipFill>
      <xdr:spPr>
        <a:xfrm>
          <a:off x="78581250" y="2352675"/>
          <a:ext cx="1952625" cy="219075"/>
        </a:xfrm>
        <a:prstGeom prst="rect">
          <a:avLst/>
        </a:prstGeom>
        <a:ln>
          <a:noFill/>
        </a:ln>
      </xdr:spPr>
    </xdr:pic>
    <xdr:clientData/>
  </xdr:twoCellAnchor>
  <xdr:twoCellAnchor editAs="oneCell">
    <xdr:from>
      <xdr:col>76</xdr:col>
      <xdr:colOff>809625</xdr:colOff>
      <xdr:row>4</xdr:row>
      <xdr:rowOff>28575</xdr:rowOff>
    </xdr:from>
    <xdr:to>
      <xdr:col>78</xdr:col>
      <xdr:colOff>571500</xdr:colOff>
      <xdr:row>4</xdr:row>
      <xdr:rowOff>247650</xdr:rowOff>
    </xdr:to>
    <xdr:pic>
      <xdr:nvPicPr>
        <xdr:cNvPr id="118" name="Image 117"/>
        <xdr:cNvPicPr preferRelativeResize="1">
          <a:picLocks noChangeAspect="1"/>
        </xdr:cNvPicPr>
      </xdr:nvPicPr>
      <xdr:blipFill>
        <a:blip r:embed="rId1"/>
        <a:stretch>
          <a:fillRect/>
        </a:stretch>
      </xdr:blipFill>
      <xdr:spPr>
        <a:xfrm>
          <a:off x="84058125" y="2352675"/>
          <a:ext cx="1952625" cy="219075"/>
        </a:xfrm>
        <a:prstGeom prst="rect">
          <a:avLst/>
        </a:prstGeom>
        <a:ln>
          <a:noFill/>
        </a:ln>
      </xdr:spPr>
    </xdr:pic>
    <xdr:clientData/>
  </xdr:twoCellAnchor>
  <xdr:twoCellAnchor editAs="oneCell">
    <xdr:from>
      <xdr:col>81</xdr:col>
      <xdr:colOff>809625</xdr:colOff>
      <xdr:row>4</xdr:row>
      <xdr:rowOff>28575</xdr:rowOff>
    </xdr:from>
    <xdr:to>
      <xdr:col>83</xdr:col>
      <xdr:colOff>571500</xdr:colOff>
      <xdr:row>4</xdr:row>
      <xdr:rowOff>247650</xdr:rowOff>
    </xdr:to>
    <xdr:pic>
      <xdr:nvPicPr>
        <xdr:cNvPr id="119" name="Image 118"/>
        <xdr:cNvPicPr preferRelativeResize="1">
          <a:picLocks noChangeAspect="1"/>
        </xdr:cNvPicPr>
      </xdr:nvPicPr>
      <xdr:blipFill>
        <a:blip r:embed="rId1"/>
        <a:stretch>
          <a:fillRect/>
        </a:stretch>
      </xdr:blipFill>
      <xdr:spPr>
        <a:xfrm>
          <a:off x="89535000" y="2352675"/>
          <a:ext cx="1952625" cy="219075"/>
        </a:xfrm>
        <a:prstGeom prst="rect">
          <a:avLst/>
        </a:prstGeom>
        <a:ln>
          <a:noFill/>
        </a:ln>
      </xdr:spPr>
    </xdr:pic>
    <xdr:clientData/>
  </xdr:twoCellAnchor>
  <xdr:twoCellAnchor editAs="oneCell">
    <xdr:from>
      <xdr:col>86</xdr:col>
      <xdr:colOff>809625</xdr:colOff>
      <xdr:row>4</xdr:row>
      <xdr:rowOff>28575</xdr:rowOff>
    </xdr:from>
    <xdr:to>
      <xdr:col>88</xdr:col>
      <xdr:colOff>571500</xdr:colOff>
      <xdr:row>4</xdr:row>
      <xdr:rowOff>247650</xdr:rowOff>
    </xdr:to>
    <xdr:pic>
      <xdr:nvPicPr>
        <xdr:cNvPr id="120" name="Image 119"/>
        <xdr:cNvPicPr preferRelativeResize="1">
          <a:picLocks noChangeAspect="1"/>
        </xdr:cNvPicPr>
      </xdr:nvPicPr>
      <xdr:blipFill>
        <a:blip r:embed="rId1"/>
        <a:stretch>
          <a:fillRect/>
        </a:stretch>
      </xdr:blipFill>
      <xdr:spPr>
        <a:xfrm>
          <a:off x="95011875" y="2352675"/>
          <a:ext cx="1952625" cy="219075"/>
        </a:xfrm>
        <a:prstGeom prst="rect">
          <a:avLst/>
        </a:prstGeom>
        <a:ln>
          <a:noFill/>
        </a:ln>
      </xdr:spPr>
    </xdr:pic>
    <xdr:clientData/>
  </xdr:twoCellAnchor>
  <xdr:twoCellAnchor editAs="oneCell">
    <xdr:from>
      <xdr:col>91</xdr:col>
      <xdr:colOff>809625</xdr:colOff>
      <xdr:row>4</xdr:row>
      <xdr:rowOff>28575</xdr:rowOff>
    </xdr:from>
    <xdr:to>
      <xdr:col>93</xdr:col>
      <xdr:colOff>571500</xdr:colOff>
      <xdr:row>4</xdr:row>
      <xdr:rowOff>247650</xdr:rowOff>
    </xdr:to>
    <xdr:pic>
      <xdr:nvPicPr>
        <xdr:cNvPr id="121" name="Image 120"/>
        <xdr:cNvPicPr preferRelativeResize="1">
          <a:picLocks noChangeAspect="1"/>
        </xdr:cNvPicPr>
      </xdr:nvPicPr>
      <xdr:blipFill>
        <a:blip r:embed="rId1"/>
        <a:stretch>
          <a:fillRect/>
        </a:stretch>
      </xdr:blipFill>
      <xdr:spPr>
        <a:xfrm>
          <a:off x="100488750" y="2352675"/>
          <a:ext cx="1952625" cy="219075"/>
        </a:xfrm>
        <a:prstGeom prst="rect">
          <a:avLst/>
        </a:prstGeom>
        <a:ln>
          <a:noFill/>
        </a:ln>
      </xdr:spPr>
    </xdr:pic>
    <xdr:clientData/>
  </xdr:twoCellAnchor>
  <xdr:twoCellAnchor editAs="oneCell">
    <xdr:from>
      <xdr:col>96</xdr:col>
      <xdr:colOff>809625</xdr:colOff>
      <xdr:row>4</xdr:row>
      <xdr:rowOff>28575</xdr:rowOff>
    </xdr:from>
    <xdr:to>
      <xdr:col>98</xdr:col>
      <xdr:colOff>571500</xdr:colOff>
      <xdr:row>4</xdr:row>
      <xdr:rowOff>247650</xdr:rowOff>
    </xdr:to>
    <xdr:pic>
      <xdr:nvPicPr>
        <xdr:cNvPr id="122" name="Image 121"/>
        <xdr:cNvPicPr preferRelativeResize="1">
          <a:picLocks noChangeAspect="1"/>
        </xdr:cNvPicPr>
      </xdr:nvPicPr>
      <xdr:blipFill>
        <a:blip r:embed="rId1"/>
        <a:stretch>
          <a:fillRect/>
        </a:stretch>
      </xdr:blipFill>
      <xdr:spPr>
        <a:xfrm>
          <a:off x="105965625" y="2352675"/>
          <a:ext cx="1952625" cy="219075"/>
        </a:xfrm>
        <a:prstGeom prst="rect">
          <a:avLst/>
        </a:prstGeom>
        <a:ln>
          <a:noFill/>
        </a:ln>
      </xdr:spPr>
    </xdr:pic>
    <xdr:clientData/>
  </xdr:twoCellAnchor>
  <xdr:twoCellAnchor editAs="oneCell">
    <xdr:from>
      <xdr:col>101</xdr:col>
      <xdr:colOff>809625</xdr:colOff>
      <xdr:row>4</xdr:row>
      <xdr:rowOff>28575</xdr:rowOff>
    </xdr:from>
    <xdr:to>
      <xdr:col>103</xdr:col>
      <xdr:colOff>571500</xdr:colOff>
      <xdr:row>4</xdr:row>
      <xdr:rowOff>247650</xdr:rowOff>
    </xdr:to>
    <xdr:pic>
      <xdr:nvPicPr>
        <xdr:cNvPr id="123" name="Image 122"/>
        <xdr:cNvPicPr preferRelativeResize="1">
          <a:picLocks noChangeAspect="1"/>
        </xdr:cNvPicPr>
      </xdr:nvPicPr>
      <xdr:blipFill>
        <a:blip r:embed="rId1"/>
        <a:stretch>
          <a:fillRect/>
        </a:stretch>
      </xdr:blipFill>
      <xdr:spPr>
        <a:xfrm>
          <a:off x="111442500" y="2352675"/>
          <a:ext cx="1952625" cy="219075"/>
        </a:xfrm>
        <a:prstGeom prst="rect">
          <a:avLst/>
        </a:prstGeom>
        <a:ln>
          <a:noFill/>
        </a:ln>
      </xdr:spPr>
    </xdr:pic>
    <xdr:clientData/>
  </xdr:twoCellAnchor>
  <xdr:twoCellAnchor editAs="oneCell">
    <xdr:from>
      <xdr:col>106</xdr:col>
      <xdr:colOff>809625</xdr:colOff>
      <xdr:row>4</xdr:row>
      <xdr:rowOff>28575</xdr:rowOff>
    </xdr:from>
    <xdr:to>
      <xdr:col>108</xdr:col>
      <xdr:colOff>571500</xdr:colOff>
      <xdr:row>4</xdr:row>
      <xdr:rowOff>247650</xdr:rowOff>
    </xdr:to>
    <xdr:pic>
      <xdr:nvPicPr>
        <xdr:cNvPr id="124" name="Image 123"/>
        <xdr:cNvPicPr preferRelativeResize="1">
          <a:picLocks noChangeAspect="1"/>
        </xdr:cNvPicPr>
      </xdr:nvPicPr>
      <xdr:blipFill>
        <a:blip r:embed="rId1"/>
        <a:stretch>
          <a:fillRect/>
        </a:stretch>
      </xdr:blipFill>
      <xdr:spPr>
        <a:xfrm>
          <a:off x="116919375" y="2352675"/>
          <a:ext cx="1952625" cy="219075"/>
        </a:xfrm>
        <a:prstGeom prst="rect">
          <a:avLst/>
        </a:prstGeom>
        <a:ln>
          <a:noFill/>
        </a:ln>
      </xdr:spPr>
    </xdr:pic>
    <xdr:clientData/>
  </xdr:twoCellAnchor>
  <xdr:twoCellAnchor editAs="oneCell">
    <xdr:from>
      <xdr:col>111</xdr:col>
      <xdr:colOff>809625</xdr:colOff>
      <xdr:row>4</xdr:row>
      <xdr:rowOff>28575</xdr:rowOff>
    </xdr:from>
    <xdr:to>
      <xdr:col>113</xdr:col>
      <xdr:colOff>571500</xdr:colOff>
      <xdr:row>4</xdr:row>
      <xdr:rowOff>247650</xdr:rowOff>
    </xdr:to>
    <xdr:pic>
      <xdr:nvPicPr>
        <xdr:cNvPr id="125" name="Image 124"/>
        <xdr:cNvPicPr preferRelativeResize="1">
          <a:picLocks noChangeAspect="1"/>
        </xdr:cNvPicPr>
      </xdr:nvPicPr>
      <xdr:blipFill>
        <a:blip r:embed="rId1"/>
        <a:stretch>
          <a:fillRect/>
        </a:stretch>
      </xdr:blipFill>
      <xdr:spPr>
        <a:xfrm>
          <a:off x="122396250" y="2352675"/>
          <a:ext cx="1952625" cy="219075"/>
        </a:xfrm>
        <a:prstGeom prst="rect">
          <a:avLst/>
        </a:prstGeom>
        <a:ln>
          <a:noFill/>
        </a:ln>
      </xdr:spPr>
    </xdr:pic>
    <xdr:clientData/>
  </xdr:twoCellAnchor>
  <xdr:twoCellAnchor editAs="oneCell">
    <xdr:from>
      <xdr:col>116</xdr:col>
      <xdr:colOff>809625</xdr:colOff>
      <xdr:row>4</xdr:row>
      <xdr:rowOff>28575</xdr:rowOff>
    </xdr:from>
    <xdr:to>
      <xdr:col>118</xdr:col>
      <xdr:colOff>571500</xdr:colOff>
      <xdr:row>4</xdr:row>
      <xdr:rowOff>247650</xdr:rowOff>
    </xdr:to>
    <xdr:pic>
      <xdr:nvPicPr>
        <xdr:cNvPr id="126" name="Image 125"/>
        <xdr:cNvPicPr preferRelativeResize="1">
          <a:picLocks noChangeAspect="1"/>
        </xdr:cNvPicPr>
      </xdr:nvPicPr>
      <xdr:blipFill>
        <a:blip r:embed="rId1"/>
        <a:stretch>
          <a:fillRect/>
        </a:stretch>
      </xdr:blipFill>
      <xdr:spPr>
        <a:xfrm>
          <a:off x="127873125" y="2352675"/>
          <a:ext cx="1952625" cy="219075"/>
        </a:xfrm>
        <a:prstGeom prst="rect">
          <a:avLst/>
        </a:prstGeom>
        <a:ln>
          <a:noFill/>
        </a:ln>
      </xdr:spPr>
    </xdr:pic>
    <xdr:clientData/>
  </xdr:twoCellAnchor>
  <xdr:twoCellAnchor editAs="oneCell">
    <xdr:from>
      <xdr:col>121</xdr:col>
      <xdr:colOff>809625</xdr:colOff>
      <xdr:row>4</xdr:row>
      <xdr:rowOff>28575</xdr:rowOff>
    </xdr:from>
    <xdr:to>
      <xdr:col>123</xdr:col>
      <xdr:colOff>571500</xdr:colOff>
      <xdr:row>4</xdr:row>
      <xdr:rowOff>247650</xdr:rowOff>
    </xdr:to>
    <xdr:pic>
      <xdr:nvPicPr>
        <xdr:cNvPr id="127" name="Image 126"/>
        <xdr:cNvPicPr preferRelativeResize="1">
          <a:picLocks noChangeAspect="1"/>
        </xdr:cNvPicPr>
      </xdr:nvPicPr>
      <xdr:blipFill>
        <a:blip r:embed="rId1"/>
        <a:stretch>
          <a:fillRect/>
        </a:stretch>
      </xdr:blipFill>
      <xdr:spPr>
        <a:xfrm>
          <a:off x="133350000" y="2352675"/>
          <a:ext cx="1952625" cy="219075"/>
        </a:xfrm>
        <a:prstGeom prst="rect">
          <a:avLst/>
        </a:prstGeom>
        <a:ln>
          <a:noFill/>
        </a:ln>
      </xdr:spPr>
    </xdr:pic>
    <xdr:clientData/>
  </xdr:twoCellAnchor>
  <xdr:twoCellAnchor editAs="oneCell">
    <xdr:from>
      <xdr:col>126</xdr:col>
      <xdr:colOff>809625</xdr:colOff>
      <xdr:row>4</xdr:row>
      <xdr:rowOff>28575</xdr:rowOff>
    </xdr:from>
    <xdr:to>
      <xdr:col>128</xdr:col>
      <xdr:colOff>571500</xdr:colOff>
      <xdr:row>4</xdr:row>
      <xdr:rowOff>247650</xdr:rowOff>
    </xdr:to>
    <xdr:pic>
      <xdr:nvPicPr>
        <xdr:cNvPr id="128" name="Image 127"/>
        <xdr:cNvPicPr preferRelativeResize="1">
          <a:picLocks noChangeAspect="1"/>
        </xdr:cNvPicPr>
      </xdr:nvPicPr>
      <xdr:blipFill>
        <a:blip r:embed="rId1"/>
        <a:stretch>
          <a:fillRect/>
        </a:stretch>
      </xdr:blipFill>
      <xdr:spPr>
        <a:xfrm>
          <a:off x="138826875" y="2352675"/>
          <a:ext cx="1952625" cy="219075"/>
        </a:xfrm>
        <a:prstGeom prst="rect">
          <a:avLst/>
        </a:prstGeom>
        <a:ln>
          <a:noFill/>
        </a:ln>
      </xdr:spPr>
    </xdr:pic>
    <xdr:clientData/>
  </xdr:twoCellAnchor>
  <xdr:twoCellAnchor editAs="oneCell">
    <xdr:from>
      <xdr:col>131</xdr:col>
      <xdr:colOff>809625</xdr:colOff>
      <xdr:row>4</xdr:row>
      <xdr:rowOff>28575</xdr:rowOff>
    </xdr:from>
    <xdr:to>
      <xdr:col>133</xdr:col>
      <xdr:colOff>571500</xdr:colOff>
      <xdr:row>4</xdr:row>
      <xdr:rowOff>247650</xdr:rowOff>
    </xdr:to>
    <xdr:pic>
      <xdr:nvPicPr>
        <xdr:cNvPr id="129" name="Image 128"/>
        <xdr:cNvPicPr preferRelativeResize="1">
          <a:picLocks noChangeAspect="1"/>
        </xdr:cNvPicPr>
      </xdr:nvPicPr>
      <xdr:blipFill>
        <a:blip r:embed="rId1"/>
        <a:stretch>
          <a:fillRect/>
        </a:stretch>
      </xdr:blipFill>
      <xdr:spPr>
        <a:xfrm>
          <a:off x="144303750" y="2352675"/>
          <a:ext cx="1952625" cy="219075"/>
        </a:xfrm>
        <a:prstGeom prst="rect">
          <a:avLst/>
        </a:prstGeom>
        <a:ln>
          <a:noFill/>
        </a:ln>
      </xdr:spPr>
    </xdr:pic>
    <xdr:clientData/>
  </xdr:twoCellAnchor>
  <xdr:twoCellAnchor editAs="oneCell">
    <xdr:from>
      <xdr:col>136</xdr:col>
      <xdr:colOff>809625</xdr:colOff>
      <xdr:row>4</xdr:row>
      <xdr:rowOff>28575</xdr:rowOff>
    </xdr:from>
    <xdr:to>
      <xdr:col>138</xdr:col>
      <xdr:colOff>571500</xdr:colOff>
      <xdr:row>4</xdr:row>
      <xdr:rowOff>247650</xdr:rowOff>
    </xdr:to>
    <xdr:pic>
      <xdr:nvPicPr>
        <xdr:cNvPr id="130" name="Image 129"/>
        <xdr:cNvPicPr preferRelativeResize="1">
          <a:picLocks noChangeAspect="1"/>
        </xdr:cNvPicPr>
      </xdr:nvPicPr>
      <xdr:blipFill>
        <a:blip r:embed="rId1"/>
        <a:stretch>
          <a:fillRect/>
        </a:stretch>
      </xdr:blipFill>
      <xdr:spPr>
        <a:xfrm>
          <a:off x="149780625" y="2352675"/>
          <a:ext cx="1952625" cy="219075"/>
        </a:xfrm>
        <a:prstGeom prst="rect">
          <a:avLst/>
        </a:prstGeom>
        <a:ln>
          <a:noFill/>
        </a:ln>
      </xdr:spPr>
    </xdr:pic>
    <xdr:clientData/>
  </xdr:twoCellAnchor>
  <xdr:twoCellAnchor editAs="oneCell">
    <xdr:from>
      <xdr:col>141</xdr:col>
      <xdr:colOff>809625</xdr:colOff>
      <xdr:row>4</xdr:row>
      <xdr:rowOff>28575</xdr:rowOff>
    </xdr:from>
    <xdr:to>
      <xdr:col>143</xdr:col>
      <xdr:colOff>571500</xdr:colOff>
      <xdr:row>4</xdr:row>
      <xdr:rowOff>247650</xdr:rowOff>
    </xdr:to>
    <xdr:pic>
      <xdr:nvPicPr>
        <xdr:cNvPr id="131" name="Image 130"/>
        <xdr:cNvPicPr preferRelativeResize="1">
          <a:picLocks noChangeAspect="1"/>
        </xdr:cNvPicPr>
      </xdr:nvPicPr>
      <xdr:blipFill>
        <a:blip r:embed="rId1"/>
        <a:stretch>
          <a:fillRect/>
        </a:stretch>
      </xdr:blipFill>
      <xdr:spPr>
        <a:xfrm>
          <a:off x="155257500" y="2352675"/>
          <a:ext cx="1952625" cy="219075"/>
        </a:xfrm>
        <a:prstGeom prst="rect">
          <a:avLst/>
        </a:prstGeom>
        <a:ln>
          <a:noFill/>
        </a:ln>
      </xdr:spPr>
    </xdr:pic>
    <xdr:clientData/>
  </xdr:twoCellAnchor>
  <xdr:twoCellAnchor editAs="oneCell">
    <xdr:from>
      <xdr:col>146</xdr:col>
      <xdr:colOff>809625</xdr:colOff>
      <xdr:row>4</xdr:row>
      <xdr:rowOff>28575</xdr:rowOff>
    </xdr:from>
    <xdr:to>
      <xdr:col>148</xdr:col>
      <xdr:colOff>571500</xdr:colOff>
      <xdr:row>4</xdr:row>
      <xdr:rowOff>247650</xdr:rowOff>
    </xdr:to>
    <xdr:pic>
      <xdr:nvPicPr>
        <xdr:cNvPr id="132" name="Image 131"/>
        <xdr:cNvPicPr preferRelativeResize="1">
          <a:picLocks noChangeAspect="1"/>
        </xdr:cNvPicPr>
      </xdr:nvPicPr>
      <xdr:blipFill>
        <a:blip r:embed="rId1"/>
        <a:stretch>
          <a:fillRect/>
        </a:stretch>
      </xdr:blipFill>
      <xdr:spPr>
        <a:xfrm>
          <a:off x="160734375" y="2352675"/>
          <a:ext cx="1952625" cy="219075"/>
        </a:xfrm>
        <a:prstGeom prst="rect">
          <a:avLst/>
        </a:prstGeom>
        <a:ln>
          <a:noFill/>
        </a:ln>
      </xdr:spPr>
    </xdr:pic>
    <xdr:clientData/>
  </xdr:twoCellAnchor>
  <xdr:twoCellAnchor editAs="oneCell">
    <xdr:from>
      <xdr:col>151</xdr:col>
      <xdr:colOff>809625</xdr:colOff>
      <xdr:row>4</xdr:row>
      <xdr:rowOff>28575</xdr:rowOff>
    </xdr:from>
    <xdr:to>
      <xdr:col>153</xdr:col>
      <xdr:colOff>571500</xdr:colOff>
      <xdr:row>4</xdr:row>
      <xdr:rowOff>247650</xdr:rowOff>
    </xdr:to>
    <xdr:pic>
      <xdr:nvPicPr>
        <xdr:cNvPr id="133" name="Image 132"/>
        <xdr:cNvPicPr preferRelativeResize="1">
          <a:picLocks noChangeAspect="1"/>
        </xdr:cNvPicPr>
      </xdr:nvPicPr>
      <xdr:blipFill>
        <a:blip r:embed="rId1"/>
        <a:stretch>
          <a:fillRect/>
        </a:stretch>
      </xdr:blipFill>
      <xdr:spPr>
        <a:xfrm>
          <a:off x="166211250" y="2352675"/>
          <a:ext cx="1952625" cy="219075"/>
        </a:xfrm>
        <a:prstGeom prst="rect">
          <a:avLst/>
        </a:prstGeom>
        <a:ln>
          <a:noFill/>
        </a:ln>
      </xdr:spPr>
    </xdr:pic>
    <xdr:clientData/>
  </xdr:twoCellAnchor>
  <xdr:twoCellAnchor editAs="oneCell">
    <xdr:from>
      <xdr:col>156</xdr:col>
      <xdr:colOff>809625</xdr:colOff>
      <xdr:row>4</xdr:row>
      <xdr:rowOff>28575</xdr:rowOff>
    </xdr:from>
    <xdr:to>
      <xdr:col>158</xdr:col>
      <xdr:colOff>571500</xdr:colOff>
      <xdr:row>4</xdr:row>
      <xdr:rowOff>247650</xdr:rowOff>
    </xdr:to>
    <xdr:pic>
      <xdr:nvPicPr>
        <xdr:cNvPr id="134" name="Image 133"/>
        <xdr:cNvPicPr preferRelativeResize="1">
          <a:picLocks noChangeAspect="1"/>
        </xdr:cNvPicPr>
      </xdr:nvPicPr>
      <xdr:blipFill>
        <a:blip r:embed="rId1"/>
        <a:stretch>
          <a:fillRect/>
        </a:stretch>
      </xdr:blipFill>
      <xdr:spPr>
        <a:xfrm>
          <a:off x="171688125" y="2352675"/>
          <a:ext cx="1952625" cy="219075"/>
        </a:xfrm>
        <a:prstGeom prst="rect">
          <a:avLst/>
        </a:prstGeom>
        <a:ln>
          <a:noFill/>
        </a:ln>
      </xdr:spPr>
    </xdr:pic>
    <xdr:clientData/>
  </xdr:twoCellAnchor>
  <xdr:twoCellAnchor editAs="oneCell">
    <xdr:from>
      <xdr:col>161</xdr:col>
      <xdr:colOff>809625</xdr:colOff>
      <xdr:row>4</xdr:row>
      <xdr:rowOff>28575</xdr:rowOff>
    </xdr:from>
    <xdr:to>
      <xdr:col>163</xdr:col>
      <xdr:colOff>571500</xdr:colOff>
      <xdr:row>4</xdr:row>
      <xdr:rowOff>247650</xdr:rowOff>
    </xdr:to>
    <xdr:pic>
      <xdr:nvPicPr>
        <xdr:cNvPr id="135" name="Image 134"/>
        <xdr:cNvPicPr preferRelativeResize="1">
          <a:picLocks noChangeAspect="1"/>
        </xdr:cNvPicPr>
      </xdr:nvPicPr>
      <xdr:blipFill>
        <a:blip r:embed="rId1"/>
        <a:stretch>
          <a:fillRect/>
        </a:stretch>
      </xdr:blipFill>
      <xdr:spPr>
        <a:xfrm>
          <a:off x="177165000" y="2352675"/>
          <a:ext cx="1952625" cy="219075"/>
        </a:xfrm>
        <a:prstGeom prst="rect">
          <a:avLst/>
        </a:prstGeom>
        <a:ln>
          <a:noFill/>
        </a:ln>
      </xdr:spPr>
    </xdr:pic>
    <xdr:clientData/>
  </xdr:twoCellAnchor>
  <xdr:twoCellAnchor editAs="oneCell">
    <xdr:from>
      <xdr:col>166</xdr:col>
      <xdr:colOff>809625</xdr:colOff>
      <xdr:row>4</xdr:row>
      <xdr:rowOff>28575</xdr:rowOff>
    </xdr:from>
    <xdr:to>
      <xdr:col>168</xdr:col>
      <xdr:colOff>571500</xdr:colOff>
      <xdr:row>4</xdr:row>
      <xdr:rowOff>247650</xdr:rowOff>
    </xdr:to>
    <xdr:pic>
      <xdr:nvPicPr>
        <xdr:cNvPr id="136" name="Image 135"/>
        <xdr:cNvPicPr preferRelativeResize="1">
          <a:picLocks noChangeAspect="1"/>
        </xdr:cNvPicPr>
      </xdr:nvPicPr>
      <xdr:blipFill>
        <a:blip r:embed="rId1"/>
        <a:stretch>
          <a:fillRect/>
        </a:stretch>
      </xdr:blipFill>
      <xdr:spPr>
        <a:xfrm>
          <a:off x="182641875" y="2352675"/>
          <a:ext cx="1952625" cy="219075"/>
        </a:xfrm>
        <a:prstGeom prst="rect">
          <a:avLst/>
        </a:prstGeom>
        <a:ln>
          <a:noFill/>
        </a:ln>
      </xdr:spPr>
    </xdr:pic>
    <xdr:clientData/>
  </xdr:twoCellAnchor>
  <xdr:twoCellAnchor editAs="oneCell">
    <xdr:from>
      <xdr:col>171</xdr:col>
      <xdr:colOff>809625</xdr:colOff>
      <xdr:row>4</xdr:row>
      <xdr:rowOff>28575</xdr:rowOff>
    </xdr:from>
    <xdr:to>
      <xdr:col>173</xdr:col>
      <xdr:colOff>571500</xdr:colOff>
      <xdr:row>4</xdr:row>
      <xdr:rowOff>247650</xdr:rowOff>
    </xdr:to>
    <xdr:pic>
      <xdr:nvPicPr>
        <xdr:cNvPr id="137" name="Image 136"/>
        <xdr:cNvPicPr preferRelativeResize="1">
          <a:picLocks noChangeAspect="1"/>
        </xdr:cNvPicPr>
      </xdr:nvPicPr>
      <xdr:blipFill>
        <a:blip r:embed="rId1"/>
        <a:stretch>
          <a:fillRect/>
        </a:stretch>
      </xdr:blipFill>
      <xdr:spPr>
        <a:xfrm>
          <a:off x="188118750" y="2352675"/>
          <a:ext cx="1952625" cy="219075"/>
        </a:xfrm>
        <a:prstGeom prst="rect">
          <a:avLst/>
        </a:prstGeom>
        <a:ln>
          <a:noFill/>
        </a:ln>
      </xdr:spPr>
    </xdr:pic>
    <xdr:clientData/>
  </xdr:twoCellAnchor>
  <xdr:twoCellAnchor editAs="oneCell">
    <xdr:from>
      <xdr:col>176</xdr:col>
      <xdr:colOff>809625</xdr:colOff>
      <xdr:row>4</xdr:row>
      <xdr:rowOff>28575</xdr:rowOff>
    </xdr:from>
    <xdr:to>
      <xdr:col>178</xdr:col>
      <xdr:colOff>571500</xdr:colOff>
      <xdr:row>4</xdr:row>
      <xdr:rowOff>247650</xdr:rowOff>
    </xdr:to>
    <xdr:pic>
      <xdr:nvPicPr>
        <xdr:cNvPr id="138" name="Image 137"/>
        <xdr:cNvPicPr preferRelativeResize="1">
          <a:picLocks noChangeAspect="1"/>
        </xdr:cNvPicPr>
      </xdr:nvPicPr>
      <xdr:blipFill>
        <a:blip r:embed="rId1"/>
        <a:stretch>
          <a:fillRect/>
        </a:stretch>
      </xdr:blipFill>
      <xdr:spPr>
        <a:xfrm>
          <a:off x="193595625" y="2352675"/>
          <a:ext cx="1952625" cy="219075"/>
        </a:xfrm>
        <a:prstGeom prst="rect">
          <a:avLst/>
        </a:prstGeom>
        <a:ln>
          <a:noFill/>
        </a:ln>
      </xdr:spPr>
    </xdr:pic>
    <xdr:clientData/>
  </xdr:twoCellAnchor>
  <xdr:twoCellAnchor editAs="oneCell">
    <xdr:from>
      <xdr:col>181</xdr:col>
      <xdr:colOff>809625</xdr:colOff>
      <xdr:row>4</xdr:row>
      <xdr:rowOff>28575</xdr:rowOff>
    </xdr:from>
    <xdr:to>
      <xdr:col>183</xdr:col>
      <xdr:colOff>571500</xdr:colOff>
      <xdr:row>4</xdr:row>
      <xdr:rowOff>247650</xdr:rowOff>
    </xdr:to>
    <xdr:pic>
      <xdr:nvPicPr>
        <xdr:cNvPr id="139" name="Image 138"/>
        <xdr:cNvPicPr preferRelativeResize="1">
          <a:picLocks noChangeAspect="1"/>
        </xdr:cNvPicPr>
      </xdr:nvPicPr>
      <xdr:blipFill>
        <a:blip r:embed="rId1"/>
        <a:stretch>
          <a:fillRect/>
        </a:stretch>
      </xdr:blipFill>
      <xdr:spPr>
        <a:xfrm>
          <a:off x="199072500" y="2352675"/>
          <a:ext cx="1952625" cy="219075"/>
        </a:xfrm>
        <a:prstGeom prst="rect">
          <a:avLst/>
        </a:prstGeom>
        <a:ln>
          <a:noFill/>
        </a:ln>
      </xdr:spPr>
    </xdr:pic>
    <xdr:clientData/>
  </xdr:twoCellAnchor>
  <xdr:twoCellAnchor editAs="oneCell">
    <xdr:from>
      <xdr:col>186</xdr:col>
      <xdr:colOff>809625</xdr:colOff>
      <xdr:row>4</xdr:row>
      <xdr:rowOff>28575</xdr:rowOff>
    </xdr:from>
    <xdr:to>
      <xdr:col>188</xdr:col>
      <xdr:colOff>571500</xdr:colOff>
      <xdr:row>4</xdr:row>
      <xdr:rowOff>247650</xdr:rowOff>
    </xdr:to>
    <xdr:pic>
      <xdr:nvPicPr>
        <xdr:cNvPr id="140" name="Image 139"/>
        <xdr:cNvPicPr preferRelativeResize="1">
          <a:picLocks noChangeAspect="1"/>
        </xdr:cNvPicPr>
      </xdr:nvPicPr>
      <xdr:blipFill>
        <a:blip r:embed="rId1"/>
        <a:stretch>
          <a:fillRect/>
        </a:stretch>
      </xdr:blipFill>
      <xdr:spPr>
        <a:xfrm>
          <a:off x="204549375" y="2352675"/>
          <a:ext cx="1952625" cy="219075"/>
        </a:xfrm>
        <a:prstGeom prst="rect">
          <a:avLst/>
        </a:prstGeom>
        <a:ln>
          <a:noFill/>
        </a:ln>
      </xdr:spPr>
    </xdr:pic>
    <xdr:clientData/>
  </xdr:twoCellAnchor>
  <xdr:twoCellAnchor editAs="oneCell">
    <xdr:from>
      <xdr:col>191</xdr:col>
      <xdr:colOff>809625</xdr:colOff>
      <xdr:row>4</xdr:row>
      <xdr:rowOff>28575</xdr:rowOff>
    </xdr:from>
    <xdr:to>
      <xdr:col>193</xdr:col>
      <xdr:colOff>571500</xdr:colOff>
      <xdr:row>4</xdr:row>
      <xdr:rowOff>247650</xdr:rowOff>
    </xdr:to>
    <xdr:pic>
      <xdr:nvPicPr>
        <xdr:cNvPr id="141" name="Image 140"/>
        <xdr:cNvPicPr preferRelativeResize="1">
          <a:picLocks noChangeAspect="1"/>
        </xdr:cNvPicPr>
      </xdr:nvPicPr>
      <xdr:blipFill>
        <a:blip r:embed="rId1"/>
        <a:stretch>
          <a:fillRect/>
        </a:stretch>
      </xdr:blipFill>
      <xdr:spPr>
        <a:xfrm>
          <a:off x="210026250" y="2352675"/>
          <a:ext cx="1952625" cy="219075"/>
        </a:xfrm>
        <a:prstGeom prst="rect">
          <a:avLst/>
        </a:prstGeom>
        <a:ln>
          <a:noFill/>
        </a:ln>
      </xdr:spPr>
    </xdr:pic>
    <xdr:clientData/>
  </xdr:twoCellAnchor>
  <xdr:twoCellAnchor editAs="oneCell">
    <xdr:from>
      <xdr:col>196</xdr:col>
      <xdr:colOff>809625</xdr:colOff>
      <xdr:row>4</xdr:row>
      <xdr:rowOff>28575</xdr:rowOff>
    </xdr:from>
    <xdr:to>
      <xdr:col>198</xdr:col>
      <xdr:colOff>571500</xdr:colOff>
      <xdr:row>4</xdr:row>
      <xdr:rowOff>247650</xdr:rowOff>
    </xdr:to>
    <xdr:pic>
      <xdr:nvPicPr>
        <xdr:cNvPr id="142" name="Image 141"/>
        <xdr:cNvPicPr preferRelativeResize="1">
          <a:picLocks noChangeAspect="1"/>
        </xdr:cNvPicPr>
      </xdr:nvPicPr>
      <xdr:blipFill>
        <a:blip r:embed="rId1"/>
        <a:stretch>
          <a:fillRect/>
        </a:stretch>
      </xdr:blipFill>
      <xdr:spPr>
        <a:xfrm>
          <a:off x="215503125" y="2352675"/>
          <a:ext cx="1952625" cy="219075"/>
        </a:xfrm>
        <a:prstGeom prst="rect">
          <a:avLst/>
        </a:prstGeom>
        <a:ln>
          <a:noFill/>
        </a:ln>
      </xdr:spPr>
    </xdr:pic>
    <xdr:clientData/>
  </xdr:twoCellAnchor>
  <xdr:twoCellAnchor editAs="oneCell">
    <xdr:from>
      <xdr:col>201</xdr:col>
      <xdr:colOff>809625</xdr:colOff>
      <xdr:row>4</xdr:row>
      <xdr:rowOff>28575</xdr:rowOff>
    </xdr:from>
    <xdr:to>
      <xdr:col>203</xdr:col>
      <xdr:colOff>571500</xdr:colOff>
      <xdr:row>4</xdr:row>
      <xdr:rowOff>247650</xdr:rowOff>
    </xdr:to>
    <xdr:pic>
      <xdr:nvPicPr>
        <xdr:cNvPr id="143" name="Image 142"/>
        <xdr:cNvPicPr preferRelativeResize="1">
          <a:picLocks noChangeAspect="1"/>
        </xdr:cNvPicPr>
      </xdr:nvPicPr>
      <xdr:blipFill>
        <a:blip r:embed="rId1"/>
        <a:stretch>
          <a:fillRect/>
        </a:stretch>
      </xdr:blipFill>
      <xdr:spPr>
        <a:xfrm>
          <a:off x="220980000" y="2352675"/>
          <a:ext cx="1952625" cy="219075"/>
        </a:xfrm>
        <a:prstGeom prst="rect">
          <a:avLst/>
        </a:prstGeom>
        <a:ln>
          <a:noFill/>
        </a:ln>
      </xdr:spPr>
    </xdr:pic>
    <xdr:clientData/>
  </xdr:twoCellAnchor>
  <xdr:twoCellAnchor editAs="oneCell">
    <xdr:from>
      <xdr:col>206</xdr:col>
      <xdr:colOff>809625</xdr:colOff>
      <xdr:row>4</xdr:row>
      <xdr:rowOff>28575</xdr:rowOff>
    </xdr:from>
    <xdr:to>
      <xdr:col>208</xdr:col>
      <xdr:colOff>571500</xdr:colOff>
      <xdr:row>4</xdr:row>
      <xdr:rowOff>247650</xdr:rowOff>
    </xdr:to>
    <xdr:pic>
      <xdr:nvPicPr>
        <xdr:cNvPr id="144" name="Image 143"/>
        <xdr:cNvPicPr preferRelativeResize="1">
          <a:picLocks noChangeAspect="1"/>
        </xdr:cNvPicPr>
      </xdr:nvPicPr>
      <xdr:blipFill>
        <a:blip r:embed="rId1"/>
        <a:stretch>
          <a:fillRect/>
        </a:stretch>
      </xdr:blipFill>
      <xdr:spPr>
        <a:xfrm>
          <a:off x="226456875" y="2352675"/>
          <a:ext cx="1952625" cy="219075"/>
        </a:xfrm>
        <a:prstGeom prst="rect">
          <a:avLst/>
        </a:prstGeom>
        <a:ln>
          <a:noFill/>
        </a:ln>
      </xdr:spPr>
    </xdr:pic>
    <xdr:clientData/>
  </xdr:twoCellAnchor>
  <xdr:twoCellAnchor editAs="oneCell">
    <xdr:from>
      <xdr:col>211</xdr:col>
      <xdr:colOff>809625</xdr:colOff>
      <xdr:row>4</xdr:row>
      <xdr:rowOff>28575</xdr:rowOff>
    </xdr:from>
    <xdr:to>
      <xdr:col>213</xdr:col>
      <xdr:colOff>571500</xdr:colOff>
      <xdr:row>4</xdr:row>
      <xdr:rowOff>247650</xdr:rowOff>
    </xdr:to>
    <xdr:pic>
      <xdr:nvPicPr>
        <xdr:cNvPr id="145" name="Image 144"/>
        <xdr:cNvPicPr preferRelativeResize="1">
          <a:picLocks noChangeAspect="1"/>
        </xdr:cNvPicPr>
      </xdr:nvPicPr>
      <xdr:blipFill>
        <a:blip r:embed="rId1"/>
        <a:stretch>
          <a:fillRect/>
        </a:stretch>
      </xdr:blipFill>
      <xdr:spPr>
        <a:xfrm>
          <a:off x="231933750" y="2352675"/>
          <a:ext cx="1952625" cy="219075"/>
        </a:xfrm>
        <a:prstGeom prst="rect">
          <a:avLst/>
        </a:prstGeom>
        <a:ln>
          <a:noFill/>
        </a:ln>
      </xdr:spPr>
    </xdr:pic>
    <xdr:clientData/>
  </xdr:twoCellAnchor>
  <xdr:twoCellAnchor editAs="oneCell">
    <xdr:from>
      <xdr:col>216</xdr:col>
      <xdr:colOff>809625</xdr:colOff>
      <xdr:row>4</xdr:row>
      <xdr:rowOff>28575</xdr:rowOff>
    </xdr:from>
    <xdr:to>
      <xdr:col>218</xdr:col>
      <xdr:colOff>571500</xdr:colOff>
      <xdr:row>4</xdr:row>
      <xdr:rowOff>247650</xdr:rowOff>
    </xdr:to>
    <xdr:pic>
      <xdr:nvPicPr>
        <xdr:cNvPr id="146" name="Image 145"/>
        <xdr:cNvPicPr preferRelativeResize="1">
          <a:picLocks noChangeAspect="1"/>
        </xdr:cNvPicPr>
      </xdr:nvPicPr>
      <xdr:blipFill>
        <a:blip r:embed="rId1"/>
        <a:stretch>
          <a:fillRect/>
        </a:stretch>
      </xdr:blipFill>
      <xdr:spPr>
        <a:xfrm>
          <a:off x="237410625" y="2352675"/>
          <a:ext cx="1952625" cy="219075"/>
        </a:xfrm>
        <a:prstGeom prst="rect">
          <a:avLst/>
        </a:prstGeom>
        <a:ln>
          <a:noFill/>
        </a:ln>
      </xdr:spPr>
    </xdr:pic>
    <xdr:clientData/>
  </xdr:twoCellAnchor>
  <xdr:twoCellAnchor editAs="oneCell">
    <xdr:from>
      <xdr:col>221</xdr:col>
      <xdr:colOff>809625</xdr:colOff>
      <xdr:row>4</xdr:row>
      <xdr:rowOff>28575</xdr:rowOff>
    </xdr:from>
    <xdr:to>
      <xdr:col>223</xdr:col>
      <xdr:colOff>571500</xdr:colOff>
      <xdr:row>4</xdr:row>
      <xdr:rowOff>247650</xdr:rowOff>
    </xdr:to>
    <xdr:pic>
      <xdr:nvPicPr>
        <xdr:cNvPr id="147" name="Image 146"/>
        <xdr:cNvPicPr preferRelativeResize="1">
          <a:picLocks noChangeAspect="1"/>
        </xdr:cNvPicPr>
      </xdr:nvPicPr>
      <xdr:blipFill>
        <a:blip r:embed="rId1"/>
        <a:stretch>
          <a:fillRect/>
        </a:stretch>
      </xdr:blipFill>
      <xdr:spPr>
        <a:xfrm>
          <a:off x="242887500" y="2352675"/>
          <a:ext cx="1952625" cy="219075"/>
        </a:xfrm>
        <a:prstGeom prst="rect">
          <a:avLst/>
        </a:prstGeom>
        <a:ln>
          <a:noFill/>
        </a:ln>
      </xdr:spPr>
    </xdr:pic>
    <xdr:clientData/>
  </xdr:twoCellAnchor>
  <xdr:twoCellAnchor editAs="oneCell">
    <xdr:from>
      <xdr:col>226</xdr:col>
      <xdr:colOff>809625</xdr:colOff>
      <xdr:row>4</xdr:row>
      <xdr:rowOff>28575</xdr:rowOff>
    </xdr:from>
    <xdr:to>
      <xdr:col>228</xdr:col>
      <xdr:colOff>571500</xdr:colOff>
      <xdr:row>4</xdr:row>
      <xdr:rowOff>247650</xdr:rowOff>
    </xdr:to>
    <xdr:pic>
      <xdr:nvPicPr>
        <xdr:cNvPr id="148" name="Image 147"/>
        <xdr:cNvPicPr preferRelativeResize="1">
          <a:picLocks noChangeAspect="1"/>
        </xdr:cNvPicPr>
      </xdr:nvPicPr>
      <xdr:blipFill>
        <a:blip r:embed="rId1"/>
        <a:stretch>
          <a:fillRect/>
        </a:stretch>
      </xdr:blipFill>
      <xdr:spPr>
        <a:xfrm>
          <a:off x="248364375" y="2352675"/>
          <a:ext cx="1952625" cy="219075"/>
        </a:xfrm>
        <a:prstGeom prst="rect">
          <a:avLst/>
        </a:prstGeom>
        <a:ln>
          <a:noFill/>
        </a:ln>
      </xdr:spPr>
    </xdr:pic>
    <xdr:clientData/>
  </xdr:twoCellAnchor>
  <xdr:twoCellAnchor editAs="oneCell">
    <xdr:from>
      <xdr:col>231</xdr:col>
      <xdr:colOff>809625</xdr:colOff>
      <xdr:row>4</xdr:row>
      <xdr:rowOff>28575</xdr:rowOff>
    </xdr:from>
    <xdr:to>
      <xdr:col>233</xdr:col>
      <xdr:colOff>571500</xdr:colOff>
      <xdr:row>4</xdr:row>
      <xdr:rowOff>247650</xdr:rowOff>
    </xdr:to>
    <xdr:pic>
      <xdr:nvPicPr>
        <xdr:cNvPr id="149" name="Image 148"/>
        <xdr:cNvPicPr preferRelativeResize="1">
          <a:picLocks noChangeAspect="1"/>
        </xdr:cNvPicPr>
      </xdr:nvPicPr>
      <xdr:blipFill>
        <a:blip r:embed="rId1"/>
        <a:stretch>
          <a:fillRect/>
        </a:stretch>
      </xdr:blipFill>
      <xdr:spPr>
        <a:xfrm>
          <a:off x="253841250" y="2352675"/>
          <a:ext cx="1952625" cy="219075"/>
        </a:xfrm>
        <a:prstGeom prst="rect">
          <a:avLst/>
        </a:prstGeom>
        <a:ln>
          <a:noFill/>
        </a:ln>
      </xdr:spPr>
    </xdr:pic>
    <xdr:clientData/>
  </xdr:twoCellAnchor>
  <xdr:twoCellAnchor editAs="oneCell">
    <xdr:from>
      <xdr:col>236</xdr:col>
      <xdr:colOff>809625</xdr:colOff>
      <xdr:row>4</xdr:row>
      <xdr:rowOff>28575</xdr:rowOff>
    </xdr:from>
    <xdr:to>
      <xdr:col>238</xdr:col>
      <xdr:colOff>571500</xdr:colOff>
      <xdr:row>4</xdr:row>
      <xdr:rowOff>247650</xdr:rowOff>
    </xdr:to>
    <xdr:pic>
      <xdr:nvPicPr>
        <xdr:cNvPr id="150" name="Image 149"/>
        <xdr:cNvPicPr preferRelativeResize="1">
          <a:picLocks noChangeAspect="1"/>
        </xdr:cNvPicPr>
      </xdr:nvPicPr>
      <xdr:blipFill>
        <a:blip r:embed="rId1"/>
        <a:stretch>
          <a:fillRect/>
        </a:stretch>
      </xdr:blipFill>
      <xdr:spPr>
        <a:xfrm>
          <a:off x="259318125" y="2352675"/>
          <a:ext cx="1952625" cy="219075"/>
        </a:xfrm>
        <a:prstGeom prst="rect">
          <a:avLst/>
        </a:prstGeom>
        <a:ln>
          <a:noFill/>
        </a:ln>
      </xdr:spPr>
    </xdr:pic>
    <xdr:clientData/>
  </xdr:twoCellAnchor>
  <xdr:twoCellAnchor editAs="oneCell">
    <xdr:from>
      <xdr:col>241</xdr:col>
      <xdr:colOff>809625</xdr:colOff>
      <xdr:row>4</xdr:row>
      <xdr:rowOff>28575</xdr:rowOff>
    </xdr:from>
    <xdr:to>
      <xdr:col>243</xdr:col>
      <xdr:colOff>571500</xdr:colOff>
      <xdr:row>4</xdr:row>
      <xdr:rowOff>247650</xdr:rowOff>
    </xdr:to>
    <xdr:pic>
      <xdr:nvPicPr>
        <xdr:cNvPr id="151" name="Image 150"/>
        <xdr:cNvPicPr preferRelativeResize="1">
          <a:picLocks noChangeAspect="1"/>
        </xdr:cNvPicPr>
      </xdr:nvPicPr>
      <xdr:blipFill>
        <a:blip r:embed="rId1"/>
        <a:stretch>
          <a:fillRect/>
        </a:stretch>
      </xdr:blipFill>
      <xdr:spPr>
        <a:xfrm>
          <a:off x="264795000" y="2352675"/>
          <a:ext cx="1952625" cy="219075"/>
        </a:xfrm>
        <a:prstGeom prst="rect">
          <a:avLst/>
        </a:prstGeom>
        <a:ln>
          <a:noFill/>
        </a:ln>
      </xdr:spPr>
    </xdr:pic>
    <xdr:clientData/>
  </xdr:twoCellAnchor>
  <xdr:twoCellAnchor editAs="oneCell">
    <xdr:from>
      <xdr:col>246</xdr:col>
      <xdr:colOff>809625</xdr:colOff>
      <xdr:row>4</xdr:row>
      <xdr:rowOff>28575</xdr:rowOff>
    </xdr:from>
    <xdr:to>
      <xdr:col>248</xdr:col>
      <xdr:colOff>571500</xdr:colOff>
      <xdr:row>4</xdr:row>
      <xdr:rowOff>247650</xdr:rowOff>
    </xdr:to>
    <xdr:pic>
      <xdr:nvPicPr>
        <xdr:cNvPr id="152" name="Image 151"/>
        <xdr:cNvPicPr preferRelativeResize="1">
          <a:picLocks noChangeAspect="1"/>
        </xdr:cNvPicPr>
      </xdr:nvPicPr>
      <xdr:blipFill>
        <a:blip r:embed="rId1"/>
        <a:stretch>
          <a:fillRect/>
        </a:stretch>
      </xdr:blipFill>
      <xdr:spPr>
        <a:xfrm>
          <a:off x="270271875" y="2352675"/>
          <a:ext cx="1952625" cy="219075"/>
        </a:xfrm>
        <a:prstGeom prst="rect">
          <a:avLst/>
        </a:prstGeom>
        <a:ln>
          <a:noFill/>
        </a:ln>
      </xdr:spPr>
    </xdr:pic>
    <xdr:clientData/>
  </xdr:twoCellAnchor>
  <xdr:twoCellAnchor editAs="oneCell">
    <xdr:from>
      <xdr:col>251</xdr:col>
      <xdr:colOff>809625</xdr:colOff>
      <xdr:row>4</xdr:row>
      <xdr:rowOff>28575</xdr:rowOff>
    </xdr:from>
    <xdr:to>
      <xdr:col>253</xdr:col>
      <xdr:colOff>571500</xdr:colOff>
      <xdr:row>4</xdr:row>
      <xdr:rowOff>247650</xdr:rowOff>
    </xdr:to>
    <xdr:pic>
      <xdr:nvPicPr>
        <xdr:cNvPr id="153" name="Image 152"/>
        <xdr:cNvPicPr preferRelativeResize="1">
          <a:picLocks noChangeAspect="1"/>
        </xdr:cNvPicPr>
      </xdr:nvPicPr>
      <xdr:blipFill>
        <a:blip r:embed="rId1"/>
        <a:stretch>
          <a:fillRect/>
        </a:stretch>
      </xdr:blipFill>
      <xdr:spPr>
        <a:xfrm>
          <a:off x="275748750" y="2352675"/>
          <a:ext cx="1952625" cy="219075"/>
        </a:xfrm>
        <a:prstGeom prst="rect">
          <a:avLst/>
        </a:prstGeom>
        <a:ln>
          <a:noFill/>
        </a:ln>
      </xdr:spPr>
    </xdr:pic>
    <xdr:clientData/>
  </xdr:twoCellAnchor>
  <xdr:twoCellAnchor editAs="oneCell">
    <xdr:from>
      <xdr:col>256</xdr:col>
      <xdr:colOff>809625</xdr:colOff>
      <xdr:row>4</xdr:row>
      <xdr:rowOff>28575</xdr:rowOff>
    </xdr:from>
    <xdr:to>
      <xdr:col>258</xdr:col>
      <xdr:colOff>571500</xdr:colOff>
      <xdr:row>4</xdr:row>
      <xdr:rowOff>247650</xdr:rowOff>
    </xdr:to>
    <xdr:pic>
      <xdr:nvPicPr>
        <xdr:cNvPr id="154" name="Image 153"/>
        <xdr:cNvPicPr preferRelativeResize="1">
          <a:picLocks noChangeAspect="1"/>
        </xdr:cNvPicPr>
      </xdr:nvPicPr>
      <xdr:blipFill>
        <a:blip r:embed="rId1"/>
        <a:stretch>
          <a:fillRect/>
        </a:stretch>
      </xdr:blipFill>
      <xdr:spPr>
        <a:xfrm>
          <a:off x="281225625" y="2352675"/>
          <a:ext cx="1952625" cy="219075"/>
        </a:xfrm>
        <a:prstGeom prst="rect">
          <a:avLst/>
        </a:prstGeom>
        <a:ln>
          <a:noFill/>
        </a:ln>
      </xdr:spPr>
    </xdr:pic>
    <xdr:clientData/>
  </xdr:twoCellAnchor>
  <xdr:twoCellAnchor editAs="oneCell">
    <xdr:from>
      <xdr:col>261</xdr:col>
      <xdr:colOff>809625</xdr:colOff>
      <xdr:row>4</xdr:row>
      <xdr:rowOff>28575</xdr:rowOff>
    </xdr:from>
    <xdr:to>
      <xdr:col>263</xdr:col>
      <xdr:colOff>571500</xdr:colOff>
      <xdr:row>4</xdr:row>
      <xdr:rowOff>247650</xdr:rowOff>
    </xdr:to>
    <xdr:pic>
      <xdr:nvPicPr>
        <xdr:cNvPr id="155" name="Image 154"/>
        <xdr:cNvPicPr preferRelativeResize="1">
          <a:picLocks noChangeAspect="1"/>
        </xdr:cNvPicPr>
      </xdr:nvPicPr>
      <xdr:blipFill>
        <a:blip r:embed="rId1"/>
        <a:stretch>
          <a:fillRect/>
        </a:stretch>
      </xdr:blipFill>
      <xdr:spPr>
        <a:xfrm>
          <a:off x="286702500" y="2352675"/>
          <a:ext cx="1952625" cy="219075"/>
        </a:xfrm>
        <a:prstGeom prst="rect">
          <a:avLst/>
        </a:prstGeom>
        <a:ln>
          <a:noFill/>
        </a:ln>
      </xdr:spPr>
    </xdr:pic>
    <xdr:clientData/>
  </xdr:twoCellAnchor>
  <xdr:twoCellAnchor editAs="oneCell">
    <xdr:from>
      <xdr:col>266</xdr:col>
      <xdr:colOff>809625</xdr:colOff>
      <xdr:row>4</xdr:row>
      <xdr:rowOff>28575</xdr:rowOff>
    </xdr:from>
    <xdr:to>
      <xdr:col>268</xdr:col>
      <xdr:colOff>571500</xdr:colOff>
      <xdr:row>4</xdr:row>
      <xdr:rowOff>247650</xdr:rowOff>
    </xdr:to>
    <xdr:pic>
      <xdr:nvPicPr>
        <xdr:cNvPr id="156" name="Image 155"/>
        <xdr:cNvPicPr preferRelativeResize="1">
          <a:picLocks noChangeAspect="1"/>
        </xdr:cNvPicPr>
      </xdr:nvPicPr>
      <xdr:blipFill>
        <a:blip r:embed="rId1"/>
        <a:stretch>
          <a:fillRect/>
        </a:stretch>
      </xdr:blipFill>
      <xdr:spPr>
        <a:xfrm>
          <a:off x="292179375" y="2352675"/>
          <a:ext cx="1952625" cy="219075"/>
        </a:xfrm>
        <a:prstGeom prst="rect">
          <a:avLst/>
        </a:prstGeom>
        <a:ln>
          <a:noFill/>
        </a:ln>
      </xdr:spPr>
    </xdr:pic>
    <xdr:clientData/>
  </xdr:twoCellAnchor>
  <xdr:twoCellAnchor editAs="oneCell">
    <xdr:from>
      <xdr:col>271</xdr:col>
      <xdr:colOff>809625</xdr:colOff>
      <xdr:row>4</xdr:row>
      <xdr:rowOff>28575</xdr:rowOff>
    </xdr:from>
    <xdr:to>
      <xdr:col>273</xdr:col>
      <xdr:colOff>571500</xdr:colOff>
      <xdr:row>4</xdr:row>
      <xdr:rowOff>247650</xdr:rowOff>
    </xdr:to>
    <xdr:pic>
      <xdr:nvPicPr>
        <xdr:cNvPr id="157" name="Image 156"/>
        <xdr:cNvPicPr preferRelativeResize="1">
          <a:picLocks noChangeAspect="1"/>
        </xdr:cNvPicPr>
      </xdr:nvPicPr>
      <xdr:blipFill>
        <a:blip r:embed="rId1"/>
        <a:stretch>
          <a:fillRect/>
        </a:stretch>
      </xdr:blipFill>
      <xdr:spPr>
        <a:xfrm>
          <a:off x="297656250" y="2352675"/>
          <a:ext cx="1952625" cy="219075"/>
        </a:xfrm>
        <a:prstGeom prst="rect">
          <a:avLst/>
        </a:prstGeom>
        <a:ln>
          <a:noFill/>
        </a:ln>
      </xdr:spPr>
    </xdr:pic>
    <xdr:clientData/>
  </xdr:twoCellAnchor>
  <xdr:twoCellAnchor editAs="oneCell">
    <xdr:from>
      <xdr:col>276</xdr:col>
      <xdr:colOff>809625</xdr:colOff>
      <xdr:row>4</xdr:row>
      <xdr:rowOff>28575</xdr:rowOff>
    </xdr:from>
    <xdr:to>
      <xdr:col>278</xdr:col>
      <xdr:colOff>571500</xdr:colOff>
      <xdr:row>4</xdr:row>
      <xdr:rowOff>247650</xdr:rowOff>
    </xdr:to>
    <xdr:pic>
      <xdr:nvPicPr>
        <xdr:cNvPr id="158" name="Image 157"/>
        <xdr:cNvPicPr preferRelativeResize="1">
          <a:picLocks noChangeAspect="1"/>
        </xdr:cNvPicPr>
      </xdr:nvPicPr>
      <xdr:blipFill>
        <a:blip r:embed="rId1"/>
        <a:stretch>
          <a:fillRect/>
        </a:stretch>
      </xdr:blipFill>
      <xdr:spPr>
        <a:xfrm>
          <a:off x="303133125" y="2352675"/>
          <a:ext cx="1952625" cy="219075"/>
        </a:xfrm>
        <a:prstGeom prst="rect">
          <a:avLst/>
        </a:prstGeom>
        <a:ln>
          <a:noFill/>
        </a:ln>
      </xdr:spPr>
    </xdr:pic>
    <xdr:clientData/>
  </xdr:twoCellAnchor>
  <xdr:twoCellAnchor editAs="oneCell">
    <xdr:from>
      <xdr:col>281</xdr:col>
      <xdr:colOff>809625</xdr:colOff>
      <xdr:row>4</xdr:row>
      <xdr:rowOff>28575</xdr:rowOff>
    </xdr:from>
    <xdr:to>
      <xdr:col>283</xdr:col>
      <xdr:colOff>571500</xdr:colOff>
      <xdr:row>4</xdr:row>
      <xdr:rowOff>247650</xdr:rowOff>
    </xdr:to>
    <xdr:pic>
      <xdr:nvPicPr>
        <xdr:cNvPr id="159" name="Image 158"/>
        <xdr:cNvPicPr preferRelativeResize="1">
          <a:picLocks noChangeAspect="1"/>
        </xdr:cNvPicPr>
      </xdr:nvPicPr>
      <xdr:blipFill>
        <a:blip r:embed="rId1"/>
        <a:stretch>
          <a:fillRect/>
        </a:stretch>
      </xdr:blipFill>
      <xdr:spPr>
        <a:xfrm>
          <a:off x="308610000" y="2352675"/>
          <a:ext cx="1952625" cy="219075"/>
        </a:xfrm>
        <a:prstGeom prst="rect">
          <a:avLst/>
        </a:prstGeom>
        <a:ln>
          <a:noFill/>
        </a:ln>
      </xdr:spPr>
    </xdr:pic>
    <xdr:clientData/>
  </xdr:twoCellAnchor>
  <xdr:twoCellAnchor editAs="oneCell">
    <xdr:from>
      <xdr:col>286</xdr:col>
      <xdr:colOff>809625</xdr:colOff>
      <xdr:row>4</xdr:row>
      <xdr:rowOff>28575</xdr:rowOff>
    </xdr:from>
    <xdr:to>
      <xdr:col>288</xdr:col>
      <xdr:colOff>571500</xdr:colOff>
      <xdr:row>4</xdr:row>
      <xdr:rowOff>247650</xdr:rowOff>
    </xdr:to>
    <xdr:pic>
      <xdr:nvPicPr>
        <xdr:cNvPr id="160" name="Image 159"/>
        <xdr:cNvPicPr preferRelativeResize="1">
          <a:picLocks noChangeAspect="1"/>
        </xdr:cNvPicPr>
      </xdr:nvPicPr>
      <xdr:blipFill>
        <a:blip r:embed="rId1"/>
        <a:stretch>
          <a:fillRect/>
        </a:stretch>
      </xdr:blipFill>
      <xdr:spPr>
        <a:xfrm>
          <a:off x="314086875" y="2352675"/>
          <a:ext cx="1952625" cy="219075"/>
        </a:xfrm>
        <a:prstGeom prst="rect">
          <a:avLst/>
        </a:prstGeom>
        <a:ln>
          <a:noFill/>
        </a:ln>
      </xdr:spPr>
    </xdr:pic>
    <xdr:clientData/>
  </xdr:twoCellAnchor>
  <xdr:twoCellAnchor editAs="oneCell">
    <xdr:from>
      <xdr:col>291</xdr:col>
      <xdr:colOff>809625</xdr:colOff>
      <xdr:row>4</xdr:row>
      <xdr:rowOff>28575</xdr:rowOff>
    </xdr:from>
    <xdr:to>
      <xdr:col>293</xdr:col>
      <xdr:colOff>571500</xdr:colOff>
      <xdr:row>4</xdr:row>
      <xdr:rowOff>247650</xdr:rowOff>
    </xdr:to>
    <xdr:pic>
      <xdr:nvPicPr>
        <xdr:cNvPr id="161" name="Image 160"/>
        <xdr:cNvPicPr preferRelativeResize="1">
          <a:picLocks noChangeAspect="1"/>
        </xdr:cNvPicPr>
      </xdr:nvPicPr>
      <xdr:blipFill>
        <a:blip r:embed="rId1"/>
        <a:stretch>
          <a:fillRect/>
        </a:stretch>
      </xdr:blipFill>
      <xdr:spPr>
        <a:xfrm>
          <a:off x="319563750" y="2352675"/>
          <a:ext cx="1952625" cy="219075"/>
        </a:xfrm>
        <a:prstGeom prst="rect">
          <a:avLst/>
        </a:prstGeom>
        <a:ln>
          <a:noFill/>
        </a:ln>
      </xdr:spPr>
    </xdr:pic>
    <xdr:clientData/>
  </xdr:twoCellAnchor>
  <xdr:twoCellAnchor editAs="oneCell">
    <xdr:from>
      <xdr:col>296</xdr:col>
      <xdr:colOff>809625</xdr:colOff>
      <xdr:row>4</xdr:row>
      <xdr:rowOff>28575</xdr:rowOff>
    </xdr:from>
    <xdr:to>
      <xdr:col>298</xdr:col>
      <xdr:colOff>571500</xdr:colOff>
      <xdr:row>4</xdr:row>
      <xdr:rowOff>247650</xdr:rowOff>
    </xdr:to>
    <xdr:pic>
      <xdr:nvPicPr>
        <xdr:cNvPr id="162" name="Image 161"/>
        <xdr:cNvPicPr preferRelativeResize="1">
          <a:picLocks noChangeAspect="1"/>
        </xdr:cNvPicPr>
      </xdr:nvPicPr>
      <xdr:blipFill>
        <a:blip r:embed="rId1"/>
        <a:stretch>
          <a:fillRect/>
        </a:stretch>
      </xdr:blipFill>
      <xdr:spPr>
        <a:xfrm>
          <a:off x="325040625" y="2352675"/>
          <a:ext cx="1952625" cy="219075"/>
        </a:xfrm>
        <a:prstGeom prst="rect">
          <a:avLst/>
        </a:prstGeom>
        <a:ln>
          <a:noFill/>
        </a:ln>
      </xdr:spPr>
    </xdr:pic>
    <xdr:clientData/>
  </xdr:twoCellAnchor>
  <xdr:twoCellAnchor editAs="oneCell">
    <xdr:from>
      <xdr:col>301</xdr:col>
      <xdr:colOff>809625</xdr:colOff>
      <xdr:row>4</xdr:row>
      <xdr:rowOff>28575</xdr:rowOff>
    </xdr:from>
    <xdr:to>
      <xdr:col>303</xdr:col>
      <xdr:colOff>571500</xdr:colOff>
      <xdr:row>4</xdr:row>
      <xdr:rowOff>247650</xdr:rowOff>
    </xdr:to>
    <xdr:pic>
      <xdr:nvPicPr>
        <xdr:cNvPr id="163" name="Image 162"/>
        <xdr:cNvPicPr preferRelativeResize="1">
          <a:picLocks noChangeAspect="1"/>
        </xdr:cNvPicPr>
      </xdr:nvPicPr>
      <xdr:blipFill>
        <a:blip r:embed="rId1"/>
        <a:stretch>
          <a:fillRect/>
        </a:stretch>
      </xdr:blipFill>
      <xdr:spPr>
        <a:xfrm>
          <a:off x="330517500" y="2352675"/>
          <a:ext cx="1952625" cy="219075"/>
        </a:xfrm>
        <a:prstGeom prst="rect">
          <a:avLst/>
        </a:prstGeom>
        <a:ln>
          <a:noFill/>
        </a:ln>
      </xdr:spPr>
    </xdr:pic>
    <xdr:clientData/>
  </xdr:twoCellAnchor>
  <xdr:twoCellAnchor editAs="oneCell">
    <xdr:from>
      <xdr:col>306</xdr:col>
      <xdr:colOff>809625</xdr:colOff>
      <xdr:row>4</xdr:row>
      <xdr:rowOff>28575</xdr:rowOff>
    </xdr:from>
    <xdr:to>
      <xdr:col>308</xdr:col>
      <xdr:colOff>571500</xdr:colOff>
      <xdr:row>4</xdr:row>
      <xdr:rowOff>247650</xdr:rowOff>
    </xdr:to>
    <xdr:pic>
      <xdr:nvPicPr>
        <xdr:cNvPr id="164" name="Image 163"/>
        <xdr:cNvPicPr preferRelativeResize="1">
          <a:picLocks noChangeAspect="1"/>
        </xdr:cNvPicPr>
      </xdr:nvPicPr>
      <xdr:blipFill>
        <a:blip r:embed="rId1"/>
        <a:stretch>
          <a:fillRect/>
        </a:stretch>
      </xdr:blipFill>
      <xdr:spPr>
        <a:xfrm>
          <a:off x="335994375" y="2352675"/>
          <a:ext cx="1952625" cy="219075"/>
        </a:xfrm>
        <a:prstGeom prst="rect">
          <a:avLst/>
        </a:prstGeom>
        <a:ln>
          <a:noFill/>
        </a:ln>
      </xdr:spPr>
    </xdr:pic>
    <xdr:clientData/>
  </xdr:twoCellAnchor>
  <xdr:twoCellAnchor editAs="oneCell">
    <xdr:from>
      <xdr:col>311</xdr:col>
      <xdr:colOff>809625</xdr:colOff>
      <xdr:row>4</xdr:row>
      <xdr:rowOff>28575</xdr:rowOff>
    </xdr:from>
    <xdr:to>
      <xdr:col>313</xdr:col>
      <xdr:colOff>571500</xdr:colOff>
      <xdr:row>4</xdr:row>
      <xdr:rowOff>247650</xdr:rowOff>
    </xdr:to>
    <xdr:pic>
      <xdr:nvPicPr>
        <xdr:cNvPr id="165" name="Image 164"/>
        <xdr:cNvPicPr preferRelativeResize="1">
          <a:picLocks noChangeAspect="1"/>
        </xdr:cNvPicPr>
      </xdr:nvPicPr>
      <xdr:blipFill>
        <a:blip r:embed="rId1"/>
        <a:stretch>
          <a:fillRect/>
        </a:stretch>
      </xdr:blipFill>
      <xdr:spPr>
        <a:xfrm>
          <a:off x="341471250" y="2352675"/>
          <a:ext cx="1952625" cy="219075"/>
        </a:xfrm>
        <a:prstGeom prst="rect">
          <a:avLst/>
        </a:prstGeom>
        <a:ln>
          <a:noFill/>
        </a:ln>
      </xdr:spPr>
    </xdr:pic>
    <xdr:clientData/>
  </xdr:twoCellAnchor>
  <xdr:twoCellAnchor editAs="oneCell">
    <xdr:from>
      <xdr:col>316</xdr:col>
      <xdr:colOff>809625</xdr:colOff>
      <xdr:row>4</xdr:row>
      <xdr:rowOff>28575</xdr:rowOff>
    </xdr:from>
    <xdr:to>
      <xdr:col>318</xdr:col>
      <xdr:colOff>571500</xdr:colOff>
      <xdr:row>4</xdr:row>
      <xdr:rowOff>247650</xdr:rowOff>
    </xdr:to>
    <xdr:pic>
      <xdr:nvPicPr>
        <xdr:cNvPr id="166" name="Image 165"/>
        <xdr:cNvPicPr preferRelativeResize="1">
          <a:picLocks noChangeAspect="1"/>
        </xdr:cNvPicPr>
      </xdr:nvPicPr>
      <xdr:blipFill>
        <a:blip r:embed="rId1"/>
        <a:stretch>
          <a:fillRect/>
        </a:stretch>
      </xdr:blipFill>
      <xdr:spPr>
        <a:xfrm>
          <a:off x="346948125" y="2352675"/>
          <a:ext cx="1952625" cy="219075"/>
        </a:xfrm>
        <a:prstGeom prst="rect">
          <a:avLst/>
        </a:prstGeom>
        <a:ln>
          <a:noFill/>
        </a:ln>
      </xdr:spPr>
    </xdr:pic>
    <xdr:clientData/>
  </xdr:twoCellAnchor>
  <xdr:twoCellAnchor editAs="oneCell">
    <xdr:from>
      <xdr:col>321</xdr:col>
      <xdr:colOff>809625</xdr:colOff>
      <xdr:row>4</xdr:row>
      <xdr:rowOff>28575</xdr:rowOff>
    </xdr:from>
    <xdr:to>
      <xdr:col>323</xdr:col>
      <xdr:colOff>571500</xdr:colOff>
      <xdr:row>4</xdr:row>
      <xdr:rowOff>247650</xdr:rowOff>
    </xdr:to>
    <xdr:pic>
      <xdr:nvPicPr>
        <xdr:cNvPr id="167" name="Image 166"/>
        <xdr:cNvPicPr preferRelativeResize="1">
          <a:picLocks noChangeAspect="1"/>
        </xdr:cNvPicPr>
      </xdr:nvPicPr>
      <xdr:blipFill>
        <a:blip r:embed="rId1"/>
        <a:stretch>
          <a:fillRect/>
        </a:stretch>
      </xdr:blipFill>
      <xdr:spPr>
        <a:xfrm>
          <a:off x="352425000" y="2352675"/>
          <a:ext cx="1952625" cy="219075"/>
        </a:xfrm>
        <a:prstGeom prst="rect">
          <a:avLst/>
        </a:prstGeom>
        <a:ln>
          <a:noFill/>
        </a:ln>
      </xdr:spPr>
    </xdr:pic>
    <xdr:clientData/>
  </xdr:twoCellAnchor>
  <xdr:twoCellAnchor editAs="oneCell">
    <xdr:from>
      <xdr:col>326</xdr:col>
      <xdr:colOff>809625</xdr:colOff>
      <xdr:row>4</xdr:row>
      <xdr:rowOff>28575</xdr:rowOff>
    </xdr:from>
    <xdr:to>
      <xdr:col>328</xdr:col>
      <xdr:colOff>571500</xdr:colOff>
      <xdr:row>4</xdr:row>
      <xdr:rowOff>247650</xdr:rowOff>
    </xdr:to>
    <xdr:pic>
      <xdr:nvPicPr>
        <xdr:cNvPr id="168" name="Image 167"/>
        <xdr:cNvPicPr preferRelativeResize="1">
          <a:picLocks noChangeAspect="1"/>
        </xdr:cNvPicPr>
      </xdr:nvPicPr>
      <xdr:blipFill>
        <a:blip r:embed="rId1"/>
        <a:stretch>
          <a:fillRect/>
        </a:stretch>
      </xdr:blipFill>
      <xdr:spPr>
        <a:xfrm>
          <a:off x="357901875" y="2352675"/>
          <a:ext cx="1952625" cy="219075"/>
        </a:xfrm>
        <a:prstGeom prst="rect">
          <a:avLst/>
        </a:prstGeom>
        <a:ln>
          <a:noFill/>
        </a:ln>
      </xdr:spPr>
    </xdr:pic>
    <xdr:clientData/>
  </xdr:twoCellAnchor>
  <xdr:twoCellAnchor editAs="oneCell">
    <xdr:from>
      <xdr:col>331</xdr:col>
      <xdr:colOff>809625</xdr:colOff>
      <xdr:row>4</xdr:row>
      <xdr:rowOff>28575</xdr:rowOff>
    </xdr:from>
    <xdr:to>
      <xdr:col>333</xdr:col>
      <xdr:colOff>571500</xdr:colOff>
      <xdr:row>4</xdr:row>
      <xdr:rowOff>247650</xdr:rowOff>
    </xdr:to>
    <xdr:pic>
      <xdr:nvPicPr>
        <xdr:cNvPr id="169" name="Image 168"/>
        <xdr:cNvPicPr preferRelativeResize="1">
          <a:picLocks noChangeAspect="1"/>
        </xdr:cNvPicPr>
      </xdr:nvPicPr>
      <xdr:blipFill>
        <a:blip r:embed="rId1"/>
        <a:stretch>
          <a:fillRect/>
        </a:stretch>
      </xdr:blipFill>
      <xdr:spPr>
        <a:xfrm>
          <a:off x="363378750" y="2352675"/>
          <a:ext cx="1952625" cy="219075"/>
        </a:xfrm>
        <a:prstGeom prst="rect">
          <a:avLst/>
        </a:prstGeom>
        <a:ln>
          <a:noFill/>
        </a:ln>
      </xdr:spPr>
    </xdr:pic>
    <xdr:clientData/>
  </xdr:twoCellAnchor>
  <xdr:twoCellAnchor editAs="oneCell">
    <xdr:from>
      <xdr:col>336</xdr:col>
      <xdr:colOff>809625</xdr:colOff>
      <xdr:row>4</xdr:row>
      <xdr:rowOff>28575</xdr:rowOff>
    </xdr:from>
    <xdr:to>
      <xdr:col>338</xdr:col>
      <xdr:colOff>571500</xdr:colOff>
      <xdr:row>4</xdr:row>
      <xdr:rowOff>247650</xdr:rowOff>
    </xdr:to>
    <xdr:pic>
      <xdr:nvPicPr>
        <xdr:cNvPr id="170" name="Image 169"/>
        <xdr:cNvPicPr preferRelativeResize="1">
          <a:picLocks noChangeAspect="1"/>
        </xdr:cNvPicPr>
      </xdr:nvPicPr>
      <xdr:blipFill>
        <a:blip r:embed="rId1"/>
        <a:stretch>
          <a:fillRect/>
        </a:stretch>
      </xdr:blipFill>
      <xdr:spPr>
        <a:xfrm>
          <a:off x="368855625" y="2352675"/>
          <a:ext cx="1952625" cy="219075"/>
        </a:xfrm>
        <a:prstGeom prst="rect">
          <a:avLst/>
        </a:prstGeom>
        <a:ln>
          <a:noFill/>
        </a:ln>
      </xdr:spPr>
    </xdr:pic>
    <xdr:clientData/>
  </xdr:twoCellAnchor>
  <xdr:twoCellAnchor editAs="oneCell">
    <xdr:from>
      <xdr:col>341</xdr:col>
      <xdr:colOff>809625</xdr:colOff>
      <xdr:row>4</xdr:row>
      <xdr:rowOff>28575</xdr:rowOff>
    </xdr:from>
    <xdr:to>
      <xdr:col>343</xdr:col>
      <xdr:colOff>571500</xdr:colOff>
      <xdr:row>4</xdr:row>
      <xdr:rowOff>247650</xdr:rowOff>
    </xdr:to>
    <xdr:pic>
      <xdr:nvPicPr>
        <xdr:cNvPr id="171" name="Image 170"/>
        <xdr:cNvPicPr preferRelativeResize="1">
          <a:picLocks noChangeAspect="1"/>
        </xdr:cNvPicPr>
      </xdr:nvPicPr>
      <xdr:blipFill>
        <a:blip r:embed="rId1"/>
        <a:stretch>
          <a:fillRect/>
        </a:stretch>
      </xdr:blipFill>
      <xdr:spPr>
        <a:xfrm>
          <a:off x="374332500" y="2352675"/>
          <a:ext cx="1952625" cy="219075"/>
        </a:xfrm>
        <a:prstGeom prst="rect">
          <a:avLst/>
        </a:prstGeom>
        <a:ln>
          <a:noFill/>
        </a:ln>
      </xdr:spPr>
    </xdr:pic>
    <xdr:clientData/>
  </xdr:twoCellAnchor>
  <xdr:twoCellAnchor editAs="oneCell">
    <xdr:from>
      <xdr:col>346</xdr:col>
      <xdr:colOff>809625</xdr:colOff>
      <xdr:row>4</xdr:row>
      <xdr:rowOff>28575</xdr:rowOff>
    </xdr:from>
    <xdr:to>
      <xdr:col>348</xdr:col>
      <xdr:colOff>571500</xdr:colOff>
      <xdr:row>4</xdr:row>
      <xdr:rowOff>247650</xdr:rowOff>
    </xdr:to>
    <xdr:pic>
      <xdr:nvPicPr>
        <xdr:cNvPr id="172" name="Image 171"/>
        <xdr:cNvPicPr preferRelativeResize="1">
          <a:picLocks noChangeAspect="1"/>
        </xdr:cNvPicPr>
      </xdr:nvPicPr>
      <xdr:blipFill>
        <a:blip r:embed="rId1"/>
        <a:stretch>
          <a:fillRect/>
        </a:stretch>
      </xdr:blipFill>
      <xdr:spPr>
        <a:xfrm>
          <a:off x="379809375" y="2352675"/>
          <a:ext cx="1952625" cy="219075"/>
        </a:xfrm>
        <a:prstGeom prst="rect">
          <a:avLst/>
        </a:prstGeom>
        <a:ln>
          <a:noFill/>
        </a:ln>
      </xdr:spPr>
    </xdr:pic>
    <xdr:clientData/>
  </xdr:twoCellAnchor>
  <xdr:twoCellAnchor editAs="oneCell">
    <xdr:from>
      <xdr:col>351</xdr:col>
      <xdr:colOff>809625</xdr:colOff>
      <xdr:row>4</xdr:row>
      <xdr:rowOff>28575</xdr:rowOff>
    </xdr:from>
    <xdr:to>
      <xdr:col>353</xdr:col>
      <xdr:colOff>571500</xdr:colOff>
      <xdr:row>4</xdr:row>
      <xdr:rowOff>247650</xdr:rowOff>
    </xdr:to>
    <xdr:pic>
      <xdr:nvPicPr>
        <xdr:cNvPr id="173" name="Image 172"/>
        <xdr:cNvPicPr preferRelativeResize="1">
          <a:picLocks noChangeAspect="1"/>
        </xdr:cNvPicPr>
      </xdr:nvPicPr>
      <xdr:blipFill>
        <a:blip r:embed="rId1"/>
        <a:stretch>
          <a:fillRect/>
        </a:stretch>
      </xdr:blipFill>
      <xdr:spPr>
        <a:xfrm>
          <a:off x="385286250" y="2352675"/>
          <a:ext cx="1952625" cy="219075"/>
        </a:xfrm>
        <a:prstGeom prst="rect">
          <a:avLst/>
        </a:prstGeom>
        <a:ln>
          <a:noFill/>
        </a:ln>
      </xdr:spPr>
    </xdr:pic>
    <xdr:clientData/>
  </xdr:twoCellAnchor>
  <xdr:twoCellAnchor editAs="oneCell">
    <xdr:from>
      <xdr:col>356</xdr:col>
      <xdr:colOff>809625</xdr:colOff>
      <xdr:row>4</xdr:row>
      <xdr:rowOff>28575</xdr:rowOff>
    </xdr:from>
    <xdr:to>
      <xdr:col>358</xdr:col>
      <xdr:colOff>571500</xdr:colOff>
      <xdr:row>4</xdr:row>
      <xdr:rowOff>247650</xdr:rowOff>
    </xdr:to>
    <xdr:pic>
      <xdr:nvPicPr>
        <xdr:cNvPr id="174" name="Image 173"/>
        <xdr:cNvPicPr preferRelativeResize="1">
          <a:picLocks noChangeAspect="1"/>
        </xdr:cNvPicPr>
      </xdr:nvPicPr>
      <xdr:blipFill>
        <a:blip r:embed="rId1"/>
        <a:stretch>
          <a:fillRect/>
        </a:stretch>
      </xdr:blipFill>
      <xdr:spPr>
        <a:xfrm>
          <a:off x="390763125" y="2352675"/>
          <a:ext cx="1952625" cy="219075"/>
        </a:xfrm>
        <a:prstGeom prst="rect">
          <a:avLst/>
        </a:prstGeom>
        <a:ln>
          <a:noFill/>
        </a:ln>
      </xdr:spPr>
    </xdr:pic>
    <xdr:clientData/>
  </xdr:twoCellAnchor>
  <xdr:twoCellAnchor editAs="oneCell">
    <xdr:from>
      <xdr:col>361</xdr:col>
      <xdr:colOff>809625</xdr:colOff>
      <xdr:row>4</xdr:row>
      <xdr:rowOff>28575</xdr:rowOff>
    </xdr:from>
    <xdr:to>
      <xdr:col>363</xdr:col>
      <xdr:colOff>571500</xdr:colOff>
      <xdr:row>4</xdr:row>
      <xdr:rowOff>247650</xdr:rowOff>
    </xdr:to>
    <xdr:pic>
      <xdr:nvPicPr>
        <xdr:cNvPr id="175" name="Image 174"/>
        <xdr:cNvPicPr preferRelativeResize="1">
          <a:picLocks noChangeAspect="1"/>
        </xdr:cNvPicPr>
      </xdr:nvPicPr>
      <xdr:blipFill>
        <a:blip r:embed="rId1"/>
        <a:stretch>
          <a:fillRect/>
        </a:stretch>
      </xdr:blipFill>
      <xdr:spPr>
        <a:xfrm>
          <a:off x="396240000" y="2352675"/>
          <a:ext cx="1952625" cy="219075"/>
        </a:xfrm>
        <a:prstGeom prst="rect">
          <a:avLst/>
        </a:prstGeom>
        <a:ln>
          <a:noFill/>
        </a:ln>
      </xdr:spPr>
    </xdr:pic>
    <xdr:clientData/>
  </xdr:twoCellAnchor>
  <xdr:twoCellAnchor editAs="oneCell">
    <xdr:from>
      <xdr:col>366</xdr:col>
      <xdr:colOff>809625</xdr:colOff>
      <xdr:row>4</xdr:row>
      <xdr:rowOff>28575</xdr:rowOff>
    </xdr:from>
    <xdr:to>
      <xdr:col>368</xdr:col>
      <xdr:colOff>571500</xdr:colOff>
      <xdr:row>4</xdr:row>
      <xdr:rowOff>247650</xdr:rowOff>
    </xdr:to>
    <xdr:pic>
      <xdr:nvPicPr>
        <xdr:cNvPr id="176" name="Image 175"/>
        <xdr:cNvPicPr preferRelativeResize="1">
          <a:picLocks noChangeAspect="1"/>
        </xdr:cNvPicPr>
      </xdr:nvPicPr>
      <xdr:blipFill>
        <a:blip r:embed="rId1"/>
        <a:stretch>
          <a:fillRect/>
        </a:stretch>
      </xdr:blipFill>
      <xdr:spPr>
        <a:xfrm>
          <a:off x="401716875" y="2352675"/>
          <a:ext cx="1952625" cy="219075"/>
        </a:xfrm>
        <a:prstGeom prst="rect">
          <a:avLst/>
        </a:prstGeom>
        <a:ln>
          <a:noFill/>
        </a:ln>
      </xdr:spPr>
    </xdr:pic>
    <xdr:clientData/>
  </xdr:twoCellAnchor>
  <xdr:twoCellAnchor editAs="oneCell">
    <xdr:from>
      <xdr:col>371</xdr:col>
      <xdr:colOff>809625</xdr:colOff>
      <xdr:row>4</xdr:row>
      <xdr:rowOff>28575</xdr:rowOff>
    </xdr:from>
    <xdr:to>
      <xdr:col>373</xdr:col>
      <xdr:colOff>571500</xdr:colOff>
      <xdr:row>4</xdr:row>
      <xdr:rowOff>247650</xdr:rowOff>
    </xdr:to>
    <xdr:pic>
      <xdr:nvPicPr>
        <xdr:cNvPr id="177" name="Image 176"/>
        <xdr:cNvPicPr preferRelativeResize="1">
          <a:picLocks noChangeAspect="1"/>
        </xdr:cNvPicPr>
      </xdr:nvPicPr>
      <xdr:blipFill>
        <a:blip r:embed="rId1"/>
        <a:stretch>
          <a:fillRect/>
        </a:stretch>
      </xdr:blipFill>
      <xdr:spPr>
        <a:xfrm>
          <a:off x="407193750" y="2352675"/>
          <a:ext cx="1952625" cy="219075"/>
        </a:xfrm>
        <a:prstGeom prst="rect">
          <a:avLst/>
        </a:prstGeom>
        <a:ln>
          <a:noFill/>
        </a:ln>
      </xdr:spPr>
    </xdr:pic>
    <xdr:clientData/>
  </xdr:twoCellAnchor>
  <xdr:twoCellAnchor editAs="oneCell">
    <xdr:from>
      <xdr:col>376</xdr:col>
      <xdr:colOff>809625</xdr:colOff>
      <xdr:row>4</xdr:row>
      <xdr:rowOff>28575</xdr:rowOff>
    </xdr:from>
    <xdr:to>
      <xdr:col>378</xdr:col>
      <xdr:colOff>571500</xdr:colOff>
      <xdr:row>4</xdr:row>
      <xdr:rowOff>247650</xdr:rowOff>
    </xdr:to>
    <xdr:pic>
      <xdr:nvPicPr>
        <xdr:cNvPr id="178" name="Image 177"/>
        <xdr:cNvPicPr preferRelativeResize="1">
          <a:picLocks noChangeAspect="1"/>
        </xdr:cNvPicPr>
      </xdr:nvPicPr>
      <xdr:blipFill>
        <a:blip r:embed="rId1"/>
        <a:stretch>
          <a:fillRect/>
        </a:stretch>
      </xdr:blipFill>
      <xdr:spPr>
        <a:xfrm>
          <a:off x="412670625" y="2352675"/>
          <a:ext cx="1952625" cy="219075"/>
        </a:xfrm>
        <a:prstGeom prst="rect">
          <a:avLst/>
        </a:prstGeom>
        <a:ln>
          <a:noFill/>
        </a:ln>
      </xdr:spPr>
    </xdr:pic>
    <xdr:clientData/>
  </xdr:twoCellAnchor>
  <xdr:twoCellAnchor editAs="oneCell">
    <xdr:from>
      <xdr:col>381</xdr:col>
      <xdr:colOff>809625</xdr:colOff>
      <xdr:row>4</xdr:row>
      <xdr:rowOff>28575</xdr:rowOff>
    </xdr:from>
    <xdr:to>
      <xdr:col>383</xdr:col>
      <xdr:colOff>571500</xdr:colOff>
      <xdr:row>4</xdr:row>
      <xdr:rowOff>247650</xdr:rowOff>
    </xdr:to>
    <xdr:pic>
      <xdr:nvPicPr>
        <xdr:cNvPr id="179" name="Image 178"/>
        <xdr:cNvPicPr preferRelativeResize="1">
          <a:picLocks noChangeAspect="1"/>
        </xdr:cNvPicPr>
      </xdr:nvPicPr>
      <xdr:blipFill>
        <a:blip r:embed="rId1"/>
        <a:stretch>
          <a:fillRect/>
        </a:stretch>
      </xdr:blipFill>
      <xdr:spPr>
        <a:xfrm>
          <a:off x="418147500" y="2352675"/>
          <a:ext cx="1952625" cy="219075"/>
        </a:xfrm>
        <a:prstGeom prst="rect">
          <a:avLst/>
        </a:prstGeom>
        <a:ln>
          <a:noFill/>
        </a:ln>
      </xdr:spPr>
    </xdr:pic>
    <xdr:clientData/>
  </xdr:twoCellAnchor>
  <xdr:twoCellAnchor editAs="oneCell">
    <xdr:from>
      <xdr:col>386</xdr:col>
      <xdr:colOff>809625</xdr:colOff>
      <xdr:row>4</xdr:row>
      <xdr:rowOff>28575</xdr:rowOff>
    </xdr:from>
    <xdr:to>
      <xdr:col>388</xdr:col>
      <xdr:colOff>571500</xdr:colOff>
      <xdr:row>4</xdr:row>
      <xdr:rowOff>247650</xdr:rowOff>
    </xdr:to>
    <xdr:pic>
      <xdr:nvPicPr>
        <xdr:cNvPr id="180" name="Image 179"/>
        <xdr:cNvPicPr preferRelativeResize="1">
          <a:picLocks noChangeAspect="1"/>
        </xdr:cNvPicPr>
      </xdr:nvPicPr>
      <xdr:blipFill>
        <a:blip r:embed="rId1"/>
        <a:stretch>
          <a:fillRect/>
        </a:stretch>
      </xdr:blipFill>
      <xdr:spPr>
        <a:xfrm>
          <a:off x="423624375" y="2352675"/>
          <a:ext cx="1952625" cy="219075"/>
        </a:xfrm>
        <a:prstGeom prst="rect">
          <a:avLst/>
        </a:prstGeom>
        <a:ln>
          <a:noFill/>
        </a:ln>
      </xdr:spPr>
    </xdr:pic>
    <xdr:clientData/>
  </xdr:twoCellAnchor>
  <xdr:twoCellAnchor editAs="oneCell">
    <xdr:from>
      <xdr:col>391</xdr:col>
      <xdr:colOff>809625</xdr:colOff>
      <xdr:row>4</xdr:row>
      <xdr:rowOff>28575</xdr:rowOff>
    </xdr:from>
    <xdr:to>
      <xdr:col>393</xdr:col>
      <xdr:colOff>571500</xdr:colOff>
      <xdr:row>4</xdr:row>
      <xdr:rowOff>247650</xdr:rowOff>
    </xdr:to>
    <xdr:pic>
      <xdr:nvPicPr>
        <xdr:cNvPr id="181" name="Image 180"/>
        <xdr:cNvPicPr preferRelativeResize="1">
          <a:picLocks noChangeAspect="1"/>
        </xdr:cNvPicPr>
      </xdr:nvPicPr>
      <xdr:blipFill>
        <a:blip r:embed="rId1"/>
        <a:stretch>
          <a:fillRect/>
        </a:stretch>
      </xdr:blipFill>
      <xdr:spPr>
        <a:xfrm>
          <a:off x="429101250" y="2352675"/>
          <a:ext cx="1952625" cy="219075"/>
        </a:xfrm>
        <a:prstGeom prst="rect">
          <a:avLst/>
        </a:prstGeom>
        <a:ln>
          <a:noFill/>
        </a:ln>
      </xdr:spPr>
    </xdr:pic>
    <xdr:clientData/>
  </xdr:twoCellAnchor>
  <xdr:twoCellAnchor editAs="oneCell">
    <xdr:from>
      <xdr:col>396</xdr:col>
      <xdr:colOff>809625</xdr:colOff>
      <xdr:row>4</xdr:row>
      <xdr:rowOff>28575</xdr:rowOff>
    </xdr:from>
    <xdr:to>
      <xdr:col>398</xdr:col>
      <xdr:colOff>571500</xdr:colOff>
      <xdr:row>4</xdr:row>
      <xdr:rowOff>247650</xdr:rowOff>
    </xdr:to>
    <xdr:pic>
      <xdr:nvPicPr>
        <xdr:cNvPr id="182" name="Image 181"/>
        <xdr:cNvPicPr preferRelativeResize="1">
          <a:picLocks noChangeAspect="1"/>
        </xdr:cNvPicPr>
      </xdr:nvPicPr>
      <xdr:blipFill>
        <a:blip r:embed="rId1"/>
        <a:stretch>
          <a:fillRect/>
        </a:stretch>
      </xdr:blipFill>
      <xdr:spPr>
        <a:xfrm>
          <a:off x="434578125" y="2352675"/>
          <a:ext cx="1952625" cy="219075"/>
        </a:xfrm>
        <a:prstGeom prst="rect">
          <a:avLst/>
        </a:prstGeom>
        <a:ln>
          <a:noFill/>
        </a:ln>
      </xdr:spPr>
    </xdr:pic>
    <xdr:clientData/>
  </xdr:twoCellAnchor>
  <xdr:twoCellAnchor editAs="oneCell">
    <xdr:from>
      <xdr:col>401</xdr:col>
      <xdr:colOff>809625</xdr:colOff>
      <xdr:row>4</xdr:row>
      <xdr:rowOff>28575</xdr:rowOff>
    </xdr:from>
    <xdr:to>
      <xdr:col>403</xdr:col>
      <xdr:colOff>571500</xdr:colOff>
      <xdr:row>4</xdr:row>
      <xdr:rowOff>247650</xdr:rowOff>
    </xdr:to>
    <xdr:pic>
      <xdr:nvPicPr>
        <xdr:cNvPr id="183" name="Image 182"/>
        <xdr:cNvPicPr preferRelativeResize="1">
          <a:picLocks noChangeAspect="1"/>
        </xdr:cNvPicPr>
      </xdr:nvPicPr>
      <xdr:blipFill>
        <a:blip r:embed="rId1"/>
        <a:stretch>
          <a:fillRect/>
        </a:stretch>
      </xdr:blipFill>
      <xdr:spPr>
        <a:xfrm>
          <a:off x="440055000" y="2352675"/>
          <a:ext cx="1952625" cy="219075"/>
        </a:xfrm>
        <a:prstGeom prst="rect">
          <a:avLst/>
        </a:prstGeom>
        <a:ln>
          <a:noFill/>
        </a:ln>
      </xdr:spPr>
    </xdr:pic>
    <xdr:clientData/>
  </xdr:twoCellAnchor>
  <xdr:twoCellAnchor editAs="oneCell">
    <xdr:from>
      <xdr:col>406</xdr:col>
      <xdr:colOff>809625</xdr:colOff>
      <xdr:row>4</xdr:row>
      <xdr:rowOff>28575</xdr:rowOff>
    </xdr:from>
    <xdr:to>
      <xdr:col>408</xdr:col>
      <xdr:colOff>571500</xdr:colOff>
      <xdr:row>4</xdr:row>
      <xdr:rowOff>247650</xdr:rowOff>
    </xdr:to>
    <xdr:pic>
      <xdr:nvPicPr>
        <xdr:cNvPr id="184" name="Image 183"/>
        <xdr:cNvPicPr preferRelativeResize="1">
          <a:picLocks noChangeAspect="1"/>
        </xdr:cNvPicPr>
      </xdr:nvPicPr>
      <xdr:blipFill>
        <a:blip r:embed="rId1"/>
        <a:stretch>
          <a:fillRect/>
        </a:stretch>
      </xdr:blipFill>
      <xdr:spPr>
        <a:xfrm>
          <a:off x="445531875" y="2352675"/>
          <a:ext cx="1952625" cy="219075"/>
        </a:xfrm>
        <a:prstGeom prst="rect">
          <a:avLst/>
        </a:prstGeom>
        <a:ln>
          <a:noFill/>
        </a:ln>
      </xdr:spPr>
    </xdr:pic>
    <xdr:clientData/>
  </xdr:twoCellAnchor>
  <xdr:twoCellAnchor editAs="oneCell">
    <xdr:from>
      <xdr:col>411</xdr:col>
      <xdr:colOff>809625</xdr:colOff>
      <xdr:row>4</xdr:row>
      <xdr:rowOff>28575</xdr:rowOff>
    </xdr:from>
    <xdr:to>
      <xdr:col>413</xdr:col>
      <xdr:colOff>571500</xdr:colOff>
      <xdr:row>4</xdr:row>
      <xdr:rowOff>247650</xdr:rowOff>
    </xdr:to>
    <xdr:pic>
      <xdr:nvPicPr>
        <xdr:cNvPr id="185" name="Image 184"/>
        <xdr:cNvPicPr preferRelativeResize="1">
          <a:picLocks noChangeAspect="1"/>
        </xdr:cNvPicPr>
      </xdr:nvPicPr>
      <xdr:blipFill>
        <a:blip r:embed="rId1"/>
        <a:stretch>
          <a:fillRect/>
        </a:stretch>
      </xdr:blipFill>
      <xdr:spPr>
        <a:xfrm>
          <a:off x="451008750" y="2352675"/>
          <a:ext cx="1952625" cy="219075"/>
        </a:xfrm>
        <a:prstGeom prst="rect">
          <a:avLst/>
        </a:prstGeom>
        <a:ln>
          <a:noFill/>
        </a:ln>
      </xdr:spPr>
    </xdr:pic>
    <xdr:clientData/>
  </xdr:twoCellAnchor>
  <xdr:twoCellAnchor editAs="oneCell">
    <xdr:from>
      <xdr:col>416</xdr:col>
      <xdr:colOff>809625</xdr:colOff>
      <xdr:row>4</xdr:row>
      <xdr:rowOff>28575</xdr:rowOff>
    </xdr:from>
    <xdr:to>
      <xdr:col>418</xdr:col>
      <xdr:colOff>571500</xdr:colOff>
      <xdr:row>4</xdr:row>
      <xdr:rowOff>247650</xdr:rowOff>
    </xdr:to>
    <xdr:pic>
      <xdr:nvPicPr>
        <xdr:cNvPr id="186" name="Image 185"/>
        <xdr:cNvPicPr preferRelativeResize="1">
          <a:picLocks noChangeAspect="1"/>
        </xdr:cNvPicPr>
      </xdr:nvPicPr>
      <xdr:blipFill>
        <a:blip r:embed="rId1"/>
        <a:stretch>
          <a:fillRect/>
        </a:stretch>
      </xdr:blipFill>
      <xdr:spPr>
        <a:xfrm>
          <a:off x="456485625" y="2352675"/>
          <a:ext cx="1952625" cy="219075"/>
        </a:xfrm>
        <a:prstGeom prst="rect">
          <a:avLst/>
        </a:prstGeom>
        <a:ln>
          <a:noFill/>
        </a:ln>
      </xdr:spPr>
    </xdr:pic>
    <xdr:clientData/>
  </xdr:twoCellAnchor>
  <xdr:twoCellAnchor editAs="oneCell">
    <xdr:from>
      <xdr:col>421</xdr:col>
      <xdr:colOff>809625</xdr:colOff>
      <xdr:row>4</xdr:row>
      <xdr:rowOff>28575</xdr:rowOff>
    </xdr:from>
    <xdr:to>
      <xdr:col>423</xdr:col>
      <xdr:colOff>571500</xdr:colOff>
      <xdr:row>4</xdr:row>
      <xdr:rowOff>247650</xdr:rowOff>
    </xdr:to>
    <xdr:pic>
      <xdr:nvPicPr>
        <xdr:cNvPr id="187" name="Image 186"/>
        <xdr:cNvPicPr preferRelativeResize="1">
          <a:picLocks noChangeAspect="1"/>
        </xdr:cNvPicPr>
      </xdr:nvPicPr>
      <xdr:blipFill>
        <a:blip r:embed="rId1"/>
        <a:stretch>
          <a:fillRect/>
        </a:stretch>
      </xdr:blipFill>
      <xdr:spPr>
        <a:xfrm>
          <a:off x="461962500" y="2352675"/>
          <a:ext cx="1952625" cy="219075"/>
        </a:xfrm>
        <a:prstGeom prst="rect">
          <a:avLst/>
        </a:prstGeom>
        <a:ln>
          <a:noFill/>
        </a:ln>
      </xdr:spPr>
    </xdr:pic>
    <xdr:clientData/>
  </xdr:twoCellAnchor>
  <xdr:twoCellAnchor editAs="oneCell">
    <xdr:from>
      <xdr:col>426</xdr:col>
      <xdr:colOff>809625</xdr:colOff>
      <xdr:row>4</xdr:row>
      <xdr:rowOff>28575</xdr:rowOff>
    </xdr:from>
    <xdr:to>
      <xdr:col>428</xdr:col>
      <xdr:colOff>571500</xdr:colOff>
      <xdr:row>4</xdr:row>
      <xdr:rowOff>247650</xdr:rowOff>
    </xdr:to>
    <xdr:pic>
      <xdr:nvPicPr>
        <xdr:cNvPr id="188" name="Image 187"/>
        <xdr:cNvPicPr preferRelativeResize="1">
          <a:picLocks noChangeAspect="1"/>
        </xdr:cNvPicPr>
      </xdr:nvPicPr>
      <xdr:blipFill>
        <a:blip r:embed="rId1"/>
        <a:stretch>
          <a:fillRect/>
        </a:stretch>
      </xdr:blipFill>
      <xdr:spPr>
        <a:xfrm>
          <a:off x="467439375" y="2352675"/>
          <a:ext cx="1952625" cy="219075"/>
        </a:xfrm>
        <a:prstGeom prst="rect">
          <a:avLst/>
        </a:prstGeom>
        <a:ln>
          <a:noFill/>
        </a:ln>
      </xdr:spPr>
    </xdr:pic>
    <xdr:clientData/>
  </xdr:twoCellAnchor>
  <xdr:twoCellAnchor editAs="oneCell">
    <xdr:from>
      <xdr:col>431</xdr:col>
      <xdr:colOff>809625</xdr:colOff>
      <xdr:row>4</xdr:row>
      <xdr:rowOff>28575</xdr:rowOff>
    </xdr:from>
    <xdr:to>
      <xdr:col>433</xdr:col>
      <xdr:colOff>571500</xdr:colOff>
      <xdr:row>4</xdr:row>
      <xdr:rowOff>247650</xdr:rowOff>
    </xdr:to>
    <xdr:pic>
      <xdr:nvPicPr>
        <xdr:cNvPr id="189" name="Image 188"/>
        <xdr:cNvPicPr preferRelativeResize="1">
          <a:picLocks noChangeAspect="1"/>
        </xdr:cNvPicPr>
      </xdr:nvPicPr>
      <xdr:blipFill>
        <a:blip r:embed="rId1"/>
        <a:stretch>
          <a:fillRect/>
        </a:stretch>
      </xdr:blipFill>
      <xdr:spPr>
        <a:xfrm>
          <a:off x="472916250" y="2352675"/>
          <a:ext cx="1952625" cy="219075"/>
        </a:xfrm>
        <a:prstGeom prst="rect">
          <a:avLst/>
        </a:prstGeom>
        <a:ln>
          <a:noFill/>
        </a:ln>
      </xdr:spPr>
    </xdr:pic>
    <xdr:clientData/>
  </xdr:twoCellAnchor>
  <xdr:twoCellAnchor editAs="oneCell">
    <xdr:from>
      <xdr:col>436</xdr:col>
      <xdr:colOff>809625</xdr:colOff>
      <xdr:row>4</xdr:row>
      <xdr:rowOff>28575</xdr:rowOff>
    </xdr:from>
    <xdr:to>
      <xdr:col>438</xdr:col>
      <xdr:colOff>571500</xdr:colOff>
      <xdr:row>4</xdr:row>
      <xdr:rowOff>247650</xdr:rowOff>
    </xdr:to>
    <xdr:pic>
      <xdr:nvPicPr>
        <xdr:cNvPr id="190" name="Image 189"/>
        <xdr:cNvPicPr preferRelativeResize="1">
          <a:picLocks noChangeAspect="1"/>
        </xdr:cNvPicPr>
      </xdr:nvPicPr>
      <xdr:blipFill>
        <a:blip r:embed="rId1"/>
        <a:stretch>
          <a:fillRect/>
        </a:stretch>
      </xdr:blipFill>
      <xdr:spPr>
        <a:xfrm>
          <a:off x="478393125" y="2352675"/>
          <a:ext cx="1952625" cy="219075"/>
        </a:xfrm>
        <a:prstGeom prst="rect">
          <a:avLst/>
        </a:prstGeom>
        <a:ln>
          <a:noFill/>
        </a:ln>
      </xdr:spPr>
    </xdr:pic>
    <xdr:clientData/>
  </xdr:twoCellAnchor>
  <xdr:twoCellAnchor editAs="oneCell">
    <xdr:from>
      <xdr:col>441</xdr:col>
      <xdr:colOff>809625</xdr:colOff>
      <xdr:row>4</xdr:row>
      <xdr:rowOff>28575</xdr:rowOff>
    </xdr:from>
    <xdr:to>
      <xdr:col>443</xdr:col>
      <xdr:colOff>571500</xdr:colOff>
      <xdr:row>4</xdr:row>
      <xdr:rowOff>247650</xdr:rowOff>
    </xdr:to>
    <xdr:pic>
      <xdr:nvPicPr>
        <xdr:cNvPr id="191" name="Image 190"/>
        <xdr:cNvPicPr preferRelativeResize="1">
          <a:picLocks noChangeAspect="1"/>
        </xdr:cNvPicPr>
      </xdr:nvPicPr>
      <xdr:blipFill>
        <a:blip r:embed="rId1"/>
        <a:stretch>
          <a:fillRect/>
        </a:stretch>
      </xdr:blipFill>
      <xdr:spPr>
        <a:xfrm>
          <a:off x="483870000" y="2352675"/>
          <a:ext cx="1952625" cy="219075"/>
        </a:xfrm>
        <a:prstGeom prst="rect">
          <a:avLst/>
        </a:prstGeom>
        <a:ln>
          <a:noFill/>
        </a:ln>
      </xdr:spPr>
    </xdr:pic>
    <xdr:clientData/>
  </xdr:twoCellAnchor>
  <xdr:twoCellAnchor editAs="oneCell">
    <xdr:from>
      <xdr:col>446</xdr:col>
      <xdr:colOff>809625</xdr:colOff>
      <xdr:row>4</xdr:row>
      <xdr:rowOff>28575</xdr:rowOff>
    </xdr:from>
    <xdr:to>
      <xdr:col>448</xdr:col>
      <xdr:colOff>571500</xdr:colOff>
      <xdr:row>4</xdr:row>
      <xdr:rowOff>247650</xdr:rowOff>
    </xdr:to>
    <xdr:pic>
      <xdr:nvPicPr>
        <xdr:cNvPr id="192" name="Image 191"/>
        <xdr:cNvPicPr preferRelativeResize="1">
          <a:picLocks noChangeAspect="1"/>
        </xdr:cNvPicPr>
      </xdr:nvPicPr>
      <xdr:blipFill>
        <a:blip r:embed="rId1"/>
        <a:stretch>
          <a:fillRect/>
        </a:stretch>
      </xdr:blipFill>
      <xdr:spPr>
        <a:xfrm>
          <a:off x="489346875" y="2352675"/>
          <a:ext cx="1952625" cy="219075"/>
        </a:xfrm>
        <a:prstGeom prst="rect">
          <a:avLst/>
        </a:prstGeom>
        <a:ln>
          <a:noFill/>
        </a:ln>
      </xdr:spPr>
    </xdr:pic>
    <xdr:clientData/>
  </xdr:twoCellAnchor>
  <xdr:twoCellAnchor editAs="oneCell">
    <xdr:from>
      <xdr:col>451</xdr:col>
      <xdr:colOff>809625</xdr:colOff>
      <xdr:row>4</xdr:row>
      <xdr:rowOff>28575</xdr:rowOff>
    </xdr:from>
    <xdr:to>
      <xdr:col>453</xdr:col>
      <xdr:colOff>571500</xdr:colOff>
      <xdr:row>4</xdr:row>
      <xdr:rowOff>247650</xdr:rowOff>
    </xdr:to>
    <xdr:pic>
      <xdr:nvPicPr>
        <xdr:cNvPr id="193" name="Image 192"/>
        <xdr:cNvPicPr preferRelativeResize="1">
          <a:picLocks noChangeAspect="1"/>
        </xdr:cNvPicPr>
      </xdr:nvPicPr>
      <xdr:blipFill>
        <a:blip r:embed="rId1"/>
        <a:stretch>
          <a:fillRect/>
        </a:stretch>
      </xdr:blipFill>
      <xdr:spPr>
        <a:xfrm>
          <a:off x="494823750" y="2352675"/>
          <a:ext cx="1952625" cy="219075"/>
        </a:xfrm>
        <a:prstGeom prst="rect">
          <a:avLst/>
        </a:prstGeom>
        <a:ln>
          <a:noFill/>
        </a:ln>
      </xdr:spPr>
    </xdr:pic>
    <xdr:clientData/>
  </xdr:twoCellAnchor>
  <xdr:twoCellAnchor editAs="oneCell">
    <xdr:from>
      <xdr:col>456</xdr:col>
      <xdr:colOff>809625</xdr:colOff>
      <xdr:row>4</xdr:row>
      <xdr:rowOff>28575</xdr:rowOff>
    </xdr:from>
    <xdr:to>
      <xdr:col>458</xdr:col>
      <xdr:colOff>571500</xdr:colOff>
      <xdr:row>4</xdr:row>
      <xdr:rowOff>247650</xdr:rowOff>
    </xdr:to>
    <xdr:pic>
      <xdr:nvPicPr>
        <xdr:cNvPr id="194" name="Image 193"/>
        <xdr:cNvPicPr preferRelativeResize="1">
          <a:picLocks noChangeAspect="1"/>
        </xdr:cNvPicPr>
      </xdr:nvPicPr>
      <xdr:blipFill>
        <a:blip r:embed="rId1"/>
        <a:stretch>
          <a:fillRect/>
        </a:stretch>
      </xdr:blipFill>
      <xdr:spPr>
        <a:xfrm>
          <a:off x="500300625" y="2352675"/>
          <a:ext cx="1952625" cy="219075"/>
        </a:xfrm>
        <a:prstGeom prst="rect">
          <a:avLst/>
        </a:prstGeom>
        <a:ln>
          <a:noFill/>
        </a:ln>
      </xdr:spPr>
    </xdr:pic>
    <xdr:clientData/>
  </xdr:twoCellAnchor>
  <xdr:twoCellAnchor editAs="oneCell">
    <xdr:from>
      <xdr:col>461</xdr:col>
      <xdr:colOff>809625</xdr:colOff>
      <xdr:row>4</xdr:row>
      <xdr:rowOff>28575</xdr:rowOff>
    </xdr:from>
    <xdr:to>
      <xdr:col>463</xdr:col>
      <xdr:colOff>571500</xdr:colOff>
      <xdr:row>4</xdr:row>
      <xdr:rowOff>247650</xdr:rowOff>
    </xdr:to>
    <xdr:pic>
      <xdr:nvPicPr>
        <xdr:cNvPr id="195" name="Image 194"/>
        <xdr:cNvPicPr preferRelativeResize="1">
          <a:picLocks noChangeAspect="1"/>
        </xdr:cNvPicPr>
      </xdr:nvPicPr>
      <xdr:blipFill>
        <a:blip r:embed="rId1"/>
        <a:stretch>
          <a:fillRect/>
        </a:stretch>
      </xdr:blipFill>
      <xdr:spPr>
        <a:xfrm>
          <a:off x="505777500" y="2352675"/>
          <a:ext cx="1952625" cy="219075"/>
        </a:xfrm>
        <a:prstGeom prst="rect">
          <a:avLst/>
        </a:prstGeom>
        <a:ln>
          <a:noFill/>
        </a:ln>
      </xdr:spPr>
    </xdr:pic>
    <xdr:clientData/>
  </xdr:twoCellAnchor>
  <xdr:twoCellAnchor editAs="oneCell">
    <xdr:from>
      <xdr:col>466</xdr:col>
      <xdr:colOff>809625</xdr:colOff>
      <xdr:row>4</xdr:row>
      <xdr:rowOff>28575</xdr:rowOff>
    </xdr:from>
    <xdr:to>
      <xdr:col>468</xdr:col>
      <xdr:colOff>571500</xdr:colOff>
      <xdr:row>4</xdr:row>
      <xdr:rowOff>247650</xdr:rowOff>
    </xdr:to>
    <xdr:pic>
      <xdr:nvPicPr>
        <xdr:cNvPr id="196" name="Image 195"/>
        <xdr:cNvPicPr preferRelativeResize="1">
          <a:picLocks noChangeAspect="1"/>
        </xdr:cNvPicPr>
      </xdr:nvPicPr>
      <xdr:blipFill>
        <a:blip r:embed="rId1"/>
        <a:stretch>
          <a:fillRect/>
        </a:stretch>
      </xdr:blipFill>
      <xdr:spPr>
        <a:xfrm>
          <a:off x="511254375" y="2352675"/>
          <a:ext cx="1952625" cy="219075"/>
        </a:xfrm>
        <a:prstGeom prst="rect">
          <a:avLst/>
        </a:prstGeom>
        <a:ln>
          <a:noFill/>
        </a:ln>
      </xdr:spPr>
    </xdr:pic>
    <xdr:clientData/>
  </xdr:twoCellAnchor>
  <xdr:twoCellAnchor editAs="oneCell">
    <xdr:from>
      <xdr:col>471</xdr:col>
      <xdr:colOff>809625</xdr:colOff>
      <xdr:row>4</xdr:row>
      <xdr:rowOff>28575</xdr:rowOff>
    </xdr:from>
    <xdr:to>
      <xdr:col>473</xdr:col>
      <xdr:colOff>571500</xdr:colOff>
      <xdr:row>4</xdr:row>
      <xdr:rowOff>247650</xdr:rowOff>
    </xdr:to>
    <xdr:pic>
      <xdr:nvPicPr>
        <xdr:cNvPr id="197" name="Image 196"/>
        <xdr:cNvPicPr preferRelativeResize="1">
          <a:picLocks noChangeAspect="1"/>
        </xdr:cNvPicPr>
      </xdr:nvPicPr>
      <xdr:blipFill>
        <a:blip r:embed="rId1"/>
        <a:stretch>
          <a:fillRect/>
        </a:stretch>
      </xdr:blipFill>
      <xdr:spPr>
        <a:xfrm>
          <a:off x="516731250" y="2352675"/>
          <a:ext cx="1952625" cy="219075"/>
        </a:xfrm>
        <a:prstGeom prst="rect">
          <a:avLst/>
        </a:prstGeom>
        <a:ln>
          <a:noFill/>
        </a:ln>
      </xdr:spPr>
    </xdr:pic>
    <xdr:clientData/>
  </xdr:twoCellAnchor>
  <xdr:twoCellAnchor editAs="oneCell">
    <xdr:from>
      <xdr:col>476</xdr:col>
      <xdr:colOff>809625</xdr:colOff>
      <xdr:row>4</xdr:row>
      <xdr:rowOff>28575</xdr:rowOff>
    </xdr:from>
    <xdr:to>
      <xdr:col>478</xdr:col>
      <xdr:colOff>571500</xdr:colOff>
      <xdr:row>4</xdr:row>
      <xdr:rowOff>247650</xdr:rowOff>
    </xdr:to>
    <xdr:pic>
      <xdr:nvPicPr>
        <xdr:cNvPr id="198" name="Image 197"/>
        <xdr:cNvPicPr preferRelativeResize="1">
          <a:picLocks noChangeAspect="1"/>
        </xdr:cNvPicPr>
      </xdr:nvPicPr>
      <xdr:blipFill>
        <a:blip r:embed="rId1"/>
        <a:stretch>
          <a:fillRect/>
        </a:stretch>
      </xdr:blipFill>
      <xdr:spPr>
        <a:xfrm>
          <a:off x="522208125" y="2352675"/>
          <a:ext cx="1952625" cy="219075"/>
        </a:xfrm>
        <a:prstGeom prst="rect">
          <a:avLst/>
        </a:prstGeom>
        <a:ln>
          <a:noFill/>
        </a:ln>
      </xdr:spPr>
    </xdr:pic>
    <xdr:clientData/>
  </xdr:twoCellAnchor>
  <xdr:twoCellAnchor editAs="oneCell">
    <xdr:from>
      <xdr:col>481</xdr:col>
      <xdr:colOff>809625</xdr:colOff>
      <xdr:row>4</xdr:row>
      <xdr:rowOff>28575</xdr:rowOff>
    </xdr:from>
    <xdr:to>
      <xdr:col>483</xdr:col>
      <xdr:colOff>571500</xdr:colOff>
      <xdr:row>4</xdr:row>
      <xdr:rowOff>247650</xdr:rowOff>
    </xdr:to>
    <xdr:pic>
      <xdr:nvPicPr>
        <xdr:cNvPr id="199" name="Image 198"/>
        <xdr:cNvPicPr preferRelativeResize="1">
          <a:picLocks noChangeAspect="1"/>
        </xdr:cNvPicPr>
      </xdr:nvPicPr>
      <xdr:blipFill>
        <a:blip r:embed="rId1"/>
        <a:stretch>
          <a:fillRect/>
        </a:stretch>
      </xdr:blipFill>
      <xdr:spPr>
        <a:xfrm>
          <a:off x="527685000" y="2352675"/>
          <a:ext cx="1952625" cy="219075"/>
        </a:xfrm>
        <a:prstGeom prst="rect">
          <a:avLst/>
        </a:prstGeom>
        <a:ln>
          <a:noFill/>
        </a:ln>
      </xdr:spPr>
    </xdr:pic>
    <xdr:clientData/>
  </xdr:twoCellAnchor>
  <xdr:twoCellAnchor editAs="oneCell">
    <xdr:from>
      <xdr:col>486</xdr:col>
      <xdr:colOff>809625</xdr:colOff>
      <xdr:row>4</xdr:row>
      <xdr:rowOff>28575</xdr:rowOff>
    </xdr:from>
    <xdr:to>
      <xdr:col>488</xdr:col>
      <xdr:colOff>571500</xdr:colOff>
      <xdr:row>4</xdr:row>
      <xdr:rowOff>247650</xdr:rowOff>
    </xdr:to>
    <xdr:pic>
      <xdr:nvPicPr>
        <xdr:cNvPr id="200" name="Image 199"/>
        <xdr:cNvPicPr preferRelativeResize="1">
          <a:picLocks noChangeAspect="1"/>
        </xdr:cNvPicPr>
      </xdr:nvPicPr>
      <xdr:blipFill>
        <a:blip r:embed="rId1"/>
        <a:stretch>
          <a:fillRect/>
        </a:stretch>
      </xdr:blipFill>
      <xdr:spPr>
        <a:xfrm>
          <a:off x="533161875" y="2352675"/>
          <a:ext cx="1952625" cy="219075"/>
        </a:xfrm>
        <a:prstGeom prst="rect">
          <a:avLst/>
        </a:prstGeom>
        <a:ln>
          <a:noFill/>
        </a:ln>
      </xdr:spPr>
    </xdr:pic>
    <xdr:clientData/>
  </xdr:twoCellAnchor>
  <xdr:twoCellAnchor editAs="oneCell">
    <xdr:from>
      <xdr:col>491</xdr:col>
      <xdr:colOff>809625</xdr:colOff>
      <xdr:row>4</xdr:row>
      <xdr:rowOff>28575</xdr:rowOff>
    </xdr:from>
    <xdr:to>
      <xdr:col>493</xdr:col>
      <xdr:colOff>571500</xdr:colOff>
      <xdr:row>4</xdr:row>
      <xdr:rowOff>247650</xdr:rowOff>
    </xdr:to>
    <xdr:pic>
      <xdr:nvPicPr>
        <xdr:cNvPr id="201" name="Image 200"/>
        <xdr:cNvPicPr preferRelativeResize="1">
          <a:picLocks noChangeAspect="1"/>
        </xdr:cNvPicPr>
      </xdr:nvPicPr>
      <xdr:blipFill>
        <a:blip r:embed="rId1"/>
        <a:stretch>
          <a:fillRect/>
        </a:stretch>
      </xdr:blipFill>
      <xdr:spPr>
        <a:xfrm>
          <a:off x="538638750" y="2352675"/>
          <a:ext cx="1952625" cy="219075"/>
        </a:xfrm>
        <a:prstGeom prst="rect">
          <a:avLst/>
        </a:prstGeom>
        <a:ln>
          <a:noFill/>
        </a:ln>
      </xdr:spPr>
    </xdr:pic>
    <xdr:clientData/>
  </xdr:twoCellAnchor>
  <xdr:twoCellAnchor editAs="oneCell">
    <xdr:from>
      <xdr:col>496</xdr:col>
      <xdr:colOff>809625</xdr:colOff>
      <xdr:row>4</xdr:row>
      <xdr:rowOff>28575</xdr:rowOff>
    </xdr:from>
    <xdr:to>
      <xdr:col>498</xdr:col>
      <xdr:colOff>571500</xdr:colOff>
      <xdr:row>4</xdr:row>
      <xdr:rowOff>247650</xdr:rowOff>
    </xdr:to>
    <xdr:pic>
      <xdr:nvPicPr>
        <xdr:cNvPr id="202" name="Image 201"/>
        <xdr:cNvPicPr preferRelativeResize="1">
          <a:picLocks noChangeAspect="1"/>
        </xdr:cNvPicPr>
      </xdr:nvPicPr>
      <xdr:blipFill>
        <a:blip r:embed="rId1"/>
        <a:stretch>
          <a:fillRect/>
        </a:stretch>
      </xdr:blipFill>
      <xdr:spPr>
        <a:xfrm>
          <a:off x="544115625" y="2352675"/>
          <a:ext cx="1952625" cy="2190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38100</xdr:colOff>
      <xdr:row>6</xdr:row>
      <xdr:rowOff>76200</xdr:rowOff>
    </xdr:to>
    <xdr:pic>
      <xdr:nvPicPr>
        <xdr:cNvPr id="3" name="Image 2">
          <a:hlinkClick r:id="rId3"/>
        </xdr:cNvPr>
        <xdr:cNvPicPr preferRelativeResize="1">
          <a:picLocks noChangeAspect="1"/>
        </xdr:cNvPicPr>
      </xdr:nvPicPr>
      <xdr:blipFill>
        <a:blip r:embed="rId1"/>
        <a:stretch>
          <a:fillRect/>
        </a:stretch>
      </xdr:blipFill>
      <xdr:spPr>
        <a:xfrm>
          <a:off x="0" y="0"/>
          <a:ext cx="3381375" cy="1333500"/>
        </a:xfrm>
        <a:prstGeom prst="rect">
          <a:avLst/>
        </a:prstGeom>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45"/>
  <sheetViews>
    <sheetView tabSelected="1" zoomScale="150" zoomScaleNormal="150" zoomScalePageLayoutView="150" workbookViewId="0" topLeftCell="A1">
      <selection activeCell="B4" sqref="B4:I4"/>
    </sheetView>
  </sheetViews>
  <sheetFormatPr defaultColWidth="10.8515625" defaultRowHeight="16.5"/>
  <cols>
    <col min="1" max="1" width="4.421875" style="39" customWidth="1"/>
    <col min="2" max="2" width="3.00390625" style="13" customWidth="1"/>
    <col min="3" max="3" width="20.00390625" style="13" customWidth="1"/>
    <col min="4" max="8" width="9.00390625" style="13" customWidth="1"/>
    <col min="9" max="9" width="23.421875" style="13" customWidth="1"/>
    <col min="10" max="10" width="1.421875" style="39" customWidth="1"/>
    <col min="11" max="12" width="10.8515625" style="89" customWidth="1"/>
    <col min="13" max="21" width="10.8515625" style="84" customWidth="1"/>
    <col min="22" max="16384" width="10.8515625" style="11" customWidth="1"/>
  </cols>
  <sheetData>
    <row r="1" spans="1:21" s="9" customFormat="1" ht="40" customHeight="1">
      <c r="A1" s="8"/>
      <c r="B1" s="213" t="s">
        <v>0</v>
      </c>
      <c r="C1" s="213"/>
      <c r="D1" s="213"/>
      <c r="E1" s="213"/>
      <c r="F1" s="213"/>
      <c r="G1" s="213"/>
      <c r="H1" s="213"/>
      <c r="I1" s="213"/>
      <c r="J1" s="8"/>
      <c r="K1" s="90"/>
      <c r="L1" s="91"/>
      <c r="M1" s="83"/>
      <c r="N1" s="83"/>
      <c r="O1" s="83"/>
      <c r="P1" s="83"/>
      <c r="Q1" s="83"/>
      <c r="R1" s="83"/>
      <c r="S1" s="83"/>
      <c r="T1" s="83"/>
      <c r="U1" s="83"/>
    </row>
    <row r="2" spans="1:12" ht="54" customHeight="1">
      <c r="A2" s="103"/>
      <c r="B2" s="218" t="s">
        <v>31</v>
      </c>
      <c r="C2" s="218"/>
      <c r="D2" s="218"/>
      <c r="E2" s="218"/>
      <c r="F2" s="218"/>
      <c r="G2" s="218"/>
      <c r="H2" s="218"/>
      <c r="I2" s="218"/>
      <c r="J2" s="103"/>
      <c r="K2" s="92"/>
      <c r="L2" s="87"/>
    </row>
    <row r="3" spans="1:12" ht="27" customHeight="1">
      <c r="A3" s="103"/>
      <c r="B3" s="214" t="s">
        <v>13</v>
      </c>
      <c r="C3" s="214"/>
      <c r="D3" s="214"/>
      <c r="E3" s="214"/>
      <c r="F3" s="214"/>
      <c r="G3" s="214"/>
      <c r="H3" s="214"/>
      <c r="I3" s="214"/>
      <c r="J3" s="103"/>
      <c r="K3" s="92"/>
      <c r="L3" s="87"/>
    </row>
    <row r="4" spans="1:12" ht="19" customHeight="1">
      <c r="A4" s="8"/>
      <c r="B4" s="215" t="s">
        <v>33</v>
      </c>
      <c r="C4" s="216"/>
      <c r="D4" s="216"/>
      <c r="E4" s="216"/>
      <c r="F4" s="216"/>
      <c r="G4" s="216"/>
      <c r="H4" s="216"/>
      <c r="I4" s="217"/>
      <c r="J4" s="8"/>
      <c r="K4" s="92"/>
      <c r="L4" s="87"/>
    </row>
    <row r="5" spans="1:12" ht="10" customHeight="1">
      <c r="A5" s="8"/>
      <c r="B5" s="12"/>
      <c r="C5" s="12"/>
      <c r="D5" s="12"/>
      <c r="E5" s="12"/>
      <c r="F5" s="12"/>
      <c r="G5" s="12"/>
      <c r="H5" s="12"/>
      <c r="I5" s="12"/>
      <c r="J5" s="8"/>
      <c r="K5" s="93"/>
      <c r="L5" s="87"/>
    </row>
    <row r="6" spans="1:12" ht="49" customHeight="1">
      <c r="A6" s="106">
        <v>1</v>
      </c>
      <c r="B6" s="199" t="s">
        <v>29</v>
      </c>
      <c r="C6" s="199"/>
      <c r="D6" s="199"/>
      <c r="E6" s="199"/>
      <c r="F6" s="199"/>
      <c r="G6" s="199"/>
      <c r="H6" s="199"/>
      <c r="I6" s="199"/>
      <c r="J6" s="8"/>
      <c r="K6" s="130"/>
      <c r="L6" s="95"/>
    </row>
    <row r="7" spans="1:12" ht="21" customHeight="1">
      <c r="A7" s="106"/>
      <c r="B7" s="10"/>
      <c r="C7" s="14"/>
      <c r="D7" s="214" t="s">
        <v>14</v>
      </c>
      <c r="E7" s="219"/>
      <c r="F7" s="219"/>
      <c r="G7" s="219"/>
      <c r="H7" s="219"/>
      <c r="I7" s="14"/>
      <c r="J7" s="8"/>
      <c r="K7" s="94"/>
      <c r="L7" s="95"/>
    </row>
    <row r="8" spans="1:12" ht="18" customHeight="1">
      <c r="A8" s="106"/>
      <c r="B8" s="15" t="s">
        <v>1</v>
      </c>
      <c r="C8" s="16" t="s">
        <v>17</v>
      </c>
      <c r="D8" s="210" t="s">
        <v>15</v>
      </c>
      <c r="E8" s="211"/>
      <c r="F8" s="211"/>
      <c r="G8" s="211"/>
      <c r="H8" s="212"/>
      <c r="I8" s="118"/>
      <c r="J8" s="8"/>
      <c r="K8" s="96"/>
      <c r="L8" s="87"/>
    </row>
    <row r="9" spans="1:12" ht="18" customHeight="1" thickBot="1">
      <c r="A9" s="106"/>
      <c r="B9" s="15"/>
      <c r="C9" s="18"/>
      <c r="D9" s="206" t="s">
        <v>16</v>
      </c>
      <c r="E9" s="206"/>
      <c r="F9" s="206"/>
      <c r="G9" s="206"/>
      <c r="H9" s="206"/>
      <c r="I9" s="19"/>
      <c r="J9" s="8"/>
      <c r="K9" s="87"/>
      <c r="L9" s="87"/>
    </row>
    <row r="10" spans="1:12" ht="43" customHeight="1" thickBot="1">
      <c r="A10" s="107"/>
      <c r="B10" s="15" t="s">
        <v>2</v>
      </c>
      <c r="C10" s="152" t="s">
        <v>18</v>
      </c>
      <c r="D10" s="1" t="s">
        <v>6</v>
      </c>
      <c r="E10" s="2" t="s">
        <v>7</v>
      </c>
      <c r="F10" s="2" t="s">
        <v>8</v>
      </c>
      <c r="G10" s="2" t="s">
        <v>9</v>
      </c>
      <c r="H10" s="3" t="s">
        <v>10</v>
      </c>
      <c r="I10" s="20"/>
      <c r="J10" s="104"/>
      <c r="K10" s="97"/>
      <c r="L10" s="97"/>
    </row>
    <row r="11" spans="1:12" ht="48" customHeight="1">
      <c r="A11" s="106"/>
      <c r="B11" s="15"/>
      <c r="C11" s="18"/>
      <c r="D11" s="21">
        <f ca="1">'BingoCardGenerator.com'!$L$2</f>
        <v>12</v>
      </c>
      <c r="E11" s="22">
        <f ca="1">'BingoCardGenerator.com'!$M$2</f>
        <v>27</v>
      </c>
      <c r="F11" s="22">
        <f ca="1">'BingoCardGenerator.com'!$N$2</f>
        <v>38</v>
      </c>
      <c r="G11" s="22">
        <f ca="1">'BingoCardGenerator.com'!$O$2</f>
        <v>49</v>
      </c>
      <c r="H11" s="23">
        <f ca="1">'BingoCardGenerator.com'!$P$2</f>
        <v>73</v>
      </c>
      <c r="I11" s="10"/>
      <c r="J11" s="8"/>
      <c r="K11" s="87"/>
      <c r="L11" s="87"/>
    </row>
    <row r="12" spans="1:12" ht="48" customHeight="1">
      <c r="A12" s="106"/>
      <c r="B12" s="15"/>
      <c r="C12" s="18"/>
      <c r="D12" s="24">
        <f ca="1">'BingoCardGenerator.com'!$L$3</f>
        <v>3</v>
      </c>
      <c r="E12" s="25">
        <f ca="1">'BingoCardGenerator.com'!$M$3</f>
        <v>23</v>
      </c>
      <c r="F12" s="25">
        <f ca="1">'BingoCardGenerator.com'!$N$3</f>
        <v>35</v>
      </c>
      <c r="G12" s="25">
        <f ca="1">'BingoCardGenerator.com'!$O$3</f>
        <v>47</v>
      </c>
      <c r="H12" s="26">
        <f ca="1">'BingoCardGenerator.com'!$P$3</f>
        <v>64</v>
      </c>
      <c r="I12" s="10"/>
      <c r="J12" s="8"/>
      <c r="K12" s="87"/>
      <c r="L12" s="87"/>
    </row>
    <row r="13" spans="1:12" ht="48" customHeight="1">
      <c r="A13" s="106"/>
      <c r="B13" s="15" t="s">
        <v>3</v>
      </c>
      <c r="C13" s="16" t="s">
        <v>20</v>
      </c>
      <c r="D13" s="24">
        <f ca="1">'BingoCardGenerator.com'!$L$4</f>
        <v>2</v>
      </c>
      <c r="E13" s="25">
        <f ca="1">'BingoCardGenerator.com'!$M$4</f>
        <v>18</v>
      </c>
      <c r="F13" s="4" t="s">
        <v>19</v>
      </c>
      <c r="G13" s="25">
        <f ca="1">'BingoCardGenerator.com'!$O$4</f>
        <v>55</v>
      </c>
      <c r="H13" s="26">
        <f ca="1">'BingoCardGenerator.com'!$P$4</f>
        <v>68</v>
      </c>
      <c r="I13" s="10"/>
      <c r="J13" s="8"/>
      <c r="K13" s="87"/>
      <c r="L13" s="87"/>
    </row>
    <row r="14" spans="1:12" ht="48" customHeight="1">
      <c r="A14" s="106"/>
      <c r="B14" s="15"/>
      <c r="C14" s="18"/>
      <c r="D14" s="24">
        <f ca="1">'BingoCardGenerator.com'!$L$5</f>
        <v>4</v>
      </c>
      <c r="E14" s="25">
        <f ca="1">'BingoCardGenerator.com'!$M$5</f>
        <v>16</v>
      </c>
      <c r="F14" s="25">
        <f ca="1">'BingoCardGenerator.com'!$N$5</f>
        <v>43</v>
      </c>
      <c r="G14" s="25">
        <f ca="1">'BingoCardGenerator.com'!$O$5</f>
        <v>48</v>
      </c>
      <c r="H14" s="26">
        <f ca="1">'BingoCardGenerator.com'!$P$5</f>
        <v>69</v>
      </c>
      <c r="I14" s="10"/>
      <c r="J14" s="8"/>
      <c r="K14" s="87"/>
      <c r="L14" s="87"/>
    </row>
    <row r="15" spans="1:12" ht="48" customHeight="1" thickBot="1">
      <c r="A15" s="106"/>
      <c r="B15" s="15"/>
      <c r="C15" s="18"/>
      <c r="D15" s="27">
        <f ca="1">'BingoCardGenerator.com'!$L$6</f>
        <v>7</v>
      </c>
      <c r="E15" s="28">
        <f ca="1">'BingoCardGenerator.com'!$M$6</f>
        <v>29</v>
      </c>
      <c r="F15" s="28">
        <f ca="1">'BingoCardGenerator.com'!$N$6</f>
        <v>41</v>
      </c>
      <c r="G15" s="28">
        <f ca="1">'BingoCardGenerator.com'!$O$6</f>
        <v>53</v>
      </c>
      <c r="H15" s="29">
        <f ca="1">'BingoCardGenerator.com'!$P$6</f>
        <v>62</v>
      </c>
      <c r="I15" s="10"/>
      <c r="J15" s="8"/>
      <c r="K15" s="87"/>
      <c r="L15" s="87"/>
    </row>
    <row r="16" spans="1:21" s="33" customFormat="1" ht="18" customHeight="1">
      <c r="A16" s="106"/>
      <c r="B16" s="15"/>
      <c r="C16" s="18"/>
      <c r="D16" s="30"/>
      <c r="E16" s="31"/>
      <c r="F16" s="32">
        <f>Instructions!$F$19</f>
        <v>1</v>
      </c>
      <c r="G16" s="31"/>
      <c r="H16" s="31"/>
      <c r="I16" s="31"/>
      <c r="J16" s="8"/>
      <c r="K16" s="98"/>
      <c r="L16" s="98"/>
      <c r="M16" s="85"/>
      <c r="N16" s="85"/>
      <c r="O16" s="85"/>
      <c r="P16" s="85"/>
      <c r="Q16" s="85"/>
      <c r="R16" s="85"/>
      <c r="S16" s="85"/>
      <c r="T16" s="85"/>
      <c r="U16" s="85"/>
    </row>
    <row r="17" spans="1:21" s="33" customFormat="1" ht="18" customHeight="1">
      <c r="A17" s="107"/>
      <c r="B17" s="15" t="s">
        <v>5</v>
      </c>
      <c r="C17" s="157" t="s">
        <v>4</v>
      </c>
      <c r="D17" s="207" t="s">
        <v>32</v>
      </c>
      <c r="E17" s="208"/>
      <c r="F17" s="208"/>
      <c r="G17" s="208"/>
      <c r="H17" s="209"/>
      <c r="I17" s="118"/>
      <c r="J17" s="104"/>
      <c r="K17" s="99"/>
      <c r="L17" s="100"/>
      <c r="M17" s="85"/>
      <c r="N17" s="85"/>
      <c r="O17" s="85"/>
      <c r="P17" s="85"/>
      <c r="Q17" s="85"/>
      <c r="R17" s="85"/>
      <c r="S17" s="85"/>
      <c r="T17" s="85"/>
      <c r="U17" s="85"/>
    </row>
    <row r="18" spans="1:21" s="33" customFormat="1" ht="9" customHeight="1">
      <c r="A18" s="107"/>
      <c r="B18" s="15"/>
      <c r="C18" s="79"/>
      <c r="D18" s="80"/>
      <c r="E18" s="80"/>
      <c r="F18" s="80"/>
      <c r="G18" s="80"/>
      <c r="H18" s="80"/>
      <c r="I18" s="17"/>
      <c r="J18" s="104"/>
      <c r="K18" s="99"/>
      <c r="L18" s="100"/>
      <c r="M18" s="85"/>
      <c r="N18" s="85"/>
      <c r="O18" s="85"/>
      <c r="P18" s="85"/>
      <c r="Q18" s="85"/>
      <c r="R18" s="85"/>
      <c r="S18" s="85"/>
      <c r="T18" s="85"/>
      <c r="U18" s="85"/>
    </row>
    <row r="19" spans="1:21" s="33" customFormat="1" ht="18" customHeight="1">
      <c r="A19" s="108"/>
      <c r="B19" s="15" t="s">
        <v>11</v>
      </c>
      <c r="C19" s="203" t="s">
        <v>21</v>
      </c>
      <c r="D19" s="204"/>
      <c r="E19" s="205"/>
      <c r="F19" s="105">
        <v>1</v>
      </c>
      <c r="G19" s="81" t="s">
        <v>22</v>
      </c>
      <c r="H19" s="34">
        <f>Instructions!$F$19+99</f>
        <v>100</v>
      </c>
      <c r="I19" s="117" t="s">
        <v>28</v>
      </c>
      <c r="J19" s="103"/>
      <c r="K19" s="96"/>
      <c r="L19" s="98"/>
      <c r="M19" s="85"/>
      <c r="N19" s="85"/>
      <c r="O19" s="85"/>
      <c r="P19" s="85"/>
      <c r="Q19" s="85"/>
      <c r="R19" s="85"/>
      <c r="S19" s="85"/>
      <c r="T19" s="85"/>
      <c r="U19" s="85"/>
    </row>
    <row r="20" spans="1:21" s="33" customFormat="1" ht="18" customHeight="1">
      <c r="A20" s="108"/>
      <c r="B20" s="31"/>
      <c r="C20" s="32"/>
      <c r="D20" s="32"/>
      <c r="E20" s="32"/>
      <c r="F20" s="35"/>
      <c r="G20" s="32"/>
      <c r="H20" s="36"/>
      <c r="I20" s="31"/>
      <c r="J20" s="103"/>
      <c r="K20" s="96"/>
      <c r="L20" s="98"/>
      <c r="M20" s="85"/>
      <c r="N20" s="85"/>
      <c r="O20" s="85"/>
      <c r="P20" s="85"/>
      <c r="Q20" s="85"/>
      <c r="R20" s="85"/>
      <c r="S20" s="85"/>
      <c r="T20" s="85"/>
      <c r="U20" s="85"/>
    </row>
    <row r="21" spans="1:23" s="33" customFormat="1" ht="49" customHeight="1">
      <c r="A21" s="106">
        <v>2</v>
      </c>
      <c r="B21" s="198" t="s">
        <v>23</v>
      </c>
      <c r="C21" s="198"/>
      <c r="D21" s="198"/>
      <c r="E21" s="198"/>
      <c r="F21" s="198"/>
      <c r="G21" s="198"/>
      <c r="H21" s="198"/>
      <c r="I21" s="198"/>
      <c r="J21" s="8"/>
      <c r="K21" s="94"/>
      <c r="L21" s="94"/>
      <c r="M21" s="85"/>
      <c r="N21" s="85"/>
      <c r="O21" s="85"/>
      <c r="P21" s="86"/>
      <c r="Q21" s="86"/>
      <c r="R21" s="86"/>
      <c r="S21" s="86"/>
      <c r="T21" s="86"/>
      <c r="U21" s="86"/>
      <c r="V21" s="37"/>
      <c r="W21" s="37"/>
    </row>
    <row r="22" spans="1:21" s="33" customFormat="1" ht="32" customHeight="1">
      <c r="A22" s="106">
        <v>3</v>
      </c>
      <c r="B22" s="199" t="s">
        <v>30</v>
      </c>
      <c r="C22" s="199"/>
      <c r="D22" s="199"/>
      <c r="E22" s="199"/>
      <c r="F22" s="199"/>
      <c r="G22" s="199"/>
      <c r="H22" s="199"/>
      <c r="I22" s="199"/>
      <c r="J22" s="8"/>
      <c r="K22" s="94"/>
      <c r="L22" s="96"/>
      <c r="M22" s="85"/>
      <c r="N22" s="85"/>
      <c r="O22" s="85"/>
      <c r="P22" s="85"/>
      <c r="Q22" s="85"/>
      <c r="R22" s="85"/>
      <c r="S22" s="85"/>
      <c r="T22" s="85"/>
      <c r="U22" s="85"/>
    </row>
    <row r="23" spans="1:21" s="33" customFormat="1" ht="28" customHeight="1">
      <c r="A23" s="106">
        <v>4</v>
      </c>
      <c r="B23" s="202" t="s">
        <v>24</v>
      </c>
      <c r="C23" s="202"/>
      <c r="D23" s="202"/>
      <c r="E23" s="202"/>
      <c r="F23" s="202"/>
      <c r="G23" s="202"/>
      <c r="H23" s="202"/>
      <c r="I23" s="202"/>
      <c r="J23" s="103"/>
      <c r="K23" s="101"/>
      <c r="L23" s="101"/>
      <c r="M23" s="85"/>
      <c r="N23" s="85"/>
      <c r="O23" s="85"/>
      <c r="P23" s="85"/>
      <c r="Q23" s="85"/>
      <c r="R23" s="85"/>
      <c r="S23" s="85"/>
      <c r="T23" s="85"/>
      <c r="U23" s="85"/>
    </row>
    <row r="24" spans="1:21" s="33" customFormat="1" ht="23" customHeight="1">
      <c r="A24" s="106"/>
      <c r="B24" s="200" t="s">
        <v>25</v>
      </c>
      <c r="C24" s="201"/>
      <c r="D24" s="201"/>
      <c r="E24" s="201"/>
      <c r="F24" s="201"/>
      <c r="G24" s="201"/>
      <c r="H24" s="201"/>
      <c r="I24" s="201"/>
      <c r="J24" s="8"/>
      <c r="K24" s="102"/>
      <c r="L24" s="102"/>
      <c r="M24" s="85"/>
      <c r="N24" s="85"/>
      <c r="O24" s="85"/>
      <c r="P24" s="85"/>
      <c r="Q24" s="85"/>
      <c r="R24" s="85"/>
      <c r="S24" s="85"/>
      <c r="T24" s="85"/>
      <c r="U24" s="85"/>
    </row>
    <row r="25" spans="1:21" s="33" customFormat="1" ht="25" customHeight="1">
      <c r="A25" s="106">
        <v>5</v>
      </c>
      <c r="B25" s="199" t="s">
        <v>26</v>
      </c>
      <c r="C25" s="199"/>
      <c r="D25" s="199"/>
      <c r="E25" s="199"/>
      <c r="F25" s="199"/>
      <c r="G25" s="199"/>
      <c r="H25" s="199"/>
      <c r="I25" s="199"/>
      <c r="J25" s="8"/>
      <c r="K25" s="94"/>
      <c r="L25" s="96"/>
      <c r="M25" s="85"/>
      <c r="N25" s="85"/>
      <c r="O25" s="85"/>
      <c r="P25" s="85"/>
      <c r="Q25" s="85"/>
      <c r="R25" s="85"/>
      <c r="S25" s="85"/>
      <c r="T25" s="85"/>
      <c r="U25" s="85"/>
    </row>
    <row r="26" spans="1:21" s="33" customFormat="1" ht="36" customHeight="1">
      <c r="A26" s="8"/>
      <c r="B26" s="31"/>
      <c r="C26" s="31"/>
      <c r="D26" s="31"/>
      <c r="E26" s="31"/>
      <c r="F26" s="31"/>
      <c r="G26" s="31"/>
      <c r="H26" s="31"/>
      <c r="I26" s="31"/>
      <c r="J26" s="8"/>
      <c r="K26" s="98"/>
      <c r="L26" s="98"/>
      <c r="M26" s="85"/>
      <c r="N26" s="85"/>
      <c r="O26" s="85"/>
      <c r="P26" s="85"/>
      <c r="Q26" s="85"/>
      <c r="R26" s="85"/>
      <c r="S26" s="85"/>
      <c r="T26" s="85"/>
      <c r="U26" s="85"/>
    </row>
    <row r="27" spans="1:21" s="33" customFormat="1" ht="18" customHeight="1">
      <c r="A27" s="37"/>
      <c r="B27" s="38"/>
      <c r="C27" s="38"/>
      <c r="D27" s="38"/>
      <c r="E27" s="38"/>
      <c r="F27" s="82" t="str">
        <f>'BingoCardGenerator.com'!$M$18</f>
        <v>BingoCardGenerator.com</v>
      </c>
      <c r="G27" s="38"/>
      <c r="H27" s="38"/>
      <c r="I27" s="38"/>
      <c r="J27" s="37"/>
      <c r="K27" s="101"/>
      <c r="L27" s="101"/>
      <c r="M27" s="85"/>
      <c r="N27" s="85"/>
      <c r="O27" s="85"/>
      <c r="P27" s="85"/>
      <c r="Q27" s="85"/>
      <c r="R27" s="85"/>
      <c r="S27" s="85"/>
      <c r="T27" s="85"/>
      <c r="U27" s="85"/>
    </row>
    <row r="28" spans="1:12" ht="18" customHeight="1">
      <c r="A28" s="38"/>
      <c r="B28" s="38"/>
      <c r="C28" s="38"/>
      <c r="D28" s="38"/>
      <c r="E28" s="38"/>
      <c r="F28" s="38"/>
      <c r="G28" s="38"/>
      <c r="H28" s="38"/>
      <c r="I28" s="38"/>
      <c r="J28" s="38"/>
      <c r="K28" s="101"/>
      <c r="L28" s="101"/>
    </row>
    <row r="29" spans="1:13" ht="16.5">
      <c r="A29" s="8"/>
      <c r="B29" s="10"/>
      <c r="C29" s="10"/>
      <c r="D29" s="10"/>
      <c r="E29" s="10"/>
      <c r="F29" s="10"/>
      <c r="G29" s="10"/>
      <c r="H29" s="10"/>
      <c r="I29" s="10"/>
      <c r="J29" s="8"/>
      <c r="K29" s="87"/>
      <c r="L29" s="87"/>
      <c r="M29" s="88"/>
    </row>
    <row r="30" spans="1:12" ht="16.5">
      <c r="A30" s="8"/>
      <c r="B30" s="11"/>
      <c r="C30" s="11"/>
      <c r="D30" s="11"/>
      <c r="E30" s="11"/>
      <c r="F30" s="11"/>
      <c r="G30" s="11"/>
      <c r="H30" s="11"/>
      <c r="I30" s="11"/>
      <c r="J30" s="8"/>
      <c r="K30" s="88"/>
      <c r="L30" s="84"/>
    </row>
    <row r="31" spans="1:12" ht="16.5">
      <c r="A31" s="8"/>
      <c r="B31" s="11"/>
      <c r="C31" s="11"/>
      <c r="D31" s="11"/>
      <c r="E31" s="11"/>
      <c r="F31" s="11"/>
      <c r="G31" s="11"/>
      <c r="H31" s="11"/>
      <c r="I31" s="11"/>
      <c r="J31" s="8"/>
      <c r="K31" s="84"/>
      <c r="L31" s="84"/>
    </row>
    <row r="32" spans="1:12" ht="16.5">
      <c r="A32" s="8"/>
      <c r="B32" s="11"/>
      <c r="C32" s="11"/>
      <c r="D32" s="11"/>
      <c r="E32" s="11"/>
      <c r="F32" s="11"/>
      <c r="G32" s="11"/>
      <c r="H32" s="11"/>
      <c r="I32" s="11"/>
      <c r="J32" s="8"/>
      <c r="K32" s="84"/>
      <c r="L32" s="84"/>
    </row>
    <row r="33" spans="1:12" ht="16.5">
      <c r="A33" s="8"/>
      <c r="B33" s="11"/>
      <c r="C33" s="11"/>
      <c r="D33" s="11"/>
      <c r="E33" s="11"/>
      <c r="F33" s="11"/>
      <c r="G33" s="11"/>
      <c r="H33" s="11"/>
      <c r="I33" s="11"/>
      <c r="J33" s="8"/>
      <c r="K33" s="84"/>
      <c r="L33" s="84"/>
    </row>
    <row r="34" spans="1:12" ht="16.5">
      <c r="A34" s="8"/>
      <c r="B34" s="11"/>
      <c r="C34" s="11"/>
      <c r="D34" s="11"/>
      <c r="E34" s="11"/>
      <c r="F34" s="11"/>
      <c r="G34" s="11"/>
      <c r="H34" s="11"/>
      <c r="I34" s="11"/>
      <c r="J34" s="8"/>
      <c r="K34" s="84"/>
      <c r="L34" s="84"/>
    </row>
    <row r="35" spans="1:12" ht="16.5">
      <c r="A35" s="8"/>
      <c r="B35" s="11"/>
      <c r="C35" s="11"/>
      <c r="D35" s="11"/>
      <c r="E35" s="11"/>
      <c r="F35" s="11"/>
      <c r="G35" s="11"/>
      <c r="H35" s="11"/>
      <c r="I35" s="11"/>
      <c r="J35" s="8"/>
      <c r="K35" s="84"/>
      <c r="L35" s="84"/>
    </row>
    <row r="36" spans="1:12" ht="16.5">
      <c r="A36" s="8"/>
      <c r="B36" s="11"/>
      <c r="C36" s="11"/>
      <c r="D36" s="11"/>
      <c r="E36" s="11"/>
      <c r="F36" s="11"/>
      <c r="G36" s="11"/>
      <c r="H36" s="11"/>
      <c r="I36" s="11"/>
      <c r="J36" s="8"/>
      <c r="K36" s="84"/>
      <c r="L36" s="84"/>
    </row>
    <row r="37" spans="1:12" ht="16.5">
      <c r="A37" s="8"/>
      <c r="B37" s="11"/>
      <c r="C37" s="11"/>
      <c r="D37" s="11"/>
      <c r="E37" s="11"/>
      <c r="F37" s="11"/>
      <c r="G37" s="11"/>
      <c r="H37" s="11"/>
      <c r="I37" s="11"/>
      <c r="J37" s="8"/>
      <c r="K37" s="84"/>
      <c r="L37" s="84"/>
    </row>
    <row r="38" spans="1:12" ht="16.5">
      <c r="A38" s="8"/>
      <c r="B38" s="11"/>
      <c r="C38" s="11"/>
      <c r="D38" s="11"/>
      <c r="E38" s="11"/>
      <c r="F38" s="11"/>
      <c r="G38" s="11"/>
      <c r="H38" s="11"/>
      <c r="I38" s="11"/>
      <c r="J38" s="8"/>
      <c r="K38" s="84"/>
      <c r="L38" s="84"/>
    </row>
    <row r="39" spans="1:12" ht="16.5">
      <c r="A39" s="8"/>
      <c r="B39" s="11"/>
      <c r="C39" s="11"/>
      <c r="D39" s="11"/>
      <c r="E39" s="11"/>
      <c r="F39" s="11"/>
      <c r="G39" s="11"/>
      <c r="H39" s="11"/>
      <c r="I39" s="11"/>
      <c r="J39" s="8"/>
      <c r="K39" s="84"/>
      <c r="L39" s="84"/>
    </row>
    <row r="40" spans="1:12" ht="16.5">
      <c r="A40" s="8"/>
      <c r="B40" s="11"/>
      <c r="C40" s="11"/>
      <c r="D40" s="11"/>
      <c r="E40" s="11"/>
      <c r="F40" s="11"/>
      <c r="G40" s="11"/>
      <c r="H40" s="11"/>
      <c r="I40" s="11"/>
      <c r="J40" s="8"/>
      <c r="K40" s="84"/>
      <c r="L40" s="84"/>
    </row>
    <row r="41" spans="1:12" ht="16.5">
      <c r="A41" s="8"/>
      <c r="B41" s="11"/>
      <c r="C41" s="11"/>
      <c r="D41" s="11"/>
      <c r="E41" s="11"/>
      <c r="F41" s="11"/>
      <c r="G41" s="11"/>
      <c r="H41" s="11"/>
      <c r="I41" s="11"/>
      <c r="J41" s="8"/>
      <c r="K41" s="84"/>
      <c r="L41" s="84"/>
    </row>
    <row r="42" spans="1:12" ht="16.5">
      <c r="A42" s="8"/>
      <c r="B42" s="11"/>
      <c r="C42" s="11"/>
      <c r="D42" s="11"/>
      <c r="E42" s="11"/>
      <c r="F42" s="11"/>
      <c r="G42" s="11"/>
      <c r="H42" s="11"/>
      <c r="I42" s="11"/>
      <c r="J42" s="8"/>
      <c r="K42" s="84"/>
      <c r="L42" s="84"/>
    </row>
    <row r="43" spans="1:12" ht="16.5">
      <c r="A43" s="8"/>
      <c r="B43" s="11"/>
      <c r="C43" s="11"/>
      <c r="D43" s="11"/>
      <c r="E43" s="11"/>
      <c r="F43" s="11"/>
      <c r="G43" s="11"/>
      <c r="H43" s="11"/>
      <c r="I43" s="11"/>
      <c r="J43" s="8"/>
      <c r="K43" s="84"/>
      <c r="L43" s="84"/>
    </row>
    <row r="44" spans="1:12" ht="16.5">
      <c r="A44" s="8"/>
      <c r="B44" s="11"/>
      <c r="C44" s="11"/>
      <c r="D44" s="11"/>
      <c r="E44" s="11"/>
      <c r="F44" s="11"/>
      <c r="G44" s="11"/>
      <c r="H44" s="11"/>
      <c r="I44" s="11"/>
      <c r="J44" s="8"/>
      <c r="K44" s="84"/>
      <c r="L44" s="84"/>
    </row>
    <row r="45" spans="1:12" ht="16.5">
      <c r="A45" s="8"/>
      <c r="B45" s="11"/>
      <c r="C45" s="11"/>
      <c r="D45" s="11"/>
      <c r="E45" s="11"/>
      <c r="F45" s="11"/>
      <c r="G45" s="11"/>
      <c r="H45" s="11"/>
      <c r="I45" s="11"/>
      <c r="J45" s="8"/>
      <c r="K45" s="84"/>
      <c r="L45" s="84"/>
    </row>
  </sheetData>
  <sheetProtection algorithmName="SHA-512" hashValue="xs04n0Hx4AdO3xox1fF6Jd7AlnQCnFbmUGxQ58Fr2adZQ0N8nMUsDi0w1DHfCX7jkvjvkdGIdAV/aS5Trez+EA==" saltValue="qfprM8dx79igq5NJ76IbwA==" spinCount="100000" sheet="1" objects="1" scenarios="1" selectLockedCells="1"/>
  <mergeCells count="15">
    <mergeCell ref="C19:E19"/>
    <mergeCell ref="D9:H9"/>
    <mergeCell ref="D17:H17"/>
    <mergeCell ref="D8:H8"/>
    <mergeCell ref="B1:I1"/>
    <mergeCell ref="B3:I3"/>
    <mergeCell ref="B4:I4"/>
    <mergeCell ref="B6:I6"/>
    <mergeCell ref="B2:I2"/>
    <mergeCell ref="D7:H7"/>
    <mergeCell ref="B21:I21"/>
    <mergeCell ref="B22:I22"/>
    <mergeCell ref="B25:I25"/>
    <mergeCell ref="B24:I24"/>
    <mergeCell ref="B23:I23"/>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8000860214233"/>
  </sheetPr>
  <dimension ref="A1:JP18"/>
  <sheetViews>
    <sheetView view="pageLayout" showRuler="0" zoomScale="75" zoomScalePageLayoutView="75" workbookViewId="0" topLeftCell="A1">
      <selection activeCell="F3" sqref="F3"/>
    </sheetView>
  </sheetViews>
  <sheetFormatPr defaultColWidth="10.57421875" defaultRowHeight="16.5"/>
  <cols>
    <col min="1" max="5" width="8.421875" style="7" customWidth="1"/>
    <col min="6" max="6" width="2.421875" style="7" customWidth="1"/>
    <col min="7" max="16" width="8.421875" style="7" customWidth="1"/>
    <col min="17" max="17" width="2.421875" style="7" customWidth="1"/>
    <col min="18" max="27" width="8.421875" style="7" customWidth="1"/>
    <col min="28" max="28" width="2.421875" style="7" customWidth="1"/>
    <col min="29" max="38" width="8.421875" style="7" customWidth="1"/>
    <col min="39" max="39" width="2.421875" style="7" customWidth="1"/>
    <col min="40" max="49" width="8.421875" style="7" customWidth="1"/>
    <col min="50" max="50" width="2.421875" style="7" customWidth="1"/>
    <col min="51" max="60" width="8.421875" style="7" customWidth="1"/>
    <col min="61" max="61" width="2.421875" style="7" customWidth="1"/>
    <col min="62" max="71" width="8.421875" style="7" customWidth="1"/>
    <col min="72" max="72" width="2.421875" style="7" customWidth="1"/>
    <col min="73" max="82" width="8.421875" style="7" customWidth="1"/>
    <col min="83" max="83" width="2.421875" style="7" customWidth="1"/>
    <col min="84" max="93" width="8.421875" style="7" customWidth="1"/>
    <col min="94" max="94" width="2.421875" style="7" customWidth="1"/>
    <col min="95" max="104" width="8.421875" style="7" customWidth="1"/>
    <col min="105" max="105" width="2.421875" style="7" customWidth="1"/>
    <col min="106" max="115" width="8.421875" style="7" customWidth="1"/>
    <col min="116" max="116" width="2.421875" style="7" customWidth="1"/>
    <col min="117" max="126" width="8.421875" style="7" customWidth="1"/>
    <col min="127" max="127" width="2.421875" style="7" customWidth="1"/>
    <col min="128" max="137" width="8.421875" style="7" customWidth="1"/>
    <col min="138" max="138" width="2.421875" style="7" customWidth="1"/>
    <col min="139" max="148" width="8.421875" style="7" customWidth="1"/>
    <col min="149" max="149" width="2.421875" style="7" customWidth="1"/>
    <col min="150" max="159" width="8.421875" style="7" customWidth="1"/>
    <col min="160" max="160" width="2.421875" style="7" customWidth="1"/>
    <col min="161" max="170" width="8.421875" style="7" customWidth="1"/>
    <col min="171" max="171" width="2.421875" style="7" customWidth="1"/>
    <col min="172" max="181" width="8.421875" style="7" customWidth="1"/>
    <col min="182" max="182" width="2.421875" style="7" customWidth="1"/>
    <col min="183" max="192" width="8.421875" style="7" customWidth="1"/>
    <col min="193" max="193" width="2.421875" style="7" customWidth="1"/>
    <col min="194" max="203" width="8.421875" style="7" customWidth="1"/>
    <col min="204" max="204" width="2.421875" style="7" customWidth="1"/>
    <col min="205" max="214" width="8.421875" style="7" customWidth="1"/>
    <col min="215" max="215" width="2.421875" style="7" customWidth="1"/>
    <col min="216" max="225" width="8.421875" style="7" customWidth="1"/>
    <col min="226" max="226" width="2.421875" style="7" customWidth="1"/>
    <col min="227" max="236" width="8.421875" style="7" customWidth="1"/>
    <col min="237" max="237" width="2.421875" style="7" customWidth="1"/>
    <col min="238" max="247" width="8.421875" style="7" customWidth="1"/>
    <col min="248" max="248" width="2.421875" style="7" customWidth="1"/>
    <col min="249" max="258" width="8.421875" style="7" customWidth="1"/>
    <col min="259" max="259" width="2.421875" style="7" customWidth="1"/>
    <col min="260" max="269" width="8.421875" style="7" customWidth="1"/>
    <col min="270" max="270" width="2.421875" style="7" customWidth="1"/>
    <col min="271" max="275" width="8.421875" style="7" customWidth="1"/>
    <col min="276" max="16384" width="10.57421875" style="7" customWidth="1"/>
  </cols>
  <sheetData>
    <row r="1" spans="1:275" s="174" customFormat="1" ht="23" customHeight="1">
      <c r="A1" s="167">
        <f>IF('Call Sheet'!$D$1=TRUE,C2,"")</f>
        <v>1</v>
      </c>
      <c r="B1" s="171"/>
      <c r="C1" s="132" t="str">
        <f>IF('Call Sheet'!$A$1=TRUE,Instructions!$D$8,"")</f>
        <v>Write the title here</v>
      </c>
      <c r="D1" s="172"/>
      <c r="E1" s="173">
        <f>IF('Call Sheet'!$D$1=TRUE,C2,"")</f>
        <v>1</v>
      </c>
      <c r="F1" s="171"/>
      <c r="G1" s="167">
        <f>IF('Call Sheet'!$D$1=TRUE,I2,"")</f>
        <v>2</v>
      </c>
      <c r="H1" s="171"/>
      <c r="I1" s="132" t="str">
        <f>IF('Call Sheet'!$A$1=TRUE,Instructions!$D$8,"")</f>
        <v>Write the title here</v>
      </c>
      <c r="J1" s="171"/>
      <c r="K1" s="173">
        <f>IF('Call Sheet'!$D$1=TRUE,I2,"")</f>
        <v>2</v>
      </c>
      <c r="L1" s="167">
        <f>IF('Call Sheet'!$D$1=TRUE,N2,"")</f>
        <v>5</v>
      </c>
      <c r="M1" s="171"/>
      <c r="N1" s="132" t="str">
        <f>IF('Call Sheet'!$A$1=TRUE,Instructions!$D$8,"")</f>
        <v>Write the title here</v>
      </c>
      <c r="O1" s="172"/>
      <c r="P1" s="173">
        <f>IF('Call Sheet'!$D$1=TRUE,N2,"")</f>
        <v>5</v>
      </c>
      <c r="Q1" s="171"/>
      <c r="R1" s="167">
        <f>IF('Call Sheet'!$D$1=TRUE,T2,"")</f>
        <v>6</v>
      </c>
      <c r="S1" s="171"/>
      <c r="T1" s="132" t="str">
        <f>IF('Call Sheet'!$A$1=TRUE,Instructions!$D$8,"")</f>
        <v>Write the title here</v>
      </c>
      <c r="U1" s="171"/>
      <c r="V1" s="173">
        <f>IF('Call Sheet'!$D$1=TRUE,T2,"")</f>
        <v>6</v>
      </c>
      <c r="W1" s="167">
        <f>IF('Call Sheet'!$D$1=TRUE,Y2,"")</f>
        <v>9</v>
      </c>
      <c r="X1" s="171"/>
      <c r="Y1" s="132" t="str">
        <f>IF('Call Sheet'!$A$1=TRUE,Instructions!$D$8,"")</f>
        <v>Write the title here</v>
      </c>
      <c r="Z1" s="172"/>
      <c r="AA1" s="173">
        <f>IF('Call Sheet'!$D$1=TRUE,Y2,"")</f>
        <v>9</v>
      </c>
      <c r="AB1" s="171"/>
      <c r="AC1" s="167">
        <f>IF('Call Sheet'!$D$1=TRUE,AE2,"")</f>
        <v>10</v>
      </c>
      <c r="AD1" s="171"/>
      <c r="AE1" s="132" t="str">
        <f>IF('Call Sheet'!$A$1=TRUE,Instructions!$D$8,"")</f>
        <v>Write the title here</v>
      </c>
      <c r="AF1" s="171"/>
      <c r="AG1" s="173">
        <f>IF('Call Sheet'!$D$1=TRUE,AE2,"")</f>
        <v>10</v>
      </c>
      <c r="AH1" s="167">
        <f>IF('Call Sheet'!$D$1=TRUE,AJ2,"")</f>
        <v>13</v>
      </c>
      <c r="AI1" s="171"/>
      <c r="AJ1" s="132" t="str">
        <f>IF('Call Sheet'!$A$1=TRUE,Instructions!$D$8,"")</f>
        <v>Write the title here</v>
      </c>
      <c r="AK1" s="172"/>
      <c r="AL1" s="173">
        <f>IF('Call Sheet'!$D$1=TRUE,AJ2,"")</f>
        <v>13</v>
      </c>
      <c r="AM1" s="171"/>
      <c r="AN1" s="167">
        <f>IF('Call Sheet'!$D$1=TRUE,AP2,"")</f>
        <v>14</v>
      </c>
      <c r="AO1" s="171"/>
      <c r="AP1" s="132" t="str">
        <f>IF('Call Sheet'!$A$1=TRUE,Instructions!$D$8,"")</f>
        <v>Write the title here</v>
      </c>
      <c r="AQ1" s="171"/>
      <c r="AR1" s="173">
        <f>IF('Call Sheet'!$D$1=TRUE,AP2,"")</f>
        <v>14</v>
      </c>
      <c r="AS1" s="167">
        <f>IF('Call Sheet'!$D$1=TRUE,AU2,"")</f>
        <v>17</v>
      </c>
      <c r="AT1" s="171"/>
      <c r="AU1" s="132" t="str">
        <f>IF('Call Sheet'!$A$1=TRUE,Instructions!$D$8,"")</f>
        <v>Write the title here</v>
      </c>
      <c r="AV1" s="172"/>
      <c r="AW1" s="173">
        <f>IF('Call Sheet'!$D$1=TRUE,AU2,"")</f>
        <v>17</v>
      </c>
      <c r="AX1" s="171"/>
      <c r="AY1" s="167">
        <f>IF('Call Sheet'!$D$1=TRUE,BA2,"")</f>
        <v>18</v>
      </c>
      <c r="AZ1" s="171"/>
      <c r="BA1" s="132" t="str">
        <f>IF('Call Sheet'!$A$1=TRUE,Instructions!$D$8,"")</f>
        <v>Write the title here</v>
      </c>
      <c r="BB1" s="171"/>
      <c r="BC1" s="173">
        <f>IF('Call Sheet'!$D$1=TRUE,BA2,"")</f>
        <v>18</v>
      </c>
      <c r="BD1" s="167">
        <f>IF('Call Sheet'!$D$1=TRUE,BF2,"")</f>
        <v>21</v>
      </c>
      <c r="BE1" s="171"/>
      <c r="BF1" s="132" t="str">
        <f>IF('Call Sheet'!$A$1=TRUE,Instructions!$D$8,"")</f>
        <v>Write the title here</v>
      </c>
      <c r="BG1" s="172"/>
      <c r="BH1" s="173">
        <f>IF('Call Sheet'!$D$1=TRUE,BF2,"")</f>
        <v>21</v>
      </c>
      <c r="BI1" s="171"/>
      <c r="BJ1" s="167">
        <f>IF('Call Sheet'!$D$1=TRUE,BL2,"")</f>
        <v>22</v>
      </c>
      <c r="BK1" s="171"/>
      <c r="BL1" s="132" t="str">
        <f>IF('Call Sheet'!$A$1=TRUE,Instructions!$D$8,"")</f>
        <v>Write the title here</v>
      </c>
      <c r="BM1" s="171"/>
      <c r="BN1" s="173">
        <f>IF('Call Sheet'!$D$1=TRUE,BL2,"")</f>
        <v>22</v>
      </c>
      <c r="BO1" s="167">
        <f>IF('Call Sheet'!$D$1=TRUE,BQ2,"")</f>
        <v>25</v>
      </c>
      <c r="BP1" s="171"/>
      <c r="BQ1" s="132" t="str">
        <f>IF('Call Sheet'!$A$1=TRUE,Instructions!$D$8,"")</f>
        <v>Write the title here</v>
      </c>
      <c r="BR1" s="172"/>
      <c r="BS1" s="173">
        <f>IF('Call Sheet'!$D$1=TRUE,BQ2,"")</f>
        <v>25</v>
      </c>
      <c r="BT1" s="171"/>
      <c r="BU1" s="167">
        <f>IF('Call Sheet'!$D$1=TRUE,BW2,"")</f>
        <v>26</v>
      </c>
      <c r="BV1" s="171"/>
      <c r="BW1" s="132" t="str">
        <f>IF('Call Sheet'!$A$1=TRUE,Instructions!$D$8,"")</f>
        <v>Write the title here</v>
      </c>
      <c r="BX1" s="171"/>
      <c r="BY1" s="173">
        <f>IF('Call Sheet'!$D$1=TRUE,BW2,"")</f>
        <v>26</v>
      </c>
      <c r="BZ1" s="167">
        <f>IF('Call Sheet'!$D$1=TRUE,CB2,"")</f>
        <v>29</v>
      </c>
      <c r="CA1" s="171"/>
      <c r="CB1" s="132" t="str">
        <f>IF('Call Sheet'!$A$1=TRUE,Instructions!$D$8,"")</f>
        <v>Write the title here</v>
      </c>
      <c r="CC1" s="172"/>
      <c r="CD1" s="173">
        <f>IF('Call Sheet'!$D$1=TRUE,CB2,"")</f>
        <v>29</v>
      </c>
      <c r="CE1" s="171"/>
      <c r="CF1" s="167">
        <f>IF('Call Sheet'!$D$1=TRUE,CH2,"")</f>
        <v>30</v>
      </c>
      <c r="CG1" s="171"/>
      <c r="CH1" s="132" t="str">
        <f>IF('Call Sheet'!$A$1=TRUE,Instructions!$D$8,"")</f>
        <v>Write the title here</v>
      </c>
      <c r="CI1" s="171"/>
      <c r="CJ1" s="173">
        <f>IF('Call Sheet'!$D$1=TRUE,CH2,"")</f>
        <v>30</v>
      </c>
      <c r="CK1" s="167">
        <f>IF('Call Sheet'!$D$1=TRUE,CM2,"")</f>
        <v>33</v>
      </c>
      <c r="CL1" s="171"/>
      <c r="CM1" s="132" t="str">
        <f>IF('Call Sheet'!$A$1=TRUE,Instructions!$D$8,"")</f>
        <v>Write the title here</v>
      </c>
      <c r="CN1" s="172"/>
      <c r="CO1" s="173">
        <f>IF('Call Sheet'!$D$1=TRUE,CM2,"")</f>
        <v>33</v>
      </c>
      <c r="CP1" s="171"/>
      <c r="CQ1" s="167">
        <f>IF('Call Sheet'!$D$1=TRUE,CS2,"")</f>
        <v>34</v>
      </c>
      <c r="CR1" s="171"/>
      <c r="CS1" s="132" t="str">
        <f>IF('Call Sheet'!$A$1=TRUE,Instructions!$D$8,"")</f>
        <v>Write the title here</v>
      </c>
      <c r="CT1" s="171"/>
      <c r="CU1" s="173">
        <f>IF('Call Sheet'!$D$1=TRUE,CS2,"")</f>
        <v>34</v>
      </c>
      <c r="CV1" s="167">
        <f>IF('Call Sheet'!$D$1=TRUE,CX2,"")</f>
        <v>37</v>
      </c>
      <c r="CW1" s="171"/>
      <c r="CX1" s="132" t="str">
        <f>IF('Call Sheet'!$A$1=TRUE,Instructions!$D$8,"")</f>
        <v>Write the title here</v>
      </c>
      <c r="CY1" s="172"/>
      <c r="CZ1" s="173">
        <f>IF('Call Sheet'!$D$1=TRUE,CX2,"")</f>
        <v>37</v>
      </c>
      <c r="DA1" s="171"/>
      <c r="DB1" s="167">
        <f>IF('Call Sheet'!$D$1=TRUE,DD2,"")</f>
        <v>38</v>
      </c>
      <c r="DC1" s="171"/>
      <c r="DD1" s="132" t="str">
        <f>IF('Call Sheet'!$A$1=TRUE,Instructions!$D$8,"")</f>
        <v>Write the title here</v>
      </c>
      <c r="DE1" s="171"/>
      <c r="DF1" s="173">
        <f>IF('Call Sheet'!$D$1=TRUE,DD2,"")</f>
        <v>38</v>
      </c>
      <c r="DG1" s="167">
        <f>IF('Call Sheet'!$D$1=TRUE,DI2,"")</f>
        <v>41</v>
      </c>
      <c r="DH1" s="171"/>
      <c r="DI1" s="132" t="str">
        <f>IF('Call Sheet'!$A$1=TRUE,Instructions!$D$8,"")</f>
        <v>Write the title here</v>
      </c>
      <c r="DJ1" s="172"/>
      <c r="DK1" s="173">
        <f>IF('Call Sheet'!$D$1=TRUE,DI2,"")</f>
        <v>41</v>
      </c>
      <c r="DL1" s="171"/>
      <c r="DM1" s="167">
        <f>IF('Call Sheet'!$D$1=TRUE,DO2,"")</f>
        <v>42</v>
      </c>
      <c r="DN1" s="171"/>
      <c r="DO1" s="132" t="str">
        <f>IF('Call Sheet'!$A$1=TRUE,Instructions!$D$8,"")</f>
        <v>Write the title here</v>
      </c>
      <c r="DP1" s="171"/>
      <c r="DQ1" s="173">
        <f>IF('Call Sheet'!$D$1=TRUE,DO2,"")</f>
        <v>42</v>
      </c>
      <c r="DR1" s="167">
        <f>IF('Call Sheet'!$D$1=TRUE,DT2,"")</f>
        <v>45</v>
      </c>
      <c r="DS1" s="171"/>
      <c r="DT1" s="132" t="str">
        <f>IF('Call Sheet'!$A$1=TRUE,Instructions!$D$8,"")</f>
        <v>Write the title here</v>
      </c>
      <c r="DU1" s="172"/>
      <c r="DV1" s="173">
        <f>IF('Call Sheet'!$D$1=TRUE,DT2,"")</f>
        <v>45</v>
      </c>
      <c r="DW1" s="171"/>
      <c r="DX1" s="167">
        <f>IF('Call Sheet'!$D$1=TRUE,DZ2,"")</f>
        <v>46</v>
      </c>
      <c r="DY1" s="171"/>
      <c r="DZ1" s="132" t="str">
        <f>IF('Call Sheet'!$A$1=TRUE,Instructions!$D$8,"")</f>
        <v>Write the title here</v>
      </c>
      <c r="EA1" s="171"/>
      <c r="EB1" s="173">
        <f>IF('Call Sheet'!$D$1=TRUE,DZ2,"")</f>
        <v>46</v>
      </c>
      <c r="EC1" s="167">
        <f>IF('Call Sheet'!$D$1=TRUE,EE2,"")</f>
        <v>49</v>
      </c>
      <c r="ED1" s="171"/>
      <c r="EE1" s="132" t="str">
        <f>IF('Call Sheet'!$A$1=TRUE,Instructions!$D$8,"")</f>
        <v>Write the title here</v>
      </c>
      <c r="EF1" s="172"/>
      <c r="EG1" s="173">
        <f>IF('Call Sheet'!$D$1=TRUE,EE2,"")</f>
        <v>49</v>
      </c>
      <c r="EH1" s="171"/>
      <c r="EI1" s="167">
        <f>IF('Call Sheet'!$D$1=TRUE,EK2,"")</f>
        <v>50</v>
      </c>
      <c r="EJ1" s="171"/>
      <c r="EK1" s="132" t="str">
        <f>IF('Call Sheet'!$A$1=TRUE,Instructions!$D$8,"")</f>
        <v>Write the title here</v>
      </c>
      <c r="EL1" s="171"/>
      <c r="EM1" s="173">
        <f>IF('Call Sheet'!$D$1=TRUE,EK2,"")</f>
        <v>50</v>
      </c>
      <c r="EN1" s="167">
        <f>IF('Call Sheet'!$D$1=TRUE,EP2,"")</f>
        <v>53</v>
      </c>
      <c r="EO1" s="171"/>
      <c r="EP1" s="132" t="str">
        <f>IF('Call Sheet'!$A$1=TRUE,Instructions!$D$8,"")</f>
        <v>Write the title here</v>
      </c>
      <c r="EQ1" s="172"/>
      <c r="ER1" s="173">
        <f>IF('Call Sheet'!$D$1=TRUE,EP2,"")</f>
        <v>53</v>
      </c>
      <c r="ES1" s="171"/>
      <c r="ET1" s="167">
        <f>IF('Call Sheet'!$D$1=TRUE,EV2,"")</f>
        <v>54</v>
      </c>
      <c r="EU1" s="171"/>
      <c r="EV1" s="132" t="str">
        <f>IF('Call Sheet'!$A$1=TRUE,Instructions!$D$8,"")</f>
        <v>Write the title here</v>
      </c>
      <c r="EW1" s="171"/>
      <c r="EX1" s="173">
        <f>IF('Call Sheet'!$D$1=TRUE,EV2,"")</f>
        <v>54</v>
      </c>
      <c r="EY1" s="167">
        <f>IF('Call Sheet'!$D$1=TRUE,FA2,"")</f>
        <v>57</v>
      </c>
      <c r="EZ1" s="171"/>
      <c r="FA1" s="132" t="str">
        <f>IF('Call Sheet'!$A$1=TRUE,Instructions!$D$8,"")</f>
        <v>Write the title here</v>
      </c>
      <c r="FB1" s="172"/>
      <c r="FC1" s="173">
        <f>IF('Call Sheet'!$D$1=TRUE,FA2,"")</f>
        <v>57</v>
      </c>
      <c r="FD1" s="171"/>
      <c r="FE1" s="167">
        <f>IF('Call Sheet'!$D$1=TRUE,FG2,"")</f>
        <v>58</v>
      </c>
      <c r="FF1" s="171"/>
      <c r="FG1" s="132" t="str">
        <f>IF('Call Sheet'!$A$1=TRUE,Instructions!$D$8,"")</f>
        <v>Write the title here</v>
      </c>
      <c r="FH1" s="171"/>
      <c r="FI1" s="173">
        <f>IF('Call Sheet'!$D$1=TRUE,FG2,"")</f>
        <v>58</v>
      </c>
      <c r="FJ1" s="167">
        <f>IF('Call Sheet'!$D$1=TRUE,FL2,"")</f>
        <v>61</v>
      </c>
      <c r="FK1" s="171"/>
      <c r="FL1" s="132" t="str">
        <f>IF('Call Sheet'!$A$1=TRUE,Instructions!$D$8,"")</f>
        <v>Write the title here</v>
      </c>
      <c r="FM1" s="172"/>
      <c r="FN1" s="173">
        <f>IF('Call Sheet'!$D$1=TRUE,FL2,"")</f>
        <v>61</v>
      </c>
      <c r="FO1" s="171"/>
      <c r="FP1" s="167">
        <f>IF('Call Sheet'!$D$1=TRUE,FR2,"")</f>
        <v>62</v>
      </c>
      <c r="FQ1" s="171"/>
      <c r="FR1" s="132" t="str">
        <f>IF('Call Sheet'!$A$1=TRUE,Instructions!$D$8,"")</f>
        <v>Write the title here</v>
      </c>
      <c r="FS1" s="171"/>
      <c r="FT1" s="173">
        <f>IF('Call Sheet'!$D$1=TRUE,FR2,"")</f>
        <v>62</v>
      </c>
      <c r="FU1" s="167">
        <f>IF('Call Sheet'!$D$1=TRUE,FW2,"")</f>
        <v>65</v>
      </c>
      <c r="FV1" s="171"/>
      <c r="FW1" s="132" t="str">
        <f>IF('Call Sheet'!$A$1=TRUE,Instructions!$D$8,"")</f>
        <v>Write the title here</v>
      </c>
      <c r="FX1" s="172"/>
      <c r="FY1" s="173">
        <f>IF('Call Sheet'!$D$1=TRUE,FW2,"")</f>
        <v>65</v>
      </c>
      <c r="FZ1" s="171"/>
      <c r="GA1" s="167">
        <f>IF('Call Sheet'!$D$1=TRUE,GC2,"")</f>
        <v>66</v>
      </c>
      <c r="GB1" s="171"/>
      <c r="GC1" s="132" t="str">
        <f>IF('Call Sheet'!$A$1=TRUE,Instructions!$D$8,"")</f>
        <v>Write the title here</v>
      </c>
      <c r="GD1" s="171"/>
      <c r="GE1" s="173">
        <f>IF('Call Sheet'!$D$1=TRUE,GC2,"")</f>
        <v>66</v>
      </c>
      <c r="GF1" s="167">
        <f>IF('Call Sheet'!$D$1=TRUE,GH2,"")</f>
        <v>69</v>
      </c>
      <c r="GG1" s="171"/>
      <c r="GH1" s="132" t="str">
        <f>IF('Call Sheet'!$A$1=TRUE,Instructions!$D$8,"")</f>
        <v>Write the title here</v>
      </c>
      <c r="GI1" s="172"/>
      <c r="GJ1" s="173">
        <f>IF('Call Sheet'!$D$1=TRUE,GH2,"")</f>
        <v>69</v>
      </c>
      <c r="GK1" s="171"/>
      <c r="GL1" s="167">
        <f>IF('Call Sheet'!$D$1=TRUE,GN2,"")</f>
        <v>70</v>
      </c>
      <c r="GM1" s="171"/>
      <c r="GN1" s="132" t="str">
        <f>IF('Call Sheet'!$A$1=TRUE,Instructions!$D$8,"")</f>
        <v>Write the title here</v>
      </c>
      <c r="GO1" s="171"/>
      <c r="GP1" s="173">
        <f>IF('Call Sheet'!$D$1=TRUE,GN2,"")</f>
        <v>70</v>
      </c>
      <c r="GQ1" s="167">
        <f>IF('Call Sheet'!$D$1=TRUE,GS2,"")</f>
        <v>73</v>
      </c>
      <c r="GR1" s="171"/>
      <c r="GS1" s="132" t="str">
        <f>IF('Call Sheet'!$A$1=TRUE,Instructions!$D$8,"")</f>
        <v>Write the title here</v>
      </c>
      <c r="GT1" s="172"/>
      <c r="GU1" s="173">
        <f>IF('Call Sheet'!$D$1=TRUE,GS2,"")</f>
        <v>73</v>
      </c>
      <c r="GV1" s="171"/>
      <c r="GW1" s="167">
        <f>IF('Call Sheet'!$D$1=TRUE,GY2,"")</f>
        <v>74</v>
      </c>
      <c r="GX1" s="171"/>
      <c r="GY1" s="132" t="str">
        <f>IF('Call Sheet'!$A$1=TRUE,Instructions!$D$8,"")</f>
        <v>Write the title here</v>
      </c>
      <c r="GZ1" s="171"/>
      <c r="HA1" s="173">
        <f>IF('Call Sheet'!$D$1=TRUE,GY2,"")</f>
        <v>74</v>
      </c>
      <c r="HB1" s="167">
        <f>IF('Call Sheet'!$D$1=TRUE,HD2,"")</f>
        <v>77</v>
      </c>
      <c r="HC1" s="171"/>
      <c r="HD1" s="132" t="str">
        <f>IF('Call Sheet'!$A$1=TRUE,Instructions!$D$8,"")</f>
        <v>Write the title here</v>
      </c>
      <c r="HE1" s="172"/>
      <c r="HF1" s="173">
        <f>IF('Call Sheet'!$D$1=TRUE,HD2,"")</f>
        <v>77</v>
      </c>
      <c r="HG1" s="171"/>
      <c r="HH1" s="167">
        <f>IF('Call Sheet'!$D$1=TRUE,HJ2,"")</f>
        <v>78</v>
      </c>
      <c r="HI1" s="171"/>
      <c r="HJ1" s="132" t="str">
        <f>IF('Call Sheet'!$A$1=TRUE,Instructions!$D$8,"")</f>
        <v>Write the title here</v>
      </c>
      <c r="HK1" s="171"/>
      <c r="HL1" s="173">
        <f>IF('Call Sheet'!$D$1=TRUE,HJ2,"")</f>
        <v>78</v>
      </c>
      <c r="HM1" s="167">
        <f>IF('Call Sheet'!$D$1=TRUE,HO2,"")</f>
        <v>81</v>
      </c>
      <c r="HN1" s="171"/>
      <c r="HO1" s="132" t="str">
        <f>IF('Call Sheet'!$A$1=TRUE,Instructions!$D$8,"")</f>
        <v>Write the title here</v>
      </c>
      <c r="HP1" s="172"/>
      <c r="HQ1" s="173">
        <f>IF('Call Sheet'!$D$1=TRUE,HO2,"")</f>
        <v>81</v>
      </c>
      <c r="HR1" s="171"/>
      <c r="HS1" s="167">
        <f>IF('Call Sheet'!$D$1=TRUE,HU2,"")</f>
        <v>82</v>
      </c>
      <c r="HT1" s="171"/>
      <c r="HU1" s="132" t="str">
        <f>IF('Call Sheet'!$A$1=TRUE,Instructions!$D$8,"")</f>
        <v>Write the title here</v>
      </c>
      <c r="HV1" s="171"/>
      <c r="HW1" s="173">
        <f>IF('Call Sheet'!$D$1=TRUE,HU2,"")</f>
        <v>82</v>
      </c>
      <c r="HX1" s="167">
        <f>IF('Call Sheet'!$D$1=TRUE,HZ2,"")</f>
        <v>85</v>
      </c>
      <c r="HY1" s="171"/>
      <c r="HZ1" s="132" t="str">
        <f>IF('Call Sheet'!$A$1=TRUE,Instructions!$D$8,"")</f>
        <v>Write the title here</v>
      </c>
      <c r="IA1" s="172"/>
      <c r="IB1" s="173">
        <f>IF('Call Sheet'!$D$1=TRUE,HZ2,"")</f>
        <v>85</v>
      </c>
      <c r="IC1" s="171"/>
      <c r="ID1" s="167">
        <f>IF('Call Sheet'!$D$1=TRUE,IF2,"")</f>
        <v>86</v>
      </c>
      <c r="IE1" s="171"/>
      <c r="IF1" s="132" t="str">
        <f>IF('Call Sheet'!$A$1=TRUE,Instructions!$D$8,"")</f>
        <v>Write the title here</v>
      </c>
      <c r="IG1" s="171"/>
      <c r="IH1" s="173">
        <f>IF('Call Sheet'!$D$1=TRUE,IF2,"")</f>
        <v>86</v>
      </c>
      <c r="II1" s="167">
        <f>IF('Call Sheet'!$D$1=TRUE,IK2,"")</f>
        <v>89</v>
      </c>
      <c r="IJ1" s="171"/>
      <c r="IK1" s="132" t="str">
        <f>IF('Call Sheet'!$A$1=TRUE,Instructions!$D$8,"")</f>
        <v>Write the title here</v>
      </c>
      <c r="IL1" s="172"/>
      <c r="IM1" s="173">
        <f>IF('Call Sheet'!$D$1=TRUE,IK2,"")</f>
        <v>89</v>
      </c>
      <c r="IN1" s="171"/>
      <c r="IO1" s="167">
        <f>IF('Call Sheet'!$D$1=TRUE,IQ2,"")</f>
        <v>90</v>
      </c>
      <c r="IP1" s="171"/>
      <c r="IQ1" s="132" t="str">
        <f>IF('Call Sheet'!$A$1=TRUE,Instructions!$D$8,"")</f>
        <v>Write the title here</v>
      </c>
      <c r="IR1" s="171"/>
      <c r="IS1" s="173">
        <f>IF('Call Sheet'!$D$1=TRUE,IQ2,"")</f>
        <v>90</v>
      </c>
      <c r="IT1" s="167">
        <f>IF('Call Sheet'!$D$1=TRUE,IV2,"")</f>
        <v>93</v>
      </c>
      <c r="IU1" s="171"/>
      <c r="IV1" s="132" t="str">
        <f>IF('Call Sheet'!$A$1=TRUE,Instructions!$D$8,"")</f>
        <v>Write the title here</v>
      </c>
      <c r="IW1" s="172"/>
      <c r="IX1" s="173">
        <f>IF('Call Sheet'!$D$1=TRUE,IV2,"")</f>
        <v>93</v>
      </c>
      <c r="IY1" s="171"/>
      <c r="IZ1" s="167">
        <f>IF('Call Sheet'!$D$1=TRUE,JB2,"")</f>
        <v>94</v>
      </c>
      <c r="JA1" s="171"/>
      <c r="JB1" s="132" t="str">
        <f>IF('Call Sheet'!$A$1=TRUE,Instructions!$D$8,"")</f>
        <v>Write the title here</v>
      </c>
      <c r="JC1" s="171"/>
      <c r="JD1" s="173">
        <f>IF('Call Sheet'!$D$1=TRUE,JB2,"")</f>
        <v>94</v>
      </c>
      <c r="JE1" s="167">
        <f>IF('Call Sheet'!$D$1=TRUE,JG2,"")</f>
        <v>97</v>
      </c>
      <c r="JF1" s="171"/>
      <c r="JG1" s="132" t="str">
        <f>IF('Call Sheet'!$A$1=TRUE,Instructions!$D$8,"")</f>
        <v>Write the title here</v>
      </c>
      <c r="JH1" s="172"/>
      <c r="JI1" s="173">
        <f>IF('Call Sheet'!$D$1=TRUE,JG2,"")</f>
        <v>97</v>
      </c>
      <c r="JJ1" s="171"/>
      <c r="JK1" s="167">
        <f>IF('Call Sheet'!$D$1=TRUE,JM2,"")</f>
        <v>98</v>
      </c>
      <c r="JL1" s="171"/>
      <c r="JM1" s="132" t="str">
        <f>IF('Call Sheet'!$A$1=TRUE,Instructions!$D$8,"")</f>
        <v>Write the title here</v>
      </c>
      <c r="JN1" s="171"/>
      <c r="JO1" s="173">
        <f>IF('Call Sheet'!$D$1=TRUE,JM2,"")</f>
        <v>98</v>
      </c>
    </row>
    <row r="2" spans="1:275" s="150" customFormat="1" ht="21" thickBot="1">
      <c r="A2" s="147"/>
      <c r="B2" s="148"/>
      <c r="C2" s="132">
        <f>'BingoCardGenerator.com'!C$37</f>
        <v>1</v>
      </c>
      <c r="D2" s="148"/>
      <c r="E2" s="147"/>
      <c r="F2" s="149"/>
      <c r="G2" s="147"/>
      <c r="H2" s="148"/>
      <c r="I2" s="132">
        <f>'BingoCardGenerator.com'!I$37</f>
        <v>2</v>
      </c>
      <c r="J2" s="148"/>
      <c r="K2" s="147"/>
      <c r="L2" s="147"/>
      <c r="M2" s="148"/>
      <c r="N2" s="132">
        <f>'BingoCardGenerator.com'!Y$37</f>
        <v>5</v>
      </c>
      <c r="O2" s="148"/>
      <c r="P2" s="147"/>
      <c r="Q2" s="149"/>
      <c r="R2" s="147"/>
      <c r="S2" s="148"/>
      <c r="T2" s="132">
        <f>'BingoCardGenerator.com'!AE$37</f>
        <v>6</v>
      </c>
      <c r="U2" s="148"/>
      <c r="V2" s="147"/>
      <c r="W2" s="147"/>
      <c r="X2" s="148"/>
      <c r="Y2" s="132">
        <f>'BingoCardGenerator.com'!AU$37</f>
        <v>9</v>
      </c>
      <c r="Z2" s="148"/>
      <c r="AA2" s="147"/>
      <c r="AB2" s="149"/>
      <c r="AC2" s="147"/>
      <c r="AD2" s="148"/>
      <c r="AE2" s="132">
        <f>'BingoCardGenerator.com'!BA$37</f>
        <v>10</v>
      </c>
      <c r="AF2" s="148"/>
      <c r="AG2" s="147"/>
      <c r="AH2" s="147"/>
      <c r="AI2" s="148"/>
      <c r="AJ2" s="132">
        <f>'BingoCardGenerator.com'!BQ$37</f>
        <v>13</v>
      </c>
      <c r="AK2" s="148"/>
      <c r="AL2" s="147"/>
      <c r="AM2" s="149"/>
      <c r="AN2" s="147"/>
      <c r="AO2" s="148"/>
      <c r="AP2" s="132">
        <f>'BingoCardGenerator.com'!BW$37</f>
        <v>14</v>
      </c>
      <c r="AQ2" s="148"/>
      <c r="AR2" s="147"/>
      <c r="AS2" s="147"/>
      <c r="AT2" s="148"/>
      <c r="AU2" s="132">
        <f>'BingoCardGenerator.com'!CM$37</f>
        <v>17</v>
      </c>
      <c r="AV2" s="148"/>
      <c r="AW2" s="147"/>
      <c r="AX2" s="149"/>
      <c r="AY2" s="147"/>
      <c r="AZ2" s="148"/>
      <c r="BA2" s="132">
        <f>'BingoCardGenerator.com'!CS$37</f>
        <v>18</v>
      </c>
      <c r="BB2" s="148"/>
      <c r="BC2" s="147"/>
      <c r="BD2" s="147"/>
      <c r="BE2" s="148"/>
      <c r="BF2" s="132">
        <f>'BingoCardGenerator.com'!DI$37</f>
        <v>21</v>
      </c>
      <c r="BG2" s="148"/>
      <c r="BH2" s="147"/>
      <c r="BI2" s="149"/>
      <c r="BJ2" s="147"/>
      <c r="BK2" s="148"/>
      <c r="BL2" s="132">
        <f>'BingoCardGenerator.com'!DO$37</f>
        <v>22</v>
      </c>
      <c r="BM2" s="148"/>
      <c r="BN2" s="147"/>
      <c r="BO2" s="147"/>
      <c r="BP2" s="148"/>
      <c r="BQ2" s="132">
        <f>'BingoCardGenerator.com'!EE$37</f>
        <v>25</v>
      </c>
      <c r="BR2" s="148"/>
      <c r="BS2" s="147"/>
      <c r="BT2" s="149"/>
      <c r="BU2" s="147"/>
      <c r="BV2" s="148"/>
      <c r="BW2" s="132">
        <f>'BingoCardGenerator.com'!EK$37</f>
        <v>26</v>
      </c>
      <c r="BX2" s="148"/>
      <c r="BY2" s="147"/>
      <c r="BZ2" s="147"/>
      <c r="CA2" s="148"/>
      <c r="CB2" s="132">
        <f>'BingoCardGenerator.com'!FA$37</f>
        <v>29</v>
      </c>
      <c r="CC2" s="148"/>
      <c r="CD2" s="147"/>
      <c r="CE2" s="149"/>
      <c r="CF2" s="147"/>
      <c r="CG2" s="148"/>
      <c r="CH2" s="132">
        <f>'BingoCardGenerator.com'!FG$37</f>
        <v>30</v>
      </c>
      <c r="CI2" s="148"/>
      <c r="CJ2" s="147"/>
      <c r="CK2" s="147"/>
      <c r="CL2" s="148"/>
      <c r="CM2" s="132">
        <f>'BingoCardGenerator.com'!FW$37</f>
        <v>33</v>
      </c>
      <c r="CN2" s="148"/>
      <c r="CO2" s="147"/>
      <c r="CP2" s="149"/>
      <c r="CQ2" s="147"/>
      <c r="CR2" s="148"/>
      <c r="CS2" s="132">
        <f>'BingoCardGenerator.com'!GC$37</f>
        <v>34</v>
      </c>
      <c r="CT2" s="148"/>
      <c r="CU2" s="147"/>
      <c r="CV2" s="147"/>
      <c r="CW2" s="148"/>
      <c r="CX2" s="132">
        <f>'BingoCardGenerator.com'!GS$37</f>
        <v>37</v>
      </c>
      <c r="CY2" s="148"/>
      <c r="CZ2" s="147"/>
      <c r="DA2" s="149"/>
      <c r="DB2" s="147"/>
      <c r="DC2" s="148"/>
      <c r="DD2" s="132">
        <f>'BingoCardGenerator.com'!GY$37</f>
        <v>38</v>
      </c>
      <c r="DE2" s="148"/>
      <c r="DF2" s="147"/>
      <c r="DG2" s="147"/>
      <c r="DH2" s="148"/>
      <c r="DI2" s="132">
        <f>'BingoCardGenerator.com'!HO$37</f>
        <v>41</v>
      </c>
      <c r="DJ2" s="148"/>
      <c r="DK2" s="147"/>
      <c r="DL2" s="149"/>
      <c r="DM2" s="147"/>
      <c r="DN2" s="148"/>
      <c r="DO2" s="132">
        <f>'BingoCardGenerator.com'!HU$37</f>
        <v>42</v>
      </c>
      <c r="DP2" s="148"/>
      <c r="DQ2" s="147"/>
      <c r="DR2" s="147"/>
      <c r="DS2" s="148"/>
      <c r="DT2" s="132">
        <f>'BingoCardGenerator.com'!IK$37</f>
        <v>45</v>
      </c>
      <c r="DU2" s="148"/>
      <c r="DV2" s="147"/>
      <c r="DW2" s="149"/>
      <c r="DX2" s="147"/>
      <c r="DY2" s="148"/>
      <c r="DZ2" s="132">
        <f>'BingoCardGenerator.com'!IQ$37</f>
        <v>46</v>
      </c>
      <c r="EA2" s="148"/>
      <c r="EB2" s="147"/>
      <c r="EC2" s="147"/>
      <c r="ED2" s="148"/>
      <c r="EE2" s="132">
        <f>'BingoCardGenerator.com'!JG$37</f>
        <v>49</v>
      </c>
      <c r="EF2" s="148"/>
      <c r="EG2" s="147"/>
      <c r="EH2" s="149"/>
      <c r="EI2" s="147"/>
      <c r="EJ2" s="148"/>
      <c r="EK2" s="132">
        <f>'BingoCardGenerator.com'!JM$37</f>
        <v>50</v>
      </c>
      <c r="EL2" s="148"/>
      <c r="EM2" s="147"/>
      <c r="EN2" s="147"/>
      <c r="EO2" s="148"/>
      <c r="EP2" s="132">
        <f>'BingoCardGenerator.com'!KC$37</f>
        <v>53</v>
      </c>
      <c r="EQ2" s="148"/>
      <c r="ER2" s="147"/>
      <c r="ES2" s="149"/>
      <c r="ET2" s="147"/>
      <c r="EU2" s="148"/>
      <c r="EV2" s="132">
        <f>'BingoCardGenerator.com'!KI$37</f>
        <v>54</v>
      </c>
      <c r="EW2" s="148"/>
      <c r="EX2" s="147"/>
      <c r="EY2" s="147"/>
      <c r="EZ2" s="148"/>
      <c r="FA2" s="132">
        <f>'BingoCardGenerator.com'!KY$37</f>
        <v>57</v>
      </c>
      <c r="FB2" s="148"/>
      <c r="FC2" s="147"/>
      <c r="FD2" s="149"/>
      <c r="FE2" s="147"/>
      <c r="FF2" s="148"/>
      <c r="FG2" s="132">
        <f>'BingoCardGenerator.com'!LE$37</f>
        <v>58</v>
      </c>
      <c r="FH2" s="148"/>
      <c r="FI2" s="147"/>
      <c r="FJ2" s="147"/>
      <c r="FK2" s="148"/>
      <c r="FL2" s="132">
        <f>'BingoCardGenerator.com'!LU$37</f>
        <v>61</v>
      </c>
      <c r="FM2" s="148"/>
      <c r="FN2" s="147"/>
      <c r="FO2" s="149"/>
      <c r="FP2" s="147"/>
      <c r="FQ2" s="148"/>
      <c r="FR2" s="132">
        <f>'BingoCardGenerator.com'!MA$37</f>
        <v>62</v>
      </c>
      <c r="FS2" s="148"/>
      <c r="FT2" s="147"/>
      <c r="FU2" s="147"/>
      <c r="FV2" s="148"/>
      <c r="FW2" s="132">
        <f>'BingoCardGenerator.com'!MQ$37</f>
        <v>65</v>
      </c>
      <c r="FX2" s="148"/>
      <c r="FY2" s="147"/>
      <c r="FZ2" s="149"/>
      <c r="GA2" s="147"/>
      <c r="GB2" s="148"/>
      <c r="GC2" s="132">
        <f>'BingoCardGenerator.com'!MW$37</f>
        <v>66</v>
      </c>
      <c r="GD2" s="148"/>
      <c r="GE2" s="147"/>
      <c r="GF2" s="147"/>
      <c r="GG2" s="148"/>
      <c r="GH2" s="132">
        <f>'BingoCardGenerator.com'!NM$37</f>
        <v>69</v>
      </c>
      <c r="GI2" s="148"/>
      <c r="GJ2" s="147"/>
      <c r="GK2" s="149"/>
      <c r="GL2" s="147"/>
      <c r="GM2" s="148"/>
      <c r="GN2" s="132">
        <f>'BingoCardGenerator.com'!NS$37</f>
        <v>70</v>
      </c>
      <c r="GO2" s="148"/>
      <c r="GP2" s="147"/>
      <c r="GQ2" s="147"/>
      <c r="GR2" s="148"/>
      <c r="GS2" s="132">
        <f>'BingoCardGenerator.com'!OI$37</f>
        <v>73</v>
      </c>
      <c r="GT2" s="148"/>
      <c r="GU2" s="147"/>
      <c r="GV2" s="149"/>
      <c r="GW2" s="147"/>
      <c r="GX2" s="148"/>
      <c r="GY2" s="132">
        <f>'BingoCardGenerator.com'!OO$37</f>
        <v>74</v>
      </c>
      <c r="GZ2" s="148"/>
      <c r="HA2" s="147"/>
      <c r="HB2" s="147"/>
      <c r="HC2" s="148"/>
      <c r="HD2" s="132">
        <f>'BingoCardGenerator.com'!PE$37</f>
        <v>77</v>
      </c>
      <c r="HE2" s="148"/>
      <c r="HF2" s="147"/>
      <c r="HG2" s="149"/>
      <c r="HH2" s="147"/>
      <c r="HI2" s="148"/>
      <c r="HJ2" s="132">
        <f>'BingoCardGenerator.com'!PK$37</f>
        <v>78</v>
      </c>
      <c r="HK2" s="148"/>
      <c r="HL2" s="147"/>
      <c r="HM2" s="147"/>
      <c r="HN2" s="148"/>
      <c r="HO2" s="132">
        <f>'BingoCardGenerator.com'!QA$37</f>
        <v>81</v>
      </c>
      <c r="HP2" s="148"/>
      <c r="HQ2" s="147"/>
      <c r="HR2" s="149"/>
      <c r="HS2" s="147"/>
      <c r="HT2" s="148"/>
      <c r="HU2" s="132">
        <f>'BingoCardGenerator.com'!QG$37</f>
        <v>82</v>
      </c>
      <c r="HV2" s="148"/>
      <c r="HW2" s="147"/>
      <c r="HX2" s="147"/>
      <c r="HY2" s="148"/>
      <c r="HZ2" s="132">
        <f>'BingoCardGenerator.com'!QW$37</f>
        <v>85</v>
      </c>
      <c r="IA2" s="148"/>
      <c r="IB2" s="147"/>
      <c r="IC2" s="149"/>
      <c r="ID2" s="147"/>
      <c r="IE2" s="148"/>
      <c r="IF2" s="132">
        <f>'BingoCardGenerator.com'!RC$37</f>
        <v>86</v>
      </c>
      <c r="IG2" s="148"/>
      <c r="IH2" s="147"/>
      <c r="II2" s="147"/>
      <c r="IJ2" s="148"/>
      <c r="IK2" s="132">
        <f>'BingoCardGenerator.com'!RS$37</f>
        <v>89</v>
      </c>
      <c r="IL2" s="148"/>
      <c r="IM2" s="147"/>
      <c r="IN2" s="149"/>
      <c r="IO2" s="147"/>
      <c r="IP2" s="148"/>
      <c r="IQ2" s="132">
        <f>'BingoCardGenerator.com'!RY$37</f>
        <v>90</v>
      </c>
      <c r="IR2" s="148"/>
      <c r="IS2" s="147"/>
      <c r="IT2" s="147"/>
      <c r="IU2" s="148"/>
      <c r="IV2" s="132">
        <f>'BingoCardGenerator.com'!SO$37</f>
        <v>93</v>
      </c>
      <c r="IW2" s="148"/>
      <c r="IX2" s="147"/>
      <c r="IY2" s="149"/>
      <c r="IZ2" s="147"/>
      <c r="JA2" s="148"/>
      <c r="JB2" s="132">
        <f>'BingoCardGenerator.com'!SU$37</f>
        <v>94</v>
      </c>
      <c r="JC2" s="148"/>
      <c r="JD2" s="147"/>
      <c r="JE2" s="147"/>
      <c r="JF2" s="148"/>
      <c r="JG2" s="132">
        <f>'BingoCardGenerator.com'!TK$37</f>
        <v>97</v>
      </c>
      <c r="JH2" s="148"/>
      <c r="JI2" s="147"/>
      <c r="JJ2" s="149"/>
      <c r="JK2" s="147"/>
      <c r="JL2" s="148"/>
      <c r="JM2" s="132">
        <f>'BingoCardGenerator.com'!TQ$37</f>
        <v>98</v>
      </c>
      <c r="JN2" s="148"/>
      <c r="JO2" s="147"/>
    </row>
    <row r="3" spans="1:275" s="184" customFormat="1" ht="43" customHeight="1" thickBot="1">
      <c r="A3" s="180" t="str">
        <f>Instructions!$D$10</f>
        <v>B</v>
      </c>
      <c r="B3" s="181" t="str">
        <f>Instructions!$E$10</f>
        <v>I</v>
      </c>
      <c r="C3" s="181" t="str">
        <f>Instructions!$F$10</f>
        <v>N</v>
      </c>
      <c r="D3" s="181" t="str">
        <f>Instructions!$G$10</f>
        <v>G</v>
      </c>
      <c r="E3" s="182" t="str">
        <f>Instructions!$H$10</f>
        <v>O</v>
      </c>
      <c r="F3" s="183"/>
      <c r="G3" s="180" t="str">
        <f>Instructions!$D$10</f>
        <v>B</v>
      </c>
      <c r="H3" s="181" t="str">
        <f>Instructions!$E$10</f>
        <v>I</v>
      </c>
      <c r="I3" s="181" t="str">
        <f>Instructions!$F$10</f>
        <v>N</v>
      </c>
      <c r="J3" s="181" t="str">
        <f>Instructions!$G$10</f>
        <v>G</v>
      </c>
      <c r="K3" s="182" t="str">
        <f>Instructions!$H$10</f>
        <v>O</v>
      </c>
      <c r="L3" s="180" t="str">
        <f>Instructions!$D$10</f>
        <v>B</v>
      </c>
      <c r="M3" s="181" t="str">
        <f>Instructions!$E$10</f>
        <v>I</v>
      </c>
      <c r="N3" s="181" t="str">
        <f>Instructions!$F$10</f>
        <v>N</v>
      </c>
      <c r="O3" s="181" t="str">
        <f>Instructions!$G$10</f>
        <v>G</v>
      </c>
      <c r="P3" s="182" t="str">
        <f>Instructions!$H$10</f>
        <v>O</v>
      </c>
      <c r="Q3" s="183"/>
      <c r="R3" s="180" t="str">
        <f>Instructions!$D$10</f>
        <v>B</v>
      </c>
      <c r="S3" s="181" t="str">
        <f>Instructions!$E$10</f>
        <v>I</v>
      </c>
      <c r="T3" s="181" t="str">
        <f>Instructions!$F$10</f>
        <v>N</v>
      </c>
      <c r="U3" s="181" t="str">
        <f>Instructions!$G$10</f>
        <v>G</v>
      </c>
      <c r="V3" s="182" t="str">
        <f>Instructions!$H$10</f>
        <v>O</v>
      </c>
      <c r="W3" s="180" t="str">
        <f>Instructions!$D$10</f>
        <v>B</v>
      </c>
      <c r="X3" s="181" t="str">
        <f>Instructions!$E$10</f>
        <v>I</v>
      </c>
      <c r="Y3" s="181" t="str">
        <f>Instructions!$F$10</f>
        <v>N</v>
      </c>
      <c r="Z3" s="181" t="str">
        <f>Instructions!$G$10</f>
        <v>G</v>
      </c>
      <c r="AA3" s="182" t="str">
        <f>Instructions!$H$10</f>
        <v>O</v>
      </c>
      <c r="AB3" s="183"/>
      <c r="AC3" s="180" t="str">
        <f>Instructions!$D$10</f>
        <v>B</v>
      </c>
      <c r="AD3" s="181" t="str">
        <f>Instructions!$E$10</f>
        <v>I</v>
      </c>
      <c r="AE3" s="181" t="str">
        <f>Instructions!$F$10</f>
        <v>N</v>
      </c>
      <c r="AF3" s="181" t="str">
        <f>Instructions!$G$10</f>
        <v>G</v>
      </c>
      <c r="AG3" s="182" t="str">
        <f>Instructions!$H$10</f>
        <v>O</v>
      </c>
      <c r="AH3" s="180" t="str">
        <f>Instructions!$D$10</f>
        <v>B</v>
      </c>
      <c r="AI3" s="181" t="str">
        <f>Instructions!$E$10</f>
        <v>I</v>
      </c>
      <c r="AJ3" s="181" t="str">
        <f>Instructions!$F$10</f>
        <v>N</v>
      </c>
      <c r="AK3" s="181" t="str">
        <f>Instructions!$G$10</f>
        <v>G</v>
      </c>
      <c r="AL3" s="182" t="str">
        <f>Instructions!$H$10</f>
        <v>O</v>
      </c>
      <c r="AM3" s="183"/>
      <c r="AN3" s="180" t="str">
        <f>Instructions!$D$10</f>
        <v>B</v>
      </c>
      <c r="AO3" s="181" t="str">
        <f>Instructions!$E$10</f>
        <v>I</v>
      </c>
      <c r="AP3" s="181" t="str">
        <f>Instructions!$F$10</f>
        <v>N</v>
      </c>
      <c r="AQ3" s="181" t="str">
        <f>Instructions!$G$10</f>
        <v>G</v>
      </c>
      <c r="AR3" s="182" t="str">
        <f>Instructions!$H$10</f>
        <v>O</v>
      </c>
      <c r="AS3" s="180" t="str">
        <f>Instructions!$D$10</f>
        <v>B</v>
      </c>
      <c r="AT3" s="181" t="str">
        <f>Instructions!$E$10</f>
        <v>I</v>
      </c>
      <c r="AU3" s="181" t="str">
        <f>Instructions!$F$10</f>
        <v>N</v>
      </c>
      <c r="AV3" s="181" t="str">
        <f>Instructions!$G$10</f>
        <v>G</v>
      </c>
      <c r="AW3" s="182" t="str">
        <f>Instructions!$H$10</f>
        <v>O</v>
      </c>
      <c r="AX3" s="183"/>
      <c r="AY3" s="180" t="str">
        <f>Instructions!$D$10</f>
        <v>B</v>
      </c>
      <c r="AZ3" s="181" t="str">
        <f>Instructions!$E$10</f>
        <v>I</v>
      </c>
      <c r="BA3" s="181" t="str">
        <f>Instructions!$F$10</f>
        <v>N</v>
      </c>
      <c r="BB3" s="181" t="str">
        <f>Instructions!$G$10</f>
        <v>G</v>
      </c>
      <c r="BC3" s="182" t="str">
        <f>Instructions!$H$10</f>
        <v>O</v>
      </c>
      <c r="BD3" s="180" t="str">
        <f>Instructions!$D$10</f>
        <v>B</v>
      </c>
      <c r="BE3" s="181" t="str">
        <f>Instructions!$E$10</f>
        <v>I</v>
      </c>
      <c r="BF3" s="181" t="str">
        <f>Instructions!$F$10</f>
        <v>N</v>
      </c>
      <c r="BG3" s="181" t="str">
        <f>Instructions!$G$10</f>
        <v>G</v>
      </c>
      <c r="BH3" s="182" t="str">
        <f>Instructions!$H$10</f>
        <v>O</v>
      </c>
      <c r="BI3" s="183"/>
      <c r="BJ3" s="180" t="str">
        <f>Instructions!$D$10</f>
        <v>B</v>
      </c>
      <c r="BK3" s="181" t="str">
        <f>Instructions!$E$10</f>
        <v>I</v>
      </c>
      <c r="BL3" s="181" t="str">
        <f>Instructions!$F$10</f>
        <v>N</v>
      </c>
      <c r="BM3" s="181" t="str">
        <f>Instructions!$G$10</f>
        <v>G</v>
      </c>
      <c r="BN3" s="182" t="str">
        <f>Instructions!$H$10</f>
        <v>O</v>
      </c>
      <c r="BO3" s="180" t="str">
        <f>Instructions!$D$10</f>
        <v>B</v>
      </c>
      <c r="BP3" s="181" t="str">
        <f>Instructions!$E$10</f>
        <v>I</v>
      </c>
      <c r="BQ3" s="181" t="str">
        <f>Instructions!$F$10</f>
        <v>N</v>
      </c>
      <c r="BR3" s="181" t="str">
        <f>Instructions!$G$10</f>
        <v>G</v>
      </c>
      <c r="BS3" s="182" t="str">
        <f>Instructions!$H$10</f>
        <v>O</v>
      </c>
      <c r="BT3" s="183"/>
      <c r="BU3" s="180" t="str">
        <f>Instructions!$D$10</f>
        <v>B</v>
      </c>
      <c r="BV3" s="181" t="str">
        <f>Instructions!$E$10</f>
        <v>I</v>
      </c>
      <c r="BW3" s="181" t="str">
        <f>Instructions!$F$10</f>
        <v>N</v>
      </c>
      <c r="BX3" s="181" t="str">
        <f>Instructions!$G$10</f>
        <v>G</v>
      </c>
      <c r="BY3" s="182" t="str">
        <f>Instructions!$H$10</f>
        <v>O</v>
      </c>
      <c r="BZ3" s="180" t="str">
        <f>Instructions!$D$10</f>
        <v>B</v>
      </c>
      <c r="CA3" s="181" t="str">
        <f>Instructions!$E$10</f>
        <v>I</v>
      </c>
      <c r="CB3" s="181" t="str">
        <f>Instructions!$F$10</f>
        <v>N</v>
      </c>
      <c r="CC3" s="181" t="str">
        <f>Instructions!$G$10</f>
        <v>G</v>
      </c>
      <c r="CD3" s="182" t="str">
        <f>Instructions!$H$10</f>
        <v>O</v>
      </c>
      <c r="CE3" s="183"/>
      <c r="CF3" s="180" t="str">
        <f>Instructions!$D$10</f>
        <v>B</v>
      </c>
      <c r="CG3" s="181" t="str">
        <f>Instructions!$E$10</f>
        <v>I</v>
      </c>
      <c r="CH3" s="181" t="str">
        <f>Instructions!$F$10</f>
        <v>N</v>
      </c>
      <c r="CI3" s="181" t="str">
        <f>Instructions!$G$10</f>
        <v>G</v>
      </c>
      <c r="CJ3" s="182" t="str">
        <f>Instructions!$H$10</f>
        <v>O</v>
      </c>
      <c r="CK3" s="180" t="str">
        <f>Instructions!$D$10</f>
        <v>B</v>
      </c>
      <c r="CL3" s="181" t="str">
        <f>Instructions!$E$10</f>
        <v>I</v>
      </c>
      <c r="CM3" s="181" t="str">
        <f>Instructions!$F$10</f>
        <v>N</v>
      </c>
      <c r="CN3" s="181" t="str">
        <f>Instructions!$G$10</f>
        <v>G</v>
      </c>
      <c r="CO3" s="182" t="str">
        <f>Instructions!$H$10</f>
        <v>O</v>
      </c>
      <c r="CP3" s="183"/>
      <c r="CQ3" s="180" t="str">
        <f>Instructions!$D$10</f>
        <v>B</v>
      </c>
      <c r="CR3" s="181" t="str">
        <f>Instructions!$E$10</f>
        <v>I</v>
      </c>
      <c r="CS3" s="181" t="str">
        <f>Instructions!$F$10</f>
        <v>N</v>
      </c>
      <c r="CT3" s="181" t="str">
        <f>Instructions!$G$10</f>
        <v>G</v>
      </c>
      <c r="CU3" s="182" t="str">
        <f>Instructions!$H$10</f>
        <v>O</v>
      </c>
      <c r="CV3" s="180" t="str">
        <f>Instructions!$D$10</f>
        <v>B</v>
      </c>
      <c r="CW3" s="181" t="str">
        <f>Instructions!$E$10</f>
        <v>I</v>
      </c>
      <c r="CX3" s="181" t="str">
        <f>Instructions!$F$10</f>
        <v>N</v>
      </c>
      <c r="CY3" s="181" t="str">
        <f>Instructions!$G$10</f>
        <v>G</v>
      </c>
      <c r="CZ3" s="182" t="str">
        <f>Instructions!$H$10</f>
        <v>O</v>
      </c>
      <c r="DA3" s="183"/>
      <c r="DB3" s="180" t="str">
        <f>Instructions!$D$10</f>
        <v>B</v>
      </c>
      <c r="DC3" s="181" t="str">
        <f>Instructions!$E$10</f>
        <v>I</v>
      </c>
      <c r="DD3" s="181" t="str">
        <f>Instructions!$F$10</f>
        <v>N</v>
      </c>
      <c r="DE3" s="181" t="str">
        <f>Instructions!$G$10</f>
        <v>G</v>
      </c>
      <c r="DF3" s="182" t="str">
        <f>Instructions!$H$10</f>
        <v>O</v>
      </c>
      <c r="DG3" s="180" t="str">
        <f>Instructions!$D$10</f>
        <v>B</v>
      </c>
      <c r="DH3" s="181" t="str">
        <f>Instructions!$E$10</f>
        <v>I</v>
      </c>
      <c r="DI3" s="181" t="str">
        <f>Instructions!$F$10</f>
        <v>N</v>
      </c>
      <c r="DJ3" s="181" t="str">
        <f>Instructions!$G$10</f>
        <v>G</v>
      </c>
      <c r="DK3" s="182" t="str">
        <f>Instructions!$H$10</f>
        <v>O</v>
      </c>
      <c r="DL3" s="183"/>
      <c r="DM3" s="180" t="str">
        <f>Instructions!$D$10</f>
        <v>B</v>
      </c>
      <c r="DN3" s="181" t="str">
        <f>Instructions!$E$10</f>
        <v>I</v>
      </c>
      <c r="DO3" s="181" t="str">
        <f>Instructions!$F$10</f>
        <v>N</v>
      </c>
      <c r="DP3" s="181" t="str">
        <f>Instructions!$G$10</f>
        <v>G</v>
      </c>
      <c r="DQ3" s="182" t="str">
        <f>Instructions!$H$10</f>
        <v>O</v>
      </c>
      <c r="DR3" s="180" t="str">
        <f>Instructions!$D$10</f>
        <v>B</v>
      </c>
      <c r="DS3" s="181" t="str">
        <f>Instructions!$E$10</f>
        <v>I</v>
      </c>
      <c r="DT3" s="181" t="str">
        <f>Instructions!$F$10</f>
        <v>N</v>
      </c>
      <c r="DU3" s="181" t="str">
        <f>Instructions!$G$10</f>
        <v>G</v>
      </c>
      <c r="DV3" s="182" t="str">
        <f>Instructions!$H$10</f>
        <v>O</v>
      </c>
      <c r="DW3" s="183"/>
      <c r="DX3" s="180" t="str">
        <f>Instructions!$D$10</f>
        <v>B</v>
      </c>
      <c r="DY3" s="181" t="str">
        <f>Instructions!$E$10</f>
        <v>I</v>
      </c>
      <c r="DZ3" s="181" t="str">
        <f>Instructions!$F$10</f>
        <v>N</v>
      </c>
      <c r="EA3" s="181" t="str">
        <f>Instructions!$G$10</f>
        <v>G</v>
      </c>
      <c r="EB3" s="182" t="str">
        <f>Instructions!$H$10</f>
        <v>O</v>
      </c>
      <c r="EC3" s="180" t="str">
        <f>Instructions!$D$10</f>
        <v>B</v>
      </c>
      <c r="ED3" s="181" t="str">
        <f>Instructions!$E$10</f>
        <v>I</v>
      </c>
      <c r="EE3" s="181" t="str">
        <f>Instructions!$F$10</f>
        <v>N</v>
      </c>
      <c r="EF3" s="181" t="str">
        <f>Instructions!$G$10</f>
        <v>G</v>
      </c>
      <c r="EG3" s="182" t="str">
        <f>Instructions!$H$10</f>
        <v>O</v>
      </c>
      <c r="EH3" s="183"/>
      <c r="EI3" s="180" t="str">
        <f>Instructions!$D$10</f>
        <v>B</v>
      </c>
      <c r="EJ3" s="181" t="str">
        <f>Instructions!$E$10</f>
        <v>I</v>
      </c>
      <c r="EK3" s="181" t="str">
        <f>Instructions!$F$10</f>
        <v>N</v>
      </c>
      <c r="EL3" s="181" t="str">
        <f>Instructions!$G$10</f>
        <v>G</v>
      </c>
      <c r="EM3" s="182" t="str">
        <f>Instructions!$H$10</f>
        <v>O</v>
      </c>
      <c r="EN3" s="180" t="str">
        <f>Instructions!$D$10</f>
        <v>B</v>
      </c>
      <c r="EO3" s="181" t="str">
        <f>Instructions!$E$10</f>
        <v>I</v>
      </c>
      <c r="EP3" s="181" t="str">
        <f>Instructions!$F$10</f>
        <v>N</v>
      </c>
      <c r="EQ3" s="181" t="str">
        <f>Instructions!$G$10</f>
        <v>G</v>
      </c>
      <c r="ER3" s="182" t="str">
        <f>Instructions!$H$10</f>
        <v>O</v>
      </c>
      <c r="ES3" s="183"/>
      <c r="ET3" s="180" t="str">
        <f>Instructions!$D$10</f>
        <v>B</v>
      </c>
      <c r="EU3" s="181" t="str">
        <f>Instructions!$E$10</f>
        <v>I</v>
      </c>
      <c r="EV3" s="181" t="str">
        <f>Instructions!$F$10</f>
        <v>N</v>
      </c>
      <c r="EW3" s="181" t="str">
        <f>Instructions!$G$10</f>
        <v>G</v>
      </c>
      <c r="EX3" s="182" t="str">
        <f>Instructions!$H$10</f>
        <v>O</v>
      </c>
      <c r="EY3" s="180" t="str">
        <f>Instructions!$D$10</f>
        <v>B</v>
      </c>
      <c r="EZ3" s="181" t="str">
        <f>Instructions!$E$10</f>
        <v>I</v>
      </c>
      <c r="FA3" s="181" t="str">
        <f>Instructions!$F$10</f>
        <v>N</v>
      </c>
      <c r="FB3" s="181" t="str">
        <f>Instructions!$G$10</f>
        <v>G</v>
      </c>
      <c r="FC3" s="182" t="str">
        <f>Instructions!$H$10</f>
        <v>O</v>
      </c>
      <c r="FD3" s="183"/>
      <c r="FE3" s="180" t="str">
        <f>Instructions!$D$10</f>
        <v>B</v>
      </c>
      <c r="FF3" s="181" t="str">
        <f>Instructions!$E$10</f>
        <v>I</v>
      </c>
      <c r="FG3" s="181" t="str">
        <f>Instructions!$F$10</f>
        <v>N</v>
      </c>
      <c r="FH3" s="181" t="str">
        <f>Instructions!$G$10</f>
        <v>G</v>
      </c>
      <c r="FI3" s="182" t="str">
        <f>Instructions!$H$10</f>
        <v>O</v>
      </c>
      <c r="FJ3" s="180" t="str">
        <f>Instructions!$D$10</f>
        <v>B</v>
      </c>
      <c r="FK3" s="181" t="str">
        <f>Instructions!$E$10</f>
        <v>I</v>
      </c>
      <c r="FL3" s="181" t="str">
        <f>Instructions!$F$10</f>
        <v>N</v>
      </c>
      <c r="FM3" s="181" t="str">
        <f>Instructions!$G$10</f>
        <v>G</v>
      </c>
      <c r="FN3" s="182" t="str">
        <f>Instructions!$H$10</f>
        <v>O</v>
      </c>
      <c r="FO3" s="183"/>
      <c r="FP3" s="180" t="str">
        <f>Instructions!$D$10</f>
        <v>B</v>
      </c>
      <c r="FQ3" s="181" t="str">
        <f>Instructions!$E$10</f>
        <v>I</v>
      </c>
      <c r="FR3" s="181" t="str">
        <f>Instructions!$F$10</f>
        <v>N</v>
      </c>
      <c r="FS3" s="181" t="str">
        <f>Instructions!$G$10</f>
        <v>G</v>
      </c>
      <c r="FT3" s="182" t="str">
        <f>Instructions!$H$10</f>
        <v>O</v>
      </c>
      <c r="FU3" s="180" t="str">
        <f>Instructions!$D$10</f>
        <v>B</v>
      </c>
      <c r="FV3" s="181" t="str">
        <f>Instructions!$E$10</f>
        <v>I</v>
      </c>
      <c r="FW3" s="181" t="str">
        <f>Instructions!$F$10</f>
        <v>N</v>
      </c>
      <c r="FX3" s="181" t="str">
        <f>Instructions!$G$10</f>
        <v>G</v>
      </c>
      <c r="FY3" s="182" t="str">
        <f>Instructions!$H$10</f>
        <v>O</v>
      </c>
      <c r="FZ3" s="183"/>
      <c r="GA3" s="180" t="str">
        <f>Instructions!$D$10</f>
        <v>B</v>
      </c>
      <c r="GB3" s="181" t="str">
        <f>Instructions!$E$10</f>
        <v>I</v>
      </c>
      <c r="GC3" s="181" t="str">
        <f>Instructions!$F$10</f>
        <v>N</v>
      </c>
      <c r="GD3" s="181" t="str">
        <f>Instructions!$G$10</f>
        <v>G</v>
      </c>
      <c r="GE3" s="182" t="str">
        <f>Instructions!$H$10</f>
        <v>O</v>
      </c>
      <c r="GF3" s="180" t="str">
        <f>Instructions!$D$10</f>
        <v>B</v>
      </c>
      <c r="GG3" s="181" t="str">
        <f>Instructions!$E$10</f>
        <v>I</v>
      </c>
      <c r="GH3" s="181" t="str">
        <f>Instructions!$F$10</f>
        <v>N</v>
      </c>
      <c r="GI3" s="181" t="str">
        <f>Instructions!$G$10</f>
        <v>G</v>
      </c>
      <c r="GJ3" s="182" t="str">
        <f>Instructions!$H$10</f>
        <v>O</v>
      </c>
      <c r="GK3" s="183"/>
      <c r="GL3" s="180" t="str">
        <f>Instructions!$D$10</f>
        <v>B</v>
      </c>
      <c r="GM3" s="181" t="str">
        <f>Instructions!$E$10</f>
        <v>I</v>
      </c>
      <c r="GN3" s="181" t="str">
        <f>Instructions!$F$10</f>
        <v>N</v>
      </c>
      <c r="GO3" s="181" t="str">
        <f>Instructions!$G$10</f>
        <v>G</v>
      </c>
      <c r="GP3" s="182" t="str">
        <f>Instructions!$H$10</f>
        <v>O</v>
      </c>
      <c r="GQ3" s="180" t="str">
        <f>Instructions!$D$10</f>
        <v>B</v>
      </c>
      <c r="GR3" s="181" t="str">
        <f>Instructions!$E$10</f>
        <v>I</v>
      </c>
      <c r="GS3" s="181" t="str">
        <f>Instructions!$F$10</f>
        <v>N</v>
      </c>
      <c r="GT3" s="181" t="str">
        <f>Instructions!$G$10</f>
        <v>G</v>
      </c>
      <c r="GU3" s="182" t="str">
        <f>Instructions!$H$10</f>
        <v>O</v>
      </c>
      <c r="GV3" s="183"/>
      <c r="GW3" s="180" t="str">
        <f>Instructions!$D$10</f>
        <v>B</v>
      </c>
      <c r="GX3" s="181" t="str">
        <f>Instructions!$E$10</f>
        <v>I</v>
      </c>
      <c r="GY3" s="181" t="str">
        <f>Instructions!$F$10</f>
        <v>N</v>
      </c>
      <c r="GZ3" s="181" t="str">
        <f>Instructions!$G$10</f>
        <v>G</v>
      </c>
      <c r="HA3" s="182" t="str">
        <f>Instructions!$H$10</f>
        <v>O</v>
      </c>
      <c r="HB3" s="180" t="str">
        <f>Instructions!$D$10</f>
        <v>B</v>
      </c>
      <c r="HC3" s="181" t="str">
        <f>Instructions!$E$10</f>
        <v>I</v>
      </c>
      <c r="HD3" s="181" t="str">
        <f>Instructions!$F$10</f>
        <v>N</v>
      </c>
      <c r="HE3" s="181" t="str">
        <f>Instructions!$G$10</f>
        <v>G</v>
      </c>
      <c r="HF3" s="182" t="str">
        <f>Instructions!$H$10</f>
        <v>O</v>
      </c>
      <c r="HG3" s="183"/>
      <c r="HH3" s="180" t="str">
        <f>Instructions!$D$10</f>
        <v>B</v>
      </c>
      <c r="HI3" s="181" t="str">
        <f>Instructions!$E$10</f>
        <v>I</v>
      </c>
      <c r="HJ3" s="181" t="str">
        <f>Instructions!$F$10</f>
        <v>N</v>
      </c>
      <c r="HK3" s="181" t="str">
        <f>Instructions!$G$10</f>
        <v>G</v>
      </c>
      <c r="HL3" s="182" t="str">
        <f>Instructions!$H$10</f>
        <v>O</v>
      </c>
      <c r="HM3" s="180" t="str">
        <f>Instructions!$D$10</f>
        <v>B</v>
      </c>
      <c r="HN3" s="181" t="str">
        <f>Instructions!$E$10</f>
        <v>I</v>
      </c>
      <c r="HO3" s="181" t="str">
        <f>Instructions!$F$10</f>
        <v>N</v>
      </c>
      <c r="HP3" s="181" t="str">
        <f>Instructions!$G$10</f>
        <v>G</v>
      </c>
      <c r="HQ3" s="182" t="str">
        <f>Instructions!$H$10</f>
        <v>O</v>
      </c>
      <c r="HR3" s="183"/>
      <c r="HS3" s="180" t="str">
        <f>Instructions!$D$10</f>
        <v>B</v>
      </c>
      <c r="HT3" s="181" t="str">
        <f>Instructions!$E$10</f>
        <v>I</v>
      </c>
      <c r="HU3" s="181" t="str">
        <f>Instructions!$F$10</f>
        <v>N</v>
      </c>
      <c r="HV3" s="181" t="str">
        <f>Instructions!$G$10</f>
        <v>G</v>
      </c>
      <c r="HW3" s="182" t="str">
        <f>Instructions!$H$10</f>
        <v>O</v>
      </c>
      <c r="HX3" s="180" t="str">
        <f>Instructions!$D$10</f>
        <v>B</v>
      </c>
      <c r="HY3" s="181" t="str">
        <f>Instructions!$E$10</f>
        <v>I</v>
      </c>
      <c r="HZ3" s="181" t="str">
        <f>Instructions!$F$10</f>
        <v>N</v>
      </c>
      <c r="IA3" s="181" t="str">
        <f>Instructions!$G$10</f>
        <v>G</v>
      </c>
      <c r="IB3" s="182" t="str">
        <f>Instructions!$H$10</f>
        <v>O</v>
      </c>
      <c r="IC3" s="183"/>
      <c r="ID3" s="180" t="str">
        <f>Instructions!$D$10</f>
        <v>B</v>
      </c>
      <c r="IE3" s="181" t="str">
        <f>Instructions!$E$10</f>
        <v>I</v>
      </c>
      <c r="IF3" s="181" t="str">
        <f>Instructions!$F$10</f>
        <v>N</v>
      </c>
      <c r="IG3" s="181" t="str">
        <f>Instructions!$G$10</f>
        <v>G</v>
      </c>
      <c r="IH3" s="182" t="str">
        <f>Instructions!$H$10</f>
        <v>O</v>
      </c>
      <c r="II3" s="180" t="str">
        <f>Instructions!$D$10</f>
        <v>B</v>
      </c>
      <c r="IJ3" s="181" t="str">
        <f>Instructions!$E$10</f>
        <v>I</v>
      </c>
      <c r="IK3" s="181" t="str">
        <f>Instructions!$F$10</f>
        <v>N</v>
      </c>
      <c r="IL3" s="181" t="str">
        <f>Instructions!$G$10</f>
        <v>G</v>
      </c>
      <c r="IM3" s="182" t="str">
        <f>Instructions!$H$10</f>
        <v>O</v>
      </c>
      <c r="IN3" s="183"/>
      <c r="IO3" s="180" t="str">
        <f>Instructions!$D$10</f>
        <v>B</v>
      </c>
      <c r="IP3" s="181" t="str">
        <f>Instructions!$E$10</f>
        <v>I</v>
      </c>
      <c r="IQ3" s="181" t="str">
        <f>Instructions!$F$10</f>
        <v>N</v>
      </c>
      <c r="IR3" s="181" t="str">
        <f>Instructions!$G$10</f>
        <v>G</v>
      </c>
      <c r="IS3" s="182" t="str">
        <f>Instructions!$H$10</f>
        <v>O</v>
      </c>
      <c r="IT3" s="180" t="str">
        <f>Instructions!$D$10</f>
        <v>B</v>
      </c>
      <c r="IU3" s="181" t="str">
        <f>Instructions!$E$10</f>
        <v>I</v>
      </c>
      <c r="IV3" s="181" t="str">
        <f>Instructions!$F$10</f>
        <v>N</v>
      </c>
      <c r="IW3" s="181" t="str">
        <f>Instructions!$G$10</f>
        <v>G</v>
      </c>
      <c r="IX3" s="182" t="str">
        <f>Instructions!$H$10</f>
        <v>O</v>
      </c>
      <c r="IY3" s="183"/>
      <c r="IZ3" s="180" t="str">
        <f>Instructions!$D$10</f>
        <v>B</v>
      </c>
      <c r="JA3" s="181" t="str">
        <f>Instructions!$E$10</f>
        <v>I</v>
      </c>
      <c r="JB3" s="181" t="str">
        <f>Instructions!$F$10</f>
        <v>N</v>
      </c>
      <c r="JC3" s="181" t="str">
        <f>Instructions!$G$10</f>
        <v>G</v>
      </c>
      <c r="JD3" s="182" t="str">
        <f>Instructions!$H$10</f>
        <v>O</v>
      </c>
      <c r="JE3" s="180" t="str">
        <f>Instructions!$D$10</f>
        <v>B</v>
      </c>
      <c r="JF3" s="181" t="str">
        <f>Instructions!$E$10</f>
        <v>I</v>
      </c>
      <c r="JG3" s="181" t="str">
        <f>Instructions!$F$10</f>
        <v>N</v>
      </c>
      <c r="JH3" s="181" t="str">
        <f>Instructions!$G$10</f>
        <v>G</v>
      </c>
      <c r="JI3" s="182" t="str">
        <f>Instructions!$H$10</f>
        <v>O</v>
      </c>
      <c r="JJ3" s="183"/>
      <c r="JK3" s="180" t="str">
        <f>Instructions!$D$10</f>
        <v>B</v>
      </c>
      <c r="JL3" s="181" t="str">
        <f>Instructions!$E$10</f>
        <v>I</v>
      </c>
      <c r="JM3" s="181" t="str">
        <f>Instructions!$F$10</f>
        <v>N</v>
      </c>
      <c r="JN3" s="181" t="str">
        <f>Instructions!$G$10</f>
        <v>G</v>
      </c>
      <c r="JO3" s="182" t="str">
        <f>Instructions!$H$10</f>
        <v>O</v>
      </c>
    </row>
    <row r="4" spans="1:276" s="6" customFormat="1" ht="49" customHeight="1">
      <c r="A4" s="40">
        <f ca="1">'BingoCardGenerator.com'!$L$2</f>
        <v>12</v>
      </c>
      <c r="B4" s="41">
        <f ca="1">'BingoCardGenerator.com'!$M$2</f>
        <v>27</v>
      </c>
      <c r="C4" s="41">
        <f ca="1">'BingoCardGenerator.com'!$N$2</f>
        <v>38</v>
      </c>
      <c r="D4" s="41">
        <f ca="1">'BingoCardGenerator.com'!$O$2</f>
        <v>49</v>
      </c>
      <c r="E4" s="42">
        <f ca="1">'BingoCardGenerator.com'!$P$2</f>
        <v>73</v>
      </c>
      <c r="F4" s="43"/>
      <c r="G4" s="44">
        <f ca="1">'BingoCardGenerator.com'!$R$2</f>
        <v>15</v>
      </c>
      <c r="H4" s="45">
        <f ca="1">'BingoCardGenerator.com'!$S$2</f>
        <v>18</v>
      </c>
      <c r="I4" s="45">
        <f ca="1">'BingoCardGenerator.com'!$T$2</f>
        <v>45</v>
      </c>
      <c r="J4" s="45">
        <f ca="1">'BingoCardGenerator.com'!$U$2</f>
        <v>47</v>
      </c>
      <c r="K4" s="46">
        <f ca="1">'BingoCardGenerator.com'!$V$2</f>
        <v>69</v>
      </c>
      <c r="L4" s="40">
        <f ca="1">'BingoCardGenerator.com'!$AH$2</f>
        <v>8</v>
      </c>
      <c r="M4" s="41">
        <f ca="1">'BingoCardGenerator.com'!$AI$2</f>
        <v>26</v>
      </c>
      <c r="N4" s="41">
        <f ca="1">'BingoCardGenerator.com'!$AJ$2</f>
        <v>31</v>
      </c>
      <c r="O4" s="41">
        <f ca="1">'BingoCardGenerator.com'!$AK$2</f>
        <v>49</v>
      </c>
      <c r="P4" s="42">
        <f ca="1">'BingoCardGenerator.com'!$AL$2</f>
        <v>62</v>
      </c>
      <c r="Q4" s="43"/>
      <c r="R4" s="40">
        <f ca="1">'BingoCardGenerator.com'!$AN$2</f>
        <v>3</v>
      </c>
      <c r="S4" s="41">
        <f ca="1">'BingoCardGenerator.com'!$AO$2</f>
        <v>29</v>
      </c>
      <c r="T4" s="41">
        <f ca="1">'BingoCardGenerator.com'!$AP$2</f>
        <v>37</v>
      </c>
      <c r="U4" s="41">
        <f ca="1">'BingoCardGenerator.com'!$AQ$2</f>
        <v>49</v>
      </c>
      <c r="V4" s="42">
        <f ca="1">'BingoCardGenerator.com'!$AR$2</f>
        <v>74</v>
      </c>
      <c r="W4" s="44">
        <f ca="1">'BingoCardGenerator.com'!$BD$2</f>
        <v>2</v>
      </c>
      <c r="X4" s="45">
        <f ca="1">'BingoCardGenerator.com'!$BE$2</f>
        <v>17</v>
      </c>
      <c r="Y4" s="45">
        <f ca="1">'BingoCardGenerator.com'!$BF$2</f>
        <v>37</v>
      </c>
      <c r="Z4" s="45">
        <f ca="1">'BingoCardGenerator.com'!$BG$2</f>
        <v>54</v>
      </c>
      <c r="AA4" s="46">
        <f ca="1">'BingoCardGenerator.com'!$BH$2</f>
        <v>68</v>
      </c>
      <c r="AB4" s="43"/>
      <c r="AC4" s="40">
        <f ca="1">'BingoCardGenerator.com'!$BJ$2</f>
        <v>3</v>
      </c>
      <c r="AD4" s="41">
        <f ca="1">'BingoCardGenerator.com'!$BK$2</f>
        <v>24</v>
      </c>
      <c r="AE4" s="41">
        <f ca="1">'BingoCardGenerator.com'!$BL$2</f>
        <v>44</v>
      </c>
      <c r="AF4" s="41">
        <f ca="1">'BingoCardGenerator.com'!$BM$2</f>
        <v>52</v>
      </c>
      <c r="AG4" s="42">
        <f ca="1">'BingoCardGenerator.com'!$BN$2</f>
        <v>69</v>
      </c>
      <c r="AH4" s="40">
        <f ca="1">'BingoCardGenerator.com'!$BZ$2</f>
        <v>5</v>
      </c>
      <c r="AI4" s="41">
        <f ca="1">'BingoCardGenerator.com'!$CA$2</f>
        <v>29</v>
      </c>
      <c r="AJ4" s="41">
        <f ca="1">'BingoCardGenerator.com'!$CB$2</f>
        <v>40</v>
      </c>
      <c r="AK4" s="41">
        <f ca="1">'BingoCardGenerator.com'!$CC$2</f>
        <v>53</v>
      </c>
      <c r="AL4" s="42">
        <f ca="1">'BingoCardGenerator.com'!$CD$2</f>
        <v>68</v>
      </c>
      <c r="AM4" s="43"/>
      <c r="AN4" s="40">
        <f ca="1">'BingoCardGenerator.com'!$CF$2</f>
        <v>7</v>
      </c>
      <c r="AO4" s="41">
        <f ca="1">'BingoCardGenerator.com'!$CG$2</f>
        <v>26</v>
      </c>
      <c r="AP4" s="41">
        <f ca="1">'BingoCardGenerator.com'!$CH$2</f>
        <v>38</v>
      </c>
      <c r="AQ4" s="41">
        <f ca="1">'BingoCardGenerator.com'!$CI$2</f>
        <v>57</v>
      </c>
      <c r="AR4" s="42">
        <f ca="1">'BingoCardGenerator.com'!$CJ$2</f>
        <v>73</v>
      </c>
      <c r="AS4" s="40">
        <f ca="1">'BingoCardGenerator.com'!$CV$2</f>
        <v>12</v>
      </c>
      <c r="AT4" s="41">
        <f ca="1">'BingoCardGenerator.com'!$CW$2</f>
        <v>17</v>
      </c>
      <c r="AU4" s="41">
        <f ca="1">'BingoCardGenerator.com'!$CX$2</f>
        <v>43</v>
      </c>
      <c r="AV4" s="41">
        <f ca="1">'BingoCardGenerator.com'!$CY$2</f>
        <v>58</v>
      </c>
      <c r="AW4" s="42">
        <f ca="1">'BingoCardGenerator.com'!$CZ$2</f>
        <v>73</v>
      </c>
      <c r="AX4" s="43"/>
      <c r="AY4" s="40">
        <f ca="1">'BingoCardGenerator.com'!$DB$2</f>
        <v>10</v>
      </c>
      <c r="AZ4" s="41">
        <f ca="1">'BingoCardGenerator.com'!$DC$2</f>
        <v>24</v>
      </c>
      <c r="BA4" s="41">
        <f ca="1">'BingoCardGenerator.com'!$DD$2</f>
        <v>45</v>
      </c>
      <c r="BB4" s="41">
        <f ca="1">'BingoCardGenerator.com'!$DE$2</f>
        <v>59</v>
      </c>
      <c r="BC4" s="42">
        <f ca="1">'BingoCardGenerator.com'!$DF$2</f>
        <v>74</v>
      </c>
      <c r="BD4" s="40">
        <f ca="1">'BingoCardGenerator.com'!$DR$2</f>
        <v>15</v>
      </c>
      <c r="BE4" s="41">
        <f ca="1">'BingoCardGenerator.com'!$DS$2</f>
        <v>21</v>
      </c>
      <c r="BF4" s="41">
        <f ca="1">'BingoCardGenerator.com'!$DT$2</f>
        <v>33</v>
      </c>
      <c r="BG4" s="41">
        <f ca="1">'BingoCardGenerator.com'!$DU$2</f>
        <v>54</v>
      </c>
      <c r="BH4" s="42">
        <f ca="1">'BingoCardGenerator.com'!$DV$2</f>
        <v>67</v>
      </c>
      <c r="BI4" s="43"/>
      <c r="BJ4" s="40">
        <f ca="1">'BingoCardGenerator.com'!$DX$2</f>
        <v>1</v>
      </c>
      <c r="BK4" s="41">
        <f ca="1">'BingoCardGenerator.com'!$DY$2</f>
        <v>28</v>
      </c>
      <c r="BL4" s="41">
        <f ca="1">'BingoCardGenerator.com'!$DZ$2</f>
        <v>35</v>
      </c>
      <c r="BM4" s="41">
        <f ca="1">'BingoCardGenerator.com'!$EA$2</f>
        <v>48</v>
      </c>
      <c r="BN4" s="42">
        <f ca="1">'BingoCardGenerator.com'!$EB$2</f>
        <v>75</v>
      </c>
      <c r="BO4" s="40">
        <f ca="1">'BingoCardGenerator.com'!$EN$2</f>
        <v>10</v>
      </c>
      <c r="BP4" s="41">
        <f ca="1">'BingoCardGenerator.com'!$EO$2</f>
        <v>19</v>
      </c>
      <c r="BQ4" s="41">
        <f ca="1">'BingoCardGenerator.com'!$EP$2</f>
        <v>39</v>
      </c>
      <c r="BR4" s="41">
        <f ca="1">'BingoCardGenerator.com'!$EQ$2</f>
        <v>54</v>
      </c>
      <c r="BS4" s="42">
        <f ca="1">'BingoCardGenerator.com'!$ER$2</f>
        <v>63</v>
      </c>
      <c r="BT4" s="43"/>
      <c r="BU4" s="40">
        <f ca="1">'BingoCardGenerator.com'!$ET$2</f>
        <v>7</v>
      </c>
      <c r="BV4" s="41">
        <f ca="1">'BingoCardGenerator.com'!$EU$2</f>
        <v>21</v>
      </c>
      <c r="BW4" s="41">
        <f ca="1">'BingoCardGenerator.com'!$EV$2</f>
        <v>42</v>
      </c>
      <c r="BX4" s="41">
        <f ca="1">'BingoCardGenerator.com'!$EW$2</f>
        <v>53</v>
      </c>
      <c r="BY4" s="42">
        <f ca="1">'BingoCardGenerator.com'!$EX$2</f>
        <v>75</v>
      </c>
      <c r="BZ4" s="40">
        <f ca="1">'BingoCardGenerator.com'!$FJ$2</f>
        <v>11</v>
      </c>
      <c r="CA4" s="41">
        <f ca="1">'BingoCardGenerator.com'!$FK$2</f>
        <v>27</v>
      </c>
      <c r="CB4" s="41">
        <f ca="1">'BingoCardGenerator.com'!$FL$2</f>
        <v>36</v>
      </c>
      <c r="CC4" s="41">
        <f ca="1">'BingoCardGenerator.com'!$FM$2</f>
        <v>48</v>
      </c>
      <c r="CD4" s="42">
        <f ca="1">'BingoCardGenerator.com'!$FN$2</f>
        <v>71</v>
      </c>
      <c r="CE4" s="43"/>
      <c r="CF4" s="40">
        <f ca="1">'BingoCardGenerator.com'!$FP$2</f>
        <v>12</v>
      </c>
      <c r="CG4" s="41">
        <f ca="1">'BingoCardGenerator.com'!$FQ$2</f>
        <v>30</v>
      </c>
      <c r="CH4" s="41">
        <f ca="1">'BingoCardGenerator.com'!$FR$2</f>
        <v>45</v>
      </c>
      <c r="CI4" s="41">
        <f ca="1">'BingoCardGenerator.com'!$FS$2</f>
        <v>48</v>
      </c>
      <c r="CJ4" s="42">
        <f ca="1">'BingoCardGenerator.com'!$FT$2</f>
        <v>69</v>
      </c>
      <c r="CK4" s="40">
        <f ca="1">'BingoCardGenerator.com'!$GF$2</f>
        <v>12</v>
      </c>
      <c r="CL4" s="41">
        <f ca="1">'BingoCardGenerator.com'!$GG$2</f>
        <v>17</v>
      </c>
      <c r="CM4" s="41">
        <f ca="1">'BingoCardGenerator.com'!$GH$2</f>
        <v>36</v>
      </c>
      <c r="CN4" s="41">
        <f ca="1">'BingoCardGenerator.com'!$GI$2</f>
        <v>46</v>
      </c>
      <c r="CO4" s="42">
        <f ca="1">'BingoCardGenerator.com'!$GJ$2</f>
        <v>70</v>
      </c>
      <c r="CP4" s="43"/>
      <c r="CQ4" s="40">
        <f ca="1">'BingoCardGenerator.com'!$GL$2</f>
        <v>5</v>
      </c>
      <c r="CR4" s="41">
        <f ca="1">'BingoCardGenerator.com'!$GM$2</f>
        <v>28</v>
      </c>
      <c r="CS4" s="41">
        <f ca="1">'BingoCardGenerator.com'!$GN$2</f>
        <v>34</v>
      </c>
      <c r="CT4" s="41">
        <f ca="1">'BingoCardGenerator.com'!$GO$2</f>
        <v>58</v>
      </c>
      <c r="CU4" s="42">
        <f ca="1">'BingoCardGenerator.com'!$GP$2</f>
        <v>69</v>
      </c>
      <c r="CV4" s="40">
        <f ca="1">'BingoCardGenerator.com'!$HB$2</f>
        <v>3</v>
      </c>
      <c r="CW4" s="41">
        <f ca="1">'BingoCardGenerator.com'!$HC$2</f>
        <v>22</v>
      </c>
      <c r="CX4" s="41">
        <f ca="1">'BingoCardGenerator.com'!$HD$2</f>
        <v>36</v>
      </c>
      <c r="CY4" s="41">
        <f ca="1">'BingoCardGenerator.com'!$HE$2</f>
        <v>49</v>
      </c>
      <c r="CZ4" s="42">
        <f ca="1">'BingoCardGenerator.com'!$HF$2</f>
        <v>74</v>
      </c>
      <c r="DA4" s="43"/>
      <c r="DB4" s="40">
        <f ca="1">'BingoCardGenerator.com'!$HH$2</f>
        <v>3</v>
      </c>
      <c r="DC4" s="41">
        <f ca="1">'BingoCardGenerator.com'!$HI$2</f>
        <v>22</v>
      </c>
      <c r="DD4" s="41">
        <f ca="1">'BingoCardGenerator.com'!$HJ$2</f>
        <v>34</v>
      </c>
      <c r="DE4" s="41">
        <f ca="1">'BingoCardGenerator.com'!$HK$2</f>
        <v>54</v>
      </c>
      <c r="DF4" s="42">
        <f ca="1">'BingoCardGenerator.com'!$HL$2</f>
        <v>72</v>
      </c>
      <c r="DG4" s="40">
        <f ca="1">'BingoCardGenerator.com'!$HX$2</f>
        <v>6</v>
      </c>
      <c r="DH4" s="41">
        <f ca="1">'BingoCardGenerator.com'!$HY$2</f>
        <v>18</v>
      </c>
      <c r="DI4" s="41">
        <f ca="1">'BingoCardGenerator.com'!$HZ$2</f>
        <v>33</v>
      </c>
      <c r="DJ4" s="41">
        <f ca="1">'BingoCardGenerator.com'!$IA$2</f>
        <v>51</v>
      </c>
      <c r="DK4" s="42">
        <f ca="1">'BingoCardGenerator.com'!$IB$2</f>
        <v>71</v>
      </c>
      <c r="DL4" s="43"/>
      <c r="DM4" s="40">
        <f ca="1">'BingoCardGenerator.com'!$ID$2</f>
        <v>7</v>
      </c>
      <c r="DN4" s="41">
        <f ca="1">'BingoCardGenerator.com'!$IE$2</f>
        <v>16</v>
      </c>
      <c r="DO4" s="41">
        <f ca="1">'BingoCardGenerator.com'!$IF$2</f>
        <v>34</v>
      </c>
      <c r="DP4" s="41">
        <f ca="1">'BingoCardGenerator.com'!$IG$2</f>
        <v>52</v>
      </c>
      <c r="DQ4" s="42">
        <f ca="1">'BingoCardGenerator.com'!$IH$2</f>
        <v>65</v>
      </c>
      <c r="DR4" s="40">
        <f ca="1">'BingoCardGenerator.com'!$IT$2</f>
        <v>9</v>
      </c>
      <c r="DS4" s="41">
        <f ca="1">'BingoCardGenerator.com'!$IU$2</f>
        <v>28</v>
      </c>
      <c r="DT4" s="41">
        <f ca="1">'BingoCardGenerator.com'!$IV$2</f>
        <v>31</v>
      </c>
      <c r="DU4" s="41">
        <f ca="1">'BingoCardGenerator.com'!$IW$2</f>
        <v>59</v>
      </c>
      <c r="DV4" s="42">
        <f ca="1">'BingoCardGenerator.com'!$IX$2</f>
        <v>66</v>
      </c>
      <c r="DW4" s="43"/>
      <c r="DX4" s="40">
        <f ca="1">'BingoCardGenerator.com'!$IZ$2</f>
        <v>1</v>
      </c>
      <c r="DY4" s="41">
        <f ca="1">'BingoCardGenerator.com'!$JA$2</f>
        <v>22</v>
      </c>
      <c r="DZ4" s="41">
        <f ca="1">'BingoCardGenerator.com'!$JB$2</f>
        <v>32</v>
      </c>
      <c r="EA4" s="41">
        <f ca="1">'BingoCardGenerator.com'!$JC$2</f>
        <v>59</v>
      </c>
      <c r="EB4" s="42">
        <f ca="1">'BingoCardGenerator.com'!$JD$2</f>
        <v>62</v>
      </c>
      <c r="EC4" s="40">
        <f ca="1">'BingoCardGenerator.com'!$JP$2</f>
        <v>6</v>
      </c>
      <c r="ED4" s="41">
        <f ca="1">'BingoCardGenerator.com'!$JQ$2</f>
        <v>16</v>
      </c>
      <c r="EE4" s="41">
        <f ca="1">'BingoCardGenerator.com'!$JR$2</f>
        <v>41</v>
      </c>
      <c r="EF4" s="41">
        <f ca="1">'BingoCardGenerator.com'!$JS$2</f>
        <v>50</v>
      </c>
      <c r="EG4" s="42">
        <f ca="1">'BingoCardGenerator.com'!$JT$2</f>
        <v>63</v>
      </c>
      <c r="EH4" s="43"/>
      <c r="EI4" s="40">
        <f ca="1">'BingoCardGenerator.com'!$JV$2</f>
        <v>14</v>
      </c>
      <c r="EJ4" s="41">
        <f ca="1">'BingoCardGenerator.com'!$JW$2</f>
        <v>30</v>
      </c>
      <c r="EK4" s="41">
        <f ca="1">'BingoCardGenerator.com'!$JX$2</f>
        <v>35</v>
      </c>
      <c r="EL4" s="41">
        <f ca="1">'BingoCardGenerator.com'!$JY$2</f>
        <v>51</v>
      </c>
      <c r="EM4" s="42">
        <f ca="1">'BingoCardGenerator.com'!$JZ$2</f>
        <v>73</v>
      </c>
      <c r="EN4" s="40">
        <f ca="1">'BingoCardGenerator.com'!$KL$2</f>
        <v>10</v>
      </c>
      <c r="EO4" s="41">
        <f ca="1">'BingoCardGenerator.com'!$KM$2</f>
        <v>16</v>
      </c>
      <c r="EP4" s="41">
        <f ca="1">'BingoCardGenerator.com'!$KN$2</f>
        <v>34</v>
      </c>
      <c r="EQ4" s="41">
        <f ca="1">'BingoCardGenerator.com'!$KO$2</f>
        <v>51</v>
      </c>
      <c r="ER4" s="42">
        <f ca="1">'BingoCardGenerator.com'!$KP$2</f>
        <v>75</v>
      </c>
      <c r="ES4" s="43"/>
      <c r="ET4" s="40">
        <f ca="1">'BingoCardGenerator.com'!$KR$2</f>
        <v>9</v>
      </c>
      <c r="EU4" s="41">
        <f ca="1">'BingoCardGenerator.com'!$KS$2</f>
        <v>22</v>
      </c>
      <c r="EV4" s="41">
        <f ca="1">'BingoCardGenerator.com'!$KT$2</f>
        <v>41</v>
      </c>
      <c r="EW4" s="41">
        <f ca="1">'BingoCardGenerator.com'!$KU$2</f>
        <v>52</v>
      </c>
      <c r="EX4" s="42">
        <f ca="1">'BingoCardGenerator.com'!$KV$2</f>
        <v>61</v>
      </c>
      <c r="EY4" s="40">
        <f ca="1">'BingoCardGenerator.com'!$LH$2</f>
        <v>14</v>
      </c>
      <c r="EZ4" s="41">
        <f ca="1">'BingoCardGenerator.com'!$LI$2</f>
        <v>20</v>
      </c>
      <c r="FA4" s="41">
        <f ca="1">'BingoCardGenerator.com'!$LJ$2</f>
        <v>34</v>
      </c>
      <c r="FB4" s="41">
        <f ca="1">'BingoCardGenerator.com'!$LK$2</f>
        <v>52</v>
      </c>
      <c r="FC4" s="42">
        <f ca="1">'BingoCardGenerator.com'!$LL$2</f>
        <v>70</v>
      </c>
      <c r="FD4" s="43"/>
      <c r="FE4" s="40">
        <f ca="1">'BingoCardGenerator.com'!$LN$2</f>
        <v>13</v>
      </c>
      <c r="FF4" s="41">
        <f ca="1">'BingoCardGenerator.com'!$LO$2</f>
        <v>20</v>
      </c>
      <c r="FG4" s="41">
        <f ca="1">'BingoCardGenerator.com'!$LP$2</f>
        <v>42</v>
      </c>
      <c r="FH4" s="41">
        <f ca="1">'BingoCardGenerator.com'!$LQ$2</f>
        <v>46</v>
      </c>
      <c r="FI4" s="42">
        <f ca="1">'BingoCardGenerator.com'!$LR$2</f>
        <v>72</v>
      </c>
      <c r="FJ4" s="40">
        <f ca="1">'BingoCardGenerator.com'!$MD$2</f>
        <v>14</v>
      </c>
      <c r="FK4" s="41">
        <f ca="1">'BingoCardGenerator.com'!$ME$2</f>
        <v>19</v>
      </c>
      <c r="FL4" s="41">
        <f ca="1">'BingoCardGenerator.com'!$MF$2</f>
        <v>40</v>
      </c>
      <c r="FM4" s="41">
        <f ca="1">'BingoCardGenerator.com'!$MG$2</f>
        <v>57</v>
      </c>
      <c r="FN4" s="42">
        <f ca="1">'BingoCardGenerator.com'!$MH$2</f>
        <v>67</v>
      </c>
      <c r="FO4" s="43"/>
      <c r="FP4" s="40">
        <f ca="1">'BingoCardGenerator.com'!$MJ$2</f>
        <v>9</v>
      </c>
      <c r="FQ4" s="41">
        <f ca="1">'BingoCardGenerator.com'!$MK$2</f>
        <v>28</v>
      </c>
      <c r="FR4" s="41">
        <f ca="1">'BingoCardGenerator.com'!$ML$2</f>
        <v>39</v>
      </c>
      <c r="FS4" s="41">
        <f ca="1">'BingoCardGenerator.com'!$MM$2</f>
        <v>52</v>
      </c>
      <c r="FT4" s="42">
        <f ca="1">'BingoCardGenerator.com'!$MN$2</f>
        <v>70</v>
      </c>
      <c r="FU4" s="40">
        <f ca="1">'BingoCardGenerator.com'!$MZ$2</f>
        <v>7</v>
      </c>
      <c r="FV4" s="41">
        <f ca="1">'BingoCardGenerator.com'!$NA$2</f>
        <v>30</v>
      </c>
      <c r="FW4" s="41">
        <f ca="1">'BingoCardGenerator.com'!$NB$2</f>
        <v>40</v>
      </c>
      <c r="FX4" s="41">
        <f ca="1">'BingoCardGenerator.com'!$NC$2</f>
        <v>54</v>
      </c>
      <c r="FY4" s="42">
        <f ca="1">'BingoCardGenerator.com'!$ND$2</f>
        <v>67</v>
      </c>
      <c r="FZ4" s="43"/>
      <c r="GA4" s="40">
        <f ca="1">'BingoCardGenerator.com'!$NF$2</f>
        <v>11</v>
      </c>
      <c r="GB4" s="41">
        <f ca="1">'BingoCardGenerator.com'!$NG$2</f>
        <v>24</v>
      </c>
      <c r="GC4" s="41">
        <f ca="1">'BingoCardGenerator.com'!$NH$2</f>
        <v>33</v>
      </c>
      <c r="GD4" s="41">
        <f ca="1">'BingoCardGenerator.com'!$NI$2</f>
        <v>58</v>
      </c>
      <c r="GE4" s="42">
        <f ca="1">'BingoCardGenerator.com'!$NJ$2</f>
        <v>70</v>
      </c>
      <c r="GF4" s="40">
        <f ca="1">'BingoCardGenerator.com'!$NV$2</f>
        <v>6</v>
      </c>
      <c r="GG4" s="41">
        <f ca="1">'BingoCardGenerator.com'!$NW$2</f>
        <v>28</v>
      </c>
      <c r="GH4" s="41">
        <f ca="1">'BingoCardGenerator.com'!$NX$2</f>
        <v>35</v>
      </c>
      <c r="GI4" s="41">
        <f ca="1">'BingoCardGenerator.com'!$NY$2</f>
        <v>51</v>
      </c>
      <c r="GJ4" s="42">
        <f ca="1">'BingoCardGenerator.com'!$NZ$2</f>
        <v>62</v>
      </c>
      <c r="GK4" s="43"/>
      <c r="GL4" s="40">
        <f ca="1">'BingoCardGenerator.com'!$OB$2</f>
        <v>10</v>
      </c>
      <c r="GM4" s="41">
        <f ca="1">'BingoCardGenerator.com'!$OC$2</f>
        <v>28</v>
      </c>
      <c r="GN4" s="41">
        <f ca="1">'BingoCardGenerator.com'!$OD$2</f>
        <v>38</v>
      </c>
      <c r="GO4" s="41">
        <f ca="1">'BingoCardGenerator.com'!$OE$2</f>
        <v>47</v>
      </c>
      <c r="GP4" s="42">
        <f ca="1">'BingoCardGenerator.com'!$OF$2</f>
        <v>66</v>
      </c>
      <c r="GQ4" s="40">
        <f ca="1">'BingoCardGenerator.com'!$OR$2</f>
        <v>9</v>
      </c>
      <c r="GR4" s="41">
        <f ca="1">'BingoCardGenerator.com'!$OS$2</f>
        <v>25</v>
      </c>
      <c r="GS4" s="41">
        <f ca="1">'BingoCardGenerator.com'!$OT$2</f>
        <v>44</v>
      </c>
      <c r="GT4" s="41">
        <f ca="1">'BingoCardGenerator.com'!$OU$2</f>
        <v>51</v>
      </c>
      <c r="GU4" s="42">
        <f ca="1">'BingoCardGenerator.com'!$OV$2</f>
        <v>71</v>
      </c>
      <c r="GV4" s="43"/>
      <c r="GW4" s="40">
        <f ca="1">'BingoCardGenerator.com'!$OX$2</f>
        <v>1</v>
      </c>
      <c r="GX4" s="41">
        <f ca="1">'BingoCardGenerator.com'!$OY$2</f>
        <v>22</v>
      </c>
      <c r="GY4" s="41">
        <f ca="1">'BingoCardGenerator.com'!$OZ$2</f>
        <v>40</v>
      </c>
      <c r="GZ4" s="41">
        <f ca="1">'BingoCardGenerator.com'!$PA$2</f>
        <v>59</v>
      </c>
      <c r="HA4" s="42">
        <f ca="1">'BingoCardGenerator.com'!$PB$2</f>
        <v>73</v>
      </c>
      <c r="HB4" s="40">
        <f ca="1">'BingoCardGenerator.com'!$PN$2</f>
        <v>5</v>
      </c>
      <c r="HC4" s="41">
        <f ca="1">'BingoCardGenerator.com'!$PO$2</f>
        <v>16</v>
      </c>
      <c r="HD4" s="41">
        <f ca="1">'BingoCardGenerator.com'!$PP$2</f>
        <v>41</v>
      </c>
      <c r="HE4" s="41">
        <f ca="1">'BingoCardGenerator.com'!$PQ$2</f>
        <v>53</v>
      </c>
      <c r="HF4" s="42">
        <f ca="1">'BingoCardGenerator.com'!$PR$2</f>
        <v>66</v>
      </c>
      <c r="HG4" s="43"/>
      <c r="HH4" s="40">
        <f ca="1">'BingoCardGenerator.com'!$PT$2</f>
        <v>15</v>
      </c>
      <c r="HI4" s="41">
        <f ca="1">'BingoCardGenerator.com'!$PU$2</f>
        <v>29</v>
      </c>
      <c r="HJ4" s="41">
        <f ca="1">'BingoCardGenerator.com'!$PV$2</f>
        <v>43</v>
      </c>
      <c r="HK4" s="41">
        <f ca="1">'BingoCardGenerator.com'!$PW$2</f>
        <v>56</v>
      </c>
      <c r="HL4" s="42">
        <f ca="1">'BingoCardGenerator.com'!$PX$2</f>
        <v>73</v>
      </c>
      <c r="HM4" s="40">
        <f ca="1">'BingoCardGenerator.com'!$QJ$2</f>
        <v>9</v>
      </c>
      <c r="HN4" s="41">
        <f ca="1">'BingoCardGenerator.com'!$QK$2</f>
        <v>28</v>
      </c>
      <c r="HO4" s="41">
        <f ca="1">'BingoCardGenerator.com'!$QL$2</f>
        <v>43</v>
      </c>
      <c r="HP4" s="41">
        <f ca="1">'BingoCardGenerator.com'!$QM$2</f>
        <v>52</v>
      </c>
      <c r="HQ4" s="42">
        <f ca="1">'BingoCardGenerator.com'!$QN$2</f>
        <v>70</v>
      </c>
      <c r="HR4" s="43"/>
      <c r="HS4" s="40">
        <f ca="1">'BingoCardGenerator.com'!$QP$2</f>
        <v>15</v>
      </c>
      <c r="HT4" s="41">
        <f ca="1">'BingoCardGenerator.com'!$QQ$2</f>
        <v>25</v>
      </c>
      <c r="HU4" s="41">
        <f ca="1">'BingoCardGenerator.com'!$QR$2</f>
        <v>43</v>
      </c>
      <c r="HV4" s="41">
        <f ca="1">'BingoCardGenerator.com'!$QS$2</f>
        <v>57</v>
      </c>
      <c r="HW4" s="42">
        <f ca="1">'BingoCardGenerator.com'!$QT$2</f>
        <v>73</v>
      </c>
      <c r="HX4" s="40">
        <f ca="1">'BingoCardGenerator.com'!$RF$2</f>
        <v>14</v>
      </c>
      <c r="HY4" s="41">
        <f ca="1">'BingoCardGenerator.com'!$RG$2</f>
        <v>27</v>
      </c>
      <c r="HZ4" s="41">
        <f ca="1">'BingoCardGenerator.com'!$RH$2</f>
        <v>33</v>
      </c>
      <c r="IA4" s="41">
        <f ca="1">'BingoCardGenerator.com'!$RI$2</f>
        <v>47</v>
      </c>
      <c r="IB4" s="42">
        <f ca="1">'BingoCardGenerator.com'!$RJ$2</f>
        <v>61</v>
      </c>
      <c r="IC4" s="43"/>
      <c r="ID4" s="40">
        <f ca="1">'BingoCardGenerator.com'!$RL$2</f>
        <v>5</v>
      </c>
      <c r="IE4" s="41">
        <f ca="1">'BingoCardGenerator.com'!$RM$2</f>
        <v>30</v>
      </c>
      <c r="IF4" s="41">
        <f ca="1">'BingoCardGenerator.com'!$RN$2</f>
        <v>40</v>
      </c>
      <c r="IG4" s="41">
        <f ca="1">'BingoCardGenerator.com'!$RO$2</f>
        <v>60</v>
      </c>
      <c r="IH4" s="42">
        <f ca="1">'BingoCardGenerator.com'!$RP$2</f>
        <v>70</v>
      </c>
      <c r="II4" s="40">
        <f ca="1">'BingoCardGenerator.com'!$SB$2</f>
        <v>5</v>
      </c>
      <c r="IJ4" s="41">
        <f ca="1">'BingoCardGenerator.com'!$SC$2</f>
        <v>19</v>
      </c>
      <c r="IK4" s="41">
        <f ca="1">'BingoCardGenerator.com'!$SD$2</f>
        <v>38</v>
      </c>
      <c r="IL4" s="41">
        <f ca="1">'BingoCardGenerator.com'!$SE$2</f>
        <v>49</v>
      </c>
      <c r="IM4" s="42">
        <f ca="1">'BingoCardGenerator.com'!$SF$2</f>
        <v>64</v>
      </c>
      <c r="IN4" s="43"/>
      <c r="IO4" s="40">
        <f ca="1">'BingoCardGenerator.com'!$SH$2</f>
        <v>3</v>
      </c>
      <c r="IP4" s="41">
        <f ca="1">'BingoCardGenerator.com'!$SI$2</f>
        <v>21</v>
      </c>
      <c r="IQ4" s="41">
        <f ca="1">'BingoCardGenerator.com'!$SJ$2</f>
        <v>45</v>
      </c>
      <c r="IR4" s="41">
        <f ca="1">'BingoCardGenerator.com'!$SK$2</f>
        <v>53</v>
      </c>
      <c r="IS4" s="42">
        <f ca="1">'BingoCardGenerator.com'!$SL$2</f>
        <v>74</v>
      </c>
      <c r="IT4" s="40">
        <f ca="1">'BingoCardGenerator.com'!$SX$2</f>
        <v>1</v>
      </c>
      <c r="IU4" s="41">
        <f ca="1">'BingoCardGenerator.com'!$SY$2</f>
        <v>16</v>
      </c>
      <c r="IV4" s="41">
        <f ca="1">'BingoCardGenerator.com'!$SZ$2</f>
        <v>34</v>
      </c>
      <c r="IW4" s="41">
        <f ca="1">'BingoCardGenerator.com'!$TA$2</f>
        <v>50</v>
      </c>
      <c r="IX4" s="42">
        <f ca="1">'BingoCardGenerator.com'!$TB$2</f>
        <v>75</v>
      </c>
      <c r="IY4" s="43"/>
      <c r="IZ4" s="40">
        <f ca="1">'BingoCardGenerator.com'!$TD$2</f>
        <v>7</v>
      </c>
      <c r="JA4" s="41">
        <f ca="1">'BingoCardGenerator.com'!$TE$2</f>
        <v>29</v>
      </c>
      <c r="JB4" s="41">
        <f ca="1">'BingoCardGenerator.com'!$TF$2</f>
        <v>31</v>
      </c>
      <c r="JC4" s="41">
        <f ca="1">'BingoCardGenerator.com'!$TG$2</f>
        <v>58</v>
      </c>
      <c r="JD4" s="42">
        <f ca="1">'BingoCardGenerator.com'!$TH$2</f>
        <v>68</v>
      </c>
      <c r="JE4" s="40">
        <f ca="1">'BingoCardGenerator.com'!$TT$2</f>
        <v>14</v>
      </c>
      <c r="JF4" s="41">
        <f ca="1">'BingoCardGenerator.com'!$TU$2</f>
        <v>26</v>
      </c>
      <c r="JG4" s="41">
        <f ca="1">'BingoCardGenerator.com'!$TV$2</f>
        <v>32</v>
      </c>
      <c r="JH4" s="41">
        <f ca="1">'BingoCardGenerator.com'!$TW$2</f>
        <v>48</v>
      </c>
      <c r="JI4" s="42">
        <f ca="1">'BingoCardGenerator.com'!$TX$2</f>
        <v>72</v>
      </c>
      <c r="JJ4" s="43"/>
      <c r="JK4" s="40">
        <f ca="1">'BingoCardGenerator.com'!$TZ$2</f>
        <v>7</v>
      </c>
      <c r="JL4" s="41">
        <f ca="1">'BingoCardGenerator.com'!$UA$2</f>
        <v>26</v>
      </c>
      <c r="JM4" s="41">
        <f ca="1">'BingoCardGenerator.com'!$UB$2</f>
        <v>38</v>
      </c>
      <c r="JN4" s="41">
        <f ca="1">'BingoCardGenerator.com'!$UC$2</f>
        <v>52</v>
      </c>
      <c r="JO4" s="42">
        <f ca="1">'BingoCardGenerator.com'!$UD$2</f>
        <v>70</v>
      </c>
      <c r="JP4" s="5"/>
    </row>
    <row r="5" spans="1:275" s="6" customFormat="1" ht="49" customHeight="1">
      <c r="A5" s="47">
        <f ca="1">'BingoCardGenerator.com'!$L$3</f>
        <v>3</v>
      </c>
      <c r="B5" s="48">
        <f ca="1">'BingoCardGenerator.com'!$M$3</f>
        <v>23</v>
      </c>
      <c r="C5" s="48">
        <f ca="1">'BingoCardGenerator.com'!$N$3</f>
        <v>35</v>
      </c>
      <c r="D5" s="48">
        <f ca="1">'BingoCardGenerator.com'!$O$3</f>
        <v>47</v>
      </c>
      <c r="E5" s="49">
        <f ca="1">'BingoCardGenerator.com'!$P$3</f>
        <v>64</v>
      </c>
      <c r="F5" s="43"/>
      <c r="G5" s="47">
        <f ca="1">'BingoCardGenerator.com'!$R$3</f>
        <v>1</v>
      </c>
      <c r="H5" s="48">
        <f ca="1">'BingoCardGenerator.com'!$S$3</f>
        <v>17</v>
      </c>
      <c r="I5" s="48">
        <f ca="1">'BingoCardGenerator.com'!$T$3</f>
        <v>37</v>
      </c>
      <c r="J5" s="48">
        <f ca="1">'BingoCardGenerator.com'!$U$3</f>
        <v>51</v>
      </c>
      <c r="K5" s="49">
        <f ca="1">'BingoCardGenerator.com'!$V$3</f>
        <v>62</v>
      </c>
      <c r="L5" s="47">
        <f ca="1">'BingoCardGenerator.com'!$AH$3</f>
        <v>9</v>
      </c>
      <c r="M5" s="48">
        <f ca="1">'BingoCardGenerator.com'!$AI$3</f>
        <v>20</v>
      </c>
      <c r="N5" s="48">
        <f ca="1">'BingoCardGenerator.com'!$AJ$3</f>
        <v>42</v>
      </c>
      <c r="O5" s="48">
        <f ca="1">'BingoCardGenerator.com'!$AK$3</f>
        <v>46</v>
      </c>
      <c r="P5" s="49">
        <f ca="1">'BingoCardGenerator.com'!$AL$3</f>
        <v>61</v>
      </c>
      <c r="Q5" s="43"/>
      <c r="R5" s="47">
        <f ca="1">'BingoCardGenerator.com'!$AN$3</f>
        <v>4</v>
      </c>
      <c r="S5" s="48">
        <f ca="1">'BingoCardGenerator.com'!$AO$3</f>
        <v>17</v>
      </c>
      <c r="T5" s="48">
        <f ca="1">'BingoCardGenerator.com'!$AP$3</f>
        <v>39</v>
      </c>
      <c r="U5" s="48">
        <f ca="1">'BingoCardGenerator.com'!$AQ$3</f>
        <v>48</v>
      </c>
      <c r="V5" s="49">
        <f ca="1">'BingoCardGenerator.com'!$AR$3</f>
        <v>70</v>
      </c>
      <c r="W5" s="47">
        <f ca="1">'BingoCardGenerator.com'!$BD$3</f>
        <v>7</v>
      </c>
      <c r="X5" s="48">
        <f ca="1">'BingoCardGenerator.com'!$BE$3</f>
        <v>20</v>
      </c>
      <c r="Y5" s="48">
        <f ca="1">'BingoCardGenerator.com'!$BF$3</f>
        <v>42</v>
      </c>
      <c r="Z5" s="48">
        <f ca="1">'BingoCardGenerator.com'!$BG$3</f>
        <v>52</v>
      </c>
      <c r="AA5" s="49">
        <f ca="1">'BingoCardGenerator.com'!$BH$3</f>
        <v>72</v>
      </c>
      <c r="AB5" s="43"/>
      <c r="AC5" s="47">
        <f ca="1">'BingoCardGenerator.com'!$BJ$3</f>
        <v>11</v>
      </c>
      <c r="AD5" s="48">
        <f ca="1">'BingoCardGenerator.com'!$BK$3</f>
        <v>22</v>
      </c>
      <c r="AE5" s="48">
        <f ca="1">'BingoCardGenerator.com'!$BL$3</f>
        <v>45</v>
      </c>
      <c r="AF5" s="48">
        <f ca="1">'BingoCardGenerator.com'!$BM$3</f>
        <v>50</v>
      </c>
      <c r="AG5" s="49">
        <f ca="1">'BingoCardGenerator.com'!$BN$3</f>
        <v>67</v>
      </c>
      <c r="AH5" s="47">
        <f ca="1">'BingoCardGenerator.com'!$BZ$3</f>
        <v>14</v>
      </c>
      <c r="AI5" s="48">
        <f ca="1">'BingoCardGenerator.com'!$CA$3</f>
        <v>18</v>
      </c>
      <c r="AJ5" s="48">
        <f ca="1">'BingoCardGenerator.com'!$CB$3</f>
        <v>36</v>
      </c>
      <c r="AK5" s="48">
        <f ca="1">'BingoCardGenerator.com'!$CC$3</f>
        <v>54</v>
      </c>
      <c r="AL5" s="49">
        <f ca="1">'BingoCardGenerator.com'!$CD$3</f>
        <v>66</v>
      </c>
      <c r="AM5" s="43"/>
      <c r="AN5" s="47">
        <f ca="1">'BingoCardGenerator.com'!$CF$3</f>
        <v>5</v>
      </c>
      <c r="AO5" s="48">
        <f ca="1">'BingoCardGenerator.com'!$CG$3</f>
        <v>18</v>
      </c>
      <c r="AP5" s="48">
        <f ca="1">'BingoCardGenerator.com'!$CH$3</f>
        <v>32</v>
      </c>
      <c r="AQ5" s="48">
        <f ca="1">'BingoCardGenerator.com'!$CI$3</f>
        <v>58</v>
      </c>
      <c r="AR5" s="49">
        <f ca="1">'BingoCardGenerator.com'!$CJ$3</f>
        <v>69</v>
      </c>
      <c r="AS5" s="47">
        <f ca="1">'BingoCardGenerator.com'!$CV$3</f>
        <v>4</v>
      </c>
      <c r="AT5" s="48">
        <f ca="1">'BingoCardGenerator.com'!$CW$3</f>
        <v>16</v>
      </c>
      <c r="AU5" s="48">
        <f ca="1">'BingoCardGenerator.com'!$CX$3</f>
        <v>38</v>
      </c>
      <c r="AV5" s="48">
        <f ca="1">'BingoCardGenerator.com'!$CY$3</f>
        <v>60</v>
      </c>
      <c r="AW5" s="49">
        <f ca="1">'BingoCardGenerator.com'!$CZ$3</f>
        <v>63</v>
      </c>
      <c r="AX5" s="43"/>
      <c r="AY5" s="47">
        <f ca="1">'BingoCardGenerator.com'!$DB$3</f>
        <v>5</v>
      </c>
      <c r="AZ5" s="48">
        <f ca="1">'BingoCardGenerator.com'!$DC$3</f>
        <v>25</v>
      </c>
      <c r="BA5" s="48">
        <f ca="1">'BingoCardGenerator.com'!$DD$3</f>
        <v>31</v>
      </c>
      <c r="BB5" s="48">
        <f ca="1">'BingoCardGenerator.com'!$DE$3</f>
        <v>60</v>
      </c>
      <c r="BC5" s="49">
        <f ca="1">'BingoCardGenerator.com'!$DF$3</f>
        <v>72</v>
      </c>
      <c r="BD5" s="47">
        <f ca="1">'BingoCardGenerator.com'!$DR$3</f>
        <v>6</v>
      </c>
      <c r="BE5" s="48">
        <f ca="1">'BingoCardGenerator.com'!$DS$3</f>
        <v>30</v>
      </c>
      <c r="BF5" s="48">
        <f ca="1">'BingoCardGenerator.com'!$DT$3</f>
        <v>42</v>
      </c>
      <c r="BG5" s="48">
        <f ca="1">'BingoCardGenerator.com'!$DU$3</f>
        <v>46</v>
      </c>
      <c r="BH5" s="49">
        <f ca="1">'BingoCardGenerator.com'!$DV$3</f>
        <v>71</v>
      </c>
      <c r="BI5" s="43"/>
      <c r="BJ5" s="47">
        <f ca="1">'BingoCardGenerator.com'!$DX$3</f>
        <v>6</v>
      </c>
      <c r="BK5" s="48">
        <f ca="1">'BingoCardGenerator.com'!$DY$3</f>
        <v>16</v>
      </c>
      <c r="BL5" s="48">
        <f ca="1">'BingoCardGenerator.com'!$DZ$3</f>
        <v>39</v>
      </c>
      <c r="BM5" s="48">
        <f ca="1">'BingoCardGenerator.com'!$EA$3</f>
        <v>51</v>
      </c>
      <c r="BN5" s="49">
        <f ca="1">'BingoCardGenerator.com'!$EB$3</f>
        <v>64</v>
      </c>
      <c r="BO5" s="47">
        <f ca="1">'BingoCardGenerator.com'!$EN$3</f>
        <v>6</v>
      </c>
      <c r="BP5" s="48">
        <f ca="1">'BingoCardGenerator.com'!$EO$3</f>
        <v>17</v>
      </c>
      <c r="BQ5" s="48">
        <f ca="1">'BingoCardGenerator.com'!$EP$3</f>
        <v>33</v>
      </c>
      <c r="BR5" s="48">
        <f ca="1">'BingoCardGenerator.com'!$EQ$3</f>
        <v>59</v>
      </c>
      <c r="BS5" s="49">
        <f ca="1">'BingoCardGenerator.com'!$ER$3</f>
        <v>71</v>
      </c>
      <c r="BT5" s="43"/>
      <c r="BU5" s="47">
        <f ca="1">'BingoCardGenerator.com'!$ET$3</f>
        <v>4</v>
      </c>
      <c r="BV5" s="48">
        <f ca="1">'BingoCardGenerator.com'!$EU$3</f>
        <v>26</v>
      </c>
      <c r="BW5" s="48">
        <f ca="1">'BingoCardGenerator.com'!$EV$3</f>
        <v>31</v>
      </c>
      <c r="BX5" s="48">
        <f ca="1">'BingoCardGenerator.com'!$EW$3</f>
        <v>57</v>
      </c>
      <c r="BY5" s="49">
        <f ca="1">'BingoCardGenerator.com'!$EX$3</f>
        <v>63</v>
      </c>
      <c r="BZ5" s="47">
        <f ca="1">'BingoCardGenerator.com'!$FJ$3</f>
        <v>14</v>
      </c>
      <c r="CA5" s="48">
        <f ca="1">'BingoCardGenerator.com'!$FK$3</f>
        <v>24</v>
      </c>
      <c r="CB5" s="48">
        <f ca="1">'BingoCardGenerator.com'!$FL$3</f>
        <v>38</v>
      </c>
      <c r="CC5" s="48">
        <f ca="1">'BingoCardGenerator.com'!$FM$3</f>
        <v>46</v>
      </c>
      <c r="CD5" s="49">
        <f ca="1">'BingoCardGenerator.com'!$FN$3</f>
        <v>68</v>
      </c>
      <c r="CE5" s="43"/>
      <c r="CF5" s="47">
        <f ca="1">'BingoCardGenerator.com'!$FP$3</f>
        <v>8</v>
      </c>
      <c r="CG5" s="48">
        <f ca="1">'BingoCardGenerator.com'!$FQ$3</f>
        <v>29</v>
      </c>
      <c r="CH5" s="48">
        <f ca="1">'BingoCardGenerator.com'!$FR$3</f>
        <v>40</v>
      </c>
      <c r="CI5" s="48">
        <f ca="1">'BingoCardGenerator.com'!$FS$3</f>
        <v>54</v>
      </c>
      <c r="CJ5" s="49">
        <f ca="1">'BingoCardGenerator.com'!$FT$3</f>
        <v>75</v>
      </c>
      <c r="CK5" s="47">
        <f ca="1">'BingoCardGenerator.com'!$GF$3</f>
        <v>15</v>
      </c>
      <c r="CL5" s="48">
        <f ca="1">'BingoCardGenerator.com'!$GG$3</f>
        <v>30</v>
      </c>
      <c r="CM5" s="48">
        <f ca="1">'BingoCardGenerator.com'!$GH$3</f>
        <v>32</v>
      </c>
      <c r="CN5" s="48">
        <f ca="1">'BingoCardGenerator.com'!$GI$3</f>
        <v>54</v>
      </c>
      <c r="CO5" s="49">
        <f ca="1">'BingoCardGenerator.com'!$GJ$3</f>
        <v>68</v>
      </c>
      <c r="CP5" s="43"/>
      <c r="CQ5" s="47">
        <f ca="1">'BingoCardGenerator.com'!$GL$3</f>
        <v>7</v>
      </c>
      <c r="CR5" s="48">
        <f ca="1">'BingoCardGenerator.com'!$GM$3</f>
        <v>19</v>
      </c>
      <c r="CS5" s="48">
        <f ca="1">'BingoCardGenerator.com'!$GN$3</f>
        <v>32</v>
      </c>
      <c r="CT5" s="48">
        <f ca="1">'BingoCardGenerator.com'!$GO$3</f>
        <v>57</v>
      </c>
      <c r="CU5" s="49">
        <f ca="1">'BingoCardGenerator.com'!$GP$3</f>
        <v>62</v>
      </c>
      <c r="CV5" s="47">
        <f ca="1">'BingoCardGenerator.com'!$HB$3</f>
        <v>10</v>
      </c>
      <c r="CW5" s="48">
        <f ca="1">'BingoCardGenerator.com'!$HC$3</f>
        <v>27</v>
      </c>
      <c r="CX5" s="48">
        <f ca="1">'BingoCardGenerator.com'!$HD$3</f>
        <v>37</v>
      </c>
      <c r="CY5" s="48">
        <f ca="1">'BingoCardGenerator.com'!$HE$3</f>
        <v>58</v>
      </c>
      <c r="CZ5" s="49">
        <f ca="1">'BingoCardGenerator.com'!$HF$3</f>
        <v>71</v>
      </c>
      <c r="DA5" s="43"/>
      <c r="DB5" s="47">
        <f ca="1">'BingoCardGenerator.com'!$HH$3</f>
        <v>7</v>
      </c>
      <c r="DC5" s="48">
        <f ca="1">'BingoCardGenerator.com'!$HI$3</f>
        <v>16</v>
      </c>
      <c r="DD5" s="48">
        <f ca="1">'BingoCardGenerator.com'!$HJ$3</f>
        <v>39</v>
      </c>
      <c r="DE5" s="48">
        <f ca="1">'BingoCardGenerator.com'!$HK$3</f>
        <v>58</v>
      </c>
      <c r="DF5" s="49">
        <f ca="1">'BingoCardGenerator.com'!$HL$3</f>
        <v>74</v>
      </c>
      <c r="DG5" s="47">
        <f ca="1">'BingoCardGenerator.com'!$HX$3</f>
        <v>4</v>
      </c>
      <c r="DH5" s="48">
        <f ca="1">'BingoCardGenerator.com'!$HY$3</f>
        <v>25</v>
      </c>
      <c r="DI5" s="48">
        <f ca="1">'BingoCardGenerator.com'!$HZ$3</f>
        <v>44</v>
      </c>
      <c r="DJ5" s="48">
        <f ca="1">'BingoCardGenerator.com'!$IA$3</f>
        <v>57</v>
      </c>
      <c r="DK5" s="49">
        <f ca="1">'BingoCardGenerator.com'!$IB$3</f>
        <v>63</v>
      </c>
      <c r="DL5" s="43"/>
      <c r="DM5" s="47">
        <f ca="1">'BingoCardGenerator.com'!$ID$3</f>
        <v>13</v>
      </c>
      <c r="DN5" s="48">
        <f ca="1">'BingoCardGenerator.com'!$IE$3</f>
        <v>24</v>
      </c>
      <c r="DO5" s="48">
        <f ca="1">'BingoCardGenerator.com'!$IF$3</f>
        <v>40</v>
      </c>
      <c r="DP5" s="48">
        <f ca="1">'BingoCardGenerator.com'!$IG$3</f>
        <v>55</v>
      </c>
      <c r="DQ5" s="49">
        <f ca="1">'BingoCardGenerator.com'!$IH$3</f>
        <v>75</v>
      </c>
      <c r="DR5" s="47">
        <f ca="1">'BingoCardGenerator.com'!$IT$3</f>
        <v>5</v>
      </c>
      <c r="DS5" s="48">
        <f ca="1">'BingoCardGenerator.com'!$IU$3</f>
        <v>21</v>
      </c>
      <c r="DT5" s="48">
        <f ca="1">'BingoCardGenerator.com'!$IV$3</f>
        <v>37</v>
      </c>
      <c r="DU5" s="48">
        <f ca="1">'BingoCardGenerator.com'!$IW$3</f>
        <v>60</v>
      </c>
      <c r="DV5" s="49">
        <f ca="1">'BingoCardGenerator.com'!$IX$3</f>
        <v>61</v>
      </c>
      <c r="DW5" s="43"/>
      <c r="DX5" s="47">
        <f ca="1">'BingoCardGenerator.com'!$IZ$3</f>
        <v>12</v>
      </c>
      <c r="DY5" s="48">
        <f ca="1">'BingoCardGenerator.com'!$JA$3</f>
        <v>16</v>
      </c>
      <c r="DZ5" s="48">
        <f ca="1">'BingoCardGenerator.com'!$JB$3</f>
        <v>39</v>
      </c>
      <c r="EA5" s="48">
        <f ca="1">'BingoCardGenerator.com'!$JC$3</f>
        <v>60</v>
      </c>
      <c r="EB5" s="49">
        <f ca="1">'BingoCardGenerator.com'!$JD$3</f>
        <v>64</v>
      </c>
      <c r="EC5" s="47">
        <f ca="1">'BingoCardGenerator.com'!$JP$3</f>
        <v>11</v>
      </c>
      <c r="ED5" s="48">
        <f ca="1">'BingoCardGenerator.com'!$JQ$3</f>
        <v>30</v>
      </c>
      <c r="EE5" s="48">
        <f ca="1">'BingoCardGenerator.com'!$JR$3</f>
        <v>39</v>
      </c>
      <c r="EF5" s="48">
        <f ca="1">'BingoCardGenerator.com'!$JS$3</f>
        <v>51</v>
      </c>
      <c r="EG5" s="49">
        <f ca="1">'BingoCardGenerator.com'!$JT$3</f>
        <v>65</v>
      </c>
      <c r="EH5" s="43"/>
      <c r="EI5" s="47">
        <f ca="1">'BingoCardGenerator.com'!$JV$3</f>
        <v>8</v>
      </c>
      <c r="EJ5" s="48">
        <f ca="1">'BingoCardGenerator.com'!$JW$3</f>
        <v>26</v>
      </c>
      <c r="EK5" s="48">
        <f ca="1">'BingoCardGenerator.com'!$JX$3</f>
        <v>32</v>
      </c>
      <c r="EL5" s="48">
        <f ca="1">'BingoCardGenerator.com'!$JY$3</f>
        <v>46</v>
      </c>
      <c r="EM5" s="49">
        <f ca="1">'BingoCardGenerator.com'!$JZ$3</f>
        <v>75</v>
      </c>
      <c r="EN5" s="47">
        <f ca="1">'BingoCardGenerator.com'!$KL$3</f>
        <v>8</v>
      </c>
      <c r="EO5" s="48">
        <f ca="1">'BingoCardGenerator.com'!$KM$3</f>
        <v>19</v>
      </c>
      <c r="EP5" s="48">
        <f ca="1">'BingoCardGenerator.com'!$KN$3</f>
        <v>44</v>
      </c>
      <c r="EQ5" s="48">
        <f ca="1">'BingoCardGenerator.com'!$KO$3</f>
        <v>60</v>
      </c>
      <c r="ER5" s="49">
        <f ca="1">'BingoCardGenerator.com'!$KP$3</f>
        <v>61</v>
      </c>
      <c r="ES5" s="43"/>
      <c r="ET5" s="47">
        <f ca="1">'BingoCardGenerator.com'!$KR$3</f>
        <v>4</v>
      </c>
      <c r="EU5" s="48">
        <f ca="1">'BingoCardGenerator.com'!$KS$3</f>
        <v>29</v>
      </c>
      <c r="EV5" s="48">
        <f ca="1">'BingoCardGenerator.com'!$KT$3</f>
        <v>44</v>
      </c>
      <c r="EW5" s="48">
        <f ca="1">'BingoCardGenerator.com'!$KU$3</f>
        <v>60</v>
      </c>
      <c r="EX5" s="49">
        <f ca="1">'BingoCardGenerator.com'!$KV$3</f>
        <v>67</v>
      </c>
      <c r="EY5" s="47">
        <f ca="1">'BingoCardGenerator.com'!$LH$3</f>
        <v>1</v>
      </c>
      <c r="EZ5" s="48">
        <f ca="1">'BingoCardGenerator.com'!$LI$3</f>
        <v>18</v>
      </c>
      <c r="FA5" s="48">
        <f ca="1">'BingoCardGenerator.com'!$LJ$3</f>
        <v>45</v>
      </c>
      <c r="FB5" s="48">
        <f ca="1">'BingoCardGenerator.com'!$LK$3</f>
        <v>57</v>
      </c>
      <c r="FC5" s="49">
        <f ca="1">'BingoCardGenerator.com'!$LL$3</f>
        <v>62</v>
      </c>
      <c r="FD5" s="43"/>
      <c r="FE5" s="47">
        <f ca="1">'BingoCardGenerator.com'!$LN$3</f>
        <v>5</v>
      </c>
      <c r="FF5" s="48">
        <f ca="1">'BingoCardGenerator.com'!$LO$3</f>
        <v>30</v>
      </c>
      <c r="FG5" s="48">
        <f ca="1">'BingoCardGenerator.com'!$LP$3</f>
        <v>45</v>
      </c>
      <c r="FH5" s="48">
        <f ca="1">'BingoCardGenerator.com'!$LQ$3</f>
        <v>58</v>
      </c>
      <c r="FI5" s="49">
        <f ca="1">'BingoCardGenerator.com'!$LR$3</f>
        <v>69</v>
      </c>
      <c r="FJ5" s="47">
        <f ca="1">'BingoCardGenerator.com'!$MD$3</f>
        <v>10</v>
      </c>
      <c r="FK5" s="48">
        <f ca="1">'BingoCardGenerator.com'!$ME$3</f>
        <v>18</v>
      </c>
      <c r="FL5" s="48">
        <f ca="1">'BingoCardGenerator.com'!$MF$3</f>
        <v>36</v>
      </c>
      <c r="FM5" s="48">
        <f ca="1">'BingoCardGenerator.com'!$MG$3</f>
        <v>52</v>
      </c>
      <c r="FN5" s="49">
        <f ca="1">'BingoCardGenerator.com'!$MH$3</f>
        <v>74</v>
      </c>
      <c r="FO5" s="43"/>
      <c r="FP5" s="47">
        <f ca="1">'BingoCardGenerator.com'!$MJ$3</f>
        <v>5</v>
      </c>
      <c r="FQ5" s="48">
        <f ca="1">'BingoCardGenerator.com'!$MK$3</f>
        <v>22</v>
      </c>
      <c r="FR5" s="48">
        <f ca="1">'BingoCardGenerator.com'!$ML$3</f>
        <v>43</v>
      </c>
      <c r="FS5" s="48">
        <f ca="1">'BingoCardGenerator.com'!$MM$3</f>
        <v>56</v>
      </c>
      <c r="FT5" s="49">
        <f ca="1">'BingoCardGenerator.com'!$MN$3</f>
        <v>62</v>
      </c>
      <c r="FU5" s="47">
        <f ca="1">'BingoCardGenerator.com'!$MZ$3</f>
        <v>11</v>
      </c>
      <c r="FV5" s="48">
        <f ca="1">'BingoCardGenerator.com'!$NA$3</f>
        <v>22</v>
      </c>
      <c r="FW5" s="48">
        <f ca="1">'BingoCardGenerator.com'!$NB$3</f>
        <v>43</v>
      </c>
      <c r="FX5" s="48">
        <f ca="1">'BingoCardGenerator.com'!$NC$3</f>
        <v>48</v>
      </c>
      <c r="FY5" s="49">
        <f ca="1">'BingoCardGenerator.com'!$ND$3</f>
        <v>74</v>
      </c>
      <c r="FZ5" s="43"/>
      <c r="GA5" s="47">
        <f ca="1">'BingoCardGenerator.com'!$NF$3</f>
        <v>10</v>
      </c>
      <c r="GB5" s="48">
        <f ca="1">'BingoCardGenerator.com'!$NG$3</f>
        <v>21</v>
      </c>
      <c r="GC5" s="48">
        <f ca="1">'BingoCardGenerator.com'!$NH$3</f>
        <v>45</v>
      </c>
      <c r="GD5" s="48">
        <f ca="1">'BingoCardGenerator.com'!$NI$3</f>
        <v>48</v>
      </c>
      <c r="GE5" s="49">
        <f ca="1">'BingoCardGenerator.com'!$NJ$3</f>
        <v>64</v>
      </c>
      <c r="GF5" s="47">
        <f ca="1">'BingoCardGenerator.com'!$NV$3</f>
        <v>15</v>
      </c>
      <c r="GG5" s="48">
        <f ca="1">'BingoCardGenerator.com'!$NW$3</f>
        <v>22</v>
      </c>
      <c r="GH5" s="48">
        <f ca="1">'BingoCardGenerator.com'!$NX$3</f>
        <v>37</v>
      </c>
      <c r="GI5" s="48">
        <f ca="1">'BingoCardGenerator.com'!$NY$3</f>
        <v>53</v>
      </c>
      <c r="GJ5" s="49">
        <f ca="1">'BingoCardGenerator.com'!$NZ$3</f>
        <v>69</v>
      </c>
      <c r="GK5" s="43"/>
      <c r="GL5" s="47">
        <f ca="1">'BingoCardGenerator.com'!$OB$3</f>
        <v>7</v>
      </c>
      <c r="GM5" s="48">
        <f ca="1">'BingoCardGenerator.com'!$OC$3</f>
        <v>20</v>
      </c>
      <c r="GN5" s="48">
        <f ca="1">'BingoCardGenerator.com'!$OD$3</f>
        <v>39</v>
      </c>
      <c r="GO5" s="48">
        <f ca="1">'BingoCardGenerator.com'!$OE$3</f>
        <v>49</v>
      </c>
      <c r="GP5" s="49">
        <f ca="1">'BingoCardGenerator.com'!$OF$3</f>
        <v>75</v>
      </c>
      <c r="GQ5" s="47">
        <f ca="1">'BingoCardGenerator.com'!$OR$3</f>
        <v>6</v>
      </c>
      <c r="GR5" s="48">
        <f ca="1">'BingoCardGenerator.com'!$OS$3</f>
        <v>29</v>
      </c>
      <c r="GS5" s="48">
        <f ca="1">'BingoCardGenerator.com'!$OT$3</f>
        <v>39</v>
      </c>
      <c r="GT5" s="48">
        <f ca="1">'BingoCardGenerator.com'!$OU$3</f>
        <v>49</v>
      </c>
      <c r="GU5" s="49">
        <f ca="1">'BingoCardGenerator.com'!$OV$3</f>
        <v>72</v>
      </c>
      <c r="GV5" s="43"/>
      <c r="GW5" s="47">
        <f ca="1">'BingoCardGenerator.com'!$OX$3</f>
        <v>2</v>
      </c>
      <c r="GX5" s="48">
        <f ca="1">'BingoCardGenerator.com'!$OY$3</f>
        <v>28</v>
      </c>
      <c r="GY5" s="48">
        <f ca="1">'BingoCardGenerator.com'!$OZ$3</f>
        <v>32</v>
      </c>
      <c r="GZ5" s="48">
        <f ca="1">'BingoCardGenerator.com'!$PA$3</f>
        <v>49</v>
      </c>
      <c r="HA5" s="49">
        <f ca="1">'BingoCardGenerator.com'!$PB$3</f>
        <v>74</v>
      </c>
      <c r="HB5" s="47">
        <f ca="1">'BingoCardGenerator.com'!$PN$3</f>
        <v>11</v>
      </c>
      <c r="HC5" s="48">
        <f ca="1">'BingoCardGenerator.com'!$PO$3</f>
        <v>19</v>
      </c>
      <c r="HD5" s="48">
        <f ca="1">'BingoCardGenerator.com'!$PP$3</f>
        <v>32</v>
      </c>
      <c r="HE5" s="48">
        <f ca="1">'BingoCardGenerator.com'!$PQ$3</f>
        <v>49</v>
      </c>
      <c r="HF5" s="49">
        <f ca="1">'BingoCardGenerator.com'!$PR$3</f>
        <v>61</v>
      </c>
      <c r="HG5" s="43"/>
      <c r="HH5" s="47">
        <f ca="1">'BingoCardGenerator.com'!$PT$3</f>
        <v>2</v>
      </c>
      <c r="HI5" s="48">
        <f ca="1">'BingoCardGenerator.com'!$PU$3</f>
        <v>16</v>
      </c>
      <c r="HJ5" s="48">
        <f ca="1">'BingoCardGenerator.com'!$PV$3</f>
        <v>41</v>
      </c>
      <c r="HK5" s="48">
        <f ca="1">'BingoCardGenerator.com'!$PW$3</f>
        <v>54</v>
      </c>
      <c r="HL5" s="49">
        <f ca="1">'BingoCardGenerator.com'!$PX$3</f>
        <v>71</v>
      </c>
      <c r="HM5" s="47">
        <f ca="1">'BingoCardGenerator.com'!$QJ$3</f>
        <v>13</v>
      </c>
      <c r="HN5" s="48">
        <f ca="1">'BingoCardGenerator.com'!$QK$3</f>
        <v>16</v>
      </c>
      <c r="HO5" s="48">
        <f ca="1">'BingoCardGenerator.com'!$QL$3</f>
        <v>45</v>
      </c>
      <c r="HP5" s="48">
        <f ca="1">'BingoCardGenerator.com'!$QM$3</f>
        <v>60</v>
      </c>
      <c r="HQ5" s="49">
        <f ca="1">'BingoCardGenerator.com'!$QN$3</f>
        <v>68</v>
      </c>
      <c r="HR5" s="43"/>
      <c r="HS5" s="47">
        <f ca="1">'BingoCardGenerator.com'!$QP$3</f>
        <v>4</v>
      </c>
      <c r="HT5" s="48">
        <f ca="1">'BingoCardGenerator.com'!$QQ$3</f>
        <v>24</v>
      </c>
      <c r="HU5" s="48">
        <f ca="1">'BingoCardGenerator.com'!$QR$3</f>
        <v>36</v>
      </c>
      <c r="HV5" s="48">
        <f ca="1">'BingoCardGenerator.com'!$QS$3</f>
        <v>48</v>
      </c>
      <c r="HW5" s="49">
        <f ca="1">'BingoCardGenerator.com'!$QT$3</f>
        <v>68</v>
      </c>
      <c r="HX5" s="47">
        <f ca="1">'BingoCardGenerator.com'!$RF$3</f>
        <v>2</v>
      </c>
      <c r="HY5" s="48">
        <f ca="1">'BingoCardGenerator.com'!$RG$3</f>
        <v>20</v>
      </c>
      <c r="HZ5" s="48">
        <f ca="1">'BingoCardGenerator.com'!$RH$3</f>
        <v>32</v>
      </c>
      <c r="IA5" s="48">
        <f ca="1">'BingoCardGenerator.com'!$RI$3</f>
        <v>56</v>
      </c>
      <c r="IB5" s="49">
        <f ca="1">'BingoCardGenerator.com'!$RJ$3</f>
        <v>63</v>
      </c>
      <c r="IC5" s="43"/>
      <c r="ID5" s="47">
        <f ca="1">'BingoCardGenerator.com'!$RL$3</f>
        <v>12</v>
      </c>
      <c r="IE5" s="48">
        <f ca="1">'BingoCardGenerator.com'!$RM$3</f>
        <v>21</v>
      </c>
      <c r="IF5" s="48">
        <f ca="1">'BingoCardGenerator.com'!$RN$3</f>
        <v>45</v>
      </c>
      <c r="IG5" s="48">
        <f ca="1">'BingoCardGenerator.com'!$RO$3</f>
        <v>55</v>
      </c>
      <c r="IH5" s="49">
        <f ca="1">'BingoCardGenerator.com'!$RP$3</f>
        <v>68</v>
      </c>
      <c r="II5" s="47">
        <f ca="1">'BingoCardGenerator.com'!$SB$3</f>
        <v>6</v>
      </c>
      <c r="IJ5" s="48">
        <f ca="1">'BingoCardGenerator.com'!$SC$3</f>
        <v>30</v>
      </c>
      <c r="IK5" s="48">
        <f ca="1">'BingoCardGenerator.com'!$SD$3</f>
        <v>37</v>
      </c>
      <c r="IL5" s="48">
        <f ca="1">'BingoCardGenerator.com'!$SE$3</f>
        <v>58</v>
      </c>
      <c r="IM5" s="49">
        <f ca="1">'BingoCardGenerator.com'!$SF$3</f>
        <v>61</v>
      </c>
      <c r="IN5" s="43"/>
      <c r="IO5" s="47">
        <f ca="1">'BingoCardGenerator.com'!$SH$3</f>
        <v>5</v>
      </c>
      <c r="IP5" s="48">
        <f ca="1">'BingoCardGenerator.com'!$SI$3</f>
        <v>26</v>
      </c>
      <c r="IQ5" s="48">
        <f ca="1">'BingoCardGenerator.com'!$SJ$3</f>
        <v>44</v>
      </c>
      <c r="IR5" s="48">
        <f ca="1">'BingoCardGenerator.com'!$SK$3</f>
        <v>56</v>
      </c>
      <c r="IS5" s="49">
        <f ca="1">'BingoCardGenerator.com'!$SL$3</f>
        <v>70</v>
      </c>
      <c r="IT5" s="47">
        <f ca="1">'BingoCardGenerator.com'!$SX$3</f>
        <v>2</v>
      </c>
      <c r="IU5" s="48">
        <f ca="1">'BingoCardGenerator.com'!$SY$3</f>
        <v>20</v>
      </c>
      <c r="IV5" s="48">
        <f ca="1">'BingoCardGenerator.com'!$SZ$3</f>
        <v>37</v>
      </c>
      <c r="IW5" s="48">
        <f ca="1">'BingoCardGenerator.com'!$TA$3</f>
        <v>56</v>
      </c>
      <c r="IX5" s="49">
        <f ca="1">'BingoCardGenerator.com'!$TB$3</f>
        <v>64</v>
      </c>
      <c r="IY5" s="43"/>
      <c r="IZ5" s="47">
        <f ca="1">'BingoCardGenerator.com'!$TD$3</f>
        <v>4</v>
      </c>
      <c r="JA5" s="48">
        <f ca="1">'BingoCardGenerator.com'!$TE$3</f>
        <v>25</v>
      </c>
      <c r="JB5" s="48">
        <f ca="1">'BingoCardGenerator.com'!$TF$3</f>
        <v>44</v>
      </c>
      <c r="JC5" s="48">
        <f ca="1">'BingoCardGenerator.com'!$TG$3</f>
        <v>48</v>
      </c>
      <c r="JD5" s="49">
        <f ca="1">'BingoCardGenerator.com'!$TH$3</f>
        <v>71</v>
      </c>
      <c r="JE5" s="47">
        <f ca="1">'BingoCardGenerator.com'!$TT$3</f>
        <v>11</v>
      </c>
      <c r="JF5" s="48">
        <f ca="1">'BingoCardGenerator.com'!$TU$3</f>
        <v>22</v>
      </c>
      <c r="JG5" s="48">
        <f ca="1">'BingoCardGenerator.com'!$TV$3</f>
        <v>44</v>
      </c>
      <c r="JH5" s="48">
        <f ca="1">'BingoCardGenerator.com'!$TW$3</f>
        <v>49</v>
      </c>
      <c r="JI5" s="49">
        <f ca="1">'BingoCardGenerator.com'!$TX$3</f>
        <v>68</v>
      </c>
      <c r="JJ5" s="43"/>
      <c r="JK5" s="47">
        <f ca="1">'BingoCardGenerator.com'!$TZ$3</f>
        <v>12</v>
      </c>
      <c r="JL5" s="48">
        <f ca="1">'BingoCardGenerator.com'!$UA$3</f>
        <v>29</v>
      </c>
      <c r="JM5" s="48">
        <f ca="1">'BingoCardGenerator.com'!$UB$3</f>
        <v>42</v>
      </c>
      <c r="JN5" s="48">
        <f ca="1">'BingoCardGenerator.com'!$UC$3</f>
        <v>59</v>
      </c>
      <c r="JO5" s="49">
        <f ca="1">'BingoCardGenerator.com'!$UD$3</f>
        <v>71</v>
      </c>
    </row>
    <row r="6" spans="1:275" s="6" customFormat="1" ht="49" customHeight="1">
      <c r="A6" s="47">
        <f ca="1">'BingoCardGenerator.com'!$L$4</f>
        <v>2</v>
      </c>
      <c r="B6" s="48">
        <f ca="1">'BingoCardGenerator.com'!$M$4</f>
        <v>18</v>
      </c>
      <c r="C6" s="50" t="str">
        <f>Instructions!$F$13</f>
        <v>Free</v>
      </c>
      <c r="D6" s="48">
        <f ca="1">'BingoCardGenerator.com'!$O$4</f>
        <v>55</v>
      </c>
      <c r="E6" s="49">
        <f ca="1">'BingoCardGenerator.com'!$P$4</f>
        <v>68</v>
      </c>
      <c r="F6" s="43"/>
      <c r="G6" s="47">
        <f ca="1">'BingoCardGenerator.com'!$R$4</f>
        <v>10</v>
      </c>
      <c r="H6" s="48">
        <f ca="1">'BingoCardGenerator.com'!$S$4</f>
        <v>28</v>
      </c>
      <c r="I6" s="50" t="str">
        <f>Instructions!$F$13</f>
        <v>Free</v>
      </c>
      <c r="J6" s="48">
        <f ca="1">'BingoCardGenerator.com'!$U$4</f>
        <v>48</v>
      </c>
      <c r="K6" s="49">
        <f ca="1">'BingoCardGenerator.com'!$V$4</f>
        <v>61</v>
      </c>
      <c r="L6" s="47">
        <f ca="1">'BingoCardGenerator.com'!$AH$4</f>
        <v>4</v>
      </c>
      <c r="M6" s="48">
        <f ca="1">'BingoCardGenerator.com'!$AI$4</f>
        <v>24</v>
      </c>
      <c r="N6" s="50" t="str">
        <f>Instructions!$F$13</f>
        <v>Free</v>
      </c>
      <c r="O6" s="48">
        <f ca="1">'BingoCardGenerator.com'!$AK$4</f>
        <v>59</v>
      </c>
      <c r="P6" s="49">
        <f ca="1">'BingoCardGenerator.com'!$AL$4</f>
        <v>71</v>
      </c>
      <c r="Q6" s="43"/>
      <c r="R6" s="47">
        <f ca="1">'BingoCardGenerator.com'!$AN$4</f>
        <v>10</v>
      </c>
      <c r="S6" s="48">
        <f ca="1">'BingoCardGenerator.com'!$AO$4</f>
        <v>21</v>
      </c>
      <c r="T6" s="50" t="str">
        <f>Instructions!$F$13</f>
        <v>Free</v>
      </c>
      <c r="U6" s="48">
        <f ca="1">'BingoCardGenerator.com'!$AQ$4</f>
        <v>54</v>
      </c>
      <c r="V6" s="49">
        <f ca="1">'BingoCardGenerator.com'!$AR$4</f>
        <v>69</v>
      </c>
      <c r="W6" s="47">
        <f ca="1">'BingoCardGenerator.com'!$BD$4</f>
        <v>4</v>
      </c>
      <c r="X6" s="48">
        <f ca="1">'BingoCardGenerator.com'!$BE$4</f>
        <v>26</v>
      </c>
      <c r="Y6" s="50" t="str">
        <f>Instructions!$F$13</f>
        <v>Free</v>
      </c>
      <c r="Z6" s="48">
        <f ca="1">'BingoCardGenerator.com'!$BG$4</f>
        <v>56</v>
      </c>
      <c r="AA6" s="49">
        <f ca="1">'BingoCardGenerator.com'!$BH$4</f>
        <v>62</v>
      </c>
      <c r="AB6" s="43"/>
      <c r="AC6" s="47">
        <f ca="1">'BingoCardGenerator.com'!$BJ$4</f>
        <v>8</v>
      </c>
      <c r="AD6" s="48">
        <f ca="1">'BingoCardGenerator.com'!$BK$4</f>
        <v>23</v>
      </c>
      <c r="AE6" s="50" t="str">
        <f>Instructions!$F$13</f>
        <v>Free</v>
      </c>
      <c r="AF6" s="48">
        <f ca="1">'BingoCardGenerator.com'!$BM$4</f>
        <v>47</v>
      </c>
      <c r="AG6" s="49">
        <f ca="1">'BingoCardGenerator.com'!$BN$4</f>
        <v>70</v>
      </c>
      <c r="AH6" s="47">
        <f ca="1">'BingoCardGenerator.com'!$BZ$4</f>
        <v>11</v>
      </c>
      <c r="AI6" s="48">
        <f ca="1">'BingoCardGenerator.com'!$CA$4</f>
        <v>28</v>
      </c>
      <c r="AJ6" s="50" t="str">
        <f>Instructions!$F$13</f>
        <v>Free</v>
      </c>
      <c r="AK6" s="48">
        <f ca="1">'BingoCardGenerator.com'!$CC$4</f>
        <v>59</v>
      </c>
      <c r="AL6" s="49">
        <f ca="1">'BingoCardGenerator.com'!$CD$4</f>
        <v>75</v>
      </c>
      <c r="AM6" s="43"/>
      <c r="AN6" s="47">
        <f ca="1">'BingoCardGenerator.com'!$CF$4</f>
        <v>9</v>
      </c>
      <c r="AO6" s="48">
        <f ca="1">'BingoCardGenerator.com'!$CG$4</f>
        <v>28</v>
      </c>
      <c r="AP6" s="50" t="str">
        <f>Instructions!$F$13</f>
        <v>Free</v>
      </c>
      <c r="AQ6" s="48">
        <f ca="1">'BingoCardGenerator.com'!$CI$4</f>
        <v>46</v>
      </c>
      <c r="AR6" s="49">
        <f ca="1">'BingoCardGenerator.com'!$CJ$4</f>
        <v>64</v>
      </c>
      <c r="AS6" s="47">
        <f ca="1">'BingoCardGenerator.com'!$CV$4</f>
        <v>5</v>
      </c>
      <c r="AT6" s="48">
        <f ca="1">'BingoCardGenerator.com'!$CW$4</f>
        <v>19</v>
      </c>
      <c r="AU6" s="50" t="str">
        <f>Instructions!$F$13</f>
        <v>Free</v>
      </c>
      <c r="AV6" s="48">
        <f ca="1">'BingoCardGenerator.com'!$CY$4</f>
        <v>52</v>
      </c>
      <c r="AW6" s="49">
        <f ca="1">'BingoCardGenerator.com'!$CZ$4</f>
        <v>67</v>
      </c>
      <c r="AX6" s="43"/>
      <c r="AY6" s="47">
        <f ca="1">'BingoCardGenerator.com'!$DB$4</f>
        <v>12</v>
      </c>
      <c r="AZ6" s="48">
        <f ca="1">'BingoCardGenerator.com'!$DC$4</f>
        <v>20</v>
      </c>
      <c r="BA6" s="50" t="str">
        <f>Instructions!$F$13</f>
        <v>Free</v>
      </c>
      <c r="BB6" s="48">
        <f ca="1">'BingoCardGenerator.com'!$DE$4</f>
        <v>57</v>
      </c>
      <c r="BC6" s="49">
        <f ca="1">'BingoCardGenerator.com'!$DF$4</f>
        <v>68</v>
      </c>
      <c r="BD6" s="47">
        <f ca="1">'BingoCardGenerator.com'!$DR$4</f>
        <v>2</v>
      </c>
      <c r="BE6" s="48">
        <f ca="1">'BingoCardGenerator.com'!$DS$4</f>
        <v>27</v>
      </c>
      <c r="BF6" s="50" t="str">
        <f>Instructions!$F$13</f>
        <v>Free</v>
      </c>
      <c r="BG6" s="48">
        <f ca="1">'BingoCardGenerator.com'!$DU$4</f>
        <v>55</v>
      </c>
      <c r="BH6" s="49">
        <f ca="1">'BingoCardGenerator.com'!$DV$4</f>
        <v>75</v>
      </c>
      <c r="BI6" s="43"/>
      <c r="BJ6" s="47">
        <f ca="1">'BingoCardGenerator.com'!$DX$4</f>
        <v>10</v>
      </c>
      <c r="BK6" s="48">
        <f ca="1">'BingoCardGenerator.com'!$DY$4</f>
        <v>21</v>
      </c>
      <c r="BL6" s="50" t="str">
        <f>Instructions!$F$13</f>
        <v>Free</v>
      </c>
      <c r="BM6" s="48">
        <f ca="1">'BingoCardGenerator.com'!$EA$4</f>
        <v>55</v>
      </c>
      <c r="BN6" s="49">
        <f ca="1">'BingoCardGenerator.com'!$EB$4</f>
        <v>65</v>
      </c>
      <c r="BO6" s="47">
        <f ca="1">'BingoCardGenerator.com'!$EN$4</f>
        <v>2</v>
      </c>
      <c r="BP6" s="48">
        <f ca="1">'BingoCardGenerator.com'!$EO$4</f>
        <v>21</v>
      </c>
      <c r="BQ6" s="50" t="str">
        <f>Instructions!$F$13</f>
        <v>Free</v>
      </c>
      <c r="BR6" s="48">
        <f ca="1">'BingoCardGenerator.com'!$EQ$4</f>
        <v>60</v>
      </c>
      <c r="BS6" s="49">
        <f ca="1">'BingoCardGenerator.com'!$ER$4</f>
        <v>72</v>
      </c>
      <c r="BT6" s="43"/>
      <c r="BU6" s="47">
        <f ca="1">'BingoCardGenerator.com'!$ET$4</f>
        <v>3</v>
      </c>
      <c r="BV6" s="48">
        <f ca="1">'BingoCardGenerator.com'!$EU$4</f>
        <v>17</v>
      </c>
      <c r="BW6" s="50" t="str">
        <f>Instructions!$F$13</f>
        <v>Free</v>
      </c>
      <c r="BX6" s="48">
        <f ca="1">'BingoCardGenerator.com'!$EW$4</f>
        <v>50</v>
      </c>
      <c r="BY6" s="49">
        <f ca="1">'BingoCardGenerator.com'!$EX$4</f>
        <v>72</v>
      </c>
      <c r="BZ6" s="47">
        <f ca="1">'BingoCardGenerator.com'!$FJ$4</f>
        <v>10</v>
      </c>
      <c r="CA6" s="48">
        <f ca="1">'BingoCardGenerator.com'!$FK$4</f>
        <v>28</v>
      </c>
      <c r="CB6" s="50" t="str">
        <f>Instructions!$F$13</f>
        <v>Free</v>
      </c>
      <c r="CC6" s="48">
        <f ca="1">'BingoCardGenerator.com'!$FM$4</f>
        <v>51</v>
      </c>
      <c r="CD6" s="49">
        <f ca="1">'BingoCardGenerator.com'!$FN$4</f>
        <v>75</v>
      </c>
      <c r="CE6" s="43"/>
      <c r="CF6" s="47">
        <f ca="1">'BingoCardGenerator.com'!$FP$4</f>
        <v>4</v>
      </c>
      <c r="CG6" s="48">
        <f ca="1">'BingoCardGenerator.com'!$FQ$4</f>
        <v>27</v>
      </c>
      <c r="CH6" s="50" t="str">
        <f>Instructions!$F$13</f>
        <v>Free</v>
      </c>
      <c r="CI6" s="48">
        <f ca="1">'BingoCardGenerator.com'!$FS$4</f>
        <v>49</v>
      </c>
      <c r="CJ6" s="49">
        <f ca="1">'BingoCardGenerator.com'!$FT$4</f>
        <v>64</v>
      </c>
      <c r="CK6" s="47">
        <f ca="1">'BingoCardGenerator.com'!$GF$4</f>
        <v>8</v>
      </c>
      <c r="CL6" s="48">
        <f ca="1">'BingoCardGenerator.com'!$GG$4</f>
        <v>27</v>
      </c>
      <c r="CM6" s="50" t="str">
        <f>Instructions!$F$13</f>
        <v>Free</v>
      </c>
      <c r="CN6" s="48">
        <f ca="1">'BingoCardGenerator.com'!$GI$4</f>
        <v>51</v>
      </c>
      <c r="CO6" s="49">
        <f ca="1">'BingoCardGenerator.com'!$GJ$4</f>
        <v>71</v>
      </c>
      <c r="CP6" s="43"/>
      <c r="CQ6" s="47">
        <f ca="1">'BingoCardGenerator.com'!$GL$4</f>
        <v>11</v>
      </c>
      <c r="CR6" s="48">
        <f ca="1">'BingoCardGenerator.com'!$GM$4</f>
        <v>26</v>
      </c>
      <c r="CS6" s="50" t="str">
        <f>Instructions!$F$13</f>
        <v>Free</v>
      </c>
      <c r="CT6" s="48">
        <f ca="1">'BingoCardGenerator.com'!$GO$4</f>
        <v>60</v>
      </c>
      <c r="CU6" s="49">
        <f ca="1">'BingoCardGenerator.com'!$GP$4</f>
        <v>70</v>
      </c>
      <c r="CV6" s="47">
        <f ca="1">'BingoCardGenerator.com'!$HB$4</f>
        <v>9</v>
      </c>
      <c r="CW6" s="48">
        <f ca="1">'BingoCardGenerator.com'!$HC$4</f>
        <v>29</v>
      </c>
      <c r="CX6" s="50" t="str">
        <f>Instructions!$F$13</f>
        <v>Free</v>
      </c>
      <c r="CY6" s="48">
        <f ca="1">'BingoCardGenerator.com'!$HE$4</f>
        <v>47</v>
      </c>
      <c r="CZ6" s="49">
        <f ca="1">'BingoCardGenerator.com'!$HF$4</f>
        <v>68</v>
      </c>
      <c r="DA6" s="43"/>
      <c r="DB6" s="47">
        <f ca="1">'BingoCardGenerator.com'!$HH$4</f>
        <v>4</v>
      </c>
      <c r="DC6" s="48">
        <f ca="1">'BingoCardGenerator.com'!$HI$4</f>
        <v>18</v>
      </c>
      <c r="DD6" s="50" t="str">
        <f>Instructions!$F$13</f>
        <v>Free</v>
      </c>
      <c r="DE6" s="48">
        <f ca="1">'BingoCardGenerator.com'!$HK$4</f>
        <v>46</v>
      </c>
      <c r="DF6" s="49">
        <f ca="1">'BingoCardGenerator.com'!$HL$4</f>
        <v>75</v>
      </c>
      <c r="DG6" s="47">
        <f ca="1">'BingoCardGenerator.com'!$HX$4</f>
        <v>3</v>
      </c>
      <c r="DH6" s="48">
        <f ca="1">'BingoCardGenerator.com'!$HY$4</f>
        <v>20</v>
      </c>
      <c r="DI6" s="50" t="str">
        <f>Instructions!$F$13</f>
        <v>Free</v>
      </c>
      <c r="DJ6" s="48">
        <f ca="1">'BingoCardGenerator.com'!$IA$4</f>
        <v>60</v>
      </c>
      <c r="DK6" s="49">
        <f ca="1">'BingoCardGenerator.com'!$IB$4</f>
        <v>74</v>
      </c>
      <c r="DL6" s="43"/>
      <c r="DM6" s="47">
        <f ca="1">'BingoCardGenerator.com'!$ID$4</f>
        <v>8</v>
      </c>
      <c r="DN6" s="48">
        <f ca="1">'BingoCardGenerator.com'!$IE$4</f>
        <v>29</v>
      </c>
      <c r="DO6" s="50" t="str">
        <f>Instructions!$F$13</f>
        <v>Free</v>
      </c>
      <c r="DP6" s="48">
        <f ca="1">'BingoCardGenerator.com'!$IG$4</f>
        <v>59</v>
      </c>
      <c r="DQ6" s="49">
        <f ca="1">'BingoCardGenerator.com'!$IH$4</f>
        <v>66</v>
      </c>
      <c r="DR6" s="47">
        <f ca="1">'BingoCardGenerator.com'!$IT$4</f>
        <v>7</v>
      </c>
      <c r="DS6" s="48">
        <f ca="1">'BingoCardGenerator.com'!$IU$4</f>
        <v>30</v>
      </c>
      <c r="DT6" s="50" t="str">
        <f>Instructions!$F$13</f>
        <v>Free</v>
      </c>
      <c r="DU6" s="48">
        <f ca="1">'BingoCardGenerator.com'!$IW$4</f>
        <v>48</v>
      </c>
      <c r="DV6" s="49">
        <f ca="1">'BingoCardGenerator.com'!$IX$4</f>
        <v>64</v>
      </c>
      <c r="DW6" s="43"/>
      <c r="DX6" s="47">
        <f ca="1">'BingoCardGenerator.com'!$IZ$4</f>
        <v>2</v>
      </c>
      <c r="DY6" s="48">
        <f ca="1">'BingoCardGenerator.com'!$JA$4</f>
        <v>24</v>
      </c>
      <c r="DZ6" s="50" t="str">
        <f>Instructions!$F$13</f>
        <v>Free</v>
      </c>
      <c r="EA6" s="48">
        <f ca="1">'BingoCardGenerator.com'!$JC$4</f>
        <v>46</v>
      </c>
      <c r="EB6" s="49">
        <f ca="1">'BingoCardGenerator.com'!$JD$4</f>
        <v>66</v>
      </c>
      <c r="EC6" s="47">
        <f ca="1">'BingoCardGenerator.com'!$JP$4</f>
        <v>13</v>
      </c>
      <c r="ED6" s="48">
        <f ca="1">'BingoCardGenerator.com'!$JQ$4</f>
        <v>29</v>
      </c>
      <c r="EE6" s="50" t="str">
        <f>Instructions!$F$13</f>
        <v>Free</v>
      </c>
      <c r="EF6" s="48">
        <f ca="1">'BingoCardGenerator.com'!$JS$4</f>
        <v>55</v>
      </c>
      <c r="EG6" s="49">
        <f ca="1">'BingoCardGenerator.com'!$JT$4</f>
        <v>67</v>
      </c>
      <c r="EH6" s="43"/>
      <c r="EI6" s="47">
        <f ca="1">'BingoCardGenerator.com'!$JV$4</f>
        <v>6</v>
      </c>
      <c r="EJ6" s="48">
        <f ca="1">'BingoCardGenerator.com'!$JW$4</f>
        <v>16</v>
      </c>
      <c r="EK6" s="50" t="str">
        <f>Instructions!$F$13</f>
        <v>Free</v>
      </c>
      <c r="EL6" s="48">
        <f ca="1">'BingoCardGenerator.com'!$JY$4</f>
        <v>54</v>
      </c>
      <c r="EM6" s="49">
        <f ca="1">'BingoCardGenerator.com'!$JZ$4</f>
        <v>63</v>
      </c>
      <c r="EN6" s="47">
        <f ca="1">'BingoCardGenerator.com'!$KL$4</f>
        <v>14</v>
      </c>
      <c r="EO6" s="48">
        <f ca="1">'BingoCardGenerator.com'!$KM$4</f>
        <v>21</v>
      </c>
      <c r="EP6" s="50" t="str">
        <f>Instructions!$F$13</f>
        <v>Free</v>
      </c>
      <c r="EQ6" s="48">
        <f ca="1">'BingoCardGenerator.com'!$KO$4</f>
        <v>47</v>
      </c>
      <c r="ER6" s="49">
        <f ca="1">'BingoCardGenerator.com'!$KP$4</f>
        <v>68</v>
      </c>
      <c r="ES6" s="43"/>
      <c r="ET6" s="47">
        <f ca="1">'BingoCardGenerator.com'!$KR$4</f>
        <v>2</v>
      </c>
      <c r="EU6" s="48">
        <f ca="1">'BingoCardGenerator.com'!$KS$4</f>
        <v>25</v>
      </c>
      <c r="EV6" s="50" t="str">
        <f>Instructions!$F$13</f>
        <v>Free</v>
      </c>
      <c r="EW6" s="48">
        <f ca="1">'BingoCardGenerator.com'!$KU$4</f>
        <v>47</v>
      </c>
      <c r="EX6" s="49">
        <f ca="1">'BingoCardGenerator.com'!$KV$4</f>
        <v>64</v>
      </c>
      <c r="EY6" s="47">
        <f ca="1">'BingoCardGenerator.com'!$LH$4</f>
        <v>10</v>
      </c>
      <c r="EZ6" s="48">
        <f ca="1">'BingoCardGenerator.com'!$LI$4</f>
        <v>22</v>
      </c>
      <c r="FA6" s="50" t="str">
        <f>Instructions!$F$13</f>
        <v>Free</v>
      </c>
      <c r="FB6" s="48">
        <f ca="1">'BingoCardGenerator.com'!$LK$4</f>
        <v>50</v>
      </c>
      <c r="FC6" s="49">
        <f ca="1">'BingoCardGenerator.com'!$LL$4</f>
        <v>61</v>
      </c>
      <c r="FD6" s="43"/>
      <c r="FE6" s="47">
        <f ca="1">'BingoCardGenerator.com'!$LN$4</f>
        <v>1</v>
      </c>
      <c r="FF6" s="48">
        <f ca="1">'BingoCardGenerator.com'!$LO$4</f>
        <v>24</v>
      </c>
      <c r="FG6" s="50" t="str">
        <f>Instructions!$F$13</f>
        <v>Free</v>
      </c>
      <c r="FH6" s="48">
        <f ca="1">'BingoCardGenerator.com'!$LQ$4</f>
        <v>56</v>
      </c>
      <c r="FI6" s="49">
        <f ca="1">'BingoCardGenerator.com'!$LR$4</f>
        <v>65</v>
      </c>
      <c r="FJ6" s="47">
        <f ca="1">'BingoCardGenerator.com'!$MD$4</f>
        <v>6</v>
      </c>
      <c r="FK6" s="48">
        <f ca="1">'BingoCardGenerator.com'!$ME$4</f>
        <v>23</v>
      </c>
      <c r="FL6" s="50" t="str">
        <f>Instructions!$F$13</f>
        <v>Free</v>
      </c>
      <c r="FM6" s="48">
        <f ca="1">'BingoCardGenerator.com'!$MG$4</f>
        <v>56</v>
      </c>
      <c r="FN6" s="49">
        <f ca="1">'BingoCardGenerator.com'!$MH$4</f>
        <v>72</v>
      </c>
      <c r="FO6" s="43"/>
      <c r="FP6" s="47">
        <f ca="1">'BingoCardGenerator.com'!$MJ$4</f>
        <v>4</v>
      </c>
      <c r="FQ6" s="48">
        <f ca="1">'BingoCardGenerator.com'!$MK$4</f>
        <v>21</v>
      </c>
      <c r="FR6" s="50" t="str">
        <f>Instructions!$F$13</f>
        <v>Free</v>
      </c>
      <c r="FS6" s="48">
        <f ca="1">'BingoCardGenerator.com'!$MM$4</f>
        <v>54</v>
      </c>
      <c r="FT6" s="49">
        <f ca="1">'BingoCardGenerator.com'!$MN$4</f>
        <v>63</v>
      </c>
      <c r="FU6" s="47">
        <f ca="1">'BingoCardGenerator.com'!$MZ$4</f>
        <v>3</v>
      </c>
      <c r="FV6" s="48">
        <f ca="1">'BingoCardGenerator.com'!$NA$4</f>
        <v>25</v>
      </c>
      <c r="FW6" s="50" t="str">
        <f>Instructions!$F$13</f>
        <v>Free</v>
      </c>
      <c r="FX6" s="48">
        <f ca="1">'BingoCardGenerator.com'!$NC$4</f>
        <v>55</v>
      </c>
      <c r="FY6" s="49">
        <f ca="1">'BingoCardGenerator.com'!$ND$4</f>
        <v>66</v>
      </c>
      <c r="FZ6" s="43"/>
      <c r="GA6" s="47">
        <f ca="1">'BingoCardGenerator.com'!$NF$4</f>
        <v>8</v>
      </c>
      <c r="GB6" s="48">
        <f ca="1">'BingoCardGenerator.com'!$NG$4</f>
        <v>26</v>
      </c>
      <c r="GC6" s="50" t="str">
        <f>Instructions!$F$13</f>
        <v>Free</v>
      </c>
      <c r="GD6" s="48">
        <f ca="1">'BingoCardGenerator.com'!$NI$4</f>
        <v>56</v>
      </c>
      <c r="GE6" s="49">
        <f ca="1">'BingoCardGenerator.com'!$NJ$4</f>
        <v>61</v>
      </c>
      <c r="GF6" s="47">
        <f ca="1">'BingoCardGenerator.com'!$NV$4</f>
        <v>2</v>
      </c>
      <c r="GG6" s="48">
        <f ca="1">'BingoCardGenerator.com'!$NW$4</f>
        <v>29</v>
      </c>
      <c r="GH6" s="50" t="str">
        <f>Instructions!$F$13</f>
        <v>Free</v>
      </c>
      <c r="GI6" s="48">
        <f ca="1">'BingoCardGenerator.com'!$NY$4</f>
        <v>46</v>
      </c>
      <c r="GJ6" s="49">
        <f ca="1">'BingoCardGenerator.com'!$NZ$4</f>
        <v>63</v>
      </c>
      <c r="GK6" s="43"/>
      <c r="GL6" s="47">
        <f ca="1">'BingoCardGenerator.com'!$OB$4</f>
        <v>4</v>
      </c>
      <c r="GM6" s="48">
        <f ca="1">'BingoCardGenerator.com'!$OC$4</f>
        <v>21</v>
      </c>
      <c r="GN6" s="50" t="str">
        <f>Instructions!$F$13</f>
        <v>Free</v>
      </c>
      <c r="GO6" s="48">
        <f ca="1">'BingoCardGenerator.com'!$OE$4</f>
        <v>52</v>
      </c>
      <c r="GP6" s="49">
        <f ca="1">'BingoCardGenerator.com'!$OF$4</f>
        <v>73</v>
      </c>
      <c r="GQ6" s="47">
        <f ca="1">'BingoCardGenerator.com'!$OR$4</f>
        <v>4</v>
      </c>
      <c r="GR6" s="48">
        <f ca="1">'BingoCardGenerator.com'!$OS$4</f>
        <v>19</v>
      </c>
      <c r="GS6" s="51" t="str">
        <f>Instructions!$F$13</f>
        <v>Free</v>
      </c>
      <c r="GT6" s="48">
        <f ca="1">'BingoCardGenerator.com'!$OU$4</f>
        <v>48</v>
      </c>
      <c r="GU6" s="49">
        <f ca="1">'BingoCardGenerator.com'!$OV$4</f>
        <v>66</v>
      </c>
      <c r="GV6" s="43"/>
      <c r="GW6" s="47">
        <f ca="1">'BingoCardGenerator.com'!$OX$4</f>
        <v>7</v>
      </c>
      <c r="GX6" s="48">
        <f ca="1">'BingoCardGenerator.com'!$OY$4</f>
        <v>20</v>
      </c>
      <c r="GY6" s="51" t="str">
        <f>Instructions!$F$13</f>
        <v>Free</v>
      </c>
      <c r="GZ6" s="48">
        <f ca="1">'BingoCardGenerator.com'!$PA$4</f>
        <v>48</v>
      </c>
      <c r="HA6" s="49">
        <f ca="1">'BingoCardGenerator.com'!$PB$4</f>
        <v>62</v>
      </c>
      <c r="HB6" s="47">
        <f ca="1">'BingoCardGenerator.com'!$PN$4</f>
        <v>2</v>
      </c>
      <c r="HC6" s="48">
        <f ca="1">'BingoCardGenerator.com'!$PO$4</f>
        <v>24</v>
      </c>
      <c r="HD6" s="51" t="str">
        <f>Instructions!$F$13</f>
        <v>Free</v>
      </c>
      <c r="HE6" s="48">
        <f ca="1">'BingoCardGenerator.com'!$PQ$4</f>
        <v>57</v>
      </c>
      <c r="HF6" s="49">
        <f ca="1">'BingoCardGenerator.com'!$PR$4</f>
        <v>65</v>
      </c>
      <c r="HG6" s="43"/>
      <c r="HH6" s="47">
        <f ca="1">'BingoCardGenerator.com'!$PT$4</f>
        <v>4</v>
      </c>
      <c r="HI6" s="48">
        <f ca="1">'BingoCardGenerator.com'!$PU$4</f>
        <v>30</v>
      </c>
      <c r="HJ6" s="51" t="str">
        <f>Instructions!$F$13</f>
        <v>Free</v>
      </c>
      <c r="HK6" s="48">
        <f ca="1">'BingoCardGenerator.com'!$PW$4</f>
        <v>49</v>
      </c>
      <c r="HL6" s="49">
        <f ca="1">'BingoCardGenerator.com'!$PX$4</f>
        <v>65</v>
      </c>
      <c r="HM6" s="47">
        <f ca="1">'BingoCardGenerator.com'!$QJ$4</f>
        <v>7</v>
      </c>
      <c r="HN6" s="48">
        <f ca="1">'BingoCardGenerator.com'!$QK$4</f>
        <v>22</v>
      </c>
      <c r="HO6" s="51" t="str">
        <f>Instructions!$F$13</f>
        <v>Free</v>
      </c>
      <c r="HP6" s="48">
        <f ca="1">'BingoCardGenerator.com'!$QM$4</f>
        <v>57</v>
      </c>
      <c r="HQ6" s="49">
        <f ca="1">'BingoCardGenerator.com'!$QN$4</f>
        <v>74</v>
      </c>
      <c r="HR6" s="43"/>
      <c r="HS6" s="47">
        <f ca="1">'BingoCardGenerator.com'!$QP$4</f>
        <v>14</v>
      </c>
      <c r="HT6" s="48">
        <f ca="1">'BingoCardGenerator.com'!$QQ$4</f>
        <v>21</v>
      </c>
      <c r="HU6" s="51" t="str">
        <f>Instructions!$F$13</f>
        <v>Free</v>
      </c>
      <c r="HV6" s="48">
        <f ca="1">'BingoCardGenerator.com'!$QS$4</f>
        <v>50</v>
      </c>
      <c r="HW6" s="49">
        <f ca="1">'BingoCardGenerator.com'!$QT$4</f>
        <v>62</v>
      </c>
      <c r="HX6" s="47">
        <f ca="1">'BingoCardGenerator.com'!$RF$4</f>
        <v>1</v>
      </c>
      <c r="HY6" s="48">
        <f ca="1">'BingoCardGenerator.com'!$RG$4</f>
        <v>25</v>
      </c>
      <c r="HZ6" s="51" t="str">
        <f>Instructions!$F$13</f>
        <v>Free</v>
      </c>
      <c r="IA6" s="48">
        <f ca="1">'BingoCardGenerator.com'!$RI$4</f>
        <v>58</v>
      </c>
      <c r="IB6" s="49">
        <f ca="1">'BingoCardGenerator.com'!$RJ$4</f>
        <v>74</v>
      </c>
      <c r="IC6" s="43"/>
      <c r="ID6" s="47">
        <f ca="1">'BingoCardGenerator.com'!$RL$4</f>
        <v>14</v>
      </c>
      <c r="IE6" s="48">
        <f ca="1">'BingoCardGenerator.com'!$RM$4</f>
        <v>27</v>
      </c>
      <c r="IF6" s="51" t="str">
        <f>Instructions!$F$13</f>
        <v>Free</v>
      </c>
      <c r="IG6" s="48">
        <f ca="1">'BingoCardGenerator.com'!$RO$4</f>
        <v>57</v>
      </c>
      <c r="IH6" s="49">
        <f ca="1">'BingoCardGenerator.com'!$RP$4</f>
        <v>64</v>
      </c>
      <c r="II6" s="47">
        <f ca="1">'BingoCardGenerator.com'!$SB$4</f>
        <v>9</v>
      </c>
      <c r="IJ6" s="48">
        <f ca="1">'BingoCardGenerator.com'!$SC$4</f>
        <v>18</v>
      </c>
      <c r="IK6" s="51" t="str">
        <f>Instructions!$F$13</f>
        <v>Free</v>
      </c>
      <c r="IL6" s="48">
        <f ca="1">'BingoCardGenerator.com'!$SE$4</f>
        <v>51</v>
      </c>
      <c r="IM6" s="49">
        <f ca="1">'BingoCardGenerator.com'!$SF$4</f>
        <v>74</v>
      </c>
      <c r="IN6" s="43"/>
      <c r="IO6" s="47">
        <f ca="1">'BingoCardGenerator.com'!$SH$4</f>
        <v>13</v>
      </c>
      <c r="IP6" s="48">
        <f ca="1">'BingoCardGenerator.com'!$SI$4</f>
        <v>25</v>
      </c>
      <c r="IQ6" s="51" t="str">
        <f>Instructions!$F$13</f>
        <v>Free</v>
      </c>
      <c r="IR6" s="48">
        <f ca="1">'BingoCardGenerator.com'!$SK$4</f>
        <v>60</v>
      </c>
      <c r="IS6" s="49">
        <f ca="1">'BingoCardGenerator.com'!$SL$4</f>
        <v>64</v>
      </c>
      <c r="IT6" s="47">
        <f ca="1">'BingoCardGenerator.com'!$SX$4</f>
        <v>11</v>
      </c>
      <c r="IU6" s="48">
        <f ca="1">'BingoCardGenerator.com'!$SY$4</f>
        <v>24</v>
      </c>
      <c r="IV6" s="51" t="str">
        <f>Instructions!$F$13</f>
        <v>Free</v>
      </c>
      <c r="IW6" s="48">
        <f ca="1">'BingoCardGenerator.com'!$TA$4</f>
        <v>58</v>
      </c>
      <c r="IX6" s="49">
        <f ca="1">'BingoCardGenerator.com'!$TB$4</f>
        <v>63</v>
      </c>
      <c r="IY6" s="43"/>
      <c r="IZ6" s="47">
        <f ca="1">'BingoCardGenerator.com'!$TD$4</f>
        <v>6</v>
      </c>
      <c r="JA6" s="48">
        <f ca="1">'BingoCardGenerator.com'!$TE$4</f>
        <v>22</v>
      </c>
      <c r="JB6" s="51" t="str">
        <f>Instructions!$F$13</f>
        <v>Free</v>
      </c>
      <c r="JC6" s="48">
        <f ca="1">'BingoCardGenerator.com'!$TG$4</f>
        <v>52</v>
      </c>
      <c r="JD6" s="49">
        <f ca="1">'BingoCardGenerator.com'!$TH$4</f>
        <v>65</v>
      </c>
      <c r="JE6" s="47">
        <f ca="1">'BingoCardGenerator.com'!$TT$4</f>
        <v>15</v>
      </c>
      <c r="JF6" s="48">
        <f ca="1">'BingoCardGenerator.com'!$TU$4</f>
        <v>29</v>
      </c>
      <c r="JG6" s="51" t="str">
        <f>Instructions!$F$13</f>
        <v>Free</v>
      </c>
      <c r="JH6" s="48">
        <f ca="1">'BingoCardGenerator.com'!$TW$4</f>
        <v>52</v>
      </c>
      <c r="JI6" s="49">
        <f ca="1">'BingoCardGenerator.com'!$TX$4</f>
        <v>61</v>
      </c>
      <c r="JJ6" s="43"/>
      <c r="JK6" s="47">
        <f ca="1">'BingoCardGenerator.com'!$TZ$4</f>
        <v>9</v>
      </c>
      <c r="JL6" s="48">
        <f ca="1">'BingoCardGenerator.com'!$UA$4</f>
        <v>20</v>
      </c>
      <c r="JM6" s="51" t="str">
        <f>Instructions!$F$13</f>
        <v>Free</v>
      </c>
      <c r="JN6" s="48">
        <f ca="1">'BingoCardGenerator.com'!$UC$4</f>
        <v>60</v>
      </c>
      <c r="JO6" s="49">
        <f ca="1">'BingoCardGenerator.com'!$UD$4</f>
        <v>63</v>
      </c>
    </row>
    <row r="7" spans="1:275" s="6" customFormat="1" ht="49" customHeight="1">
      <c r="A7" s="47">
        <f ca="1">'BingoCardGenerator.com'!$L$5</f>
        <v>4</v>
      </c>
      <c r="B7" s="48">
        <f ca="1">'BingoCardGenerator.com'!$M$5</f>
        <v>16</v>
      </c>
      <c r="C7" s="48">
        <f ca="1">'BingoCardGenerator.com'!$N$5</f>
        <v>43</v>
      </c>
      <c r="D7" s="48">
        <f ca="1">'BingoCardGenerator.com'!$O$5</f>
        <v>48</v>
      </c>
      <c r="E7" s="49">
        <f ca="1">'BingoCardGenerator.com'!$P$5</f>
        <v>69</v>
      </c>
      <c r="F7" s="43"/>
      <c r="G7" s="47">
        <f ca="1">'BingoCardGenerator.com'!$R$5</f>
        <v>8</v>
      </c>
      <c r="H7" s="48">
        <f ca="1">'BingoCardGenerator.com'!$S$5</f>
        <v>25</v>
      </c>
      <c r="I7" s="48">
        <f ca="1">'BingoCardGenerator.com'!$T$5</f>
        <v>35</v>
      </c>
      <c r="J7" s="48">
        <f ca="1">'BingoCardGenerator.com'!$U$5</f>
        <v>60</v>
      </c>
      <c r="K7" s="49">
        <f ca="1">'BingoCardGenerator.com'!$V$5</f>
        <v>71</v>
      </c>
      <c r="L7" s="47">
        <f ca="1">'BingoCardGenerator.com'!$AH$5</f>
        <v>13</v>
      </c>
      <c r="M7" s="48">
        <f ca="1">'BingoCardGenerator.com'!$AI$5</f>
        <v>22</v>
      </c>
      <c r="N7" s="48">
        <f ca="1">'BingoCardGenerator.com'!$AJ$5</f>
        <v>34</v>
      </c>
      <c r="O7" s="48">
        <f ca="1">'BingoCardGenerator.com'!$AK$5</f>
        <v>60</v>
      </c>
      <c r="P7" s="49">
        <f ca="1">'BingoCardGenerator.com'!$AL$5</f>
        <v>63</v>
      </c>
      <c r="Q7" s="43"/>
      <c r="R7" s="47">
        <f ca="1">'BingoCardGenerator.com'!$AN$5</f>
        <v>14</v>
      </c>
      <c r="S7" s="48">
        <f ca="1">'BingoCardGenerator.com'!$AO$5</f>
        <v>23</v>
      </c>
      <c r="T7" s="48">
        <f ca="1">'BingoCardGenerator.com'!$AP$5</f>
        <v>36</v>
      </c>
      <c r="U7" s="48">
        <f ca="1">'BingoCardGenerator.com'!$AQ$5</f>
        <v>55</v>
      </c>
      <c r="V7" s="49">
        <f ca="1">'BingoCardGenerator.com'!$AR$5</f>
        <v>64</v>
      </c>
      <c r="W7" s="47">
        <f ca="1">'BingoCardGenerator.com'!$BD$5</f>
        <v>14</v>
      </c>
      <c r="X7" s="48">
        <f ca="1">'BingoCardGenerator.com'!$BE$5</f>
        <v>24</v>
      </c>
      <c r="Y7" s="48">
        <f ca="1">'BingoCardGenerator.com'!$BF$5</f>
        <v>41</v>
      </c>
      <c r="Z7" s="48">
        <f ca="1">'BingoCardGenerator.com'!$BG$5</f>
        <v>57</v>
      </c>
      <c r="AA7" s="49">
        <f ca="1">'BingoCardGenerator.com'!$BH$5</f>
        <v>63</v>
      </c>
      <c r="AB7" s="43"/>
      <c r="AC7" s="47">
        <f ca="1">'BingoCardGenerator.com'!$BJ$5</f>
        <v>6</v>
      </c>
      <c r="AD7" s="48">
        <f ca="1">'BingoCardGenerator.com'!$BK$5</f>
        <v>25</v>
      </c>
      <c r="AE7" s="48">
        <f ca="1">'BingoCardGenerator.com'!$BL$5</f>
        <v>39</v>
      </c>
      <c r="AF7" s="48">
        <f ca="1">'BingoCardGenerator.com'!$BM$5</f>
        <v>49</v>
      </c>
      <c r="AG7" s="49">
        <f ca="1">'BingoCardGenerator.com'!$BN$5</f>
        <v>63</v>
      </c>
      <c r="AH7" s="47">
        <f ca="1">'BingoCardGenerator.com'!$BZ$5</f>
        <v>13</v>
      </c>
      <c r="AI7" s="48">
        <f ca="1">'BingoCardGenerator.com'!$CA$5</f>
        <v>30</v>
      </c>
      <c r="AJ7" s="48">
        <f ca="1">'BingoCardGenerator.com'!$CB$5</f>
        <v>44</v>
      </c>
      <c r="AK7" s="48">
        <f ca="1">'BingoCardGenerator.com'!$CC$5</f>
        <v>52</v>
      </c>
      <c r="AL7" s="49">
        <f ca="1">'BingoCardGenerator.com'!$CD$5</f>
        <v>73</v>
      </c>
      <c r="AM7" s="43"/>
      <c r="AN7" s="47">
        <f ca="1">'BingoCardGenerator.com'!$CF$5</f>
        <v>6</v>
      </c>
      <c r="AO7" s="48">
        <f ca="1">'BingoCardGenerator.com'!$CG$5</f>
        <v>22</v>
      </c>
      <c r="AP7" s="48">
        <f ca="1">'BingoCardGenerator.com'!$CH$5</f>
        <v>36</v>
      </c>
      <c r="AQ7" s="48">
        <f ca="1">'BingoCardGenerator.com'!$CI$5</f>
        <v>50</v>
      </c>
      <c r="AR7" s="49">
        <f ca="1">'BingoCardGenerator.com'!$CJ$5</f>
        <v>68</v>
      </c>
      <c r="AS7" s="47">
        <f ca="1">'BingoCardGenerator.com'!$CV$5</f>
        <v>7</v>
      </c>
      <c r="AT7" s="48">
        <f ca="1">'BingoCardGenerator.com'!$CW$5</f>
        <v>26</v>
      </c>
      <c r="AU7" s="48">
        <f ca="1">'BingoCardGenerator.com'!$CX$5</f>
        <v>37</v>
      </c>
      <c r="AV7" s="48">
        <f ca="1">'BingoCardGenerator.com'!$CY$5</f>
        <v>49</v>
      </c>
      <c r="AW7" s="49">
        <f ca="1">'BingoCardGenerator.com'!$CZ$5</f>
        <v>70</v>
      </c>
      <c r="AX7" s="43"/>
      <c r="AY7" s="47">
        <f ca="1">'BingoCardGenerator.com'!$DB$5</f>
        <v>2</v>
      </c>
      <c r="AZ7" s="48">
        <f ca="1">'BingoCardGenerator.com'!$DC$5</f>
        <v>16</v>
      </c>
      <c r="BA7" s="48">
        <f ca="1">'BingoCardGenerator.com'!$DD$5</f>
        <v>40</v>
      </c>
      <c r="BB7" s="48">
        <f ca="1">'BingoCardGenerator.com'!$DE$5</f>
        <v>54</v>
      </c>
      <c r="BC7" s="49">
        <f ca="1">'BingoCardGenerator.com'!$DF$5</f>
        <v>61</v>
      </c>
      <c r="BD7" s="47">
        <f ca="1">'BingoCardGenerator.com'!$DR$5</f>
        <v>10</v>
      </c>
      <c r="BE7" s="48">
        <f ca="1">'BingoCardGenerator.com'!$DS$5</f>
        <v>28</v>
      </c>
      <c r="BF7" s="48">
        <f ca="1">'BingoCardGenerator.com'!$DT$5</f>
        <v>41</v>
      </c>
      <c r="BG7" s="48">
        <f ca="1">'BingoCardGenerator.com'!$DU$5</f>
        <v>51</v>
      </c>
      <c r="BH7" s="49">
        <f ca="1">'BingoCardGenerator.com'!$DV$5</f>
        <v>73</v>
      </c>
      <c r="BI7" s="43"/>
      <c r="BJ7" s="47">
        <f ca="1">'BingoCardGenerator.com'!$DX$5</f>
        <v>4</v>
      </c>
      <c r="BK7" s="48">
        <f ca="1">'BingoCardGenerator.com'!$DY$5</f>
        <v>19</v>
      </c>
      <c r="BL7" s="48">
        <f ca="1">'BingoCardGenerator.com'!$DZ$5</f>
        <v>34</v>
      </c>
      <c r="BM7" s="48">
        <f ca="1">'BingoCardGenerator.com'!$EA$5</f>
        <v>49</v>
      </c>
      <c r="BN7" s="49">
        <f ca="1">'BingoCardGenerator.com'!$EB$5</f>
        <v>62</v>
      </c>
      <c r="BO7" s="47">
        <f ca="1">'BingoCardGenerator.com'!$EN$5</f>
        <v>8</v>
      </c>
      <c r="BP7" s="48">
        <f ca="1">'BingoCardGenerator.com'!$EO$5</f>
        <v>30</v>
      </c>
      <c r="BQ7" s="48">
        <f ca="1">'BingoCardGenerator.com'!$EP$5</f>
        <v>36</v>
      </c>
      <c r="BR7" s="48">
        <f ca="1">'BingoCardGenerator.com'!$EQ$5</f>
        <v>48</v>
      </c>
      <c r="BS7" s="49">
        <f ca="1">'BingoCardGenerator.com'!$ER$5</f>
        <v>61</v>
      </c>
      <c r="BT7" s="43"/>
      <c r="BU7" s="47">
        <f ca="1">'BingoCardGenerator.com'!$ET$5</f>
        <v>1</v>
      </c>
      <c r="BV7" s="48">
        <f ca="1">'BingoCardGenerator.com'!$EU$5</f>
        <v>25</v>
      </c>
      <c r="BW7" s="48">
        <f ca="1">'BingoCardGenerator.com'!$EV$5</f>
        <v>43</v>
      </c>
      <c r="BX7" s="48">
        <f ca="1">'BingoCardGenerator.com'!$EW$5</f>
        <v>47</v>
      </c>
      <c r="BY7" s="49">
        <f ca="1">'BingoCardGenerator.com'!$EX$5</f>
        <v>67</v>
      </c>
      <c r="BZ7" s="47">
        <f ca="1">'BingoCardGenerator.com'!$FJ$5</f>
        <v>1</v>
      </c>
      <c r="CA7" s="48">
        <f ca="1">'BingoCardGenerator.com'!$FK$5</f>
        <v>18</v>
      </c>
      <c r="CB7" s="48">
        <f ca="1">'BingoCardGenerator.com'!$FL$5</f>
        <v>45</v>
      </c>
      <c r="CC7" s="48">
        <f ca="1">'BingoCardGenerator.com'!$FM$5</f>
        <v>52</v>
      </c>
      <c r="CD7" s="49">
        <f ca="1">'BingoCardGenerator.com'!$FN$5</f>
        <v>72</v>
      </c>
      <c r="CE7" s="43"/>
      <c r="CF7" s="47">
        <f ca="1">'BingoCardGenerator.com'!$FP$5</f>
        <v>14</v>
      </c>
      <c r="CG7" s="48">
        <f ca="1">'BingoCardGenerator.com'!$FQ$5</f>
        <v>28</v>
      </c>
      <c r="CH7" s="48">
        <f ca="1">'BingoCardGenerator.com'!$FR$5</f>
        <v>32</v>
      </c>
      <c r="CI7" s="48">
        <f ca="1">'BingoCardGenerator.com'!$FS$5</f>
        <v>46</v>
      </c>
      <c r="CJ7" s="49">
        <f ca="1">'BingoCardGenerator.com'!$FT$5</f>
        <v>65</v>
      </c>
      <c r="CK7" s="47">
        <f ca="1">'BingoCardGenerator.com'!$GF$5</f>
        <v>2</v>
      </c>
      <c r="CL7" s="48">
        <f ca="1">'BingoCardGenerator.com'!$GG$5</f>
        <v>24</v>
      </c>
      <c r="CM7" s="48">
        <f ca="1">'BingoCardGenerator.com'!$GH$5</f>
        <v>39</v>
      </c>
      <c r="CN7" s="48">
        <f ca="1">'BingoCardGenerator.com'!$GI$5</f>
        <v>53</v>
      </c>
      <c r="CO7" s="49">
        <f ca="1">'BingoCardGenerator.com'!$GJ$5</f>
        <v>72</v>
      </c>
      <c r="CP7" s="43"/>
      <c r="CQ7" s="47">
        <f ca="1">'BingoCardGenerator.com'!$GL$5</f>
        <v>1</v>
      </c>
      <c r="CR7" s="48">
        <f ca="1">'BingoCardGenerator.com'!$GM$5</f>
        <v>18</v>
      </c>
      <c r="CS7" s="48">
        <f ca="1">'BingoCardGenerator.com'!$GN$5</f>
        <v>39</v>
      </c>
      <c r="CT7" s="48">
        <f ca="1">'BingoCardGenerator.com'!$GO$5</f>
        <v>56</v>
      </c>
      <c r="CU7" s="49">
        <f ca="1">'BingoCardGenerator.com'!$GP$5</f>
        <v>74</v>
      </c>
      <c r="CV7" s="47">
        <f ca="1">'BingoCardGenerator.com'!$HB$5</f>
        <v>13</v>
      </c>
      <c r="CW7" s="48">
        <f ca="1">'BingoCardGenerator.com'!$HC$5</f>
        <v>30</v>
      </c>
      <c r="CX7" s="48">
        <f ca="1">'BingoCardGenerator.com'!$HD$5</f>
        <v>39</v>
      </c>
      <c r="CY7" s="48">
        <f ca="1">'BingoCardGenerator.com'!$HE$5</f>
        <v>54</v>
      </c>
      <c r="CZ7" s="49">
        <f ca="1">'BingoCardGenerator.com'!$HF$5</f>
        <v>72</v>
      </c>
      <c r="DA7" s="43"/>
      <c r="DB7" s="47">
        <f ca="1">'BingoCardGenerator.com'!$HH$5</f>
        <v>1</v>
      </c>
      <c r="DC7" s="48">
        <f ca="1">'BingoCardGenerator.com'!$HI$5</f>
        <v>29</v>
      </c>
      <c r="DD7" s="48">
        <f ca="1">'BingoCardGenerator.com'!$HJ$5</f>
        <v>36</v>
      </c>
      <c r="DE7" s="48">
        <f ca="1">'BingoCardGenerator.com'!$HK$5</f>
        <v>47</v>
      </c>
      <c r="DF7" s="49">
        <f ca="1">'BingoCardGenerator.com'!$HL$5</f>
        <v>62</v>
      </c>
      <c r="DG7" s="47">
        <f ca="1">'BingoCardGenerator.com'!$HX$5</f>
        <v>5</v>
      </c>
      <c r="DH7" s="48">
        <f ca="1">'BingoCardGenerator.com'!$HY$5</f>
        <v>27</v>
      </c>
      <c r="DI7" s="48">
        <f ca="1">'BingoCardGenerator.com'!$HZ$5</f>
        <v>41</v>
      </c>
      <c r="DJ7" s="48">
        <f ca="1">'BingoCardGenerator.com'!$IA$5</f>
        <v>59</v>
      </c>
      <c r="DK7" s="49">
        <f ca="1">'BingoCardGenerator.com'!$IB$5</f>
        <v>70</v>
      </c>
      <c r="DL7" s="43"/>
      <c r="DM7" s="47">
        <f ca="1">'BingoCardGenerator.com'!$ID$5</f>
        <v>9</v>
      </c>
      <c r="DN7" s="48">
        <f ca="1">'BingoCardGenerator.com'!$IE$5</f>
        <v>23</v>
      </c>
      <c r="DO7" s="48">
        <f ca="1">'BingoCardGenerator.com'!$IF$5</f>
        <v>43</v>
      </c>
      <c r="DP7" s="48">
        <f ca="1">'BingoCardGenerator.com'!$IG$5</f>
        <v>51</v>
      </c>
      <c r="DQ7" s="49">
        <f ca="1">'BingoCardGenerator.com'!$IH$5</f>
        <v>72</v>
      </c>
      <c r="DR7" s="47">
        <f ca="1">'BingoCardGenerator.com'!$IT$5</f>
        <v>4</v>
      </c>
      <c r="DS7" s="48">
        <f ca="1">'BingoCardGenerator.com'!$IU$5</f>
        <v>27</v>
      </c>
      <c r="DT7" s="48">
        <f ca="1">'BingoCardGenerator.com'!$IV$5</f>
        <v>33</v>
      </c>
      <c r="DU7" s="48">
        <f ca="1">'BingoCardGenerator.com'!$IW$5</f>
        <v>52</v>
      </c>
      <c r="DV7" s="49">
        <f ca="1">'BingoCardGenerator.com'!$IX$5</f>
        <v>71</v>
      </c>
      <c r="DW7" s="43"/>
      <c r="DX7" s="47">
        <f ca="1">'BingoCardGenerator.com'!$IZ$5</f>
        <v>9</v>
      </c>
      <c r="DY7" s="48">
        <f ca="1">'BingoCardGenerator.com'!$JA$5</f>
        <v>21</v>
      </c>
      <c r="DZ7" s="48">
        <f ca="1">'BingoCardGenerator.com'!$JB$5</f>
        <v>36</v>
      </c>
      <c r="EA7" s="48">
        <f ca="1">'BingoCardGenerator.com'!$JC$5</f>
        <v>51</v>
      </c>
      <c r="EB7" s="49">
        <f ca="1">'BingoCardGenerator.com'!$JD$5</f>
        <v>72</v>
      </c>
      <c r="EC7" s="47">
        <f ca="1">'BingoCardGenerator.com'!$JP$5</f>
        <v>14</v>
      </c>
      <c r="ED7" s="48">
        <f ca="1">'BingoCardGenerator.com'!$JQ$5</f>
        <v>28</v>
      </c>
      <c r="EE7" s="48">
        <f ca="1">'BingoCardGenerator.com'!$JR$5</f>
        <v>43</v>
      </c>
      <c r="EF7" s="48">
        <f ca="1">'BingoCardGenerator.com'!$JS$5</f>
        <v>49</v>
      </c>
      <c r="EG7" s="49">
        <f ca="1">'BingoCardGenerator.com'!$JT$5</f>
        <v>74</v>
      </c>
      <c r="EH7" s="43"/>
      <c r="EI7" s="47">
        <f ca="1">'BingoCardGenerator.com'!$JV$5</f>
        <v>4</v>
      </c>
      <c r="EJ7" s="48">
        <f ca="1">'BingoCardGenerator.com'!$JW$5</f>
        <v>29</v>
      </c>
      <c r="EK7" s="48">
        <f ca="1">'BingoCardGenerator.com'!$JX$5</f>
        <v>37</v>
      </c>
      <c r="EL7" s="48">
        <f ca="1">'BingoCardGenerator.com'!$JY$5</f>
        <v>55</v>
      </c>
      <c r="EM7" s="49">
        <f ca="1">'BingoCardGenerator.com'!$JZ$5</f>
        <v>71</v>
      </c>
      <c r="EN7" s="47">
        <f ca="1">'BingoCardGenerator.com'!$KL$5</f>
        <v>4</v>
      </c>
      <c r="EO7" s="48">
        <f ca="1">'BingoCardGenerator.com'!$KM$5</f>
        <v>29</v>
      </c>
      <c r="EP7" s="48">
        <f ca="1">'BingoCardGenerator.com'!$KN$5</f>
        <v>42</v>
      </c>
      <c r="EQ7" s="48">
        <f ca="1">'BingoCardGenerator.com'!$KO$5</f>
        <v>50</v>
      </c>
      <c r="ER7" s="49">
        <f ca="1">'BingoCardGenerator.com'!$KP$5</f>
        <v>72</v>
      </c>
      <c r="ES7" s="43"/>
      <c r="ET7" s="47">
        <f ca="1">'BingoCardGenerator.com'!$KR$5</f>
        <v>6</v>
      </c>
      <c r="EU7" s="48">
        <f ca="1">'BingoCardGenerator.com'!$KS$5</f>
        <v>28</v>
      </c>
      <c r="EV7" s="48">
        <f ca="1">'BingoCardGenerator.com'!$KT$5</f>
        <v>43</v>
      </c>
      <c r="EW7" s="48">
        <f ca="1">'BingoCardGenerator.com'!$KU$5</f>
        <v>59</v>
      </c>
      <c r="EX7" s="49">
        <f ca="1">'BingoCardGenerator.com'!$KV$5</f>
        <v>63</v>
      </c>
      <c r="EY7" s="47">
        <f ca="1">'BingoCardGenerator.com'!$LH$5</f>
        <v>6</v>
      </c>
      <c r="EZ7" s="48">
        <f ca="1">'BingoCardGenerator.com'!$LI$5</f>
        <v>27</v>
      </c>
      <c r="FA7" s="48">
        <f ca="1">'BingoCardGenerator.com'!$LJ$5</f>
        <v>37</v>
      </c>
      <c r="FB7" s="48">
        <f ca="1">'BingoCardGenerator.com'!$LK$5</f>
        <v>55</v>
      </c>
      <c r="FC7" s="49">
        <f ca="1">'BingoCardGenerator.com'!$LL$5</f>
        <v>75</v>
      </c>
      <c r="FD7" s="43"/>
      <c r="FE7" s="47">
        <f ca="1">'BingoCardGenerator.com'!$LN$5</f>
        <v>10</v>
      </c>
      <c r="FF7" s="48">
        <f ca="1">'BingoCardGenerator.com'!$LO$5</f>
        <v>21</v>
      </c>
      <c r="FG7" s="48">
        <f ca="1">'BingoCardGenerator.com'!$LP$5</f>
        <v>37</v>
      </c>
      <c r="FH7" s="48">
        <f ca="1">'BingoCardGenerator.com'!$LQ$5</f>
        <v>57</v>
      </c>
      <c r="FI7" s="49">
        <f ca="1">'BingoCardGenerator.com'!$LR$5</f>
        <v>70</v>
      </c>
      <c r="FJ7" s="47">
        <f ca="1">'BingoCardGenerator.com'!$MD$5</f>
        <v>15</v>
      </c>
      <c r="FK7" s="48">
        <f ca="1">'BingoCardGenerator.com'!$ME$5</f>
        <v>22</v>
      </c>
      <c r="FL7" s="48">
        <f ca="1">'BingoCardGenerator.com'!$MF$5</f>
        <v>32</v>
      </c>
      <c r="FM7" s="48">
        <f ca="1">'BingoCardGenerator.com'!$MG$5</f>
        <v>49</v>
      </c>
      <c r="FN7" s="49">
        <f ca="1">'BingoCardGenerator.com'!$MH$5</f>
        <v>65</v>
      </c>
      <c r="FO7" s="43"/>
      <c r="FP7" s="47">
        <f ca="1">'BingoCardGenerator.com'!$MJ$5</f>
        <v>10</v>
      </c>
      <c r="FQ7" s="48">
        <f ca="1">'BingoCardGenerator.com'!$MK$5</f>
        <v>27</v>
      </c>
      <c r="FR7" s="48">
        <f ca="1">'BingoCardGenerator.com'!$ML$5</f>
        <v>34</v>
      </c>
      <c r="FS7" s="48">
        <f ca="1">'BingoCardGenerator.com'!$MM$5</f>
        <v>46</v>
      </c>
      <c r="FT7" s="49">
        <f ca="1">'BingoCardGenerator.com'!$MN$5</f>
        <v>67</v>
      </c>
      <c r="FU7" s="47">
        <f ca="1">'BingoCardGenerator.com'!$MZ$5</f>
        <v>10</v>
      </c>
      <c r="FV7" s="48">
        <f ca="1">'BingoCardGenerator.com'!$NA$5</f>
        <v>26</v>
      </c>
      <c r="FW7" s="48">
        <f ca="1">'BingoCardGenerator.com'!$NB$5</f>
        <v>31</v>
      </c>
      <c r="FX7" s="48">
        <f ca="1">'BingoCardGenerator.com'!$NC$5</f>
        <v>53</v>
      </c>
      <c r="FY7" s="49">
        <f ca="1">'BingoCardGenerator.com'!$ND$5</f>
        <v>73</v>
      </c>
      <c r="FZ7" s="43"/>
      <c r="GA7" s="47">
        <f ca="1">'BingoCardGenerator.com'!$NF$5</f>
        <v>9</v>
      </c>
      <c r="GB7" s="48">
        <f ca="1">'BingoCardGenerator.com'!$NG$5</f>
        <v>25</v>
      </c>
      <c r="GC7" s="48">
        <f ca="1">'BingoCardGenerator.com'!$NH$5</f>
        <v>42</v>
      </c>
      <c r="GD7" s="48">
        <f ca="1">'BingoCardGenerator.com'!$NI$5</f>
        <v>50</v>
      </c>
      <c r="GE7" s="49">
        <f ca="1">'BingoCardGenerator.com'!$NJ$5</f>
        <v>62</v>
      </c>
      <c r="GF7" s="47">
        <f ca="1">'BingoCardGenerator.com'!$NV$5</f>
        <v>4</v>
      </c>
      <c r="GG7" s="48">
        <f ca="1">'BingoCardGenerator.com'!$NW$5</f>
        <v>18</v>
      </c>
      <c r="GH7" s="48">
        <f ca="1">'BingoCardGenerator.com'!$NX$5</f>
        <v>43</v>
      </c>
      <c r="GI7" s="48">
        <f ca="1">'BingoCardGenerator.com'!$NY$5</f>
        <v>60</v>
      </c>
      <c r="GJ7" s="49">
        <f ca="1">'BingoCardGenerator.com'!$NZ$5</f>
        <v>74</v>
      </c>
      <c r="GK7" s="43"/>
      <c r="GL7" s="47">
        <f ca="1">'BingoCardGenerator.com'!$OB$5</f>
        <v>1</v>
      </c>
      <c r="GM7" s="48">
        <f ca="1">'BingoCardGenerator.com'!$OC$5</f>
        <v>19</v>
      </c>
      <c r="GN7" s="48">
        <f ca="1">'BingoCardGenerator.com'!$OD$5</f>
        <v>36</v>
      </c>
      <c r="GO7" s="48">
        <f ca="1">'BingoCardGenerator.com'!$OE$5</f>
        <v>56</v>
      </c>
      <c r="GP7" s="49">
        <f ca="1">'BingoCardGenerator.com'!$OF$5</f>
        <v>63</v>
      </c>
      <c r="GQ7" s="47">
        <f ca="1">'BingoCardGenerator.com'!$OR$5</f>
        <v>14</v>
      </c>
      <c r="GR7" s="48">
        <f ca="1">'BingoCardGenerator.com'!$OS$5</f>
        <v>28</v>
      </c>
      <c r="GS7" s="48">
        <f ca="1">'BingoCardGenerator.com'!$OT$5</f>
        <v>37</v>
      </c>
      <c r="GT7" s="48">
        <f ca="1">'BingoCardGenerator.com'!$OU$5</f>
        <v>46</v>
      </c>
      <c r="GU7" s="49">
        <f ca="1">'BingoCardGenerator.com'!$OV$5</f>
        <v>64</v>
      </c>
      <c r="GV7" s="43"/>
      <c r="GW7" s="47">
        <f ca="1">'BingoCardGenerator.com'!$OX$5</f>
        <v>9</v>
      </c>
      <c r="GX7" s="48">
        <f ca="1">'BingoCardGenerator.com'!$OY$5</f>
        <v>23</v>
      </c>
      <c r="GY7" s="48">
        <f ca="1">'BingoCardGenerator.com'!$OZ$5</f>
        <v>38</v>
      </c>
      <c r="GZ7" s="48">
        <f ca="1">'BingoCardGenerator.com'!$PA$5</f>
        <v>52</v>
      </c>
      <c r="HA7" s="49">
        <f ca="1">'BingoCardGenerator.com'!$PB$5</f>
        <v>64</v>
      </c>
      <c r="HB7" s="47">
        <f ca="1">'BingoCardGenerator.com'!$PN$5</f>
        <v>6</v>
      </c>
      <c r="HC7" s="48">
        <f ca="1">'BingoCardGenerator.com'!$PO$5</f>
        <v>26</v>
      </c>
      <c r="HD7" s="48">
        <f ca="1">'BingoCardGenerator.com'!$PP$5</f>
        <v>38</v>
      </c>
      <c r="HE7" s="48">
        <f ca="1">'BingoCardGenerator.com'!$PQ$5</f>
        <v>52</v>
      </c>
      <c r="HF7" s="49">
        <f ca="1">'BingoCardGenerator.com'!$PR$5</f>
        <v>67</v>
      </c>
      <c r="HG7" s="43"/>
      <c r="HH7" s="47">
        <f ca="1">'BingoCardGenerator.com'!$PT$5</f>
        <v>8</v>
      </c>
      <c r="HI7" s="48">
        <f ca="1">'BingoCardGenerator.com'!$PU$5</f>
        <v>20</v>
      </c>
      <c r="HJ7" s="48">
        <f ca="1">'BingoCardGenerator.com'!$PV$5</f>
        <v>33</v>
      </c>
      <c r="HK7" s="48">
        <f ca="1">'BingoCardGenerator.com'!$PW$5</f>
        <v>57</v>
      </c>
      <c r="HL7" s="49">
        <f ca="1">'BingoCardGenerator.com'!$PX$5</f>
        <v>72</v>
      </c>
      <c r="HM7" s="47">
        <f ca="1">'BingoCardGenerator.com'!$QJ$5</f>
        <v>2</v>
      </c>
      <c r="HN7" s="48">
        <f ca="1">'BingoCardGenerator.com'!$QK$5</f>
        <v>19</v>
      </c>
      <c r="HO7" s="48">
        <f ca="1">'BingoCardGenerator.com'!$QL$5</f>
        <v>32</v>
      </c>
      <c r="HP7" s="48">
        <f ca="1">'BingoCardGenerator.com'!$QM$5</f>
        <v>47</v>
      </c>
      <c r="HQ7" s="49">
        <f ca="1">'BingoCardGenerator.com'!$QN$5</f>
        <v>63</v>
      </c>
      <c r="HR7" s="43"/>
      <c r="HS7" s="47">
        <f ca="1">'BingoCardGenerator.com'!$QP$5</f>
        <v>10</v>
      </c>
      <c r="HT7" s="48">
        <f ca="1">'BingoCardGenerator.com'!$QQ$5</f>
        <v>18</v>
      </c>
      <c r="HU7" s="48">
        <f ca="1">'BingoCardGenerator.com'!$QR$5</f>
        <v>38</v>
      </c>
      <c r="HV7" s="48">
        <f ca="1">'BingoCardGenerator.com'!$QS$5</f>
        <v>59</v>
      </c>
      <c r="HW7" s="49">
        <f ca="1">'BingoCardGenerator.com'!$QT$5</f>
        <v>66</v>
      </c>
      <c r="HX7" s="47">
        <f ca="1">'BingoCardGenerator.com'!$RF$5</f>
        <v>12</v>
      </c>
      <c r="HY7" s="48">
        <f ca="1">'BingoCardGenerator.com'!$RG$5</f>
        <v>17</v>
      </c>
      <c r="HZ7" s="48">
        <f ca="1">'BingoCardGenerator.com'!$RH$5</f>
        <v>38</v>
      </c>
      <c r="IA7" s="48">
        <f ca="1">'BingoCardGenerator.com'!$RI$5</f>
        <v>53</v>
      </c>
      <c r="IB7" s="49">
        <f ca="1">'BingoCardGenerator.com'!$RJ$5</f>
        <v>75</v>
      </c>
      <c r="IC7" s="43"/>
      <c r="ID7" s="47">
        <f ca="1">'BingoCardGenerator.com'!$RL$5</f>
        <v>8</v>
      </c>
      <c r="IE7" s="48">
        <f ca="1">'BingoCardGenerator.com'!$RM$5</f>
        <v>28</v>
      </c>
      <c r="IF7" s="48">
        <f ca="1">'BingoCardGenerator.com'!$RN$5</f>
        <v>44</v>
      </c>
      <c r="IG7" s="48">
        <f ca="1">'BingoCardGenerator.com'!$RO$5</f>
        <v>47</v>
      </c>
      <c r="IH7" s="49">
        <f ca="1">'BingoCardGenerator.com'!$RP$5</f>
        <v>65</v>
      </c>
      <c r="II7" s="47">
        <f ca="1">'BingoCardGenerator.com'!$SB$5</f>
        <v>13</v>
      </c>
      <c r="IJ7" s="48">
        <f ca="1">'BingoCardGenerator.com'!$SC$5</f>
        <v>25</v>
      </c>
      <c r="IK7" s="48">
        <f ca="1">'BingoCardGenerator.com'!$SD$5</f>
        <v>35</v>
      </c>
      <c r="IL7" s="48">
        <f ca="1">'BingoCardGenerator.com'!$SE$5</f>
        <v>53</v>
      </c>
      <c r="IM7" s="49">
        <f ca="1">'BingoCardGenerator.com'!$SF$5</f>
        <v>68</v>
      </c>
      <c r="IN7" s="43"/>
      <c r="IO7" s="47">
        <f ca="1">'BingoCardGenerator.com'!$SH$5</f>
        <v>14</v>
      </c>
      <c r="IP7" s="48">
        <f ca="1">'BingoCardGenerator.com'!$SI$5</f>
        <v>23</v>
      </c>
      <c r="IQ7" s="48">
        <f ca="1">'BingoCardGenerator.com'!$SJ$5</f>
        <v>32</v>
      </c>
      <c r="IR7" s="48">
        <f ca="1">'BingoCardGenerator.com'!$SK$5</f>
        <v>52</v>
      </c>
      <c r="IS7" s="49">
        <f ca="1">'BingoCardGenerator.com'!$SL$5</f>
        <v>68</v>
      </c>
      <c r="IT7" s="47">
        <f ca="1">'BingoCardGenerator.com'!$SX$5</f>
        <v>8</v>
      </c>
      <c r="IU7" s="48">
        <f ca="1">'BingoCardGenerator.com'!$SY$5</f>
        <v>23</v>
      </c>
      <c r="IV7" s="48">
        <f ca="1">'BingoCardGenerator.com'!$SZ$5</f>
        <v>44</v>
      </c>
      <c r="IW7" s="48">
        <f ca="1">'BingoCardGenerator.com'!$TA$5</f>
        <v>49</v>
      </c>
      <c r="IX7" s="49">
        <f ca="1">'BingoCardGenerator.com'!$TB$5</f>
        <v>71</v>
      </c>
      <c r="IY7" s="43"/>
      <c r="IZ7" s="47">
        <f ca="1">'BingoCardGenerator.com'!$TD$5</f>
        <v>2</v>
      </c>
      <c r="JA7" s="48">
        <f ca="1">'BingoCardGenerator.com'!$TE$5</f>
        <v>21</v>
      </c>
      <c r="JB7" s="48">
        <f ca="1">'BingoCardGenerator.com'!$TF$5</f>
        <v>36</v>
      </c>
      <c r="JC7" s="48">
        <f ca="1">'BingoCardGenerator.com'!$TG$5</f>
        <v>56</v>
      </c>
      <c r="JD7" s="49">
        <f ca="1">'BingoCardGenerator.com'!$TH$5</f>
        <v>73</v>
      </c>
      <c r="JE7" s="47">
        <f ca="1">'BingoCardGenerator.com'!$TT$5</f>
        <v>6</v>
      </c>
      <c r="JF7" s="48">
        <f ca="1">'BingoCardGenerator.com'!$TU$5</f>
        <v>20</v>
      </c>
      <c r="JG7" s="48">
        <f ca="1">'BingoCardGenerator.com'!$TV$5</f>
        <v>41</v>
      </c>
      <c r="JH7" s="48">
        <f ca="1">'BingoCardGenerator.com'!$TW$5</f>
        <v>55</v>
      </c>
      <c r="JI7" s="49">
        <f ca="1">'BingoCardGenerator.com'!$TX$5</f>
        <v>62</v>
      </c>
      <c r="JJ7" s="43"/>
      <c r="JK7" s="47">
        <f ca="1">'BingoCardGenerator.com'!$TZ$5</f>
        <v>3</v>
      </c>
      <c r="JL7" s="48">
        <f ca="1">'BingoCardGenerator.com'!$UA$5</f>
        <v>21</v>
      </c>
      <c r="JM7" s="48">
        <f ca="1">'BingoCardGenerator.com'!$UB$5</f>
        <v>35</v>
      </c>
      <c r="JN7" s="48">
        <f ca="1">'BingoCardGenerator.com'!$UC$5</f>
        <v>46</v>
      </c>
      <c r="JO7" s="49">
        <f ca="1">'BingoCardGenerator.com'!$UD$5</f>
        <v>69</v>
      </c>
    </row>
    <row r="8" spans="1:275" s="6" customFormat="1" ht="49" customHeight="1" thickBot="1">
      <c r="A8" s="52">
        <f ca="1">'BingoCardGenerator.com'!$L$6</f>
        <v>7</v>
      </c>
      <c r="B8" s="53">
        <f ca="1">'BingoCardGenerator.com'!$M$6</f>
        <v>29</v>
      </c>
      <c r="C8" s="53">
        <f ca="1">'BingoCardGenerator.com'!$N$6</f>
        <v>41</v>
      </c>
      <c r="D8" s="53">
        <f ca="1">'BingoCardGenerator.com'!$O$6</f>
        <v>53</v>
      </c>
      <c r="E8" s="54">
        <f ca="1">'BingoCardGenerator.com'!$P$6</f>
        <v>62</v>
      </c>
      <c r="F8" s="43"/>
      <c r="G8" s="52">
        <f ca="1">'BingoCardGenerator.com'!$R$6</f>
        <v>2</v>
      </c>
      <c r="H8" s="53">
        <f ca="1">'BingoCardGenerator.com'!$S$6</f>
        <v>29</v>
      </c>
      <c r="I8" s="53">
        <f ca="1">'BingoCardGenerator.com'!$T$6</f>
        <v>44</v>
      </c>
      <c r="J8" s="53">
        <f ca="1">'BingoCardGenerator.com'!$U$6</f>
        <v>50</v>
      </c>
      <c r="K8" s="54">
        <f ca="1">'BingoCardGenerator.com'!$V$6</f>
        <v>73</v>
      </c>
      <c r="L8" s="52">
        <f ca="1">'BingoCardGenerator.com'!$AH$6</f>
        <v>12</v>
      </c>
      <c r="M8" s="53">
        <f ca="1">'BingoCardGenerator.com'!$AI$6</f>
        <v>25</v>
      </c>
      <c r="N8" s="53">
        <f ca="1">'BingoCardGenerator.com'!$AJ$6</f>
        <v>38</v>
      </c>
      <c r="O8" s="53">
        <f ca="1">'BingoCardGenerator.com'!$AK$6</f>
        <v>55</v>
      </c>
      <c r="P8" s="54">
        <f ca="1">'BingoCardGenerator.com'!$AL$6</f>
        <v>68</v>
      </c>
      <c r="Q8" s="43"/>
      <c r="R8" s="52">
        <f ca="1">'BingoCardGenerator.com'!$AN$6</f>
        <v>5</v>
      </c>
      <c r="S8" s="53">
        <f ca="1">'BingoCardGenerator.com'!$AO$6</f>
        <v>30</v>
      </c>
      <c r="T8" s="53">
        <f ca="1">'BingoCardGenerator.com'!$AP$6</f>
        <v>45</v>
      </c>
      <c r="U8" s="53">
        <f ca="1">'BingoCardGenerator.com'!$AQ$6</f>
        <v>53</v>
      </c>
      <c r="V8" s="54">
        <f ca="1">'BingoCardGenerator.com'!$AR$6</f>
        <v>67</v>
      </c>
      <c r="W8" s="52">
        <f ca="1">'BingoCardGenerator.com'!$BD$6</f>
        <v>9</v>
      </c>
      <c r="X8" s="53">
        <f ca="1">'BingoCardGenerator.com'!$BE$6</f>
        <v>30</v>
      </c>
      <c r="Y8" s="53">
        <f ca="1">'BingoCardGenerator.com'!$BF$6</f>
        <v>35</v>
      </c>
      <c r="Z8" s="53">
        <f ca="1">'BingoCardGenerator.com'!$BG$6</f>
        <v>49</v>
      </c>
      <c r="AA8" s="54">
        <f ca="1">'BingoCardGenerator.com'!$BH$6</f>
        <v>66</v>
      </c>
      <c r="AB8" s="43"/>
      <c r="AC8" s="52">
        <f ca="1">'BingoCardGenerator.com'!$BJ$6</f>
        <v>7</v>
      </c>
      <c r="AD8" s="53">
        <f ca="1">'BingoCardGenerator.com'!$BK$6</f>
        <v>27</v>
      </c>
      <c r="AE8" s="53">
        <f ca="1">'BingoCardGenerator.com'!$BL$6</f>
        <v>33</v>
      </c>
      <c r="AF8" s="53">
        <f ca="1">'BingoCardGenerator.com'!$BM$6</f>
        <v>58</v>
      </c>
      <c r="AG8" s="54">
        <f ca="1">'BingoCardGenerator.com'!$BN$6</f>
        <v>64</v>
      </c>
      <c r="AH8" s="52">
        <f ca="1">'BingoCardGenerator.com'!$BZ$6</f>
        <v>6</v>
      </c>
      <c r="AI8" s="53">
        <f ca="1">'BingoCardGenerator.com'!$CA$6</f>
        <v>27</v>
      </c>
      <c r="AJ8" s="53">
        <f ca="1">'BingoCardGenerator.com'!$CB$6</f>
        <v>32</v>
      </c>
      <c r="AK8" s="53">
        <f ca="1">'BingoCardGenerator.com'!$CC$6</f>
        <v>50</v>
      </c>
      <c r="AL8" s="54">
        <f ca="1">'BingoCardGenerator.com'!$CD$6</f>
        <v>63</v>
      </c>
      <c r="AM8" s="43"/>
      <c r="AN8" s="52">
        <f ca="1">'BingoCardGenerator.com'!$CF$6</f>
        <v>8</v>
      </c>
      <c r="AO8" s="53">
        <f ca="1">'BingoCardGenerator.com'!$CG$6</f>
        <v>29</v>
      </c>
      <c r="AP8" s="53">
        <f ca="1">'BingoCardGenerator.com'!$CH$6</f>
        <v>43</v>
      </c>
      <c r="AQ8" s="53">
        <f ca="1">'BingoCardGenerator.com'!$CI$6</f>
        <v>48</v>
      </c>
      <c r="AR8" s="54">
        <f ca="1">'BingoCardGenerator.com'!$CJ$6</f>
        <v>63</v>
      </c>
      <c r="AS8" s="52">
        <f ca="1">'BingoCardGenerator.com'!$CV$6</f>
        <v>13</v>
      </c>
      <c r="AT8" s="53">
        <f ca="1">'BingoCardGenerator.com'!$CW$6</f>
        <v>20</v>
      </c>
      <c r="AU8" s="53">
        <f ca="1">'BingoCardGenerator.com'!$CX$6</f>
        <v>41</v>
      </c>
      <c r="AV8" s="53">
        <f ca="1">'BingoCardGenerator.com'!$CY$6</f>
        <v>53</v>
      </c>
      <c r="AW8" s="54">
        <f ca="1">'BingoCardGenerator.com'!$CZ$6</f>
        <v>62</v>
      </c>
      <c r="AX8" s="43"/>
      <c r="AY8" s="52">
        <f ca="1">'BingoCardGenerator.com'!$DB$6</f>
        <v>1</v>
      </c>
      <c r="AZ8" s="53">
        <f ca="1">'BingoCardGenerator.com'!$DC$6</f>
        <v>18</v>
      </c>
      <c r="BA8" s="53">
        <f ca="1">'BingoCardGenerator.com'!$DD$6</f>
        <v>33</v>
      </c>
      <c r="BB8" s="53">
        <f ca="1">'BingoCardGenerator.com'!$DE$6</f>
        <v>52</v>
      </c>
      <c r="BC8" s="54">
        <f ca="1">'BingoCardGenerator.com'!$DF$6</f>
        <v>75</v>
      </c>
      <c r="BD8" s="52">
        <f ca="1">'BingoCardGenerator.com'!$DR$6</f>
        <v>1</v>
      </c>
      <c r="BE8" s="53">
        <f ca="1">'BingoCardGenerator.com'!$DS$6</f>
        <v>20</v>
      </c>
      <c r="BF8" s="53">
        <f ca="1">'BingoCardGenerator.com'!$DT$6</f>
        <v>38</v>
      </c>
      <c r="BG8" s="53">
        <f ca="1">'BingoCardGenerator.com'!$DU$6</f>
        <v>58</v>
      </c>
      <c r="BH8" s="54">
        <f ca="1">'BingoCardGenerator.com'!$DV$6</f>
        <v>70</v>
      </c>
      <c r="BI8" s="43"/>
      <c r="BJ8" s="52">
        <f ca="1">'BingoCardGenerator.com'!$DX$6</f>
        <v>15</v>
      </c>
      <c r="BK8" s="53">
        <f ca="1">'BingoCardGenerator.com'!$DY$6</f>
        <v>24</v>
      </c>
      <c r="BL8" s="53">
        <f ca="1">'BingoCardGenerator.com'!$DZ$6</f>
        <v>33</v>
      </c>
      <c r="BM8" s="53">
        <f ca="1">'BingoCardGenerator.com'!$EA$6</f>
        <v>47</v>
      </c>
      <c r="BN8" s="54">
        <f ca="1">'BingoCardGenerator.com'!$EB$6</f>
        <v>71</v>
      </c>
      <c r="BO8" s="52">
        <f ca="1">'BingoCardGenerator.com'!$EN$6</f>
        <v>9</v>
      </c>
      <c r="BP8" s="53">
        <f ca="1">'BingoCardGenerator.com'!$EO$6</f>
        <v>20</v>
      </c>
      <c r="BQ8" s="53">
        <f ca="1">'BingoCardGenerator.com'!$EP$6</f>
        <v>44</v>
      </c>
      <c r="BR8" s="53">
        <f ca="1">'BingoCardGenerator.com'!$EQ$6</f>
        <v>50</v>
      </c>
      <c r="BS8" s="54">
        <f ca="1">'BingoCardGenerator.com'!$ER$6</f>
        <v>62</v>
      </c>
      <c r="BT8" s="43"/>
      <c r="BU8" s="52">
        <f ca="1">'BingoCardGenerator.com'!$ET$6</f>
        <v>14</v>
      </c>
      <c r="BV8" s="53">
        <f ca="1">'BingoCardGenerator.com'!$EU$6</f>
        <v>23</v>
      </c>
      <c r="BW8" s="53">
        <f ca="1">'BingoCardGenerator.com'!$EV$6</f>
        <v>39</v>
      </c>
      <c r="BX8" s="53">
        <f ca="1">'BingoCardGenerator.com'!$EW$6</f>
        <v>49</v>
      </c>
      <c r="BY8" s="54">
        <f ca="1">'BingoCardGenerator.com'!$EX$6</f>
        <v>69</v>
      </c>
      <c r="BZ8" s="52">
        <f ca="1">'BingoCardGenerator.com'!$FJ$6</f>
        <v>4</v>
      </c>
      <c r="CA8" s="53">
        <f ca="1">'BingoCardGenerator.com'!$FK$6</f>
        <v>25</v>
      </c>
      <c r="CB8" s="53">
        <f ca="1">'BingoCardGenerator.com'!$FL$6</f>
        <v>31</v>
      </c>
      <c r="CC8" s="53">
        <f ca="1">'BingoCardGenerator.com'!$FM$6</f>
        <v>57</v>
      </c>
      <c r="CD8" s="54">
        <f ca="1">'BingoCardGenerator.com'!$FN$6</f>
        <v>73</v>
      </c>
      <c r="CE8" s="43"/>
      <c r="CF8" s="52">
        <f ca="1">'BingoCardGenerator.com'!$FP$6</f>
        <v>6</v>
      </c>
      <c r="CG8" s="53">
        <f ca="1">'BingoCardGenerator.com'!$FQ$6</f>
        <v>19</v>
      </c>
      <c r="CH8" s="53">
        <f ca="1">'BingoCardGenerator.com'!$FR$6</f>
        <v>41</v>
      </c>
      <c r="CI8" s="53">
        <f ca="1">'BingoCardGenerator.com'!$FS$6</f>
        <v>57</v>
      </c>
      <c r="CJ8" s="54">
        <f ca="1">'BingoCardGenerator.com'!$FT$6</f>
        <v>61</v>
      </c>
      <c r="CK8" s="52">
        <f ca="1">'BingoCardGenerator.com'!$GF$6</f>
        <v>7</v>
      </c>
      <c r="CL8" s="53">
        <f ca="1">'BingoCardGenerator.com'!$GG$6</f>
        <v>28</v>
      </c>
      <c r="CM8" s="53">
        <f ca="1">'BingoCardGenerator.com'!$GH$6</f>
        <v>44</v>
      </c>
      <c r="CN8" s="53">
        <f ca="1">'BingoCardGenerator.com'!$GI$6</f>
        <v>60</v>
      </c>
      <c r="CO8" s="54">
        <f ca="1">'BingoCardGenerator.com'!$GJ$6</f>
        <v>75</v>
      </c>
      <c r="CP8" s="43"/>
      <c r="CQ8" s="52">
        <f ca="1">'BingoCardGenerator.com'!$GL$6</f>
        <v>14</v>
      </c>
      <c r="CR8" s="53">
        <f ca="1">'BingoCardGenerator.com'!$GM$6</f>
        <v>21</v>
      </c>
      <c r="CS8" s="53">
        <f ca="1">'BingoCardGenerator.com'!$GN$6</f>
        <v>44</v>
      </c>
      <c r="CT8" s="53">
        <f ca="1">'BingoCardGenerator.com'!$GO$6</f>
        <v>47</v>
      </c>
      <c r="CU8" s="54">
        <f ca="1">'BingoCardGenerator.com'!$GP$6</f>
        <v>63</v>
      </c>
      <c r="CV8" s="52">
        <f ca="1">'BingoCardGenerator.com'!$HB$6</f>
        <v>2</v>
      </c>
      <c r="CW8" s="53">
        <f ca="1">'BingoCardGenerator.com'!$HC$6</f>
        <v>26</v>
      </c>
      <c r="CX8" s="53">
        <f ca="1">'BingoCardGenerator.com'!$HD$6</f>
        <v>41</v>
      </c>
      <c r="CY8" s="53">
        <f ca="1">'BingoCardGenerator.com'!$HE$6</f>
        <v>57</v>
      </c>
      <c r="CZ8" s="54">
        <f ca="1">'BingoCardGenerator.com'!$HF$6</f>
        <v>67</v>
      </c>
      <c r="DA8" s="43"/>
      <c r="DB8" s="52">
        <f ca="1">'BingoCardGenerator.com'!$HH$6</f>
        <v>5</v>
      </c>
      <c r="DC8" s="53">
        <f ca="1">'BingoCardGenerator.com'!$HI$6</f>
        <v>26</v>
      </c>
      <c r="DD8" s="53">
        <f ca="1">'BingoCardGenerator.com'!$HJ$6</f>
        <v>42</v>
      </c>
      <c r="DE8" s="53">
        <f ca="1">'BingoCardGenerator.com'!$HK$6</f>
        <v>59</v>
      </c>
      <c r="DF8" s="54">
        <f ca="1">'BingoCardGenerator.com'!$HL$6</f>
        <v>71</v>
      </c>
      <c r="DG8" s="52">
        <f ca="1">'BingoCardGenerator.com'!$HX$6</f>
        <v>1</v>
      </c>
      <c r="DH8" s="53">
        <f ca="1">'BingoCardGenerator.com'!$HY$6</f>
        <v>28</v>
      </c>
      <c r="DI8" s="53">
        <f ca="1">'BingoCardGenerator.com'!$HZ$6</f>
        <v>35</v>
      </c>
      <c r="DJ8" s="53">
        <f ca="1">'BingoCardGenerator.com'!$IA$6</f>
        <v>56</v>
      </c>
      <c r="DK8" s="54">
        <f ca="1">'BingoCardGenerator.com'!$IB$6</f>
        <v>62</v>
      </c>
      <c r="DL8" s="43"/>
      <c r="DM8" s="52">
        <f ca="1">'BingoCardGenerator.com'!$ID$6</f>
        <v>11</v>
      </c>
      <c r="DN8" s="53">
        <f ca="1">'BingoCardGenerator.com'!$IE$6</f>
        <v>20</v>
      </c>
      <c r="DO8" s="53">
        <f ca="1">'BingoCardGenerator.com'!$IF$6</f>
        <v>39</v>
      </c>
      <c r="DP8" s="53">
        <f ca="1">'BingoCardGenerator.com'!$IG$6</f>
        <v>57</v>
      </c>
      <c r="DQ8" s="54">
        <f ca="1">'BingoCardGenerator.com'!$IH$6</f>
        <v>71</v>
      </c>
      <c r="DR8" s="52">
        <f ca="1">'BingoCardGenerator.com'!$IT$6</f>
        <v>8</v>
      </c>
      <c r="DS8" s="53">
        <f ca="1">'BingoCardGenerator.com'!$IU$6</f>
        <v>26</v>
      </c>
      <c r="DT8" s="53">
        <f ca="1">'BingoCardGenerator.com'!$IV$6</f>
        <v>43</v>
      </c>
      <c r="DU8" s="53">
        <f ca="1">'BingoCardGenerator.com'!$IW$6</f>
        <v>47</v>
      </c>
      <c r="DV8" s="54">
        <f ca="1">'BingoCardGenerator.com'!$IX$6</f>
        <v>65</v>
      </c>
      <c r="DW8" s="43"/>
      <c r="DX8" s="52">
        <f ca="1">'BingoCardGenerator.com'!$IZ$6</f>
        <v>10</v>
      </c>
      <c r="DY8" s="53">
        <f ca="1">'BingoCardGenerator.com'!$JA$6</f>
        <v>28</v>
      </c>
      <c r="DZ8" s="53">
        <f ca="1">'BingoCardGenerator.com'!$JB$6</f>
        <v>40</v>
      </c>
      <c r="EA8" s="53">
        <f ca="1">'BingoCardGenerator.com'!$JC$6</f>
        <v>48</v>
      </c>
      <c r="EB8" s="54">
        <f ca="1">'BingoCardGenerator.com'!$JD$6</f>
        <v>73</v>
      </c>
      <c r="EC8" s="52">
        <f ca="1">'BingoCardGenerator.com'!$JP$6</f>
        <v>2</v>
      </c>
      <c r="ED8" s="53">
        <f ca="1">'BingoCardGenerator.com'!$JQ$6</f>
        <v>17</v>
      </c>
      <c r="EE8" s="53">
        <f ca="1">'BingoCardGenerator.com'!$JR$6</f>
        <v>34</v>
      </c>
      <c r="EF8" s="53">
        <f ca="1">'BingoCardGenerator.com'!$JS$6</f>
        <v>52</v>
      </c>
      <c r="EG8" s="54">
        <f ca="1">'BingoCardGenerator.com'!$JT$6</f>
        <v>73</v>
      </c>
      <c r="EH8" s="43"/>
      <c r="EI8" s="52">
        <f ca="1">'BingoCardGenerator.com'!$JV$6</f>
        <v>11</v>
      </c>
      <c r="EJ8" s="53">
        <f ca="1">'BingoCardGenerator.com'!$JW$6</f>
        <v>17</v>
      </c>
      <c r="EK8" s="53">
        <f ca="1">'BingoCardGenerator.com'!$JX$6</f>
        <v>41</v>
      </c>
      <c r="EL8" s="53">
        <f ca="1">'BingoCardGenerator.com'!$JY$6</f>
        <v>56</v>
      </c>
      <c r="EM8" s="54">
        <f ca="1">'BingoCardGenerator.com'!$JZ$6</f>
        <v>65</v>
      </c>
      <c r="EN8" s="52">
        <f ca="1">'BingoCardGenerator.com'!$KL$6</f>
        <v>2</v>
      </c>
      <c r="EO8" s="53">
        <f ca="1">'BingoCardGenerator.com'!$KM$6</f>
        <v>26</v>
      </c>
      <c r="EP8" s="53">
        <f ca="1">'BingoCardGenerator.com'!$KN$6</f>
        <v>33</v>
      </c>
      <c r="EQ8" s="53">
        <f ca="1">'BingoCardGenerator.com'!$KO$6</f>
        <v>48</v>
      </c>
      <c r="ER8" s="54">
        <f ca="1">'BingoCardGenerator.com'!$KP$6</f>
        <v>64</v>
      </c>
      <c r="ES8" s="43"/>
      <c r="ET8" s="52">
        <f ca="1">'BingoCardGenerator.com'!$KR$6</f>
        <v>15</v>
      </c>
      <c r="EU8" s="53">
        <f ca="1">'BingoCardGenerator.com'!$KS$6</f>
        <v>19</v>
      </c>
      <c r="EV8" s="53">
        <f ca="1">'BingoCardGenerator.com'!$KT$6</f>
        <v>32</v>
      </c>
      <c r="EW8" s="53">
        <f ca="1">'BingoCardGenerator.com'!$KU$6</f>
        <v>51</v>
      </c>
      <c r="EX8" s="54">
        <f ca="1">'BingoCardGenerator.com'!$KV$6</f>
        <v>72</v>
      </c>
      <c r="EY8" s="52">
        <f ca="1">'BingoCardGenerator.com'!$LH$6</f>
        <v>11</v>
      </c>
      <c r="EZ8" s="53">
        <f ca="1">'BingoCardGenerator.com'!$LI$6</f>
        <v>25</v>
      </c>
      <c r="FA8" s="53">
        <f ca="1">'BingoCardGenerator.com'!$LJ$6</f>
        <v>31</v>
      </c>
      <c r="FB8" s="53">
        <f ca="1">'BingoCardGenerator.com'!$LK$6</f>
        <v>49</v>
      </c>
      <c r="FC8" s="54">
        <f ca="1">'BingoCardGenerator.com'!$LL$6</f>
        <v>63</v>
      </c>
      <c r="FD8" s="43"/>
      <c r="FE8" s="52">
        <f ca="1">'BingoCardGenerator.com'!$LN$6</f>
        <v>7</v>
      </c>
      <c r="FF8" s="53">
        <f ca="1">'BingoCardGenerator.com'!$LO$6</f>
        <v>27</v>
      </c>
      <c r="FG8" s="53">
        <f ca="1">'BingoCardGenerator.com'!$LP$6</f>
        <v>38</v>
      </c>
      <c r="FH8" s="53">
        <f ca="1">'BingoCardGenerator.com'!$LQ$6</f>
        <v>48</v>
      </c>
      <c r="FI8" s="54">
        <f ca="1">'BingoCardGenerator.com'!$LR$6</f>
        <v>75</v>
      </c>
      <c r="FJ8" s="52">
        <f ca="1">'BingoCardGenerator.com'!$MD$6</f>
        <v>12</v>
      </c>
      <c r="FK8" s="53">
        <f ca="1">'BingoCardGenerator.com'!$ME$6</f>
        <v>29</v>
      </c>
      <c r="FL8" s="53">
        <f ca="1">'BingoCardGenerator.com'!$MF$6</f>
        <v>38</v>
      </c>
      <c r="FM8" s="53">
        <f ca="1">'BingoCardGenerator.com'!$MG$6</f>
        <v>51</v>
      </c>
      <c r="FN8" s="54">
        <f ca="1">'BingoCardGenerator.com'!$MH$6</f>
        <v>62</v>
      </c>
      <c r="FO8" s="43"/>
      <c r="FP8" s="52">
        <f ca="1">'BingoCardGenerator.com'!$MJ$6</f>
        <v>15</v>
      </c>
      <c r="FQ8" s="53">
        <f ca="1">'BingoCardGenerator.com'!$MK$6</f>
        <v>30</v>
      </c>
      <c r="FR8" s="53">
        <f ca="1">'BingoCardGenerator.com'!$ML$6</f>
        <v>42</v>
      </c>
      <c r="FS8" s="53">
        <f ca="1">'BingoCardGenerator.com'!$MM$6</f>
        <v>47</v>
      </c>
      <c r="FT8" s="54">
        <f ca="1">'BingoCardGenerator.com'!$MN$6</f>
        <v>72</v>
      </c>
      <c r="FU8" s="52">
        <f ca="1">'BingoCardGenerator.com'!$MZ$6</f>
        <v>4</v>
      </c>
      <c r="FV8" s="53">
        <f ca="1">'BingoCardGenerator.com'!$NA$6</f>
        <v>20</v>
      </c>
      <c r="FW8" s="53">
        <f ca="1">'BingoCardGenerator.com'!$NB$6</f>
        <v>44</v>
      </c>
      <c r="FX8" s="53">
        <f ca="1">'BingoCardGenerator.com'!$NC$6</f>
        <v>47</v>
      </c>
      <c r="FY8" s="54">
        <f ca="1">'BingoCardGenerator.com'!$ND$6</f>
        <v>65</v>
      </c>
      <c r="FZ8" s="43"/>
      <c r="GA8" s="52">
        <f ca="1">'BingoCardGenerator.com'!$NF$6</f>
        <v>14</v>
      </c>
      <c r="GB8" s="53">
        <f ca="1">'BingoCardGenerator.com'!$NG$6</f>
        <v>19</v>
      </c>
      <c r="GC8" s="53">
        <f ca="1">'BingoCardGenerator.com'!$NH$6</f>
        <v>41</v>
      </c>
      <c r="GD8" s="53">
        <f ca="1">'BingoCardGenerator.com'!$NI$6</f>
        <v>59</v>
      </c>
      <c r="GE8" s="54">
        <f ca="1">'BingoCardGenerator.com'!$NJ$6</f>
        <v>67</v>
      </c>
      <c r="GF8" s="52">
        <f ca="1">'BingoCardGenerator.com'!$NV$6</f>
        <v>10</v>
      </c>
      <c r="GG8" s="53">
        <f ca="1">'BingoCardGenerator.com'!$NW$6</f>
        <v>30</v>
      </c>
      <c r="GH8" s="53">
        <f ca="1">'BingoCardGenerator.com'!$NX$6</f>
        <v>31</v>
      </c>
      <c r="GI8" s="53">
        <f ca="1">'BingoCardGenerator.com'!$NY$6</f>
        <v>55</v>
      </c>
      <c r="GJ8" s="54">
        <f ca="1">'BingoCardGenerator.com'!$NZ$6</f>
        <v>65</v>
      </c>
      <c r="GK8" s="43"/>
      <c r="GL8" s="52">
        <f ca="1">'BingoCardGenerator.com'!$OB$6</f>
        <v>12</v>
      </c>
      <c r="GM8" s="53">
        <f ca="1">'BingoCardGenerator.com'!$OC$6</f>
        <v>16</v>
      </c>
      <c r="GN8" s="53">
        <f ca="1">'BingoCardGenerator.com'!$OD$6</f>
        <v>40</v>
      </c>
      <c r="GO8" s="53">
        <f ca="1">'BingoCardGenerator.com'!$OE$6</f>
        <v>53</v>
      </c>
      <c r="GP8" s="54">
        <f ca="1">'BingoCardGenerator.com'!$OF$6</f>
        <v>62</v>
      </c>
      <c r="GQ8" s="52">
        <f ca="1">'BingoCardGenerator.com'!$OR$6</f>
        <v>1</v>
      </c>
      <c r="GR8" s="53">
        <f ca="1">'BingoCardGenerator.com'!$OS$6</f>
        <v>18</v>
      </c>
      <c r="GS8" s="53">
        <f ca="1">'BingoCardGenerator.com'!$OT$6</f>
        <v>40</v>
      </c>
      <c r="GT8" s="53">
        <f ca="1">'BingoCardGenerator.com'!$OU$6</f>
        <v>59</v>
      </c>
      <c r="GU8" s="54">
        <f ca="1">'BingoCardGenerator.com'!$OV$6</f>
        <v>68</v>
      </c>
      <c r="GV8" s="43"/>
      <c r="GW8" s="52">
        <f ca="1">'BingoCardGenerator.com'!$OX$6</f>
        <v>12</v>
      </c>
      <c r="GX8" s="53">
        <f ca="1">'BingoCardGenerator.com'!$OY$6</f>
        <v>16</v>
      </c>
      <c r="GY8" s="53">
        <f ca="1">'BingoCardGenerator.com'!$OZ$6</f>
        <v>41</v>
      </c>
      <c r="GZ8" s="53">
        <f ca="1">'BingoCardGenerator.com'!$PA$6</f>
        <v>60</v>
      </c>
      <c r="HA8" s="54">
        <f ca="1">'BingoCardGenerator.com'!$PB$6</f>
        <v>68</v>
      </c>
      <c r="HB8" s="52">
        <f ca="1">'BingoCardGenerator.com'!$PN$6</f>
        <v>13</v>
      </c>
      <c r="HC8" s="53">
        <f ca="1">'BingoCardGenerator.com'!$PO$6</f>
        <v>28</v>
      </c>
      <c r="HD8" s="53">
        <f ca="1">'BingoCardGenerator.com'!$PP$6</f>
        <v>45</v>
      </c>
      <c r="HE8" s="53">
        <f ca="1">'BingoCardGenerator.com'!$PQ$6</f>
        <v>46</v>
      </c>
      <c r="HF8" s="54">
        <f ca="1">'BingoCardGenerator.com'!$PR$6</f>
        <v>68</v>
      </c>
      <c r="HG8" s="43"/>
      <c r="HH8" s="52">
        <f ca="1">'BingoCardGenerator.com'!$PT$6</f>
        <v>3</v>
      </c>
      <c r="HI8" s="53">
        <f ca="1">'BingoCardGenerator.com'!$PU$6</f>
        <v>24</v>
      </c>
      <c r="HJ8" s="53">
        <f ca="1">'BingoCardGenerator.com'!$PV$6</f>
        <v>35</v>
      </c>
      <c r="HK8" s="53">
        <f ca="1">'BingoCardGenerator.com'!$PW$6</f>
        <v>47</v>
      </c>
      <c r="HL8" s="54">
        <f ca="1">'BingoCardGenerator.com'!$PX$6</f>
        <v>75</v>
      </c>
      <c r="HM8" s="52">
        <f ca="1">'BingoCardGenerator.com'!$QJ$6</f>
        <v>4</v>
      </c>
      <c r="HN8" s="53">
        <f ca="1">'BingoCardGenerator.com'!$QK$6</f>
        <v>24</v>
      </c>
      <c r="HO8" s="53">
        <f ca="1">'BingoCardGenerator.com'!$QL$6</f>
        <v>34</v>
      </c>
      <c r="HP8" s="53">
        <f ca="1">'BingoCardGenerator.com'!$QM$6</f>
        <v>55</v>
      </c>
      <c r="HQ8" s="54">
        <f ca="1">'BingoCardGenerator.com'!$QN$6</f>
        <v>72</v>
      </c>
      <c r="HR8" s="43"/>
      <c r="HS8" s="52">
        <f ca="1">'BingoCardGenerator.com'!$QP$6</f>
        <v>13</v>
      </c>
      <c r="HT8" s="53">
        <f ca="1">'BingoCardGenerator.com'!$QQ$6</f>
        <v>23</v>
      </c>
      <c r="HU8" s="53">
        <f ca="1">'BingoCardGenerator.com'!$QR$6</f>
        <v>31</v>
      </c>
      <c r="HV8" s="53">
        <f ca="1">'BingoCardGenerator.com'!$QS$6</f>
        <v>58</v>
      </c>
      <c r="HW8" s="54">
        <f ca="1">'BingoCardGenerator.com'!$QT$6</f>
        <v>70</v>
      </c>
      <c r="HX8" s="52">
        <f ca="1">'BingoCardGenerator.com'!$RF$6</f>
        <v>4</v>
      </c>
      <c r="HY8" s="53">
        <f ca="1">'BingoCardGenerator.com'!$RG$6</f>
        <v>18</v>
      </c>
      <c r="HZ8" s="53">
        <f ca="1">'BingoCardGenerator.com'!$RH$6</f>
        <v>41</v>
      </c>
      <c r="IA8" s="53">
        <f ca="1">'BingoCardGenerator.com'!$RI$6</f>
        <v>51</v>
      </c>
      <c r="IB8" s="54">
        <f ca="1">'BingoCardGenerator.com'!$RJ$6</f>
        <v>71</v>
      </c>
      <c r="IC8" s="43"/>
      <c r="ID8" s="52">
        <f ca="1">'BingoCardGenerator.com'!$RL$6</f>
        <v>10</v>
      </c>
      <c r="IE8" s="53">
        <f ca="1">'BingoCardGenerator.com'!$RM$6</f>
        <v>18</v>
      </c>
      <c r="IF8" s="53">
        <f ca="1">'BingoCardGenerator.com'!$RN$6</f>
        <v>41</v>
      </c>
      <c r="IG8" s="53">
        <f ca="1">'BingoCardGenerator.com'!$RO$6</f>
        <v>49</v>
      </c>
      <c r="IH8" s="54">
        <f ca="1">'BingoCardGenerator.com'!$RP$6</f>
        <v>73</v>
      </c>
      <c r="II8" s="52">
        <f ca="1">'BingoCardGenerator.com'!$SB$6</f>
        <v>3</v>
      </c>
      <c r="IJ8" s="53">
        <f ca="1">'BingoCardGenerator.com'!$SC$6</f>
        <v>27</v>
      </c>
      <c r="IK8" s="53">
        <f ca="1">'BingoCardGenerator.com'!$SD$6</f>
        <v>42</v>
      </c>
      <c r="IL8" s="53">
        <f ca="1">'BingoCardGenerator.com'!$SE$6</f>
        <v>56</v>
      </c>
      <c r="IM8" s="54">
        <f ca="1">'BingoCardGenerator.com'!$SF$6</f>
        <v>71</v>
      </c>
      <c r="IN8" s="43"/>
      <c r="IO8" s="52">
        <f ca="1">'BingoCardGenerator.com'!$SH$6</f>
        <v>8</v>
      </c>
      <c r="IP8" s="53">
        <f ca="1">'BingoCardGenerator.com'!$SI$6</f>
        <v>19</v>
      </c>
      <c r="IQ8" s="53">
        <f ca="1">'BingoCardGenerator.com'!$SJ$6</f>
        <v>33</v>
      </c>
      <c r="IR8" s="53">
        <f ca="1">'BingoCardGenerator.com'!$SK$6</f>
        <v>57</v>
      </c>
      <c r="IS8" s="54">
        <f ca="1">'BingoCardGenerator.com'!$SL$6</f>
        <v>63</v>
      </c>
      <c r="IT8" s="52">
        <f ca="1">'BingoCardGenerator.com'!$SX$6</f>
        <v>9</v>
      </c>
      <c r="IU8" s="53">
        <f ca="1">'BingoCardGenerator.com'!$SY$6</f>
        <v>26</v>
      </c>
      <c r="IV8" s="53">
        <f ca="1">'BingoCardGenerator.com'!$SZ$6</f>
        <v>32</v>
      </c>
      <c r="IW8" s="53">
        <f ca="1">'BingoCardGenerator.com'!$TA$6</f>
        <v>54</v>
      </c>
      <c r="IX8" s="54">
        <f ca="1">'BingoCardGenerator.com'!$TB$6</f>
        <v>61</v>
      </c>
      <c r="IY8" s="43"/>
      <c r="IZ8" s="52">
        <f ca="1">'BingoCardGenerator.com'!$TD$6</f>
        <v>14</v>
      </c>
      <c r="JA8" s="53">
        <f ca="1">'BingoCardGenerator.com'!$TE$6</f>
        <v>24</v>
      </c>
      <c r="JB8" s="53">
        <f ca="1">'BingoCardGenerator.com'!$TF$6</f>
        <v>32</v>
      </c>
      <c r="JC8" s="53">
        <f ca="1">'BingoCardGenerator.com'!$TG$6</f>
        <v>49</v>
      </c>
      <c r="JD8" s="54">
        <f ca="1">'BingoCardGenerator.com'!$TH$6</f>
        <v>69</v>
      </c>
      <c r="JE8" s="52">
        <f ca="1">'BingoCardGenerator.com'!$TT$6</f>
        <v>7</v>
      </c>
      <c r="JF8" s="53">
        <f ca="1">'BingoCardGenerator.com'!$TU$6</f>
        <v>28</v>
      </c>
      <c r="JG8" s="53">
        <f ca="1">'BingoCardGenerator.com'!$TV$6</f>
        <v>40</v>
      </c>
      <c r="JH8" s="53">
        <f ca="1">'BingoCardGenerator.com'!$TW$6</f>
        <v>54</v>
      </c>
      <c r="JI8" s="54">
        <f ca="1">'BingoCardGenerator.com'!$TX$6</f>
        <v>74</v>
      </c>
      <c r="JJ8" s="43"/>
      <c r="JK8" s="52">
        <f ca="1">'BingoCardGenerator.com'!$TZ$6</f>
        <v>11</v>
      </c>
      <c r="JL8" s="53">
        <f ca="1">'BingoCardGenerator.com'!$UA$6</f>
        <v>27</v>
      </c>
      <c r="JM8" s="53">
        <f ca="1">'BingoCardGenerator.com'!$UB$6</f>
        <v>43</v>
      </c>
      <c r="JN8" s="53">
        <f ca="1">'BingoCardGenerator.com'!$UC$6</f>
        <v>49</v>
      </c>
      <c r="JO8" s="54">
        <f ca="1">'BingoCardGenerator.com'!$UD$6</f>
        <v>67</v>
      </c>
    </row>
    <row r="9" spans="1:275" s="170" customFormat="1" ht="23" customHeight="1">
      <c r="A9" s="167">
        <f>IF('Call Sheet'!$D$1=TRUE,C2,"")</f>
        <v>1</v>
      </c>
      <c r="B9" s="168"/>
      <c r="C9" s="197" t="str">
        <f>IF('Call Sheet'!$B$1=TRUE,Instructions!$D$17,"")</f>
        <v>Write the description here</v>
      </c>
      <c r="D9" s="168"/>
      <c r="E9" s="169">
        <f>IF('Call Sheet'!$D$1=TRUE,C2,"")</f>
        <v>1</v>
      </c>
      <c r="F9" s="168"/>
      <c r="G9" s="167">
        <f>IF('Call Sheet'!$D$1=TRUE,I2,"")</f>
        <v>2</v>
      </c>
      <c r="H9" s="168"/>
      <c r="I9" s="197" t="str">
        <f>IF('Call Sheet'!$B$1=TRUE,Instructions!$D$17,"")</f>
        <v>Write the description here</v>
      </c>
      <c r="J9" s="168"/>
      <c r="K9" s="169">
        <f>IF('Call Sheet'!$D$1=TRUE,I2,"")</f>
        <v>2</v>
      </c>
      <c r="L9" s="167">
        <f>IF('Call Sheet'!$D$1=TRUE,N2,"")</f>
        <v>5</v>
      </c>
      <c r="M9" s="168"/>
      <c r="N9" s="197" t="str">
        <f>IF('Call Sheet'!$B$1=TRUE,Instructions!$D$17,"")</f>
        <v>Write the description here</v>
      </c>
      <c r="O9" s="168"/>
      <c r="P9" s="169">
        <f>IF('Call Sheet'!$D$1=TRUE,N2,"")</f>
        <v>5</v>
      </c>
      <c r="Q9" s="168"/>
      <c r="R9" s="167">
        <f>IF('Call Sheet'!$D$1=TRUE,T2,"")</f>
        <v>6</v>
      </c>
      <c r="S9" s="168"/>
      <c r="T9" s="197" t="str">
        <f>IF('Call Sheet'!$B$1=TRUE,Instructions!$D$17,"")</f>
        <v>Write the description here</v>
      </c>
      <c r="U9" s="168"/>
      <c r="V9" s="169">
        <f>IF('Call Sheet'!$D$1=TRUE,T2,"")</f>
        <v>6</v>
      </c>
      <c r="W9" s="167">
        <f>IF('Call Sheet'!$D$1=TRUE,Y2,"")</f>
        <v>9</v>
      </c>
      <c r="X9" s="168"/>
      <c r="Y9" s="197" t="str">
        <f>IF('Call Sheet'!$B$1=TRUE,Instructions!$D$17,"")</f>
        <v>Write the description here</v>
      </c>
      <c r="Z9" s="168"/>
      <c r="AA9" s="169">
        <f>IF('Call Sheet'!$D$1=TRUE,Y2,"")</f>
        <v>9</v>
      </c>
      <c r="AB9" s="168"/>
      <c r="AC9" s="167">
        <f>IF('Call Sheet'!$D$1=TRUE,AE2,"")</f>
        <v>10</v>
      </c>
      <c r="AD9" s="168"/>
      <c r="AE9" s="197" t="str">
        <f>IF('Call Sheet'!$B$1=TRUE,Instructions!$D$17,"")</f>
        <v>Write the description here</v>
      </c>
      <c r="AF9" s="168"/>
      <c r="AG9" s="169">
        <f>IF('Call Sheet'!$D$1=TRUE,AE2,"")</f>
        <v>10</v>
      </c>
      <c r="AH9" s="167">
        <f>IF('Call Sheet'!$D$1=TRUE,AJ2,"")</f>
        <v>13</v>
      </c>
      <c r="AI9" s="168"/>
      <c r="AJ9" s="197" t="str">
        <f>IF('Call Sheet'!$B$1=TRUE,Instructions!$D$17,"")</f>
        <v>Write the description here</v>
      </c>
      <c r="AK9" s="168"/>
      <c r="AL9" s="169">
        <f>IF('Call Sheet'!$D$1=TRUE,AJ2,"")</f>
        <v>13</v>
      </c>
      <c r="AM9" s="168"/>
      <c r="AN9" s="167">
        <f>IF('Call Sheet'!$D$1=TRUE,AP2,"")</f>
        <v>14</v>
      </c>
      <c r="AO9" s="168"/>
      <c r="AP9" s="197" t="str">
        <f>IF('Call Sheet'!$B$1=TRUE,Instructions!$D$17,"")</f>
        <v>Write the description here</v>
      </c>
      <c r="AQ9" s="168"/>
      <c r="AR9" s="169">
        <f>IF('Call Sheet'!$D$1=TRUE,AP2,"")</f>
        <v>14</v>
      </c>
      <c r="AS9" s="167">
        <f>IF('Call Sheet'!$D$1=TRUE,AU2,"")</f>
        <v>17</v>
      </c>
      <c r="AT9" s="168"/>
      <c r="AU9" s="197" t="str">
        <f>IF('Call Sheet'!$B$1=TRUE,Instructions!$D$17,"")</f>
        <v>Write the description here</v>
      </c>
      <c r="AV9" s="168"/>
      <c r="AW9" s="169">
        <f>IF('Call Sheet'!$D$1=TRUE,AU2,"")</f>
        <v>17</v>
      </c>
      <c r="AX9" s="168"/>
      <c r="AY9" s="167">
        <f>IF('Call Sheet'!$D$1=TRUE,BA2,"")</f>
        <v>18</v>
      </c>
      <c r="AZ9" s="168"/>
      <c r="BA9" s="197" t="str">
        <f>IF('Call Sheet'!$B$1=TRUE,Instructions!$D$17,"")</f>
        <v>Write the description here</v>
      </c>
      <c r="BB9" s="168"/>
      <c r="BC9" s="169">
        <f>IF('Call Sheet'!$D$1=TRUE,BA2,"")</f>
        <v>18</v>
      </c>
      <c r="BD9" s="167">
        <f>IF('Call Sheet'!$D$1=TRUE,BF2,"")</f>
        <v>21</v>
      </c>
      <c r="BE9" s="168"/>
      <c r="BF9" s="197" t="str">
        <f>IF('Call Sheet'!$B$1=TRUE,Instructions!$D$17,"")</f>
        <v>Write the description here</v>
      </c>
      <c r="BG9" s="168"/>
      <c r="BH9" s="169">
        <f>IF('Call Sheet'!$D$1=TRUE,BF2,"")</f>
        <v>21</v>
      </c>
      <c r="BI9" s="168"/>
      <c r="BJ9" s="167">
        <f>IF('Call Sheet'!$D$1=TRUE,BL2,"")</f>
        <v>22</v>
      </c>
      <c r="BK9" s="168"/>
      <c r="BL9" s="197" t="str">
        <f>IF('Call Sheet'!$B$1=TRUE,Instructions!$D$17,"")</f>
        <v>Write the description here</v>
      </c>
      <c r="BM9" s="168"/>
      <c r="BN9" s="169">
        <f>IF('Call Sheet'!$D$1=TRUE,BL2,"")</f>
        <v>22</v>
      </c>
      <c r="BO9" s="167">
        <f>IF('Call Sheet'!$D$1=TRUE,BQ2,"")</f>
        <v>25</v>
      </c>
      <c r="BP9" s="168"/>
      <c r="BQ9" s="197" t="str">
        <f>IF('Call Sheet'!$B$1=TRUE,Instructions!$D$17,"")</f>
        <v>Write the description here</v>
      </c>
      <c r="BR9" s="168"/>
      <c r="BS9" s="169">
        <f>IF('Call Sheet'!$D$1=TRUE,BQ2,"")</f>
        <v>25</v>
      </c>
      <c r="BT9" s="168"/>
      <c r="BU9" s="167">
        <f>IF('Call Sheet'!$D$1=TRUE,BW2,"")</f>
        <v>26</v>
      </c>
      <c r="BV9" s="168"/>
      <c r="BW9" s="197" t="str">
        <f>IF('Call Sheet'!$B$1=TRUE,Instructions!$D$17,"")</f>
        <v>Write the description here</v>
      </c>
      <c r="BX9" s="168"/>
      <c r="BY9" s="169">
        <f>IF('Call Sheet'!$D$1=TRUE,BW2,"")</f>
        <v>26</v>
      </c>
      <c r="BZ9" s="167">
        <f>IF('Call Sheet'!$D$1=TRUE,CB2,"")</f>
        <v>29</v>
      </c>
      <c r="CA9" s="168"/>
      <c r="CB9" s="197" t="str">
        <f>IF('Call Sheet'!$B$1=TRUE,Instructions!$D$17,"")</f>
        <v>Write the description here</v>
      </c>
      <c r="CC9" s="168"/>
      <c r="CD9" s="169">
        <f>IF('Call Sheet'!$D$1=TRUE,CB2,"")</f>
        <v>29</v>
      </c>
      <c r="CE9" s="168"/>
      <c r="CF9" s="167">
        <f>IF('Call Sheet'!$D$1=TRUE,CH2,"")</f>
        <v>30</v>
      </c>
      <c r="CG9" s="168"/>
      <c r="CH9" s="197" t="str">
        <f>IF('Call Sheet'!$B$1=TRUE,Instructions!$D$17,"")</f>
        <v>Write the description here</v>
      </c>
      <c r="CI9" s="168"/>
      <c r="CJ9" s="169">
        <f>IF('Call Sheet'!$D$1=TRUE,CH2,"")</f>
        <v>30</v>
      </c>
      <c r="CK9" s="167">
        <f>IF('Call Sheet'!$D$1=TRUE,CM2,"")</f>
        <v>33</v>
      </c>
      <c r="CL9" s="168"/>
      <c r="CM9" s="197" t="str">
        <f>IF('Call Sheet'!$B$1=TRUE,Instructions!$D$17,"")</f>
        <v>Write the description here</v>
      </c>
      <c r="CN9" s="168"/>
      <c r="CO9" s="169">
        <f>IF('Call Sheet'!$D$1=TRUE,CM2,"")</f>
        <v>33</v>
      </c>
      <c r="CP9" s="168"/>
      <c r="CQ9" s="167">
        <f>IF('Call Sheet'!$D$1=TRUE,CS2,"")</f>
        <v>34</v>
      </c>
      <c r="CR9" s="168"/>
      <c r="CS9" s="197" t="str">
        <f>IF('Call Sheet'!$B$1=TRUE,Instructions!$D$17,"")</f>
        <v>Write the description here</v>
      </c>
      <c r="CT9" s="168"/>
      <c r="CU9" s="169">
        <f>IF('Call Sheet'!$D$1=TRUE,CS2,"")</f>
        <v>34</v>
      </c>
      <c r="CV9" s="167">
        <f>IF('Call Sheet'!$D$1=TRUE,CX2,"")</f>
        <v>37</v>
      </c>
      <c r="CW9" s="168"/>
      <c r="CX9" s="197" t="str">
        <f>IF('Call Sheet'!$B$1=TRUE,Instructions!$D$17,"")</f>
        <v>Write the description here</v>
      </c>
      <c r="CY9" s="168"/>
      <c r="CZ9" s="169">
        <f>IF('Call Sheet'!$D$1=TRUE,CX2,"")</f>
        <v>37</v>
      </c>
      <c r="DA9" s="168"/>
      <c r="DB9" s="167">
        <f>IF('Call Sheet'!$D$1=TRUE,DD2,"")</f>
        <v>38</v>
      </c>
      <c r="DC9" s="168"/>
      <c r="DD9" s="197" t="str">
        <f>IF('Call Sheet'!$B$1=TRUE,Instructions!$D$17,"")</f>
        <v>Write the description here</v>
      </c>
      <c r="DE9" s="168"/>
      <c r="DF9" s="169">
        <f>IF('Call Sheet'!$D$1=TRUE,DD2,"")</f>
        <v>38</v>
      </c>
      <c r="DG9" s="167">
        <f>IF('Call Sheet'!$D$1=TRUE,DI2,"")</f>
        <v>41</v>
      </c>
      <c r="DH9" s="168"/>
      <c r="DI9" s="197" t="str">
        <f>IF('Call Sheet'!$B$1=TRUE,Instructions!$D$17,"")</f>
        <v>Write the description here</v>
      </c>
      <c r="DJ9" s="168"/>
      <c r="DK9" s="169">
        <f>IF('Call Sheet'!$D$1=TRUE,DI2,"")</f>
        <v>41</v>
      </c>
      <c r="DL9" s="168"/>
      <c r="DM9" s="167">
        <f>IF('Call Sheet'!$D$1=TRUE,DO2,"")</f>
        <v>42</v>
      </c>
      <c r="DN9" s="168"/>
      <c r="DO9" s="197" t="str">
        <f>IF('Call Sheet'!$B$1=TRUE,Instructions!$D$17,"")</f>
        <v>Write the description here</v>
      </c>
      <c r="DP9" s="168"/>
      <c r="DQ9" s="169">
        <f>IF('Call Sheet'!$D$1=TRUE,DO2,"")</f>
        <v>42</v>
      </c>
      <c r="DR9" s="167">
        <f>IF('Call Sheet'!$D$1=TRUE,DT2,"")</f>
        <v>45</v>
      </c>
      <c r="DS9" s="168"/>
      <c r="DT9" s="197" t="str">
        <f>IF('Call Sheet'!$B$1=TRUE,Instructions!$D$17,"")</f>
        <v>Write the description here</v>
      </c>
      <c r="DU9" s="168"/>
      <c r="DV9" s="169">
        <f>IF('Call Sheet'!$D$1=TRUE,DT2,"")</f>
        <v>45</v>
      </c>
      <c r="DW9" s="168"/>
      <c r="DX9" s="167">
        <f>IF('Call Sheet'!$D$1=TRUE,DZ2,"")</f>
        <v>46</v>
      </c>
      <c r="DY9" s="168"/>
      <c r="DZ9" s="197" t="str">
        <f>IF('Call Sheet'!$B$1=TRUE,Instructions!$D$17,"")</f>
        <v>Write the description here</v>
      </c>
      <c r="EA9" s="168"/>
      <c r="EB9" s="169">
        <f>IF('Call Sheet'!$D$1=TRUE,DZ2,"")</f>
        <v>46</v>
      </c>
      <c r="EC9" s="167">
        <f>IF('Call Sheet'!$D$1=TRUE,EE2,"")</f>
        <v>49</v>
      </c>
      <c r="ED9" s="168"/>
      <c r="EE9" s="197" t="str">
        <f>IF('Call Sheet'!$B$1=TRUE,Instructions!$D$17,"")</f>
        <v>Write the description here</v>
      </c>
      <c r="EF9" s="168"/>
      <c r="EG9" s="169">
        <f>IF('Call Sheet'!$D$1=TRUE,EE2,"")</f>
        <v>49</v>
      </c>
      <c r="EH9" s="168"/>
      <c r="EI9" s="167">
        <f>IF('Call Sheet'!$D$1=TRUE,EK2,"")</f>
        <v>50</v>
      </c>
      <c r="EJ9" s="168"/>
      <c r="EK9" s="197" t="str">
        <f>IF('Call Sheet'!$B$1=TRUE,Instructions!$D$17,"")</f>
        <v>Write the description here</v>
      </c>
      <c r="EL9" s="168"/>
      <c r="EM9" s="169">
        <f>IF('Call Sheet'!$D$1=TRUE,EK2,"")</f>
        <v>50</v>
      </c>
      <c r="EN9" s="167">
        <f>IF('Call Sheet'!$D$1=TRUE,EP2,"")</f>
        <v>53</v>
      </c>
      <c r="EO9" s="168"/>
      <c r="EP9" s="197" t="str">
        <f>IF('Call Sheet'!$B$1=TRUE,Instructions!$D$17,"")</f>
        <v>Write the description here</v>
      </c>
      <c r="EQ9" s="168"/>
      <c r="ER9" s="169">
        <f>IF('Call Sheet'!$D$1=TRUE,EP2,"")</f>
        <v>53</v>
      </c>
      <c r="ES9" s="168"/>
      <c r="ET9" s="167">
        <f>IF('Call Sheet'!$D$1=TRUE,EV2,"")</f>
        <v>54</v>
      </c>
      <c r="EU9" s="168"/>
      <c r="EV9" s="197" t="str">
        <f>IF('Call Sheet'!$B$1=TRUE,Instructions!$D$17,"")</f>
        <v>Write the description here</v>
      </c>
      <c r="EW9" s="168"/>
      <c r="EX9" s="169">
        <f>IF('Call Sheet'!$D$1=TRUE,EV2,"")</f>
        <v>54</v>
      </c>
      <c r="EY9" s="167">
        <f>IF('Call Sheet'!$D$1=TRUE,FA2,"")</f>
        <v>57</v>
      </c>
      <c r="EZ9" s="168"/>
      <c r="FA9" s="197" t="str">
        <f>IF('Call Sheet'!$B$1=TRUE,Instructions!$D$17,"")</f>
        <v>Write the description here</v>
      </c>
      <c r="FB9" s="168"/>
      <c r="FC9" s="169">
        <f>IF('Call Sheet'!$D$1=TRUE,FA2,"")</f>
        <v>57</v>
      </c>
      <c r="FD9" s="168"/>
      <c r="FE9" s="167">
        <f>IF('Call Sheet'!$D$1=TRUE,FG2,"")</f>
        <v>58</v>
      </c>
      <c r="FF9" s="168"/>
      <c r="FG9" s="197" t="str">
        <f>IF('Call Sheet'!$B$1=TRUE,Instructions!$D$17,"")</f>
        <v>Write the description here</v>
      </c>
      <c r="FH9" s="168"/>
      <c r="FI9" s="169">
        <f>IF('Call Sheet'!$D$1=TRUE,FG2,"")</f>
        <v>58</v>
      </c>
      <c r="FJ9" s="167">
        <f>IF('Call Sheet'!$D$1=TRUE,FL2,"")</f>
        <v>61</v>
      </c>
      <c r="FK9" s="168"/>
      <c r="FL9" s="197" t="str">
        <f>IF('Call Sheet'!$B$1=TRUE,Instructions!$D$17,"")</f>
        <v>Write the description here</v>
      </c>
      <c r="FM9" s="168"/>
      <c r="FN9" s="169">
        <f>IF('Call Sheet'!$D$1=TRUE,FL2,"")</f>
        <v>61</v>
      </c>
      <c r="FO9" s="168"/>
      <c r="FP9" s="167">
        <f>IF('Call Sheet'!$D$1=TRUE,FR2,"")</f>
        <v>62</v>
      </c>
      <c r="FQ9" s="168"/>
      <c r="FR9" s="197" t="str">
        <f>IF('Call Sheet'!$B$1=TRUE,Instructions!$D$17,"")</f>
        <v>Write the description here</v>
      </c>
      <c r="FS9" s="168"/>
      <c r="FT9" s="169">
        <f>IF('Call Sheet'!$D$1=TRUE,FR2,"")</f>
        <v>62</v>
      </c>
      <c r="FU9" s="167">
        <f>IF('Call Sheet'!$D$1=TRUE,FW2,"")</f>
        <v>65</v>
      </c>
      <c r="FV9" s="168"/>
      <c r="FW9" s="197" t="str">
        <f>IF('Call Sheet'!$B$1=TRUE,Instructions!$D$17,"")</f>
        <v>Write the description here</v>
      </c>
      <c r="FX9" s="168"/>
      <c r="FY9" s="169">
        <f>IF('Call Sheet'!$D$1=TRUE,FW2,"")</f>
        <v>65</v>
      </c>
      <c r="FZ9" s="168"/>
      <c r="GA9" s="167">
        <f>IF('Call Sheet'!$D$1=TRUE,GC2,"")</f>
        <v>66</v>
      </c>
      <c r="GB9" s="168"/>
      <c r="GC9" s="197" t="str">
        <f>IF('Call Sheet'!$B$1=TRUE,Instructions!$D$17,"")</f>
        <v>Write the description here</v>
      </c>
      <c r="GD9" s="168"/>
      <c r="GE9" s="169">
        <f>IF('Call Sheet'!$D$1=TRUE,GC2,"")</f>
        <v>66</v>
      </c>
      <c r="GF9" s="167">
        <f>IF('Call Sheet'!$D$1=TRUE,GH2,"")</f>
        <v>69</v>
      </c>
      <c r="GG9" s="168"/>
      <c r="GH9" s="197" t="str">
        <f>IF('Call Sheet'!$B$1=TRUE,Instructions!$D$17,"")</f>
        <v>Write the description here</v>
      </c>
      <c r="GI9" s="168"/>
      <c r="GJ9" s="169">
        <f>IF('Call Sheet'!$D$1=TRUE,GH2,"")</f>
        <v>69</v>
      </c>
      <c r="GK9" s="168"/>
      <c r="GL9" s="167">
        <f>IF('Call Sheet'!$D$1=TRUE,GN2,"")</f>
        <v>70</v>
      </c>
      <c r="GM9" s="168"/>
      <c r="GN9" s="197" t="str">
        <f>IF('Call Sheet'!$B$1=TRUE,Instructions!$D$17,"")</f>
        <v>Write the description here</v>
      </c>
      <c r="GO9" s="168"/>
      <c r="GP9" s="169">
        <f>IF('Call Sheet'!$D$1=TRUE,GN2,"")</f>
        <v>70</v>
      </c>
      <c r="GQ9" s="167">
        <f>IF('Call Sheet'!$D$1=TRUE,GS2,"")</f>
        <v>73</v>
      </c>
      <c r="GR9" s="168"/>
      <c r="GS9" s="197" t="str">
        <f>IF('Call Sheet'!$B$1=TRUE,Instructions!$D$17,"")</f>
        <v>Write the description here</v>
      </c>
      <c r="GT9" s="168"/>
      <c r="GU9" s="169">
        <f>IF('Call Sheet'!$D$1=TRUE,GS2,"")</f>
        <v>73</v>
      </c>
      <c r="GV9" s="168"/>
      <c r="GW9" s="167">
        <f>IF('Call Sheet'!$D$1=TRUE,GY2,"")</f>
        <v>74</v>
      </c>
      <c r="GX9" s="168"/>
      <c r="GY9" s="197" t="str">
        <f>IF('Call Sheet'!$B$1=TRUE,Instructions!$D$17,"")</f>
        <v>Write the description here</v>
      </c>
      <c r="GZ9" s="168"/>
      <c r="HA9" s="169">
        <f>IF('Call Sheet'!$D$1=TRUE,GY2,"")</f>
        <v>74</v>
      </c>
      <c r="HB9" s="167">
        <f>IF('Call Sheet'!$D$1=TRUE,HD2,"")</f>
        <v>77</v>
      </c>
      <c r="HC9" s="168"/>
      <c r="HD9" s="197" t="str">
        <f>IF('Call Sheet'!$B$1=TRUE,Instructions!$D$17,"")</f>
        <v>Write the description here</v>
      </c>
      <c r="HE9" s="168"/>
      <c r="HF9" s="169">
        <f>IF('Call Sheet'!$D$1=TRUE,HD2,"")</f>
        <v>77</v>
      </c>
      <c r="HG9" s="168"/>
      <c r="HH9" s="167">
        <f>IF('Call Sheet'!$D$1=TRUE,HJ2,"")</f>
        <v>78</v>
      </c>
      <c r="HI9" s="168"/>
      <c r="HJ9" s="197" t="str">
        <f>IF('Call Sheet'!$B$1=TRUE,Instructions!$D$17,"")</f>
        <v>Write the description here</v>
      </c>
      <c r="HK9" s="168"/>
      <c r="HL9" s="169">
        <f>IF('Call Sheet'!$D$1=TRUE,HJ2,"")</f>
        <v>78</v>
      </c>
      <c r="HM9" s="167">
        <f>IF('Call Sheet'!$D$1=TRUE,HO2,"")</f>
        <v>81</v>
      </c>
      <c r="HN9" s="168"/>
      <c r="HO9" s="197" t="str">
        <f>IF('Call Sheet'!$B$1=TRUE,Instructions!$D$17,"")</f>
        <v>Write the description here</v>
      </c>
      <c r="HP9" s="168"/>
      <c r="HQ9" s="169">
        <f>IF('Call Sheet'!$D$1=TRUE,HO2,"")</f>
        <v>81</v>
      </c>
      <c r="HR9" s="168"/>
      <c r="HS9" s="167">
        <f>IF('Call Sheet'!$D$1=TRUE,HU2,"")</f>
        <v>82</v>
      </c>
      <c r="HT9" s="168"/>
      <c r="HU9" s="197" t="str">
        <f>IF('Call Sheet'!$B$1=TRUE,Instructions!$D$17,"")</f>
        <v>Write the description here</v>
      </c>
      <c r="HV9" s="168"/>
      <c r="HW9" s="169">
        <f>IF('Call Sheet'!$D$1=TRUE,HU2,"")</f>
        <v>82</v>
      </c>
      <c r="HX9" s="167">
        <f>IF('Call Sheet'!$D$1=TRUE,HZ2,"")</f>
        <v>85</v>
      </c>
      <c r="HY9" s="168"/>
      <c r="HZ9" s="197" t="str">
        <f>IF('Call Sheet'!$B$1=TRUE,Instructions!$D$17,"")</f>
        <v>Write the description here</v>
      </c>
      <c r="IA9" s="168"/>
      <c r="IB9" s="169">
        <f>IF('Call Sheet'!$D$1=TRUE,HZ2,"")</f>
        <v>85</v>
      </c>
      <c r="IC9" s="168"/>
      <c r="ID9" s="167">
        <f>IF('Call Sheet'!$D$1=TRUE,IF2,"")</f>
        <v>86</v>
      </c>
      <c r="IE9" s="168"/>
      <c r="IF9" s="197" t="str">
        <f>IF('Call Sheet'!$B$1=TRUE,Instructions!$D$17,"")</f>
        <v>Write the description here</v>
      </c>
      <c r="IG9" s="168"/>
      <c r="IH9" s="169">
        <f>IF('Call Sheet'!$D$1=TRUE,IF2,"")</f>
        <v>86</v>
      </c>
      <c r="II9" s="167">
        <f>IF('Call Sheet'!$D$1=TRUE,IK2,"")</f>
        <v>89</v>
      </c>
      <c r="IJ9" s="168"/>
      <c r="IK9" s="197" t="str">
        <f>IF('Call Sheet'!$B$1=TRUE,Instructions!$D$17,"")</f>
        <v>Write the description here</v>
      </c>
      <c r="IL9" s="168"/>
      <c r="IM9" s="169">
        <f>IF('Call Sheet'!$D$1=TRUE,IK2,"")</f>
        <v>89</v>
      </c>
      <c r="IN9" s="168"/>
      <c r="IO9" s="167">
        <f>IF('Call Sheet'!$D$1=TRUE,IQ2,"")</f>
        <v>90</v>
      </c>
      <c r="IP9" s="168"/>
      <c r="IQ9" s="197" t="str">
        <f>IF('Call Sheet'!$B$1=TRUE,Instructions!$D$17,"")</f>
        <v>Write the description here</v>
      </c>
      <c r="IR9" s="168"/>
      <c r="IS9" s="169">
        <f>IF('Call Sheet'!$D$1=TRUE,IQ2,"")</f>
        <v>90</v>
      </c>
      <c r="IT9" s="167">
        <f>IF('Call Sheet'!$D$1=TRUE,IV2,"")</f>
        <v>93</v>
      </c>
      <c r="IU9" s="168"/>
      <c r="IV9" s="197" t="str">
        <f>IF('Call Sheet'!$B$1=TRUE,Instructions!$D$17,"")</f>
        <v>Write the description here</v>
      </c>
      <c r="IW9" s="168"/>
      <c r="IX9" s="169">
        <f>IF('Call Sheet'!$D$1=TRUE,IV2,"")</f>
        <v>93</v>
      </c>
      <c r="IY9" s="168"/>
      <c r="IZ9" s="167">
        <f>IF('Call Sheet'!$D$1=TRUE,JB2,"")</f>
        <v>94</v>
      </c>
      <c r="JA9" s="168"/>
      <c r="JB9" s="197" t="str">
        <f>IF('Call Sheet'!$B$1=TRUE,Instructions!$D$17,"")</f>
        <v>Write the description here</v>
      </c>
      <c r="JC9" s="168"/>
      <c r="JD9" s="169">
        <f>IF('Call Sheet'!$D$1=TRUE,JB2,"")</f>
        <v>94</v>
      </c>
      <c r="JE9" s="167">
        <f>IF('Call Sheet'!$D$1=TRUE,JG2,"")</f>
        <v>97</v>
      </c>
      <c r="JF9" s="168"/>
      <c r="JG9" s="197" t="str">
        <f>IF('Call Sheet'!$B$1=TRUE,Instructions!$D$17,"")</f>
        <v>Write the description here</v>
      </c>
      <c r="JH9" s="168"/>
      <c r="JI9" s="169">
        <f>IF('Call Sheet'!$D$1=TRUE,JG2,"")</f>
        <v>97</v>
      </c>
      <c r="JJ9" s="168"/>
      <c r="JK9" s="167">
        <f>IF('Call Sheet'!$D$1=TRUE,JM2,"")</f>
        <v>98</v>
      </c>
      <c r="JL9" s="168"/>
      <c r="JM9" s="197" t="str">
        <f>IF('Call Sheet'!$B$1=TRUE,Instructions!$D$17,"")</f>
        <v>Write the description here</v>
      </c>
      <c r="JN9" s="168"/>
      <c r="JO9" s="169">
        <f>IF('Call Sheet'!$D$1=TRUE,JM2,"")</f>
        <v>98</v>
      </c>
    </row>
    <row r="10" spans="1:275" s="174" customFormat="1" ht="25">
      <c r="A10" s="167">
        <f>IF('Call Sheet'!$D$1=TRUE,C11,"")</f>
        <v>3</v>
      </c>
      <c r="B10" s="171"/>
      <c r="C10" s="132" t="str">
        <f>IF('Call Sheet'!$A$1=TRUE,Instructions!$D$8,"")</f>
        <v>Write the title here</v>
      </c>
      <c r="D10" s="172"/>
      <c r="E10" s="173">
        <f>IF('Call Sheet'!$D$1=TRUE,C11,"")</f>
        <v>3</v>
      </c>
      <c r="F10" s="171"/>
      <c r="G10" s="167">
        <f>IF('Call Sheet'!$D$1=TRUE,I11,"")</f>
        <v>4</v>
      </c>
      <c r="H10" s="171"/>
      <c r="I10" s="132" t="str">
        <f>IF('Call Sheet'!$A$1=TRUE,Instructions!$D$8,"")</f>
        <v>Write the title here</v>
      </c>
      <c r="J10" s="171"/>
      <c r="K10" s="173">
        <f>IF('Call Sheet'!$D$1=TRUE,I11,"")</f>
        <v>4</v>
      </c>
      <c r="L10" s="167">
        <f>IF('Call Sheet'!$D$1=TRUE,N11,"")</f>
        <v>7</v>
      </c>
      <c r="M10" s="171"/>
      <c r="N10" s="132" t="str">
        <f>IF('Call Sheet'!$A$1=TRUE,Instructions!$D$8,"")</f>
        <v>Write the title here</v>
      </c>
      <c r="O10" s="172"/>
      <c r="P10" s="173">
        <f>IF('Call Sheet'!$D$1=TRUE,N11,"")</f>
        <v>7</v>
      </c>
      <c r="Q10" s="171"/>
      <c r="R10" s="167">
        <f>IF('Call Sheet'!$D$1=TRUE,T11,"")</f>
        <v>8</v>
      </c>
      <c r="S10" s="171"/>
      <c r="T10" s="132" t="str">
        <f>IF('Call Sheet'!$A$1=TRUE,Instructions!$D$8,"")</f>
        <v>Write the title here</v>
      </c>
      <c r="U10" s="171"/>
      <c r="V10" s="173">
        <f>IF('Call Sheet'!$D$1=TRUE,T11,"")</f>
        <v>8</v>
      </c>
      <c r="W10" s="167">
        <f>IF('Call Sheet'!$D$1=TRUE,Y11,"")</f>
        <v>11</v>
      </c>
      <c r="X10" s="171"/>
      <c r="Y10" s="132" t="str">
        <f>IF('Call Sheet'!$A$1=TRUE,Instructions!$D$8,"")</f>
        <v>Write the title here</v>
      </c>
      <c r="Z10" s="172"/>
      <c r="AA10" s="173">
        <f>IF('Call Sheet'!$D$1=TRUE,Y11,"")</f>
        <v>11</v>
      </c>
      <c r="AB10" s="171"/>
      <c r="AC10" s="167">
        <f>IF('Call Sheet'!$D$1=TRUE,AE11,"")</f>
        <v>12</v>
      </c>
      <c r="AD10" s="171"/>
      <c r="AE10" s="132" t="str">
        <f>IF('Call Sheet'!$A$1=TRUE,Instructions!$D$8,"")</f>
        <v>Write the title here</v>
      </c>
      <c r="AF10" s="171"/>
      <c r="AG10" s="173">
        <f>IF('Call Sheet'!$D$1=TRUE,AE11,"")</f>
        <v>12</v>
      </c>
      <c r="AH10" s="167">
        <f>IF('Call Sheet'!$D$1=TRUE,AJ11,"")</f>
        <v>15</v>
      </c>
      <c r="AI10" s="171"/>
      <c r="AJ10" s="132" t="str">
        <f>IF('Call Sheet'!$A$1=TRUE,Instructions!$D$8,"")</f>
        <v>Write the title here</v>
      </c>
      <c r="AK10" s="172"/>
      <c r="AL10" s="173">
        <f>IF('Call Sheet'!$D$1=TRUE,AJ11,"")</f>
        <v>15</v>
      </c>
      <c r="AM10" s="171"/>
      <c r="AN10" s="167">
        <f>IF('Call Sheet'!$D$1=TRUE,AP11,"")</f>
        <v>16</v>
      </c>
      <c r="AO10" s="171"/>
      <c r="AP10" s="132" t="str">
        <f>IF('Call Sheet'!$A$1=TRUE,Instructions!$D$8,"")</f>
        <v>Write the title here</v>
      </c>
      <c r="AQ10" s="171"/>
      <c r="AR10" s="173">
        <f>IF('Call Sheet'!$D$1=TRUE,AP11,"")</f>
        <v>16</v>
      </c>
      <c r="AS10" s="167">
        <f>IF('Call Sheet'!$D$1=TRUE,AU11,"")</f>
        <v>19</v>
      </c>
      <c r="AT10" s="171"/>
      <c r="AU10" s="132" t="str">
        <f>IF('Call Sheet'!$A$1=TRUE,Instructions!$D$8,"")</f>
        <v>Write the title here</v>
      </c>
      <c r="AV10" s="172"/>
      <c r="AW10" s="173">
        <f>IF('Call Sheet'!$D$1=TRUE,AU11,"")</f>
        <v>19</v>
      </c>
      <c r="AX10" s="171"/>
      <c r="AY10" s="167">
        <f>IF('Call Sheet'!$D$1=TRUE,BA11,"")</f>
        <v>20</v>
      </c>
      <c r="AZ10" s="171"/>
      <c r="BA10" s="132" t="str">
        <f>IF('Call Sheet'!$A$1=TRUE,Instructions!$D$8,"")</f>
        <v>Write the title here</v>
      </c>
      <c r="BB10" s="171"/>
      <c r="BC10" s="173">
        <f>IF('Call Sheet'!$D$1=TRUE,BA11,"")</f>
        <v>20</v>
      </c>
      <c r="BD10" s="167">
        <f>IF('Call Sheet'!$D$1=TRUE,BF11,"")</f>
        <v>23</v>
      </c>
      <c r="BE10" s="171"/>
      <c r="BF10" s="132" t="str">
        <f>IF('Call Sheet'!$A$1=TRUE,Instructions!$D$8,"")</f>
        <v>Write the title here</v>
      </c>
      <c r="BG10" s="172"/>
      <c r="BH10" s="173">
        <f>IF('Call Sheet'!$D$1=TRUE,BF11,"")</f>
        <v>23</v>
      </c>
      <c r="BI10" s="171"/>
      <c r="BJ10" s="167">
        <f>IF('Call Sheet'!$D$1=TRUE,BL11,"")</f>
        <v>24</v>
      </c>
      <c r="BK10" s="171"/>
      <c r="BL10" s="132" t="str">
        <f>IF('Call Sheet'!$A$1=TRUE,Instructions!$D$8,"")</f>
        <v>Write the title here</v>
      </c>
      <c r="BM10" s="171"/>
      <c r="BN10" s="173">
        <f>IF('Call Sheet'!$D$1=TRUE,BL11,"")</f>
        <v>24</v>
      </c>
      <c r="BO10" s="167">
        <f>IF('Call Sheet'!$D$1=TRUE,BQ11,"")</f>
        <v>27</v>
      </c>
      <c r="BP10" s="171"/>
      <c r="BQ10" s="132" t="str">
        <f>IF('Call Sheet'!$A$1=TRUE,Instructions!$D$8,"")</f>
        <v>Write the title here</v>
      </c>
      <c r="BR10" s="172"/>
      <c r="BS10" s="173">
        <f>IF('Call Sheet'!$D$1=TRUE,BQ11,"")</f>
        <v>27</v>
      </c>
      <c r="BT10" s="171"/>
      <c r="BU10" s="167">
        <f>IF('Call Sheet'!$D$1=TRUE,BW11,"")</f>
        <v>28</v>
      </c>
      <c r="BV10" s="171"/>
      <c r="BW10" s="132" t="str">
        <f>IF('Call Sheet'!$A$1=TRUE,Instructions!$D$8,"")</f>
        <v>Write the title here</v>
      </c>
      <c r="BX10" s="171"/>
      <c r="BY10" s="173">
        <f>IF('Call Sheet'!$D$1=TRUE,BW11,"")</f>
        <v>28</v>
      </c>
      <c r="BZ10" s="167">
        <f>IF('Call Sheet'!$D$1=TRUE,CB11,"")</f>
        <v>31</v>
      </c>
      <c r="CA10" s="171"/>
      <c r="CB10" s="132" t="str">
        <f>IF('Call Sheet'!$A$1=TRUE,Instructions!$D$8,"")</f>
        <v>Write the title here</v>
      </c>
      <c r="CC10" s="172"/>
      <c r="CD10" s="173">
        <f>IF('Call Sheet'!$D$1=TRUE,CB11,"")</f>
        <v>31</v>
      </c>
      <c r="CE10" s="171"/>
      <c r="CF10" s="167">
        <f>IF('Call Sheet'!$D$1=TRUE,CH11,"")</f>
        <v>32</v>
      </c>
      <c r="CG10" s="171"/>
      <c r="CH10" s="132" t="str">
        <f>IF('Call Sheet'!$A$1=TRUE,Instructions!$D$8,"")</f>
        <v>Write the title here</v>
      </c>
      <c r="CI10" s="171"/>
      <c r="CJ10" s="173">
        <f>IF('Call Sheet'!$D$1=TRUE,CH11,"")</f>
        <v>32</v>
      </c>
      <c r="CK10" s="167">
        <f>IF('Call Sheet'!$D$1=TRUE,CM11,"")</f>
        <v>35</v>
      </c>
      <c r="CL10" s="171"/>
      <c r="CM10" s="132" t="str">
        <f>IF('Call Sheet'!$A$1=TRUE,Instructions!$D$8,"")</f>
        <v>Write the title here</v>
      </c>
      <c r="CN10" s="172"/>
      <c r="CO10" s="173">
        <f>IF('Call Sheet'!$D$1=TRUE,CM11,"")</f>
        <v>35</v>
      </c>
      <c r="CP10" s="171"/>
      <c r="CQ10" s="167">
        <f>IF('Call Sheet'!$D$1=TRUE,CS11,"")</f>
        <v>36</v>
      </c>
      <c r="CR10" s="171"/>
      <c r="CS10" s="132" t="str">
        <f>IF('Call Sheet'!$A$1=TRUE,Instructions!$D$8,"")</f>
        <v>Write the title here</v>
      </c>
      <c r="CT10" s="171"/>
      <c r="CU10" s="173">
        <f>IF('Call Sheet'!$D$1=TRUE,CS11,"")</f>
        <v>36</v>
      </c>
      <c r="CV10" s="167">
        <f>IF('Call Sheet'!$D$1=TRUE,CX11,"")</f>
        <v>39</v>
      </c>
      <c r="CW10" s="171"/>
      <c r="CX10" s="132" t="str">
        <f>IF('Call Sheet'!$A$1=TRUE,Instructions!$D$8,"")</f>
        <v>Write the title here</v>
      </c>
      <c r="CY10" s="172"/>
      <c r="CZ10" s="173">
        <f>IF('Call Sheet'!$D$1=TRUE,CX11,"")</f>
        <v>39</v>
      </c>
      <c r="DA10" s="171"/>
      <c r="DB10" s="167">
        <f>IF('Call Sheet'!$D$1=TRUE,DD11,"")</f>
        <v>40</v>
      </c>
      <c r="DC10" s="171"/>
      <c r="DD10" s="132" t="str">
        <f>IF('Call Sheet'!$A$1=TRUE,Instructions!$D$8,"")</f>
        <v>Write the title here</v>
      </c>
      <c r="DE10" s="171"/>
      <c r="DF10" s="173">
        <f>IF('Call Sheet'!$D$1=TRUE,DD11,"")</f>
        <v>40</v>
      </c>
      <c r="DG10" s="167">
        <f>IF('Call Sheet'!$D$1=TRUE,DI11,"")</f>
        <v>43</v>
      </c>
      <c r="DH10" s="171"/>
      <c r="DI10" s="132" t="str">
        <f>IF('Call Sheet'!$A$1=TRUE,Instructions!$D$8,"")</f>
        <v>Write the title here</v>
      </c>
      <c r="DJ10" s="172"/>
      <c r="DK10" s="173">
        <f>IF('Call Sheet'!$D$1=TRUE,DI11,"")</f>
        <v>43</v>
      </c>
      <c r="DL10" s="171"/>
      <c r="DM10" s="167">
        <f>IF('Call Sheet'!$D$1=TRUE,DO11,"")</f>
        <v>44</v>
      </c>
      <c r="DN10" s="171"/>
      <c r="DO10" s="132" t="str">
        <f>IF('Call Sheet'!$A$1=TRUE,Instructions!$D$8,"")</f>
        <v>Write the title here</v>
      </c>
      <c r="DP10" s="171"/>
      <c r="DQ10" s="173">
        <f>IF('Call Sheet'!$D$1=TRUE,DO11,"")</f>
        <v>44</v>
      </c>
      <c r="DR10" s="167">
        <f>IF('Call Sheet'!$D$1=TRUE,DT11,"")</f>
        <v>47</v>
      </c>
      <c r="DS10" s="171"/>
      <c r="DT10" s="132" t="str">
        <f>IF('Call Sheet'!$A$1=TRUE,Instructions!$D$8,"")</f>
        <v>Write the title here</v>
      </c>
      <c r="DU10" s="172"/>
      <c r="DV10" s="173">
        <f>IF('Call Sheet'!$D$1=TRUE,DT11,"")</f>
        <v>47</v>
      </c>
      <c r="DW10" s="171"/>
      <c r="DX10" s="167">
        <f>IF('Call Sheet'!$D$1=TRUE,DZ11,"")</f>
        <v>48</v>
      </c>
      <c r="DY10" s="171"/>
      <c r="DZ10" s="132" t="str">
        <f>IF('Call Sheet'!$A$1=TRUE,Instructions!$D$8,"")</f>
        <v>Write the title here</v>
      </c>
      <c r="EA10" s="171"/>
      <c r="EB10" s="173">
        <f>IF('Call Sheet'!$D$1=TRUE,DZ11,"")</f>
        <v>48</v>
      </c>
      <c r="EC10" s="167">
        <f>IF('Call Sheet'!$D$1=TRUE,EE11,"")</f>
        <v>51</v>
      </c>
      <c r="ED10" s="171"/>
      <c r="EE10" s="132" t="str">
        <f>IF('Call Sheet'!$A$1=TRUE,Instructions!$D$8,"")</f>
        <v>Write the title here</v>
      </c>
      <c r="EF10" s="172"/>
      <c r="EG10" s="173">
        <f>IF('Call Sheet'!$D$1=TRUE,EE11,"")</f>
        <v>51</v>
      </c>
      <c r="EH10" s="171"/>
      <c r="EI10" s="167">
        <f>IF('Call Sheet'!$D$1=TRUE,EK11,"")</f>
        <v>52</v>
      </c>
      <c r="EJ10" s="171"/>
      <c r="EK10" s="132" t="str">
        <f>IF('Call Sheet'!$A$1=TRUE,Instructions!$D$8,"")</f>
        <v>Write the title here</v>
      </c>
      <c r="EL10" s="171"/>
      <c r="EM10" s="173">
        <f>IF('Call Sheet'!$D$1=TRUE,EK11,"")</f>
        <v>52</v>
      </c>
      <c r="EN10" s="167">
        <f>IF('Call Sheet'!$D$1=TRUE,EP11,"")</f>
        <v>55</v>
      </c>
      <c r="EO10" s="171"/>
      <c r="EP10" s="132" t="str">
        <f>IF('Call Sheet'!$A$1=TRUE,Instructions!$D$8,"")</f>
        <v>Write the title here</v>
      </c>
      <c r="EQ10" s="172"/>
      <c r="ER10" s="173">
        <f>IF('Call Sheet'!$D$1=TRUE,EP11,"")</f>
        <v>55</v>
      </c>
      <c r="ES10" s="171"/>
      <c r="ET10" s="167">
        <f>IF('Call Sheet'!$D$1=TRUE,EV11,"")</f>
        <v>56</v>
      </c>
      <c r="EU10" s="171"/>
      <c r="EV10" s="132" t="str">
        <f>IF('Call Sheet'!$A$1=TRUE,Instructions!$D$8,"")</f>
        <v>Write the title here</v>
      </c>
      <c r="EW10" s="171"/>
      <c r="EX10" s="173">
        <f>IF('Call Sheet'!$D$1=TRUE,EV11,"")</f>
        <v>56</v>
      </c>
      <c r="EY10" s="167">
        <f>IF('Call Sheet'!$D$1=TRUE,FA11,"")</f>
        <v>59</v>
      </c>
      <c r="EZ10" s="171"/>
      <c r="FA10" s="132" t="str">
        <f>IF('Call Sheet'!$A$1=TRUE,Instructions!$D$8,"")</f>
        <v>Write the title here</v>
      </c>
      <c r="FB10" s="172"/>
      <c r="FC10" s="173">
        <f>IF('Call Sheet'!$D$1=TRUE,FA11,"")</f>
        <v>59</v>
      </c>
      <c r="FD10" s="171"/>
      <c r="FE10" s="167">
        <f>IF('Call Sheet'!$D$1=TRUE,FG11,"")</f>
        <v>60</v>
      </c>
      <c r="FF10" s="171"/>
      <c r="FG10" s="132" t="str">
        <f>IF('Call Sheet'!$A$1=TRUE,Instructions!$D$8,"")</f>
        <v>Write the title here</v>
      </c>
      <c r="FH10" s="171"/>
      <c r="FI10" s="173">
        <f>IF('Call Sheet'!$D$1=TRUE,FG11,"")</f>
        <v>60</v>
      </c>
      <c r="FJ10" s="167">
        <f>IF('Call Sheet'!$D$1=TRUE,FL11,"")</f>
        <v>63</v>
      </c>
      <c r="FK10" s="171"/>
      <c r="FL10" s="132" t="str">
        <f>IF('Call Sheet'!$A$1=TRUE,Instructions!$D$8,"")</f>
        <v>Write the title here</v>
      </c>
      <c r="FM10" s="172"/>
      <c r="FN10" s="173">
        <f>IF('Call Sheet'!$D$1=TRUE,FL11,"")</f>
        <v>63</v>
      </c>
      <c r="FO10" s="171"/>
      <c r="FP10" s="167">
        <f>IF('Call Sheet'!$D$1=TRUE,FR11,"")</f>
        <v>64</v>
      </c>
      <c r="FQ10" s="171"/>
      <c r="FR10" s="132" t="str">
        <f>IF('Call Sheet'!$A$1=TRUE,Instructions!$D$8,"")</f>
        <v>Write the title here</v>
      </c>
      <c r="FS10" s="171"/>
      <c r="FT10" s="173">
        <f>IF('Call Sheet'!$D$1=TRUE,FR11,"")</f>
        <v>64</v>
      </c>
      <c r="FU10" s="167">
        <f>IF('Call Sheet'!$D$1=TRUE,FW11,"")</f>
        <v>67</v>
      </c>
      <c r="FV10" s="171"/>
      <c r="FW10" s="132" t="str">
        <f>IF('Call Sheet'!$A$1=TRUE,Instructions!$D$8,"")</f>
        <v>Write the title here</v>
      </c>
      <c r="FX10" s="172"/>
      <c r="FY10" s="173">
        <f>IF('Call Sheet'!$D$1=TRUE,FW11,"")</f>
        <v>67</v>
      </c>
      <c r="FZ10" s="171"/>
      <c r="GA10" s="167">
        <f>IF('Call Sheet'!$D$1=TRUE,GC11,"")</f>
        <v>68</v>
      </c>
      <c r="GB10" s="171"/>
      <c r="GC10" s="132" t="str">
        <f>IF('Call Sheet'!$A$1=TRUE,Instructions!$D$8,"")</f>
        <v>Write the title here</v>
      </c>
      <c r="GD10" s="171"/>
      <c r="GE10" s="173">
        <f>IF('Call Sheet'!$D$1=TRUE,GC11,"")</f>
        <v>68</v>
      </c>
      <c r="GF10" s="167">
        <f>IF('Call Sheet'!$D$1=TRUE,GH11,"")</f>
        <v>71</v>
      </c>
      <c r="GG10" s="171"/>
      <c r="GH10" s="132" t="str">
        <f>IF('Call Sheet'!$A$1=TRUE,Instructions!$D$8,"")</f>
        <v>Write the title here</v>
      </c>
      <c r="GI10" s="172"/>
      <c r="GJ10" s="173">
        <f>IF('Call Sheet'!$D$1=TRUE,GH11,"")</f>
        <v>71</v>
      </c>
      <c r="GK10" s="171"/>
      <c r="GL10" s="167">
        <f>IF('Call Sheet'!$D$1=TRUE,GN11,"")</f>
        <v>72</v>
      </c>
      <c r="GM10" s="171"/>
      <c r="GN10" s="132" t="str">
        <f>IF('Call Sheet'!$A$1=TRUE,Instructions!$D$8,"")</f>
        <v>Write the title here</v>
      </c>
      <c r="GO10" s="171"/>
      <c r="GP10" s="173">
        <f>IF('Call Sheet'!$D$1=TRUE,GN11,"")</f>
        <v>72</v>
      </c>
      <c r="GQ10" s="167">
        <f>IF('Call Sheet'!$D$1=TRUE,GS11,"")</f>
        <v>75</v>
      </c>
      <c r="GR10" s="171"/>
      <c r="GS10" s="132" t="str">
        <f>IF('Call Sheet'!$A$1=TRUE,Instructions!$D$8,"")</f>
        <v>Write the title here</v>
      </c>
      <c r="GT10" s="172"/>
      <c r="GU10" s="173">
        <f>IF('Call Sheet'!$D$1=TRUE,GS11,"")</f>
        <v>75</v>
      </c>
      <c r="GV10" s="171"/>
      <c r="GW10" s="167">
        <f>IF('Call Sheet'!$D$1=TRUE,GY11,"")</f>
        <v>76</v>
      </c>
      <c r="GX10" s="171"/>
      <c r="GY10" s="132" t="str">
        <f>IF('Call Sheet'!$A$1=TRUE,Instructions!$D$8,"")</f>
        <v>Write the title here</v>
      </c>
      <c r="GZ10" s="171"/>
      <c r="HA10" s="173">
        <f>IF('Call Sheet'!$D$1=TRUE,GY11,"")</f>
        <v>76</v>
      </c>
      <c r="HB10" s="167">
        <f>IF('Call Sheet'!$D$1=TRUE,HD11,"")</f>
        <v>79</v>
      </c>
      <c r="HC10" s="171"/>
      <c r="HD10" s="132" t="str">
        <f>IF('Call Sheet'!$A$1=TRUE,Instructions!$D$8,"")</f>
        <v>Write the title here</v>
      </c>
      <c r="HE10" s="172"/>
      <c r="HF10" s="173">
        <f>IF('Call Sheet'!$D$1=TRUE,HD11,"")</f>
        <v>79</v>
      </c>
      <c r="HG10" s="171"/>
      <c r="HH10" s="167">
        <f>IF('Call Sheet'!$D$1=TRUE,HJ11,"")</f>
        <v>80</v>
      </c>
      <c r="HI10" s="171"/>
      <c r="HJ10" s="132" t="str">
        <f>IF('Call Sheet'!$A$1=TRUE,Instructions!$D$8,"")</f>
        <v>Write the title here</v>
      </c>
      <c r="HK10" s="171"/>
      <c r="HL10" s="173">
        <f>IF('Call Sheet'!$D$1=TRUE,HJ11,"")</f>
        <v>80</v>
      </c>
      <c r="HM10" s="167">
        <f>IF('Call Sheet'!$D$1=TRUE,HO11,"")</f>
        <v>83</v>
      </c>
      <c r="HN10" s="171"/>
      <c r="HO10" s="132" t="str">
        <f>IF('Call Sheet'!$A$1=TRUE,Instructions!$D$8,"")</f>
        <v>Write the title here</v>
      </c>
      <c r="HP10" s="172"/>
      <c r="HQ10" s="173">
        <f>IF('Call Sheet'!$D$1=TRUE,HO11,"")</f>
        <v>83</v>
      </c>
      <c r="HR10" s="171"/>
      <c r="HS10" s="167">
        <f>IF('Call Sheet'!$D$1=TRUE,HU11,"")</f>
        <v>84</v>
      </c>
      <c r="HT10" s="171"/>
      <c r="HU10" s="132" t="str">
        <f>IF('Call Sheet'!$A$1=TRUE,Instructions!$D$8,"")</f>
        <v>Write the title here</v>
      </c>
      <c r="HV10" s="171"/>
      <c r="HW10" s="173">
        <f>IF('Call Sheet'!$D$1=TRUE,HU11,"")</f>
        <v>84</v>
      </c>
      <c r="HX10" s="167">
        <f>IF('Call Sheet'!$D$1=TRUE,HZ11,"")</f>
        <v>87</v>
      </c>
      <c r="HY10" s="171"/>
      <c r="HZ10" s="132" t="str">
        <f>IF('Call Sheet'!$A$1=TRUE,Instructions!$D$8,"")</f>
        <v>Write the title here</v>
      </c>
      <c r="IA10" s="172"/>
      <c r="IB10" s="173">
        <f>IF('Call Sheet'!$D$1=TRUE,HZ11,"")</f>
        <v>87</v>
      </c>
      <c r="IC10" s="171"/>
      <c r="ID10" s="167">
        <f>IF('Call Sheet'!$D$1=TRUE,IF11,"")</f>
        <v>88</v>
      </c>
      <c r="IE10" s="171"/>
      <c r="IF10" s="132" t="str">
        <f>IF('Call Sheet'!$A$1=TRUE,Instructions!$D$8,"")</f>
        <v>Write the title here</v>
      </c>
      <c r="IG10" s="171"/>
      <c r="IH10" s="173">
        <f>IF('Call Sheet'!$D$1=TRUE,IF11,"")</f>
        <v>88</v>
      </c>
      <c r="II10" s="167">
        <f>IF('Call Sheet'!$D$1=TRUE,IK11,"")</f>
        <v>91</v>
      </c>
      <c r="IJ10" s="171"/>
      <c r="IK10" s="132" t="str">
        <f>IF('Call Sheet'!$A$1=TRUE,Instructions!$D$8,"")</f>
        <v>Write the title here</v>
      </c>
      <c r="IL10" s="172"/>
      <c r="IM10" s="173">
        <f>IF('Call Sheet'!$D$1=TRUE,IK11,"")</f>
        <v>91</v>
      </c>
      <c r="IN10" s="171"/>
      <c r="IO10" s="167">
        <f>IF('Call Sheet'!$D$1=TRUE,IQ11,"")</f>
        <v>92</v>
      </c>
      <c r="IP10" s="171"/>
      <c r="IQ10" s="132" t="str">
        <f>IF('Call Sheet'!$A$1=TRUE,Instructions!$D$8,"")</f>
        <v>Write the title here</v>
      </c>
      <c r="IR10" s="171"/>
      <c r="IS10" s="173">
        <f>IF('Call Sheet'!$D$1=TRUE,IQ11,"")</f>
        <v>92</v>
      </c>
      <c r="IT10" s="167">
        <f>IF('Call Sheet'!$D$1=TRUE,IV11,"")</f>
        <v>95</v>
      </c>
      <c r="IU10" s="171"/>
      <c r="IV10" s="132" t="str">
        <f>IF('Call Sheet'!$A$1=TRUE,Instructions!$D$8,"")</f>
        <v>Write the title here</v>
      </c>
      <c r="IW10" s="172"/>
      <c r="IX10" s="173">
        <f>IF('Call Sheet'!$D$1=TRUE,IV11,"")</f>
        <v>95</v>
      </c>
      <c r="IY10" s="171"/>
      <c r="IZ10" s="167">
        <f>IF('Call Sheet'!$D$1=TRUE,JB11,"")</f>
        <v>96</v>
      </c>
      <c r="JA10" s="171"/>
      <c r="JB10" s="132" t="str">
        <f>IF('Call Sheet'!$A$1=TRUE,Instructions!$D$8,"")</f>
        <v>Write the title here</v>
      </c>
      <c r="JC10" s="171"/>
      <c r="JD10" s="173">
        <f>IF('Call Sheet'!$D$1=TRUE,JB11,"")</f>
        <v>96</v>
      </c>
      <c r="JE10" s="167">
        <f>IF('Call Sheet'!$D$1=TRUE,JG11,"")</f>
        <v>99</v>
      </c>
      <c r="JF10" s="171"/>
      <c r="JG10" s="132" t="str">
        <f>IF('Call Sheet'!$A$1=TRUE,Instructions!$D$8,"")</f>
        <v>Write the title here</v>
      </c>
      <c r="JH10" s="172"/>
      <c r="JI10" s="173">
        <f>IF('Call Sheet'!$D$1=TRUE,JG11,"")</f>
        <v>99</v>
      </c>
      <c r="JJ10" s="171"/>
      <c r="JK10" s="167">
        <f>IF('Call Sheet'!$D$1=TRUE,JM11,"")</f>
        <v>100</v>
      </c>
      <c r="JL10" s="171"/>
      <c r="JM10" s="132" t="str">
        <f>IF('Call Sheet'!$A$1=TRUE,Instructions!$D$8,"")</f>
        <v>Write the title here</v>
      </c>
      <c r="JN10" s="171"/>
      <c r="JO10" s="173">
        <f>IF('Call Sheet'!$D$1=TRUE,JM11,"")</f>
        <v>100</v>
      </c>
    </row>
    <row r="11" spans="1:275" s="150" customFormat="1" ht="21" thickBot="1">
      <c r="A11" s="147"/>
      <c r="B11" s="148"/>
      <c r="C11" s="132">
        <f>'BingoCardGenerator.com'!N$37</f>
        <v>3</v>
      </c>
      <c r="D11" s="148"/>
      <c r="E11" s="147"/>
      <c r="F11" s="149"/>
      <c r="G11" s="147"/>
      <c r="H11" s="148"/>
      <c r="I11" s="132">
        <f>'BingoCardGenerator.com'!T$37</f>
        <v>4</v>
      </c>
      <c r="J11" s="148"/>
      <c r="K11" s="147"/>
      <c r="L11" s="147"/>
      <c r="M11" s="148"/>
      <c r="N11" s="132">
        <f>'BingoCardGenerator.com'!AJ$37</f>
        <v>7</v>
      </c>
      <c r="O11" s="148"/>
      <c r="P11" s="147"/>
      <c r="Q11" s="149"/>
      <c r="R11" s="147"/>
      <c r="S11" s="148"/>
      <c r="T11" s="132">
        <f>'BingoCardGenerator.com'!AP$37</f>
        <v>8</v>
      </c>
      <c r="U11" s="148"/>
      <c r="V11" s="147"/>
      <c r="W11" s="147"/>
      <c r="X11" s="148"/>
      <c r="Y11" s="132">
        <f>'BingoCardGenerator.com'!BF$37</f>
        <v>11</v>
      </c>
      <c r="Z11" s="148"/>
      <c r="AA11" s="147"/>
      <c r="AB11" s="149"/>
      <c r="AC11" s="147"/>
      <c r="AD11" s="148"/>
      <c r="AE11" s="132">
        <f>'BingoCardGenerator.com'!BL$37</f>
        <v>12</v>
      </c>
      <c r="AF11" s="148"/>
      <c r="AG11" s="147"/>
      <c r="AH11" s="147"/>
      <c r="AI11" s="148"/>
      <c r="AJ11" s="132">
        <f>'BingoCardGenerator.com'!CB$37</f>
        <v>15</v>
      </c>
      <c r="AK11" s="148"/>
      <c r="AL11" s="147"/>
      <c r="AM11" s="149"/>
      <c r="AN11" s="147"/>
      <c r="AO11" s="148"/>
      <c r="AP11" s="132">
        <f>'BingoCardGenerator.com'!CH$37</f>
        <v>16</v>
      </c>
      <c r="AQ11" s="148"/>
      <c r="AR11" s="147"/>
      <c r="AS11" s="147"/>
      <c r="AT11" s="148"/>
      <c r="AU11" s="132">
        <f>'BingoCardGenerator.com'!CX$37</f>
        <v>19</v>
      </c>
      <c r="AV11" s="148"/>
      <c r="AW11" s="147"/>
      <c r="AX11" s="149"/>
      <c r="AY11" s="147"/>
      <c r="AZ11" s="148"/>
      <c r="BA11" s="132">
        <f>'BingoCardGenerator.com'!DD$37</f>
        <v>20</v>
      </c>
      <c r="BB11" s="148"/>
      <c r="BC11" s="147"/>
      <c r="BD11" s="147"/>
      <c r="BE11" s="148"/>
      <c r="BF11" s="132">
        <f>'BingoCardGenerator.com'!DT$37</f>
        <v>23</v>
      </c>
      <c r="BG11" s="148"/>
      <c r="BH11" s="147"/>
      <c r="BI11" s="149"/>
      <c r="BJ11" s="147"/>
      <c r="BK11" s="148"/>
      <c r="BL11" s="132">
        <f>'BingoCardGenerator.com'!DZ$37</f>
        <v>24</v>
      </c>
      <c r="BM11" s="148"/>
      <c r="BN11" s="147"/>
      <c r="BO11" s="147"/>
      <c r="BP11" s="148"/>
      <c r="BQ11" s="132">
        <f>'BingoCardGenerator.com'!EP$37</f>
        <v>27</v>
      </c>
      <c r="BR11" s="148"/>
      <c r="BS11" s="147"/>
      <c r="BT11" s="149"/>
      <c r="BU11" s="147"/>
      <c r="BV11" s="148"/>
      <c r="BW11" s="132">
        <f>'BingoCardGenerator.com'!EV$37</f>
        <v>28</v>
      </c>
      <c r="BX11" s="148"/>
      <c r="BY11" s="147"/>
      <c r="BZ11" s="147"/>
      <c r="CA11" s="148"/>
      <c r="CB11" s="132">
        <f>'BingoCardGenerator.com'!FL$37</f>
        <v>31</v>
      </c>
      <c r="CC11" s="148"/>
      <c r="CD11" s="147"/>
      <c r="CE11" s="149"/>
      <c r="CF11" s="147"/>
      <c r="CG11" s="148"/>
      <c r="CH11" s="132">
        <f>'BingoCardGenerator.com'!FR$37</f>
        <v>32</v>
      </c>
      <c r="CI11" s="148"/>
      <c r="CJ11" s="147"/>
      <c r="CK11" s="147"/>
      <c r="CL11" s="148"/>
      <c r="CM11" s="132">
        <f>'BingoCardGenerator.com'!GH$37</f>
        <v>35</v>
      </c>
      <c r="CN11" s="148"/>
      <c r="CO11" s="147"/>
      <c r="CP11" s="149"/>
      <c r="CQ11" s="147"/>
      <c r="CR11" s="148"/>
      <c r="CS11" s="132">
        <f>'BingoCardGenerator.com'!GN$37</f>
        <v>36</v>
      </c>
      <c r="CT11" s="148"/>
      <c r="CU11" s="147"/>
      <c r="CV11" s="147"/>
      <c r="CW11" s="148"/>
      <c r="CX11" s="132">
        <f>'BingoCardGenerator.com'!HD$37</f>
        <v>39</v>
      </c>
      <c r="CY11" s="148"/>
      <c r="CZ11" s="147"/>
      <c r="DA11" s="149"/>
      <c r="DB11" s="147"/>
      <c r="DC11" s="148"/>
      <c r="DD11" s="132">
        <f>'BingoCardGenerator.com'!HJ$37</f>
        <v>40</v>
      </c>
      <c r="DE11" s="148"/>
      <c r="DF11" s="147"/>
      <c r="DG11" s="147"/>
      <c r="DH11" s="148"/>
      <c r="DI11" s="132">
        <f>'BingoCardGenerator.com'!HZ$37</f>
        <v>43</v>
      </c>
      <c r="DJ11" s="148"/>
      <c r="DK11" s="147"/>
      <c r="DL11" s="149"/>
      <c r="DM11" s="147"/>
      <c r="DN11" s="148"/>
      <c r="DO11" s="132">
        <f>'BingoCardGenerator.com'!IF$37</f>
        <v>44</v>
      </c>
      <c r="DP11" s="148"/>
      <c r="DQ11" s="147"/>
      <c r="DR11" s="147"/>
      <c r="DS11" s="148"/>
      <c r="DT11" s="132">
        <f>'BingoCardGenerator.com'!IV$37</f>
        <v>47</v>
      </c>
      <c r="DU11" s="148"/>
      <c r="DV11" s="147"/>
      <c r="DW11" s="149"/>
      <c r="DX11" s="147"/>
      <c r="DY11" s="148"/>
      <c r="DZ11" s="132">
        <f>'BingoCardGenerator.com'!JB$37</f>
        <v>48</v>
      </c>
      <c r="EA11" s="148"/>
      <c r="EB11" s="147"/>
      <c r="EC11" s="147"/>
      <c r="ED11" s="148"/>
      <c r="EE11" s="132">
        <f>'BingoCardGenerator.com'!JR$37</f>
        <v>51</v>
      </c>
      <c r="EF11" s="148"/>
      <c r="EG11" s="147"/>
      <c r="EH11" s="149"/>
      <c r="EI11" s="147"/>
      <c r="EJ11" s="148"/>
      <c r="EK11" s="132">
        <f>'BingoCardGenerator.com'!JX$37</f>
        <v>52</v>
      </c>
      <c r="EL11" s="148"/>
      <c r="EM11" s="147"/>
      <c r="EN11" s="147"/>
      <c r="EO11" s="148"/>
      <c r="EP11" s="132">
        <f>'BingoCardGenerator.com'!KN$37</f>
        <v>55</v>
      </c>
      <c r="EQ11" s="148"/>
      <c r="ER11" s="147"/>
      <c r="ES11" s="149"/>
      <c r="ET11" s="147"/>
      <c r="EU11" s="148"/>
      <c r="EV11" s="132">
        <f>'BingoCardGenerator.com'!KT$37</f>
        <v>56</v>
      </c>
      <c r="EW11" s="148"/>
      <c r="EX11" s="147"/>
      <c r="EY11" s="147"/>
      <c r="EZ11" s="148"/>
      <c r="FA11" s="132">
        <f>'BingoCardGenerator.com'!LJ$37</f>
        <v>59</v>
      </c>
      <c r="FB11" s="148"/>
      <c r="FC11" s="147"/>
      <c r="FD11" s="149"/>
      <c r="FE11" s="147"/>
      <c r="FF11" s="148"/>
      <c r="FG11" s="132">
        <f>'BingoCardGenerator.com'!LP$37</f>
        <v>60</v>
      </c>
      <c r="FH11" s="148"/>
      <c r="FI11" s="147"/>
      <c r="FJ11" s="147"/>
      <c r="FK11" s="148"/>
      <c r="FL11" s="132">
        <f>'BingoCardGenerator.com'!MF$37</f>
        <v>63</v>
      </c>
      <c r="FM11" s="148"/>
      <c r="FN11" s="147"/>
      <c r="FO11" s="149"/>
      <c r="FP11" s="147"/>
      <c r="FQ11" s="148"/>
      <c r="FR11" s="132">
        <f>'BingoCardGenerator.com'!ML$37</f>
        <v>64</v>
      </c>
      <c r="FS11" s="148"/>
      <c r="FT11" s="147"/>
      <c r="FU11" s="147"/>
      <c r="FV11" s="148"/>
      <c r="FW11" s="132">
        <f>'BingoCardGenerator.com'!NB$37</f>
        <v>67</v>
      </c>
      <c r="FX11" s="148"/>
      <c r="FY11" s="147"/>
      <c r="FZ11" s="149"/>
      <c r="GA11" s="147"/>
      <c r="GB11" s="148"/>
      <c r="GC11" s="132">
        <f>'BingoCardGenerator.com'!NH$37</f>
        <v>68</v>
      </c>
      <c r="GD11" s="148"/>
      <c r="GE11" s="147"/>
      <c r="GF11" s="147"/>
      <c r="GG11" s="148"/>
      <c r="GH11" s="132">
        <f>'BingoCardGenerator.com'!NX$37</f>
        <v>71</v>
      </c>
      <c r="GI11" s="148"/>
      <c r="GJ11" s="147"/>
      <c r="GK11" s="149"/>
      <c r="GL11" s="147"/>
      <c r="GM11" s="148"/>
      <c r="GN11" s="132">
        <f>'BingoCardGenerator.com'!OD$37</f>
        <v>72</v>
      </c>
      <c r="GO11" s="148"/>
      <c r="GP11" s="147"/>
      <c r="GQ11" s="147"/>
      <c r="GR11" s="148"/>
      <c r="GS11" s="132">
        <f>'BingoCardGenerator.com'!OT$37</f>
        <v>75</v>
      </c>
      <c r="GT11" s="148"/>
      <c r="GU11" s="147"/>
      <c r="GV11" s="149"/>
      <c r="GW11" s="147"/>
      <c r="GX11" s="148"/>
      <c r="GY11" s="132">
        <f>'BingoCardGenerator.com'!OZ$37</f>
        <v>76</v>
      </c>
      <c r="GZ11" s="148"/>
      <c r="HA11" s="147"/>
      <c r="HB11" s="147"/>
      <c r="HC11" s="148"/>
      <c r="HD11" s="132">
        <f>'BingoCardGenerator.com'!PP$37</f>
        <v>79</v>
      </c>
      <c r="HE11" s="148"/>
      <c r="HF11" s="147"/>
      <c r="HG11" s="149"/>
      <c r="HH11" s="147"/>
      <c r="HI11" s="148"/>
      <c r="HJ11" s="132">
        <f>'BingoCardGenerator.com'!PV$37</f>
        <v>80</v>
      </c>
      <c r="HK11" s="148"/>
      <c r="HL11" s="147"/>
      <c r="HM11" s="147"/>
      <c r="HN11" s="148"/>
      <c r="HO11" s="132">
        <f>'BingoCardGenerator.com'!QL$37</f>
        <v>83</v>
      </c>
      <c r="HP11" s="148"/>
      <c r="HQ11" s="147"/>
      <c r="HR11" s="149"/>
      <c r="HS11" s="147"/>
      <c r="HT11" s="148"/>
      <c r="HU11" s="132">
        <f>'BingoCardGenerator.com'!QR$37</f>
        <v>84</v>
      </c>
      <c r="HV11" s="148"/>
      <c r="HW11" s="147"/>
      <c r="HX11" s="147"/>
      <c r="HY11" s="148"/>
      <c r="HZ11" s="132">
        <f>'BingoCardGenerator.com'!RH$37</f>
        <v>87</v>
      </c>
      <c r="IA11" s="148"/>
      <c r="IB11" s="147"/>
      <c r="IC11" s="149"/>
      <c r="ID11" s="147"/>
      <c r="IE11" s="148"/>
      <c r="IF11" s="132">
        <f>'BingoCardGenerator.com'!RN$37</f>
        <v>88</v>
      </c>
      <c r="IG11" s="148"/>
      <c r="IH11" s="147"/>
      <c r="II11" s="147"/>
      <c r="IJ11" s="148"/>
      <c r="IK11" s="132">
        <f>'BingoCardGenerator.com'!SD$37</f>
        <v>91</v>
      </c>
      <c r="IL11" s="148"/>
      <c r="IM11" s="147"/>
      <c r="IN11" s="149"/>
      <c r="IO11" s="147"/>
      <c r="IP11" s="148"/>
      <c r="IQ11" s="132">
        <f>'BingoCardGenerator.com'!SJ$37</f>
        <v>92</v>
      </c>
      <c r="IR11" s="148"/>
      <c r="IS11" s="147"/>
      <c r="IT11" s="147"/>
      <c r="IU11" s="148"/>
      <c r="IV11" s="132">
        <f>'BingoCardGenerator.com'!SZ$37</f>
        <v>95</v>
      </c>
      <c r="IW11" s="148"/>
      <c r="IX11" s="147"/>
      <c r="IY11" s="149"/>
      <c r="IZ11" s="147"/>
      <c r="JA11" s="148"/>
      <c r="JB11" s="132">
        <f>'BingoCardGenerator.com'!TF$37</f>
        <v>96</v>
      </c>
      <c r="JC11" s="148"/>
      <c r="JD11" s="147"/>
      <c r="JE11" s="147"/>
      <c r="JF11" s="148"/>
      <c r="JG11" s="132">
        <f>'BingoCardGenerator.com'!TV$37</f>
        <v>99</v>
      </c>
      <c r="JH11" s="148"/>
      <c r="JI11" s="147"/>
      <c r="JJ11" s="149"/>
      <c r="JK11" s="147"/>
      <c r="JL11" s="148"/>
      <c r="JM11" s="132">
        <f>'BingoCardGenerator.com'!UB$37</f>
        <v>100</v>
      </c>
      <c r="JN11" s="148"/>
      <c r="JO11" s="147"/>
    </row>
    <row r="12" spans="1:275" s="184" customFormat="1" ht="43" customHeight="1" thickBot="1">
      <c r="A12" s="180" t="str">
        <f>Instructions!$D$10</f>
        <v>B</v>
      </c>
      <c r="B12" s="181" t="str">
        <f>Instructions!$E$10</f>
        <v>I</v>
      </c>
      <c r="C12" s="181" t="str">
        <f>Instructions!$F$10</f>
        <v>N</v>
      </c>
      <c r="D12" s="181" t="str">
        <f>Instructions!$G$10</f>
        <v>G</v>
      </c>
      <c r="E12" s="182" t="str">
        <f>Instructions!$H$10</f>
        <v>O</v>
      </c>
      <c r="F12" s="183"/>
      <c r="G12" s="180" t="str">
        <f>Instructions!$D$10</f>
        <v>B</v>
      </c>
      <c r="H12" s="181" t="str">
        <f>Instructions!$E$10</f>
        <v>I</v>
      </c>
      <c r="I12" s="181" t="str">
        <f>Instructions!$F$10</f>
        <v>N</v>
      </c>
      <c r="J12" s="181" t="str">
        <f>Instructions!$G$10</f>
        <v>G</v>
      </c>
      <c r="K12" s="182" t="str">
        <f>Instructions!$H$10</f>
        <v>O</v>
      </c>
      <c r="L12" s="180" t="str">
        <f>Instructions!$D$10</f>
        <v>B</v>
      </c>
      <c r="M12" s="181" t="str">
        <f>Instructions!$E$10</f>
        <v>I</v>
      </c>
      <c r="N12" s="181" t="str">
        <f>Instructions!$F$10</f>
        <v>N</v>
      </c>
      <c r="O12" s="181" t="str">
        <f>Instructions!$G$10</f>
        <v>G</v>
      </c>
      <c r="P12" s="182" t="str">
        <f>Instructions!$H$10</f>
        <v>O</v>
      </c>
      <c r="Q12" s="183"/>
      <c r="R12" s="180" t="str">
        <f>Instructions!$D$10</f>
        <v>B</v>
      </c>
      <c r="S12" s="181" t="str">
        <f>Instructions!$E$10</f>
        <v>I</v>
      </c>
      <c r="T12" s="181" t="str">
        <f>Instructions!$F$10</f>
        <v>N</v>
      </c>
      <c r="U12" s="181" t="str">
        <f>Instructions!$G$10</f>
        <v>G</v>
      </c>
      <c r="V12" s="182" t="str">
        <f>Instructions!$H$10</f>
        <v>O</v>
      </c>
      <c r="W12" s="180" t="str">
        <f>Instructions!$D$10</f>
        <v>B</v>
      </c>
      <c r="X12" s="181" t="str">
        <f>Instructions!$E$10</f>
        <v>I</v>
      </c>
      <c r="Y12" s="181" t="str">
        <f>Instructions!$F$10</f>
        <v>N</v>
      </c>
      <c r="Z12" s="181" t="str">
        <f>Instructions!$G$10</f>
        <v>G</v>
      </c>
      <c r="AA12" s="182" t="str">
        <f>Instructions!$H$10</f>
        <v>O</v>
      </c>
      <c r="AB12" s="183"/>
      <c r="AC12" s="180" t="str">
        <f>Instructions!$D$10</f>
        <v>B</v>
      </c>
      <c r="AD12" s="181" t="str">
        <f>Instructions!$E$10</f>
        <v>I</v>
      </c>
      <c r="AE12" s="181" t="str">
        <f>Instructions!$F$10</f>
        <v>N</v>
      </c>
      <c r="AF12" s="181" t="str">
        <f>Instructions!$G$10</f>
        <v>G</v>
      </c>
      <c r="AG12" s="182" t="str">
        <f>Instructions!$H$10</f>
        <v>O</v>
      </c>
      <c r="AH12" s="180" t="str">
        <f>Instructions!$D$10</f>
        <v>B</v>
      </c>
      <c r="AI12" s="181" t="str">
        <f>Instructions!$E$10</f>
        <v>I</v>
      </c>
      <c r="AJ12" s="181" t="str">
        <f>Instructions!$F$10</f>
        <v>N</v>
      </c>
      <c r="AK12" s="181" t="str">
        <f>Instructions!$G$10</f>
        <v>G</v>
      </c>
      <c r="AL12" s="182" t="str">
        <f>Instructions!$H$10</f>
        <v>O</v>
      </c>
      <c r="AM12" s="183"/>
      <c r="AN12" s="180" t="str">
        <f>Instructions!$D$10</f>
        <v>B</v>
      </c>
      <c r="AO12" s="181" t="str">
        <f>Instructions!$E$10</f>
        <v>I</v>
      </c>
      <c r="AP12" s="181" t="str">
        <f>Instructions!$F$10</f>
        <v>N</v>
      </c>
      <c r="AQ12" s="181" t="str">
        <f>Instructions!$G$10</f>
        <v>G</v>
      </c>
      <c r="AR12" s="182" t="str">
        <f>Instructions!$H$10</f>
        <v>O</v>
      </c>
      <c r="AS12" s="180" t="str">
        <f>Instructions!$D$10</f>
        <v>B</v>
      </c>
      <c r="AT12" s="181" t="str">
        <f>Instructions!$E$10</f>
        <v>I</v>
      </c>
      <c r="AU12" s="181" t="str">
        <f>Instructions!$F$10</f>
        <v>N</v>
      </c>
      <c r="AV12" s="181" t="str">
        <f>Instructions!$G$10</f>
        <v>G</v>
      </c>
      <c r="AW12" s="182" t="str">
        <f>Instructions!$H$10</f>
        <v>O</v>
      </c>
      <c r="AX12" s="183"/>
      <c r="AY12" s="180" t="str">
        <f>Instructions!$D$10</f>
        <v>B</v>
      </c>
      <c r="AZ12" s="181" t="str">
        <f>Instructions!$E$10</f>
        <v>I</v>
      </c>
      <c r="BA12" s="181" t="str">
        <f>Instructions!$F$10</f>
        <v>N</v>
      </c>
      <c r="BB12" s="181" t="str">
        <f>Instructions!$G$10</f>
        <v>G</v>
      </c>
      <c r="BC12" s="182" t="str">
        <f>Instructions!$H$10</f>
        <v>O</v>
      </c>
      <c r="BD12" s="180" t="str">
        <f>Instructions!$D$10</f>
        <v>B</v>
      </c>
      <c r="BE12" s="181" t="str">
        <f>Instructions!$E$10</f>
        <v>I</v>
      </c>
      <c r="BF12" s="181" t="str">
        <f>Instructions!$F$10</f>
        <v>N</v>
      </c>
      <c r="BG12" s="181" t="str">
        <f>Instructions!$G$10</f>
        <v>G</v>
      </c>
      <c r="BH12" s="182" t="str">
        <f>Instructions!$H$10</f>
        <v>O</v>
      </c>
      <c r="BI12" s="183"/>
      <c r="BJ12" s="180" t="str">
        <f>Instructions!$D$10</f>
        <v>B</v>
      </c>
      <c r="BK12" s="181" t="str">
        <f>Instructions!$E$10</f>
        <v>I</v>
      </c>
      <c r="BL12" s="181" t="str">
        <f>Instructions!$F$10</f>
        <v>N</v>
      </c>
      <c r="BM12" s="181" t="str">
        <f>Instructions!$G$10</f>
        <v>G</v>
      </c>
      <c r="BN12" s="182" t="str">
        <f>Instructions!$H$10</f>
        <v>O</v>
      </c>
      <c r="BO12" s="180" t="str">
        <f>Instructions!$D$10</f>
        <v>B</v>
      </c>
      <c r="BP12" s="181" t="str">
        <f>Instructions!$E$10</f>
        <v>I</v>
      </c>
      <c r="BQ12" s="181" t="str">
        <f>Instructions!$F$10</f>
        <v>N</v>
      </c>
      <c r="BR12" s="181" t="str">
        <f>Instructions!$G$10</f>
        <v>G</v>
      </c>
      <c r="BS12" s="182" t="str">
        <f>Instructions!$H$10</f>
        <v>O</v>
      </c>
      <c r="BT12" s="183"/>
      <c r="BU12" s="180" t="str">
        <f>Instructions!$D$10</f>
        <v>B</v>
      </c>
      <c r="BV12" s="181" t="str">
        <f>Instructions!$E$10</f>
        <v>I</v>
      </c>
      <c r="BW12" s="181" t="str">
        <f>Instructions!$F$10</f>
        <v>N</v>
      </c>
      <c r="BX12" s="181" t="str">
        <f>Instructions!$G$10</f>
        <v>G</v>
      </c>
      <c r="BY12" s="182" t="str">
        <f>Instructions!$H$10</f>
        <v>O</v>
      </c>
      <c r="BZ12" s="180" t="str">
        <f>Instructions!$D$10</f>
        <v>B</v>
      </c>
      <c r="CA12" s="181" t="str">
        <f>Instructions!$E$10</f>
        <v>I</v>
      </c>
      <c r="CB12" s="181" t="str">
        <f>Instructions!$F$10</f>
        <v>N</v>
      </c>
      <c r="CC12" s="181" t="str">
        <f>Instructions!$G$10</f>
        <v>G</v>
      </c>
      <c r="CD12" s="182" t="str">
        <f>Instructions!$H$10</f>
        <v>O</v>
      </c>
      <c r="CE12" s="183"/>
      <c r="CF12" s="180" t="str">
        <f>Instructions!$D$10</f>
        <v>B</v>
      </c>
      <c r="CG12" s="181" t="str">
        <f>Instructions!$E$10</f>
        <v>I</v>
      </c>
      <c r="CH12" s="181" t="str">
        <f>Instructions!$F$10</f>
        <v>N</v>
      </c>
      <c r="CI12" s="181" t="str">
        <f>Instructions!$G$10</f>
        <v>G</v>
      </c>
      <c r="CJ12" s="182" t="str">
        <f>Instructions!$H$10</f>
        <v>O</v>
      </c>
      <c r="CK12" s="180" t="str">
        <f>Instructions!$D$10</f>
        <v>B</v>
      </c>
      <c r="CL12" s="181" t="str">
        <f>Instructions!$E$10</f>
        <v>I</v>
      </c>
      <c r="CM12" s="181" t="str">
        <f>Instructions!$F$10</f>
        <v>N</v>
      </c>
      <c r="CN12" s="181" t="str">
        <f>Instructions!$G$10</f>
        <v>G</v>
      </c>
      <c r="CO12" s="182" t="str">
        <f>Instructions!$H$10</f>
        <v>O</v>
      </c>
      <c r="CP12" s="183"/>
      <c r="CQ12" s="180" t="str">
        <f>Instructions!$D$10</f>
        <v>B</v>
      </c>
      <c r="CR12" s="181" t="str">
        <f>Instructions!$E$10</f>
        <v>I</v>
      </c>
      <c r="CS12" s="181" t="str">
        <f>Instructions!$F$10</f>
        <v>N</v>
      </c>
      <c r="CT12" s="181" t="str">
        <f>Instructions!$G$10</f>
        <v>G</v>
      </c>
      <c r="CU12" s="182" t="str">
        <f>Instructions!$H$10</f>
        <v>O</v>
      </c>
      <c r="CV12" s="180" t="str">
        <f>Instructions!$D$10</f>
        <v>B</v>
      </c>
      <c r="CW12" s="181" t="str">
        <f>Instructions!$E$10</f>
        <v>I</v>
      </c>
      <c r="CX12" s="181" t="str">
        <f>Instructions!$F$10</f>
        <v>N</v>
      </c>
      <c r="CY12" s="181" t="str">
        <f>Instructions!$G$10</f>
        <v>G</v>
      </c>
      <c r="CZ12" s="182" t="str">
        <f>Instructions!$H$10</f>
        <v>O</v>
      </c>
      <c r="DA12" s="183"/>
      <c r="DB12" s="180" t="str">
        <f>Instructions!$D$10</f>
        <v>B</v>
      </c>
      <c r="DC12" s="181" t="str">
        <f>Instructions!$E$10</f>
        <v>I</v>
      </c>
      <c r="DD12" s="181" t="str">
        <f>Instructions!$F$10</f>
        <v>N</v>
      </c>
      <c r="DE12" s="181" t="str">
        <f>Instructions!$G$10</f>
        <v>G</v>
      </c>
      <c r="DF12" s="182" t="str">
        <f>Instructions!$H$10</f>
        <v>O</v>
      </c>
      <c r="DG12" s="180" t="str">
        <f>Instructions!$D$10</f>
        <v>B</v>
      </c>
      <c r="DH12" s="181" t="str">
        <f>Instructions!$E$10</f>
        <v>I</v>
      </c>
      <c r="DI12" s="181" t="str">
        <f>Instructions!$F$10</f>
        <v>N</v>
      </c>
      <c r="DJ12" s="181" t="str">
        <f>Instructions!$G$10</f>
        <v>G</v>
      </c>
      <c r="DK12" s="182" t="str">
        <f>Instructions!$H$10</f>
        <v>O</v>
      </c>
      <c r="DL12" s="183"/>
      <c r="DM12" s="180" t="str">
        <f>Instructions!$D$10</f>
        <v>B</v>
      </c>
      <c r="DN12" s="181" t="str">
        <f>Instructions!$E$10</f>
        <v>I</v>
      </c>
      <c r="DO12" s="181" t="str">
        <f>Instructions!$F$10</f>
        <v>N</v>
      </c>
      <c r="DP12" s="181" t="str">
        <f>Instructions!$G$10</f>
        <v>G</v>
      </c>
      <c r="DQ12" s="182" t="str">
        <f>Instructions!$H$10</f>
        <v>O</v>
      </c>
      <c r="DR12" s="180" t="str">
        <f>Instructions!$D$10</f>
        <v>B</v>
      </c>
      <c r="DS12" s="181" t="str">
        <f>Instructions!$E$10</f>
        <v>I</v>
      </c>
      <c r="DT12" s="181" t="str">
        <f>Instructions!$F$10</f>
        <v>N</v>
      </c>
      <c r="DU12" s="181" t="str">
        <f>Instructions!$G$10</f>
        <v>G</v>
      </c>
      <c r="DV12" s="182" t="str">
        <f>Instructions!$H$10</f>
        <v>O</v>
      </c>
      <c r="DW12" s="183"/>
      <c r="DX12" s="180" t="str">
        <f>Instructions!$D$10</f>
        <v>B</v>
      </c>
      <c r="DY12" s="181" t="str">
        <f>Instructions!$E$10</f>
        <v>I</v>
      </c>
      <c r="DZ12" s="181" t="str">
        <f>Instructions!$F$10</f>
        <v>N</v>
      </c>
      <c r="EA12" s="181" t="str">
        <f>Instructions!$G$10</f>
        <v>G</v>
      </c>
      <c r="EB12" s="182" t="str">
        <f>Instructions!$H$10</f>
        <v>O</v>
      </c>
      <c r="EC12" s="180" t="str">
        <f>Instructions!$D$10</f>
        <v>B</v>
      </c>
      <c r="ED12" s="181" t="str">
        <f>Instructions!$E$10</f>
        <v>I</v>
      </c>
      <c r="EE12" s="181" t="str">
        <f>Instructions!$F$10</f>
        <v>N</v>
      </c>
      <c r="EF12" s="181" t="str">
        <f>Instructions!$G$10</f>
        <v>G</v>
      </c>
      <c r="EG12" s="182" t="str">
        <f>Instructions!$H$10</f>
        <v>O</v>
      </c>
      <c r="EH12" s="183"/>
      <c r="EI12" s="180" t="str">
        <f>Instructions!$D$10</f>
        <v>B</v>
      </c>
      <c r="EJ12" s="181" t="str">
        <f>Instructions!$E$10</f>
        <v>I</v>
      </c>
      <c r="EK12" s="181" t="str">
        <f>Instructions!$F$10</f>
        <v>N</v>
      </c>
      <c r="EL12" s="181" t="str">
        <f>Instructions!$G$10</f>
        <v>G</v>
      </c>
      <c r="EM12" s="182" t="str">
        <f>Instructions!$H$10</f>
        <v>O</v>
      </c>
      <c r="EN12" s="180" t="str">
        <f>Instructions!$D$10</f>
        <v>B</v>
      </c>
      <c r="EO12" s="181" t="str">
        <f>Instructions!$E$10</f>
        <v>I</v>
      </c>
      <c r="EP12" s="181" t="str">
        <f>Instructions!$F$10</f>
        <v>N</v>
      </c>
      <c r="EQ12" s="181" t="str">
        <f>Instructions!$G$10</f>
        <v>G</v>
      </c>
      <c r="ER12" s="182" t="str">
        <f>Instructions!$H$10</f>
        <v>O</v>
      </c>
      <c r="ES12" s="183"/>
      <c r="ET12" s="180" t="str">
        <f>Instructions!$D$10</f>
        <v>B</v>
      </c>
      <c r="EU12" s="181" t="str">
        <f>Instructions!$E$10</f>
        <v>I</v>
      </c>
      <c r="EV12" s="181" t="str">
        <f>Instructions!$F$10</f>
        <v>N</v>
      </c>
      <c r="EW12" s="181" t="str">
        <f>Instructions!$G$10</f>
        <v>G</v>
      </c>
      <c r="EX12" s="182" t="str">
        <f>Instructions!$H$10</f>
        <v>O</v>
      </c>
      <c r="EY12" s="180" t="str">
        <f>Instructions!$D$10</f>
        <v>B</v>
      </c>
      <c r="EZ12" s="181" t="str">
        <f>Instructions!$E$10</f>
        <v>I</v>
      </c>
      <c r="FA12" s="181" t="str">
        <f>Instructions!$F$10</f>
        <v>N</v>
      </c>
      <c r="FB12" s="181" t="str">
        <f>Instructions!$G$10</f>
        <v>G</v>
      </c>
      <c r="FC12" s="182" t="str">
        <f>Instructions!$H$10</f>
        <v>O</v>
      </c>
      <c r="FD12" s="183"/>
      <c r="FE12" s="180" t="str">
        <f>Instructions!$D$10</f>
        <v>B</v>
      </c>
      <c r="FF12" s="181" t="str">
        <f>Instructions!$E$10</f>
        <v>I</v>
      </c>
      <c r="FG12" s="181" t="str">
        <f>Instructions!$F$10</f>
        <v>N</v>
      </c>
      <c r="FH12" s="181" t="str">
        <f>Instructions!$G$10</f>
        <v>G</v>
      </c>
      <c r="FI12" s="182" t="str">
        <f>Instructions!$H$10</f>
        <v>O</v>
      </c>
      <c r="FJ12" s="180" t="str">
        <f>Instructions!$D$10</f>
        <v>B</v>
      </c>
      <c r="FK12" s="181" t="str">
        <f>Instructions!$E$10</f>
        <v>I</v>
      </c>
      <c r="FL12" s="181" t="str">
        <f>Instructions!$F$10</f>
        <v>N</v>
      </c>
      <c r="FM12" s="181" t="str">
        <f>Instructions!$G$10</f>
        <v>G</v>
      </c>
      <c r="FN12" s="182" t="str">
        <f>Instructions!$H$10</f>
        <v>O</v>
      </c>
      <c r="FO12" s="183"/>
      <c r="FP12" s="180" t="str">
        <f>Instructions!$D$10</f>
        <v>B</v>
      </c>
      <c r="FQ12" s="181" t="str">
        <f>Instructions!$E$10</f>
        <v>I</v>
      </c>
      <c r="FR12" s="181" t="str">
        <f>Instructions!$F$10</f>
        <v>N</v>
      </c>
      <c r="FS12" s="181" t="str">
        <f>Instructions!$G$10</f>
        <v>G</v>
      </c>
      <c r="FT12" s="182" t="str">
        <f>Instructions!$H$10</f>
        <v>O</v>
      </c>
      <c r="FU12" s="180" t="str">
        <f>Instructions!$D$10</f>
        <v>B</v>
      </c>
      <c r="FV12" s="181" t="str">
        <f>Instructions!$E$10</f>
        <v>I</v>
      </c>
      <c r="FW12" s="181" t="str">
        <f>Instructions!$F$10</f>
        <v>N</v>
      </c>
      <c r="FX12" s="181" t="str">
        <f>Instructions!$G$10</f>
        <v>G</v>
      </c>
      <c r="FY12" s="182" t="str">
        <f>Instructions!$H$10</f>
        <v>O</v>
      </c>
      <c r="FZ12" s="183"/>
      <c r="GA12" s="180" t="str">
        <f>Instructions!$D$10</f>
        <v>B</v>
      </c>
      <c r="GB12" s="181" t="str">
        <f>Instructions!$E$10</f>
        <v>I</v>
      </c>
      <c r="GC12" s="181" t="str">
        <f>Instructions!$F$10</f>
        <v>N</v>
      </c>
      <c r="GD12" s="181" t="str">
        <f>Instructions!$G$10</f>
        <v>G</v>
      </c>
      <c r="GE12" s="182" t="str">
        <f>Instructions!$H$10</f>
        <v>O</v>
      </c>
      <c r="GF12" s="180" t="str">
        <f>Instructions!$D$10</f>
        <v>B</v>
      </c>
      <c r="GG12" s="181" t="str">
        <f>Instructions!$E$10</f>
        <v>I</v>
      </c>
      <c r="GH12" s="181" t="str">
        <f>Instructions!$F$10</f>
        <v>N</v>
      </c>
      <c r="GI12" s="181" t="str">
        <f>Instructions!$G$10</f>
        <v>G</v>
      </c>
      <c r="GJ12" s="182" t="str">
        <f>Instructions!$H$10</f>
        <v>O</v>
      </c>
      <c r="GK12" s="183"/>
      <c r="GL12" s="180" t="str">
        <f>Instructions!$D$10</f>
        <v>B</v>
      </c>
      <c r="GM12" s="181" t="str">
        <f>Instructions!$E$10</f>
        <v>I</v>
      </c>
      <c r="GN12" s="181" t="str">
        <f>Instructions!$F$10</f>
        <v>N</v>
      </c>
      <c r="GO12" s="181" t="str">
        <f>Instructions!$G$10</f>
        <v>G</v>
      </c>
      <c r="GP12" s="182" t="str">
        <f>Instructions!$H$10</f>
        <v>O</v>
      </c>
      <c r="GQ12" s="180" t="str">
        <f>Instructions!$D$10</f>
        <v>B</v>
      </c>
      <c r="GR12" s="181" t="str">
        <f>Instructions!$E$10</f>
        <v>I</v>
      </c>
      <c r="GS12" s="181" t="str">
        <f>Instructions!$F$10</f>
        <v>N</v>
      </c>
      <c r="GT12" s="181" t="str">
        <f>Instructions!$G$10</f>
        <v>G</v>
      </c>
      <c r="GU12" s="182" t="str">
        <f>Instructions!$H$10</f>
        <v>O</v>
      </c>
      <c r="GV12" s="183"/>
      <c r="GW12" s="180" t="str">
        <f>Instructions!$D$10</f>
        <v>B</v>
      </c>
      <c r="GX12" s="181" t="str">
        <f>Instructions!$E$10</f>
        <v>I</v>
      </c>
      <c r="GY12" s="181" t="str">
        <f>Instructions!$F$10</f>
        <v>N</v>
      </c>
      <c r="GZ12" s="181" t="str">
        <f>Instructions!$G$10</f>
        <v>G</v>
      </c>
      <c r="HA12" s="182" t="str">
        <f>Instructions!$H$10</f>
        <v>O</v>
      </c>
      <c r="HB12" s="180" t="str">
        <f>Instructions!$D$10</f>
        <v>B</v>
      </c>
      <c r="HC12" s="181" t="str">
        <f>Instructions!$E$10</f>
        <v>I</v>
      </c>
      <c r="HD12" s="181" t="str">
        <f>Instructions!$F$10</f>
        <v>N</v>
      </c>
      <c r="HE12" s="181" t="str">
        <f>Instructions!$G$10</f>
        <v>G</v>
      </c>
      <c r="HF12" s="182" t="str">
        <f>Instructions!$H$10</f>
        <v>O</v>
      </c>
      <c r="HG12" s="183"/>
      <c r="HH12" s="180" t="str">
        <f>Instructions!$D$10</f>
        <v>B</v>
      </c>
      <c r="HI12" s="181" t="str">
        <f>Instructions!$E$10</f>
        <v>I</v>
      </c>
      <c r="HJ12" s="181" t="str">
        <f>Instructions!$F$10</f>
        <v>N</v>
      </c>
      <c r="HK12" s="181" t="str">
        <f>Instructions!$G$10</f>
        <v>G</v>
      </c>
      <c r="HL12" s="182" t="str">
        <f>Instructions!$H$10</f>
        <v>O</v>
      </c>
      <c r="HM12" s="180" t="str">
        <f>Instructions!$D$10</f>
        <v>B</v>
      </c>
      <c r="HN12" s="181" t="str">
        <f>Instructions!$E$10</f>
        <v>I</v>
      </c>
      <c r="HO12" s="181" t="str">
        <f>Instructions!$F$10</f>
        <v>N</v>
      </c>
      <c r="HP12" s="181" t="str">
        <f>Instructions!$G$10</f>
        <v>G</v>
      </c>
      <c r="HQ12" s="182" t="str">
        <f>Instructions!$H$10</f>
        <v>O</v>
      </c>
      <c r="HR12" s="183"/>
      <c r="HS12" s="180" t="str">
        <f>Instructions!$D$10</f>
        <v>B</v>
      </c>
      <c r="HT12" s="181" t="str">
        <f>Instructions!$E$10</f>
        <v>I</v>
      </c>
      <c r="HU12" s="181" t="str">
        <f>Instructions!$F$10</f>
        <v>N</v>
      </c>
      <c r="HV12" s="181" t="str">
        <f>Instructions!$G$10</f>
        <v>G</v>
      </c>
      <c r="HW12" s="182" t="str">
        <f>Instructions!$H$10</f>
        <v>O</v>
      </c>
      <c r="HX12" s="180" t="str">
        <f>Instructions!$D$10</f>
        <v>B</v>
      </c>
      <c r="HY12" s="181" t="str">
        <f>Instructions!$E$10</f>
        <v>I</v>
      </c>
      <c r="HZ12" s="181" t="str">
        <f>Instructions!$F$10</f>
        <v>N</v>
      </c>
      <c r="IA12" s="181" t="str">
        <f>Instructions!$G$10</f>
        <v>G</v>
      </c>
      <c r="IB12" s="182" t="str">
        <f>Instructions!$H$10</f>
        <v>O</v>
      </c>
      <c r="IC12" s="183"/>
      <c r="ID12" s="180" t="str">
        <f>Instructions!$D$10</f>
        <v>B</v>
      </c>
      <c r="IE12" s="181" t="str">
        <f>Instructions!$E$10</f>
        <v>I</v>
      </c>
      <c r="IF12" s="181" t="str">
        <f>Instructions!$F$10</f>
        <v>N</v>
      </c>
      <c r="IG12" s="181" t="str">
        <f>Instructions!$G$10</f>
        <v>G</v>
      </c>
      <c r="IH12" s="182" t="str">
        <f>Instructions!$H$10</f>
        <v>O</v>
      </c>
      <c r="II12" s="180" t="str">
        <f>Instructions!$D$10</f>
        <v>B</v>
      </c>
      <c r="IJ12" s="181" t="str">
        <f>Instructions!$E$10</f>
        <v>I</v>
      </c>
      <c r="IK12" s="181" t="str">
        <f>Instructions!$F$10</f>
        <v>N</v>
      </c>
      <c r="IL12" s="181" t="str">
        <f>Instructions!$G$10</f>
        <v>G</v>
      </c>
      <c r="IM12" s="182" t="str">
        <f>Instructions!$H$10</f>
        <v>O</v>
      </c>
      <c r="IN12" s="183"/>
      <c r="IO12" s="180" t="str">
        <f>Instructions!$D$10</f>
        <v>B</v>
      </c>
      <c r="IP12" s="181" t="str">
        <f>Instructions!$E$10</f>
        <v>I</v>
      </c>
      <c r="IQ12" s="181" t="str">
        <f>Instructions!$F$10</f>
        <v>N</v>
      </c>
      <c r="IR12" s="181" t="str">
        <f>Instructions!$G$10</f>
        <v>G</v>
      </c>
      <c r="IS12" s="182" t="str">
        <f>Instructions!$H$10</f>
        <v>O</v>
      </c>
      <c r="IT12" s="180" t="str">
        <f>Instructions!$D$10</f>
        <v>B</v>
      </c>
      <c r="IU12" s="181" t="str">
        <f>Instructions!$E$10</f>
        <v>I</v>
      </c>
      <c r="IV12" s="181" t="str">
        <f>Instructions!$F$10</f>
        <v>N</v>
      </c>
      <c r="IW12" s="181" t="str">
        <f>Instructions!$G$10</f>
        <v>G</v>
      </c>
      <c r="IX12" s="182" t="str">
        <f>Instructions!$H$10</f>
        <v>O</v>
      </c>
      <c r="IY12" s="183"/>
      <c r="IZ12" s="180" t="str">
        <f>Instructions!$D$10</f>
        <v>B</v>
      </c>
      <c r="JA12" s="181" t="str">
        <f>Instructions!$E$10</f>
        <v>I</v>
      </c>
      <c r="JB12" s="181" t="str">
        <f>Instructions!$F$10</f>
        <v>N</v>
      </c>
      <c r="JC12" s="181" t="str">
        <f>Instructions!$G$10</f>
        <v>G</v>
      </c>
      <c r="JD12" s="182" t="str">
        <f>Instructions!$H$10</f>
        <v>O</v>
      </c>
      <c r="JE12" s="180" t="str">
        <f>Instructions!$D$10</f>
        <v>B</v>
      </c>
      <c r="JF12" s="181" t="str">
        <f>Instructions!$E$10</f>
        <v>I</v>
      </c>
      <c r="JG12" s="181" t="str">
        <f>Instructions!$F$10</f>
        <v>N</v>
      </c>
      <c r="JH12" s="181" t="str">
        <f>Instructions!$G$10</f>
        <v>G</v>
      </c>
      <c r="JI12" s="182" t="str">
        <f>Instructions!$H$10</f>
        <v>O</v>
      </c>
      <c r="JJ12" s="183"/>
      <c r="JK12" s="180" t="str">
        <f>Instructions!$D$10</f>
        <v>B</v>
      </c>
      <c r="JL12" s="181" t="str">
        <f>Instructions!$E$10</f>
        <v>I</v>
      </c>
      <c r="JM12" s="181" t="str">
        <f>Instructions!$F$10</f>
        <v>N</v>
      </c>
      <c r="JN12" s="181" t="str">
        <f>Instructions!$G$10</f>
        <v>G</v>
      </c>
      <c r="JO12" s="182" t="str">
        <f>Instructions!$H$10</f>
        <v>O</v>
      </c>
    </row>
    <row r="13" spans="1:276" s="6" customFormat="1" ht="49" customHeight="1">
      <c r="A13" s="44">
        <f ca="1">'BingoCardGenerator.com'!$W$2</f>
        <v>1</v>
      </c>
      <c r="B13" s="45">
        <f ca="1">'BingoCardGenerator.com'!$X$2</f>
        <v>22</v>
      </c>
      <c r="C13" s="45">
        <f ca="1">'BingoCardGenerator.com'!$Y$2</f>
        <v>33</v>
      </c>
      <c r="D13" s="45">
        <f ca="1">'BingoCardGenerator.com'!$Z$2</f>
        <v>52</v>
      </c>
      <c r="E13" s="46">
        <f ca="1">'BingoCardGenerator.com'!$AA$2</f>
        <v>71</v>
      </c>
      <c r="F13" s="43"/>
      <c r="G13" s="40">
        <f ca="1">'BingoCardGenerator.com'!$AC$2</f>
        <v>10</v>
      </c>
      <c r="H13" s="41">
        <f ca="1">'BingoCardGenerator.com'!$AD$2</f>
        <v>16</v>
      </c>
      <c r="I13" s="41">
        <f ca="1">'BingoCardGenerator.com'!$AE$2</f>
        <v>44</v>
      </c>
      <c r="J13" s="41">
        <f ca="1">'BingoCardGenerator.com'!$AF$2</f>
        <v>47</v>
      </c>
      <c r="K13" s="42">
        <f ca="1">'BingoCardGenerator.com'!$AG$2</f>
        <v>61</v>
      </c>
      <c r="L13" s="40">
        <f ca="1">'BingoCardGenerator.com'!$AS$2</f>
        <v>1</v>
      </c>
      <c r="M13" s="41">
        <f ca="1">'BingoCardGenerator.com'!$AT$2</f>
        <v>29</v>
      </c>
      <c r="N13" s="41">
        <f ca="1">'BingoCardGenerator.com'!$AU$2</f>
        <v>36</v>
      </c>
      <c r="O13" s="41">
        <f ca="1">'BingoCardGenerator.com'!$AV$2</f>
        <v>46</v>
      </c>
      <c r="P13" s="42">
        <f ca="1">'BingoCardGenerator.com'!$AW$2</f>
        <v>66</v>
      </c>
      <c r="Q13" s="43"/>
      <c r="R13" s="44">
        <f ca="1">'BingoCardGenerator.com'!$AY$2</f>
        <v>15</v>
      </c>
      <c r="S13" s="45">
        <f ca="1">'BingoCardGenerator.com'!$AZ$2</f>
        <v>29</v>
      </c>
      <c r="T13" s="45">
        <f ca="1">'BingoCardGenerator.com'!$BA$2</f>
        <v>32</v>
      </c>
      <c r="U13" s="45">
        <f ca="1">'BingoCardGenerator.com'!$BB$2</f>
        <v>50</v>
      </c>
      <c r="V13" s="46">
        <f ca="1">'BingoCardGenerator.com'!$BC$2</f>
        <v>61</v>
      </c>
      <c r="W13" s="40">
        <f ca="1">'BingoCardGenerator.com'!$BO$2</f>
        <v>6</v>
      </c>
      <c r="X13" s="41">
        <f ca="1">'BingoCardGenerator.com'!$BP$2</f>
        <v>18</v>
      </c>
      <c r="Y13" s="41">
        <f ca="1">'BingoCardGenerator.com'!$BQ$2</f>
        <v>37</v>
      </c>
      <c r="Z13" s="41">
        <f ca="1">'BingoCardGenerator.com'!$BR$2</f>
        <v>49</v>
      </c>
      <c r="AA13" s="42">
        <f ca="1">'BingoCardGenerator.com'!$BS$2</f>
        <v>69</v>
      </c>
      <c r="AB13" s="43"/>
      <c r="AC13" s="40">
        <f ca="1">'BingoCardGenerator.com'!$BU$2</f>
        <v>13</v>
      </c>
      <c r="AD13" s="41">
        <f ca="1">'BingoCardGenerator.com'!$BV$2</f>
        <v>27</v>
      </c>
      <c r="AE13" s="41">
        <f ca="1">'BingoCardGenerator.com'!$BW$2</f>
        <v>43</v>
      </c>
      <c r="AF13" s="41">
        <f ca="1">'BingoCardGenerator.com'!$BX$2</f>
        <v>52</v>
      </c>
      <c r="AG13" s="42">
        <f ca="1">'BingoCardGenerator.com'!$BY$2</f>
        <v>64</v>
      </c>
      <c r="AH13" s="40">
        <f ca="1">'BingoCardGenerator.com'!$CK$2</f>
        <v>4</v>
      </c>
      <c r="AI13" s="41">
        <f ca="1">'BingoCardGenerator.com'!$CL$2</f>
        <v>29</v>
      </c>
      <c r="AJ13" s="41">
        <f ca="1">'BingoCardGenerator.com'!$CM$2</f>
        <v>38</v>
      </c>
      <c r="AK13" s="41">
        <f ca="1">'BingoCardGenerator.com'!$CN$2</f>
        <v>58</v>
      </c>
      <c r="AL13" s="42">
        <f ca="1">'BingoCardGenerator.com'!$CO$2</f>
        <v>66</v>
      </c>
      <c r="AM13" s="43"/>
      <c r="AN13" s="40">
        <f ca="1">'BingoCardGenerator.com'!$CQ$2</f>
        <v>14</v>
      </c>
      <c r="AO13" s="41">
        <f ca="1">'BingoCardGenerator.com'!$CR$2</f>
        <v>16</v>
      </c>
      <c r="AP13" s="41">
        <f ca="1">'BingoCardGenerator.com'!$CS$2</f>
        <v>44</v>
      </c>
      <c r="AQ13" s="41">
        <f ca="1">'BingoCardGenerator.com'!$CT$2</f>
        <v>48</v>
      </c>
      <c r="AR13" s="42">
        <f ca="1">'BingoCardGenerator.com'!$CU$2</f>
        <v>74</v>
      </c>
      <c r="AS13" s="40">
        <f ca="1">'BingoCardGenerator.com'!$DG$2</f>
        <v>2</v>
      </c>
      <c r="AT13" s="41">
        <f ca="1">'BingoCardGenerator.com'!$DH$2</f>
        <v>25</v>
      </c>
      <c r="AU13" s="41">
        <f ca="1">'BingoCardGenerator.com'!$DI$2</f>
        <v>33</v>
      </c>
      <c r="AV13" s="41">
        <f ca="1">'BingoCardGenerator.com'!$DJ$2</f>
        <v>59</v>
      </c>
      <c r="AW13" s="42">
        <f ca="1">'BingoCardGenerator.com'!$DK$2</f>
        <v>65</v>
      </c>
      <c r="AX13" s="43"/>
      <c r="AY13" s="40">
        <f ca="1">'BingoCardGenerator.com'!$DM$2</f>
        <v>5</v>
      </c>
      <c r="AZ13" s="41">
        <f ca="1">'BingoCardGenerator.com'!$DN$2</f>
        <v>19</v>
      </c>
      <c r="BA13" s="41">
        <f ca="1">'BingoCardGenerator.com'!$DO$2</f>
        <v>34</v>
      </c>
      <c r="BB13" s="41">
        <f ca="1">'BingoCardGenerator.com'!$DP$2</f>
        <v>60</v>
      </c>
      <c r="BC13" s="42">
        <f ca="1">'BingoCardGenerator.com'!$DQ$2</f>
        <v>72</v>
      </c>
      <c r="BD13" s="40">
        <f ca="1">'BingoCardGenerator.com'!$EC$2</f>
        <v>10</v>
      </c>
      <c r="BE13" s="41">
        <f ca="1">'BingoCardGenerator.com'!$ED$2</f>
        <v>19</v>
      </c>
      <c r="BF13" s="41">
        <f ca="1">'BingoCardGenerator.com'!$EE$2</f>
        <v>41</v>
      </c>
      <c r="BG13" s="41">
        <f ca="1">'BingoCardGenerator.com'!$EF$2</f>
        <v>57</v>
      </c>
      <c r="BH13" s="42">
        <f ca="1">'BingoCardGenerator.com'!$EG$2</f>
        <v>70</v>
      </c>
      <c r="BI13" s="43"/>
      <c r="BJ13" s="40">
        <f ca="1">'BingoCardGenerator.com'!$EI$2</f>
        <v>1</v>
      </c>
      <c r="BK13" s="41">
        <f ca="1">'BingoCardGenerator.com'!$EJ$2</f>
        <v>27</v>
      </c>
      <c r="BL13" s="41">
        <f ca="1">'BingoCardGenerator.com'!$EK$2</f>
        <v>38</v>
      </c>
      <c r="BM13" s="41">
        <f ca="1">'BingoCardGenerator.com'!$EL$2</f>
        <v>51</v>
      </c>
      <c r="BN13" s="42">
        <f ca="1">'BingoCardGenerator.com'!$EM$2</f>
        <v>66</v>
      </c>
      <c r="BO13" s="40">
        <f ca="1">'BingoCardGenerator.com'!$EY$2</f>
        <v>12</v>
      </c>
      <c r="BP13" s="41">
        <f ca="1">'BingoCardGenerator.com'!$EZ$2</f>
        <v>20</v>
      </c>
      <c r="BQ13" s="41">
        <f ca="1">'BingoCardGenerator.com'!$FA$2</f>
        <v>41</v>
      </c>
      <c r="BR13" s="41">
        <f ca="1">'BingoCardGenerator.com'!$FB$2</f>
        <v>56</v>
      </c>
      <c r="BS13" s="42">
        <f ca="1">'BingoCardGenerator.com'!$FC$2</f>
        <v>73</v>
      </c>
      <c r="BT13" s="43"/>
      <c r="BU13" s="40">
        <f ca="1">'BingoCardGenerator.com'!$FE$2</f>
        <v>1</v>
      </c>
      <c r="BV13" s="41">
        <f ca="1">'BingoCardGenerator.com'!$FF$2</f>
        <v>29</v>
      </c>
      <c r="BW13" s="41">
        <f ca="1">'BingoCardGenerator.com'!$FG$2</f>
        <v>40</v>
      </c>
      <c r="BX13" s="41">
        <f ca="1">'BingoCardGenerator.com'!$FH$2</f>
        <v>55</v>
      </c>
      <c r="BY13" s="42">
        <f ca="1">'BingoCardGenerator.com'!$FI$2</f>
        <v>62</v>
      </c>
      <c r="BZ13" s="40">
        <f ca="1">'BingoCardGenerator.com'!$FU$2</f>
        <v>1</v>
      </c>
      <c r="CA13" s="41">
        <f ca="1">'BingoCardGenerator.com'!$FV$2</f>
        <v>27</v>
      </c>
      <c r="CB13" s="41">
        <f ca="1">'BingoCardGenerator.com'!$FW$2</f>
        <v>41</v>
      </c>
      <c r="CC13" s="41">
        <f ca="1">'BingoCardGenerator.com'!$FX$2</f>
        <v>52</v>
      </c>
      <c r="CD13" s="42">
        <f ca="1">'BingoCardGenerator.com'!$FY$2</f>
        <v>72</v>
      </c>
      <c r="CE13" s="43"/>
      <c r="CF13" s="40">
        <f ca="1">'BingoCardGenerator.com'!$GA$2</f>
        <v>3</v>
      </c>
      <c r="CG13" s="41">
        <f ca="1">'BingoCardGenerator.com'!$GB$2</f>
        <v>18</v>
      </c>
      <c r="CH13" s="41">
        <f ca="1">'BingoCardGenerator.com'!$GC$2</f>
        <v>42</v>
      </c>
      <c r="CI13" s="41">
        <f ca="1">'BingoCardGenerator.com'!$GD$2</f>
        <v>46</v>
      </c>
      <c r="CJ13" s="42">
        <f ca="1">'BingoCardGenerator.com'!$GE$2</f>
        <v>66</v>
      </c>
      <c r="CK13" s="40">
        <f ca="1">'BingoCardGenerator.com'!$GQ$2</f>
        <v>5</v>
      </c>
      <c r="CL13" s="41">
        <f ca="1">'BingoCardGenerator.com'!$GR$2</f>
        <v>23</v>
      </c>
      <c r="CM13" s="41">
        <f ca="1">'BingoCardGenerator.com'!$GS$2</f>
        <v>39</v>
      </c>
      <c r="CN13" s="41">
        <f ca="1">'BingoCardGenerator.com'!$GT$2</f>
        <v>51</v>
      </c>
      <c r="CO13" s="42">
        <f ca="1">'BingoCardGenerator.com'!$GU$2</f>
        <v>70</v>
      </c>
      <c r="CP13" s="43"/>
      <c r="CQ13" s="40">
        <f ca="1">'BingoCardGenerator.com'!$GW$2</f>
        <v>12</v>
      </c>
      <c r="CR13" s="41">
        <f ca="1">'BingoCardGenerator.com'!$GX$2</f>
        <v>24</v>
      </c>
      <c r="CS13" s="41">
        <f ca="1">'BingoCardGenerator.com'!$GY$2</f>
        <v>33</v>
      </c>
      <c r="CT13" s="41">
        <f ca="1">'BingoCardGenerator.com'!$GZ$2</f>
        <v>60</v>
      </c>
      <c r="CU13" s="42">
        <f ca="1">'BingoCardGenerator.com'!$HA$2</f>
        <v>75</v>
      </c>
      <c r="CV13" s="40">
        <f ca="1">'BingoCardGenerator.com'!$HM$2</f>
        <v>7</v>
      </c>
      <c r="CW13" s="41">
        <f ca="1">'BingoCardGenerator.com'!$HN$2</f>
        <v>19</v>
      </c>
      <c r="CX13" s="41">
        <f ca="1">'BingoCardGenerator.com'!$HO$2</f>
        <v>42</v>
      </c>
      <c r="CY13" s="41">
        <f ca="1">'BingoCardGenerator.com'!$HP$2</f>
        <v>46</v>
      </c>
      <c r="CZ13" s="42">
        <f ca="1">'BingoCardGenerator.com'!$HQ$2</f>
        <v>72</v>
      </c>
      <c r="DA13" s="43"/>
      <c r="DB13" s="40">
        <f ca="1">'BingoCardGenerator.com'!$HS$2</f>
        <v>12</v>
      </c>
      <c r="DC13" s="41">
        <f ca="1">'BingoCardGenerator.com'!$HT$2</f>
        <v>17</v>
      </c>
      <c r="DD13" s="41">
        <f ca="1">'BingoCardGenerator.com'!$HU$2</f>
        <v>35</v>
      </c>
      <c r="DE13" s="41">
        <f ca="1">'BingoCardGenerator.com'!$HV$2</f>
        <v>51</v>
      </c>
      <c r="DF13" s="42">
        <f ca="1">'BingoCardGenerator.com'!$HW$2</f>
        <v>74</v>
      </c>
      <c r="DG13" s="40">
        <f ca="1">'BingoCardGenerator.com'!$II$2</f>
        <v>8</v>
      </c>
      <c r="DH13" s="41">
        <f ca="1">'BingoCardGenerator.com'!$IJ$2</f>
        <v>21</v>
      </c>
      <c r="DI13" s="41">
        <f ca="1">'BingoCardGenerator.com'!$IK$2</f>
        <v>40</v>
      </c>
      <c r="DJ13" s="41">
        <f ca="1">'BingoCardGenerator.com'!$IL$2</f>
        <v>53</v>
      </c>
      <c r="DK13" s="42">
        <f ca="1">'BingoCardGenerator.com'!$IM$2</f>
        <v>64</v>
      </c>
      <c r="DL13" s="43"/>
      <c r="DM13" s="40">
        <f ca="1">'BingoCardGenerator.com'!$IO$2</f>
        <v>13</v>
      </c>
      <c r="DN13" s="41">
        <f ca="1">'BingoCardGenerator.com'!$IP$2</f>
        <v>30</v>
      </c>
      <c r="DO13" s="41">
        <f ca="1">'BingoCardGenerator.com'!$IQ$2</f>
        <v>34</v>
      </c>
      <c r="DP13" s="41">
        <f ca="1">'BingoCardGenerator.com'!$IR$2</f>
        <v>49</v>
      </c>
      <c r="DQ13" s="42">
        <f ca="1">'BingoCardGenerator.com'!$IS$2</f>
        <v>63</v>
      </c>
      <c r="DR13" s="40">
        <f ca="1">'BingoCardGenerator.com'!$JE$2</f>
        <v>2</v>
      </c>
      <c r="DS13" s="41">
        <f ca="1">'BingoCardGenerator.com'!$JF$2</f>
        <v>20</v>
      </c>
      <c r="DT13" s="41">
        <f ca="1">'BingoCardGenerator.com'!$JG$2</f>
        <v>31</v>
      </c>
      <c r="DU13" s="41">
        <f ca="1">'BingoCardGenerator.com'!$JH$2</f>
        <v>55</v>
      </c>
      <c r="DV13" s="42">
        <f ca="1">'BingoCardGenerator.com'!$JI$2</f>
        <v>70</v>
      </c>
      <c r="DW13" s="43"/>
      <c r="DX13" s="40">
        <f ca="1">'BingoCardGenerator.com'!$JK$2</f>
        <v>7</v>
      </c>
      <c r="DY13" s="41">
        <f ca="1">'BingoCardGenerator.com'!$JL$2</f>
        <v>20</v>
      </c>
      <c r="DZ13" s="41">
        <f ca="1">'BingoCardGenerator.com'!$JM$2</f>
        <v>40</v>
      </c>
      <c r="EA13" s="41">
        <f ca="1">'BingoCardGenerator.com'!$JN$2</f>
        <v>47</v>
      </c>
      <c r="EB13" s="42">
        <f ca="1">'BingoCardGenerator.com'!$JO$2</f>
        <v>61</v>
      </c>
      <c r="EC13" s="40">
        <f ca="1">'BingoCardGenerator.com'!$KA$2</f>
        <v>6</v>
      </c>
      <c r="ED13" s="41">
        <f ca="1">'BingoCardGenerator.com'!$KB$2</f>
        <v>23</v>
      </c>
      <c r="EE13" s="41">
        <f ca="1">'BingoCardGenerator.com'!$KC$2</f>
        <v>44</v>
      </c>
      <c r="EF13" s="41">
        <f ca="1">'BingoCardGenerator.com'!$KD$2</f>
        <v>49</v>
      </c>
      <c r="EG13" s="42">
        <f ca="1">'BingoCardGenerator.com'!$KE$2</f>
        <v>74</v>
      </c>
      <c r="EH13" s="43"/>
      <c r="EI13" s="40">
        <f ca="1">'BingoCardGenerator.com'!$KG$2</f>
        <v>5</v>
      </c>
      <c r="EJ13" s="41">
        <f ca="1">'BingoCardGenerator.com'!$KH$2</f>
        <v>21</v>
      </c>
      <c r="EK13" s="41">
        <f ca="1">'BingoCardGenerator.com'!$KI$2</f>
        <v>33</v>
      </c>
      <c r="EL13" s="41">
        <f ca="1">'BingoCardGenerator.com'!$KJ$2</f>
        <v>49</v>
      </c>
      <c r="EM13" s="42">
        <f ca="1">'BingoCardGenerator.com'!$KK$2</f>
        <v>71</v>
      </c>
      <c r="EN13" s="40">
        <f ca="1">'BingoCardGenerator.com'!$KW$2</f>
        <v>14</v>
      </c>
      <c r="EO13" s="41">
        <f ca="1">'BingoCardGenerator.com'!$KX$2</f>
        <v>19</v>
      </c>
      <c r="EP13" s="41">
        <f ca="1">'BingoCardGenerator.com'!$KY$2</f>
        <v>44</v>
      </c>
      <c r="EQ13" s="41">
        <f ca="1">'BingoCardGenerator.com'!$KZ$2</f>
        <v>54</v>
      </c>
      <c r="ER13" s="42">
        <f ca="1">'BingoCardGenerator.com'!$LA$2</f>
        <v>70</v>
      </c>
      <c r="ES13" s="43"/>
      <c r="ET13" s="40">
        <f ca="1">'BingoCardGenerator.com'!$LC$2</f>
        <v>10</v>
      </c>
      <c r="EU13" s="41">
        <f ca="1">'BingoCardGenerator.com'!$LD$2</f>
        <v>20</v>
      </c>
      <c r="EV13" s="41">
        <f ca="1">'BingoCardGenerator.com'!$LE$2</f>
        <v>34</v>
      </c>
      <c r="EW13" s="41">
        <f ca="1">'BingoCardGenerator.com'!$LF$2</f>
        <v>49</v>
      </c>
      <c r="EX13" s="42">
        <f ca="1">'BingoCardGenerator.com'!$LG$2</f>
        <v>64</v>
      </c>
      <c r="EY13" s="40">
        <f ca="1">'BingoCardGenerator.com'!$LS$2</f>
        <v>11</v>
      </c>
      <c r="EZ13" s="41">
        <f ca="1">'BingoCardGenerator.com'!$LT$2</f>
        <v>20</v>
      </c>
      <c r="FA13" s="41">
        <f ca="1">'BingoCardGenerator.com'!$LU$2</f>
        <v>33</v>
      </c>
      <c r="FB13" s="41">
        <f ca="1">'BingoCardGenerator.com'!$LV$2</f>
        <v>51</v>
      </c>
      <c r="FC13" s="42">
        <f ca="1">'BingoCardGenerator.com'!$LW$2</f>
        <v>65</v>
      </c>
      <c r="FD13" s="43"/>
      <c r="FE13" s="40">
        <f ca="1">'BingoCardGenerator.com'!$LY$2</f>
        <v>4</v>
      </c>
      <c r="FF13" s="41">
        <f ca="1">'BingoCardGenerator.com'!$LZ$2</f>
        <v>17</v>
      </c>
      <c r="FG13" s="41">
        <f ca="1">'BingoCardGenerator.com'!$MA$2</f>
        <v>44</v>
      </c>
      <c r="FH13" s="41">
        <f ca="1">'BingoCardGenerator.com'!$MB$2</f>
        <v>51</v>
      </c>
      <c r="FI13" s="42">
        <f ca="1">'BingoCardGenerator.com'!$MC$2</f>
        <v>72</v>
      </c>
      <c r="FJ13" s="40">
        <f ca="1">'BingoCardGenerator.com'!$MO$2</f>
        <v>1</v>
      </c>
      <c r="FK13" s="41">
        <f ca="1">'BingoCardGenerator.com'!$MP$2</f>
        <v>25</v>
      </c>
      <c r="FL13" s="41">
        <f ca="1">'BingoCardGenerator.com'!$MQ$2</f>
        <v>45</v>
      </c>
      <c r="FM13" s="41">
        <f ca="1">'BingoCardGenerator.com'!$MR$2</f>
        <v>53</v>
      </c>
      <c r="FN13" s="42">
        <f ca="1">'BingoCardGenerator.com'!$MS$2</f>
        <v>73</v>
      </c>
      <c r="FO13" s="43"/>
      <c r="FP13" s="40">
        <f ca="1">'BingoCardGenerator.com'!$MU$2</f>
        <v>7</v>
      </c>
      <c r="FQ13" s="41">
        <f ca="1">'BingoCardGenerator.com'!$MV$2</f>
        <v>17</v>
      </c>
      <c r="FR13" s="41">
        <f ca="1">'BingoCardGenerator.com'!$MW$2</f>
        <v>38</v>
      </c>
      <c r="FS13" s="41">
        <f ca="1">'BingoCardGenerator.com'!$MX$2</f>
        <v>49</v>
      </c>
      <c r="FT13" s="42">
        <f ca="1">'BingoCardGenerator.com'!$MY$2</f>
        <v>68</v>
      </c>
      <c r="FU13" s="40">
        <f ca="1">'BingoCardGenerator.com'!$NK$2</f>
        <v>15</v>
      </c>
      <c r="FV13" s="41">
        <f ca="1">'BingoCardGenerator.com'!$NL$2</f>
        <v>16</v>
      </c>
      <c r="FW13" s="41">
        <f ca="1">'BingoCardGenerator.com'!$NM$2</f>
        <v>31</v>
      </c>
      <c r="FX13" s="41">
        <f ca="1">'BingoCardGenerator.com'!$NN$2</f>
        <v>51</v>
      </c>
      <c r="FY13" s="42">
        <f ca="1">'BingoCardGenerator.com'!$NO$2</f>
        <v>75</v>
      </c>
      <c r="FZ13" s="43"/>
      <c r="GA13" s="40">
        <f ca="1">'BingoCardGenerator.com'!$NQ$2</f>
        <v>10</v>
      </c>
      <c r="GB13" s="41">
        <f ca="1">'BingoCardGenerator.com'!$NR$2</f>
        <v>28</v>
      </c>
      <c r="GC13" s="41">
        <f ca="1">'BingoCardGenerator.com'!$NS$2</f>
        <v>43</v>
      </c>
      <c r="GD13" s="41">
        <f ca="1">'BingoCardGenerator.com'!$NT$2</f>
        <v>52</v>
      </c>
      <c r="GE13" s="42">
        <f ca="1">'BingoCardGenerator.com'!$NU$2</f>
        <v>67</v>
      </c>
      <c r="GF13" s="40">
        <f ca="1">'BingoCardGenerator.com'!$OG$2</f>
        <v>9</v>
      </c>
      <c r="GG13" s="41">
        <f ca="1">'BingoCardGenerator.com'!$OH$2</f>
        <v>23</v>
      </c>
      <c r="GH13" s="41">
        <f ca="1">'BingoCardGenerator.com'!$OI$2</f>
        <v>44</v>
      </c>
      <c r="GI13" s="41">
        <f ca="1">'BingoCardGenerator.com'!$OJ$2</f>
        <v>59</v>
      </c>
      <c r="GJ13" s="42">
        <f ca="1">'BingoCardGenerator.com'!$OK$2</f>
        <v>62</v>
      </c>
      <c r="GK13" s="43"/>
      <c r="GL13" s="40">
        <f ca="1">'BingoCardGenerator.com'!$OM$2</f>
        <v>1</v>
      </c>
      <c r="GM13" s="41">
        <f ca="1">'BingoCardGenerator.com'!$ON$2</f>
        <v>18</v>
      </c>
      <c r="GN13" s="41">
        <f ca="1">'BingoCardGenerator.com'!$OO$2</f>
        <v>32</v>
      </c>
      <c r="GO13" s="41">
        <f ca="1">'BingoCardGenerator.com'!$OP$2</f>
        <v>55</v>
      </c>
      <c r="GP13" s="42">
        <f ca="1">'BingoCardGenerator.com'!$OQ$2</f>
        <v>72</v>
      </c>
      <c r="GQ13" s="40">
        <f ca="1">'BingoCardGenerator.com'!$PC$2</f>
        <v>15</v>
      </c>
      <c r="GR13" s="41">
        <f ca="1">'BingoCardGenerator.com'!$PD$2</f>
        <v>17</v>
      </c>
      <c r="GS13" s="41">
        <f ca="1">'BingoCardGenerator.com'!$PE$2</f>
        <v>43</v>
      </c>
      <c r="GT13" s="41">
        <f ca="1">'BingoCardGenerator.com'!$PF$2</f>
        <v>54</v>
      </c>
      <c r="GU13" s="42">
        <f ca="1">'BingoCardGenerator.com'!$PG$2</f>
        <v>74</v>
      </c>
      <c r="GV13" s="43"/>
      <c r="GW13" s="40">
        <f ca="1">'BingoCardGenerator.com'!$PI$2</f>
        <v>11</v>
      </c>
      <c r="GX13" s="41">
        <f ca="1">'BingoCardGenerator.com'!$PJ$2</f>
        <v>26</v>
      </c>
      <c r="GY13" s="41">
        <f ca="1">'BingoCardGenerator.com'!$PK$2</f>
        <v>43</v>
      </c>
      <c r="GZ13" s="41">
        <f ca="1">'BingoCardGenerator.com'!$PL$2</f>
        <v>47</v>
      </c>
      <c r="HA13" s="42">
        <f ca="1">'BingoCardGenerator.com'!$PM$2</f>
        <v>69</v>
      </c>
      <c r="HB13" s="40">
        <f ca="1">'BingoCardGenerator.com'!$PY$2</f>
        <v>10</v>
      </c>
      <c r="HC13" s="41">
        <f ca="1">'BingoCardGenerator.com'!$PZ$2</f>
        <v>22</v>
      </c>
      <c r="HD13" s="41">
        <f ca="1">'BingoCardGenerator.com'!$QA$2</f>
        <v>35</v>
      </c>
      <c r="HE13" s="41">
        <f ca="1">'BingoCardGenerator.com'!$QB$2</f>
        <v>59</v>
      </c>
      <c r="HF13" s="42">
        <f ca="1">'BingoCardGenerator.com'!$QC$2</f>
        <v>75</v>
      </c>
      <c r="HG13" s="43"/>
      <c r="HH13" s="40">
        <f ca="1">'BingoCardGenerator.com'!$QE$2</f>
        <v>10</v>
      </c>
      <c r="HI13" s="41">
        <f ca="1">'BingoCardGenerator.com'!$QF$2</f>
        <v>16</v>
      </c>
      <c r="HJ13" s="41">
        <f ca="1">'BingoCardGenerator.com'!$QG$2</f>
        <v>36</v>
      </c>
      <c r="HK13" s="41">
        <f ca="1">'BingoCardGenerator.com'!$QH$2</f>
        <v>47</v>
      </c>
      <c r="HL13" s="42">
        <f ca="1">'BingoCardGenerator.com'!$QI$2</f>
        <v>69</v>
      </c>
      <c r="HM13" s="40">
        <f ca="1">'BingoCardGenerator.com'!$QU$2</f>
        <v>15</v>
      </c>
      <c r="HN13" s="41">
        <f ca="1">'BingoCardGenerator.com'!$QV$2</f>
        <v>24</v>
      </c>
      <c r="HO13" s="41">
        <f ca="1">'BingoCardGenerator.com'!$QW$2</f>
        <v>39</v>
      </c>
      <c r="HP13" s="41">
        <f ca="1">'BingoCardGenerator.com'!$QX$2</f>
        <v>49</v>
      </c>
      <c r="HQ13" s="42">
        <f ca="1">'BingoCardGenerator.com'!$QY$2</f>
        <v>67</v>
      </c>
      <c r="HR13" s="43"/>
      <c r="HS13" s="40">
        <f ca="1">'BingoCardGenerator.com'!$RA$2</f>
        <v>3</v>
      </c>
      <c r="HT13" s="41">
        <f ca="1">'BingoCardGenerator.com'!$RB$2</f>
        <v>18</v>
      </c>
      <c r="HU13" s="41">
        <f ca="1">'BingoCardGenerator.com'!$RC$2</f>
        <v>39</v>
      </c>
      <c r="HV13" s="41">
        <f ca="1">'BingoCardGenerator.com'!$RD$2</f>
        <v>46</v>
      </c>
      <c r="HW13" s="42">
        <f ca="1">'BingoCardGenerator.com'!$RE$2</f>
        <v>62</v>
      </c>
      <c r="HX13" s="40">
        <f ca="1">'BingoCardGenerator.com'!$RQ$2</f>
        <v>15</v>
      </c>
      <c r="HY13" s="41">
        <f ca="1">'BingoCardGenerator.com'!$RR$2</f>
        <v>21</v>
      </c>
      <c r="HZ13" s="41">
        <f ca="1">'BingoCardGenerator.com'!$RS$2</f>
        <v>33</v>
      </c>
      <c r="IA13" s="41">
        <f ca="1">'BingoCardGenerator.com'!$RT$2</f>
        <v>59</v>
      </c>
      <c r="IB13" s="42">
        <f ca="1">'BingoCardGenerator.com'!$RU$2</f>
        <v>73</v>
      </c>
      <c r="IC13" s="43"/>
      <c r="ID13" s="40">
        <f ca="1">'BingoCardGenerator.com'!$RW$2</f>
        <v>11</v>
      </c>
      <c r="IE13" s="41">
        <f ca="1">'BingoCardGenerator.com'!$RX$2</f>
        <v>23</v>
      </c>
      <c r="IF13" s="41">
        <f ca="1">'BingoCardGenerator.com'!$RY$2</f>
        <v>31</v>
      </c>
      <c r="IG13" s="41">
        <f ca="1">'BingoCardGenerator.com'!$RZ$2</f>
        <v>46</v>
      </c>
      <c r="IH13" s="42">
        <f ca="1">'BingoCardGenerator.com'!$SA$2</f>
        <v>70</v>
      </c>
      <c r="II13" s="40">
        <f ca="1">'BingoCardGenerator.com'!$SM$2</f>
        <v>9</v>
      </c>
      <c r="IJ13" s="41">
        <f ca="1">'BingoCardGenerator.com'!$SN$2</f>
        <v>23</v>
      </c>
      <c r="IK13" s="41">
        <f ca="1">'BingoCardGenerator.com'!$SO$2</f>
        <v>43</v>
      </c>
      <c r="IL13" s="41">
        <f ca="1">'BingoCardGenerator.com'!$SP$2</f>
        <v>54</v>
      </c>
      <c r="IM13" s="42">
        <f ca="1">'BingoCardGenerator.com'!$SQ$2</f>
        <v>75</v>
      </c>
      <c r="IN13" s="43"/>
      <c r="IO13" s="40">
        <f ca="1">'BingoCardGenerator.com'!$SS$2</f>
        <v>7</v>
      </c>
      <c r="IP13" s="41">
        <f ca="1">'BingoCardGenerator.com'!$ST$2</f>
        <v>22</v>
      </c>
      <c r="IQ13" s="41">
        <f ca="1">'BingoCardGenerator.com'!$SU$2</f>
        <v>39</v>
      </c>
      <c r="IR13" s="41">
        <f ca="1">'BingoCardGenerator.com'!$SV$2</f>
        <v>50</v>
      </c>
      <c r="IS13" s="42">
        <f ca="1">'BingoCardGenerator.com'!$SW$2</f>
        <v>62</v>
      </c>
      <c r="IT13" s="40">
        <f ca="1">'BingoCardGenerator.com'!$TI$2</f>
        <v>6</v>
      </c>
      <c r="IU13" s="41">
        <f ca="1">'BingoCardGenerator.com'!$TJ$2</f>
        <v>16</v>
      </c>
      <c r="IV13" s="41">
        <f ca="1">'BingoCardGenerator.com'!$TK$2</f>
        <v>41</v>
      </c>
      <c r="IW13" s="41">
        <f ca="1">'BingoCardGenerator.com'!$TL$2</f>
        <v>51</v>
      </c>
      <c r="IX13" s="42">
        <f ca="1">'BingoCardGenerator.com'!$TM$2</f>
        <v>71</v>
      </c>
      <c r="IY13" s="43"/>
      <c r="IZ13" s="40">
        <f ca="1">'BingoCardGenerator.com'!$TO$2</f>
        <v>13</v>
      </c>
      <c r="JA13" s="41">
        <f ca="1">'BingoCardGenerator.com'!$TP$2</f>
        <v>20</v>
      </c>
      <c r="JB13" s="41">
        <f ca="1">'BingoCardGenerator.com'!$TQ$2</f>
        <v>37</v>
      </c>
      <c r="JC13" s="41">
        <f ca="1">'BingoCardGenerator.com'!$TR$2</f>
        <v>57</v>
      </c>
      <c r="JD13" s="42">
        <f ca="1">'BingoCardGenerator.com'!$TS$2</f>
        <v>70</v>
      </c>
      <c r="JE13" s="40">
        <f ca="1">'BingoCardGenerator.com'!$UE$2</f>
        <v>7</v>
      </c>
      <c r="JF13" s="41">
        <f ca="1">'BingoCardGenerator.com'!$UF$2</f>
        <v>30</v>
      </c>
      <c r="JG13" s="41">
        <f ca="1">'BingoCardGenerator.com'!$UG$2</f>
        <v>44</v>
      </c>
      <c r="JH13" s="41">
        <f ca="1">'BingoCardGenerator.com'!$UH$2</f>
        <v>54</v>
      </c>
      <c r="JI13" s="42">
        <f ca="1">'BingoCardGenerator.com'!$UI$2</f>
        <v>61</v>
      </c>
      <c r="JJ13" s="43"/>
      <c r="JK13" s="40">
        <f ca="1">'BingoCardGenerator.com'!$UK$2</f>
        <v>14</v>
      </c>
      <c r="JL13" s="41">
        <f ca="1">'BingoCardGenerator.com'!$UL$2</f>
        <v>24</v>
      </c>
      <c r="JM13" s="41">
        <f ca="1">'BingoCardGenerator.com'!$UM$2</f>
        <v>45</v>
      </c>
      <c r="JN13" s="41">
        <f ca="1">'BingoCardGenerator.com'!$UN$2</f>
        <v>50</v>
      </c>
      <c r="JO13" s="42">
        <f ca="1">'BingoCardGenerator.com'!$UO$2</f>
        <v>68</v>
      </c>
      <c r="JP13" s="5"/>
    </row>
    <row r="14" spans="1:275" s="6" customFormat="1" ht="49" customHeight="1">
      <c r="A14" s="47">
        <f ca="1">'BingoCardGenerator.com'!$W$3</f>
        <v>15</v>
      </c>
      <c r="B14" s="48">
        <f ca="1">'BingoCardGenerator.com'!$X$3</f>
        <v>17</v>
      </c>
      <c r="C14" s="48">
        <f ca="1">'BingoCardGenerator.com'!$Y$3</f>
        <v>36</v>
      </c>
      <c r="D14" s="48">
        <f ca="1">'BingoCardGenerator.com'!$Z$3</f>
        <v>56</v>
      </c>
      <c r="E14" s="49">
        <f ca="1">'BingoCardGenerator.com'!$AA$3</f>
        <v>63</v>
      </c>
      <c r="F14" s="43"/>
      <c r="G14" s="47">
        <f ca="1">'BingoCardGenerator.com'!$AC$3</f>
        <v>4</v>
      </c>
      <c r="H14" s="48">
        <f ca="1">'BingoCardGenerator.com'!$AD$3</f>
        <v>24</v>
      </c>
      <c r="I14" s="48">
        <f ca="1">'BingoCardGenerator.com'!$AE$3</f>
        <v>39</v>
      </c>
      <c r="J14" s="48">
        <f ca="1">'BingoCardGenerator.com'!$AF$3</f>
        <v>52</v>
      </c>
      <c r="K14" s="49">
        <f ca="1">'BingoCardGenerator.com'!$AG$3</f>
        <v>74</v>
      </c>
      <c r="L14" s="47">
        <f ca="1">'BingoCardGenerator.com'!$AS$3</f>
        <v>7</v>
      </c>
      <c r="M14" s="48">
        <f ca="1">'BingoCardGenerator.com'!$AT$3</f>
        <v>28</v>
      </c>
      <c r="N14" s="48">
        <f ca="1">'BingoCardGenerator.com'!$AU$3</f>
        <v>32</v>
      </c>
      <c r="O14" s="48">
        <f ca="1">'BingoCardGenerator.com'!$AV$3</f>
        <v>49</v>
      </c>
      <c r="P14" s="49">
        <f ca="1">'BingoCardGenerator.com'!$AW$3</f>
        <v>67</v>
      </c>
      <c r="Q14" s="43"/>
      <c r="R14" s="47">
        <f ca="1">'BingoCardGenerator.com'!$AY$3</f>
        <v>8</v>
      </c>
      <c r="S14" s="48">
        <f ca="1">'BingoCardGenerator.com'!$AZ$3</f>
        <v>17</v>
      </c>
      <c r="T14" s="48">
        <f ca="1">'BingoCardGenerator.com'!$BA$3</f>
        <v>45</v>
      </c>
      <c r="U14" s="48">
        <f ca="1">'BingoCardGenerator.com'!$BB$3</f>
        <v>57</v>
      </c>
      <c r="V14" s="49">
        <f ca="1">'BingoCardGenerator.com'!$BC$3</f>
        <v>72</v>
      </c>
      <c r="W14" s="47">
        <f ca="1">'BingoCardGenerator.com'!$BO$3</f>
        <v>13</v>
      </c>
      <c r="X14" s="48">
        <f ca="1">'BingoCardGenerator.com'!$BP$3</f>
        <v>24</v>
      </c>
      <c r="Y14" s="48">
        <f ca="1">'BingoCardGenerator.com'!$BQ$3</f>
        <v>35</v>
      </c>
      <c r="Z14" s="48">
        <f ca="1">'BingoCardGenerator.com'!$BR$3</f>
        <v>54</v>
      </c>
      <c r="AA14" s="49">
        <f ca="1">'BingoCardGenerator.com'!$BS$3</f>
        <v>68</v>
      </c>
      <c r="AB14" s="43"/>
      <c r="AC14" s="47">
        <f ca="1">'BingoCardGenerator.com'!$BU$3</f>
        <v>1</v>
      </c>
      <c r="AD14" s="48">
        <f ca="1">'BingoCardGenerator.com'!$BV$3</f>
        <v>25</v>
      </c>
      <c r="AE14" s="48">
        <f ca="1">'BingoCardGenerator.com'!$BW$3</f>
        <v>38</v>
      </c>
      <c r="AF14" s="48">
        <f ca="1">'BingoCardGenerator.com'!$BX$3</f>
        <v>58</v>
      </c>
      <c r="AG14" s="49">
        <f ca="1">'BingoCardGenerator.com'!$BY$3</f>
        <v>61</v>
      </c>
      <c r="AH14" s="47">
        <f ca="1">'BingoCardGenerator.com'!$CK$3</f>
        <v>8</v>
      </c>
      <c r="AI14" s="48">
        <f ca="1">'BingoCardGenerator.com'!$CL$3</f>
        <v>19</v>
      </c>
      <c r="AJ14" s="48">
        <f ca="1">'BingoCardGenerator.com'!$CM$3</f>
        <v>42</v>
      </c>
      <c r="AK14" s="48">
        <f ca="1">'BingoCardGenerator.com'!$CN$3</f>
        <v>55</v>
      </c>
      <c r="AL14" s="49">
        <f ca="1">'BingoCardGenerator.com'!$CO$3</f>
        <v>62</v>
      </c>
      <c r="AM14" s="43"/>
      <c r="AN14" s="47">
        <f ca="1">'BingoCardGenerator.com'!$CQ$3</f>
        <v>3</v>
      </c>
      <c r="AO14" s="48">
        <f ca="1">'BingoCardGenerator.com'!$CR$3</f>
        <v>19</v>
      </c>
      <c r="AP14" s="48">
        <f ca="1">'BingoCardGenerator.com'!$CS$3</f>
        <v>37</v>
      </c>
      <c r="AQ14" s="48">
        <f ca="1">'BingoCardGenerator.com'!$CT$3</f>
        <v>56</v>
      </c>
      <c r="AR14" s="49">
        <f ca="1">'BingoCardGenerator.com'!$CU$3</f>
        <v>70</v>
      </c>
      <c r="AS14" s="47">
        <f ca="1">'BingoCardGenerator.com'!$DG$3</f>
        <v>3</v>
      </c>
      <c r="AT14" s="48">
        <f ca="1">'BingoCardGenerator.com'!$DH$3</f>
        <v>27</v>
      </c>
      <c r="AU14" s="48">
        <f ca="1">'BingoCardGenerator.com'!$DI$3</f>
        <v>37</v>
      </c>
      <c r="AV14" s="48">
        <f ca="1">'BingoCardGenerator.com'!$DJ$3</f>
        <v>46</v>
      </c>
      <c r="AW14" s="49">
        <f ca="1">'BingoCardGenerator.com'!$DK$3</f>
        <v>72</v>
      </c>
      <c r="AX14" s="43"/>
      <c r="AY14" s="47">
        <f ca="1">'BingoCardGenerator.com'!$DM$3</f>
        <v>8</v>
      </c>
      <c r="AZ14" s="48">
        <f ca="1">'BingoCardGenerator.com'!$DN$3</f>
        <v>27</v>
      </c>
      <c r="BA14" s="48">
        <f ca="1">'BingoCardGenerator.com'!$DO$3</f>
        <v>43</v>
      </c>
      <c r="BB14" s="48">
        <f ca="1">'BingoCardGenerator.com'!$DP$3</f>
        <v>57</v>
      </c>
      <c r="BC14" s="49">
        <f ca="1">'BingoCardGenerator.com'!$DQ$3</f>
        <v>65</v>
      </c>
      <c r="BD14" s="47">
        <f ca="1">'BingoCardGenerator.com'!$EC$3</f>
        <v>6</v>
      </c>
      <c r="BE14" s="48">
        <f ca="1">'BingoCardGenerator.com'!$ED$3</f>
        <v>18</v>
      </c>
      <c r="BF14" s="48">
        <f ca="1">'BingoCardGenerator.com'!$EE$3</f>
        <v>35</v>
      </c>
      <c r="BG14" s="48">
        <f ca="1">'BingoCardGenerator.com'!$EF$3</f>
        <v>53</v>
      </c>
      <c r="BH14" s="49">
        <f ca="1">'BingoCardGenerator.com'!$EG$3</f>
        <v>65</v>
      </c>
      <c r="BI14" s="43"/>
      <c r="BJ14" s="47">
        <f ca="1">'BingoCardGenerator.com'!$EI$3</f>
        <v>15</v>
      </c>
      <c r="BK14" s="48">
        <f ca="1">'BingoCardGenerator.com'!$EJ$3</f>
        <v>22</v>
      </c>
      <c r="BL14" s="48">
        <f ca="1">'BingoCardGenerator.com'!$EK$3</f>
        <v>34</v>
      </c>
      <c r="BM14" s="48">
        <f ca="1">'BingoCardGenerator.com'!$EL$3</f>
        <v>60</v>
      </c>
      <c r="BN14" s="49">
        <f ca="1">'BingoCardGenerator.com'!$EM$3</f>
        <v>73</v>
      </c>
      <c r="BO14" s="47">
        <f ca="1">'BingoCardGenerator.com'!$EY$3</f>
        <v>14</v>
      </c>
      <c r="BP14" s="48">
        <f ca="1">'BingoCardGenerator.com'!$EZ$3</f>
        <v>27</v>
      </c>
      <c r="BQ14" s="48">
        <f ca="1">'BingoCardGenerator.com'!$FA$3</f>
        <v>34</v>
      </c>
      <c r="BR14" s="48">
        <f ca="1">'BingoCardGenerator.com'!$FB$3</f>
        <v>52</v>
      </c>
      <c r="BS14" s="49">
        <f ca="1">'BingoCardGenerator.com'!$FC$3</f>
        <v>65</v>
      </c>
      <c r="BT14" s="43"/>
      <c r="BU14" s="47">
        <f ca="1">'BingoCardGenerator.com'!$FE$3</f>
        <v>12</v>
      </c>
      <c r="BV14" s="48">
        <f ca="1">'BingoCardGenerator.com'!$FF$3</f>
        <v>30</v>
      </c>
      <c r="BW14" s="48">
        <f ca="1">'BingoCardGenerator.com'!$FG$3</f>
        <v>43</v>
      </c>
      <c r="BX14" s="48">
        <f ca="1">'BingoCardGenerator.com'!$FH$3</f>
        <v>53</v>
      </c>
      <c r="BY14" s="49">
        <f ca="1">'BingoCardGenerator.com'!$FI$3</f>
        <v>65</v>
      </c>
      <c r="BZ14" s="47">
        <f ca="1">'BingoCardGenerator.com'!$FU$3</f>
        <v>9</v>
      </c>
      <c r="CA14" s="48">
        <f ca="1">'BingoCardGenerator.com'!$FV$3</f>
        <v>30</v>
      </c>
      <c r="CB14" s="48">
        <f ca="1">'BingoCardGenerator.com'!$FW$3</f>
        <v>43</v>
      </c>
      <c r="CC14" s="48">
        <f ca="1">'BingoCardGenerator.com'!$FX$3</f>
        <v>57</v>
      </c>
      <c r="CD14" s="49">
        <f ca="1">'BingoCardGenerator.com'!$FY$3</f>
        <v>64</v>
      </c>
      <c r="CE14" s="43"/>
      <c r="CF14" s="47">
        <f ca="1">'BingoCardGenerator.com'!$GA$3</f>
        <v>14</v>
      </c>
      <c r="CG14" s="48">
        <f ca="1">'BingoCardGenerator.com'!$GB$3</f>
        <v>19</v>
      </c>
      <c r="CH14" s="48">
        <f ca="1">'BingoCardGenerator.com'!$GC$3</f>
        <v>40</v>
      </c>
      <c r="CI14" s="48">
        <f ca="1">'BingoCardGenerator.com'!$GD$3</f>
        <v>48</v>
      </c>
      <c r="CJ14" s="49">
        <f ca="1">'BingoCardGenerator.com'!$GE$3</f>
        <v>63</v>
      </c>
      <c r="CK14" s="47">
        <f ca="1">'BingoCardGenerator.com'!$GQ$3</f>
        <v>10</v>
      </c>
      <c r="CL14" s="48">
        <f ca="1">'BingoCardGenerator.com'!$GR$3</f>
        <v>26</v>
      </c>
      <c r="CM14" s="48">
        <f ca="1">'BingoCardGenerator.com'!$GS$3</f>
        <v>38</v>
      </c>
      <c r="CN14" s="48">
        <f ca="1">'BingoCardGenerator.com'!$GT$3</f>
        <v>50</v>
      </c>
      <c r="CO14" s="49">
        <f ca="1">'BingoCardGenerator.com'!$GU$3</f>
        <v>66</v>
      </c>
      <c r="CP14" s="43"/>
      <c r="CQ14" s="47">
        <f ca="1">'BingoCardGenerator.com'!$GW$3</f>
        <v>3</v>
      </c>
      <c r="CR14" s="48">
        <f ca="1">'BingoCardGenerator.com'!$GX$3</f>
        <v>16</v>
      </c>
      <c r="CS14" s="48">
        <f ca="1">'BingoCardGenerator.com'!$GY$3</f>
        <v>40</v>
      </c>
      <c r="CT14" s="48">
        <f ca="1">'BingoCardGenerator.com'!$GZ$3</f>
        <v>54</v>
      </c>
      <c r="CU14" s="49">
        <f ca="1">'BingoCardGenerator.com'!$HA$3</f>
        <v>61</v>
      </c>
      <c r="CV14" s="47">
        <f ca="1">'BingoCardGenerator.com'!$HM$3</f>
        <v>2</v>
      </c>
      <c r="CW14" s="48">
        <f ca="1">'BingoCardGenerator.com'!$HN$3</f>
        <v>22</v>
      </c>
      <c r="CX14" s="48">
        <f ca="1">'BingoCardGenerator.com'!$HO$3</f>
        <v>40</v>
      </c>
      <c r="CY14" s="48">
        <f ca="1">'BingoCardGenerator.com'!$HP$3</f>
        <v>51</v>
      </c>
      <c r="CZ14" s="49">
        <f ca="1">'BingoCardGenerator.com'!$HQ$3</f>
        <v>71</v>
      </c>
      <c r="DA14" s="43"/>
      <c r="DB14" s="47">
        <f ca="1">'BingoCardGenerator.com'!$HS$3</f>
        <v>11</v>
      </c>
      <c r="DC14" s="48">
        <f ca="1">'BingoCardGenerator.com'!$HT$3</f>
        <v>22</v>
      </c>
      <c r="DD14" s="48">
        <f ca="1">'BingoCardGenerator.com'!$HU$3</f>
        <v>37</v>
      </c>
      <c r="DE14" s="48">
        <f ca="1">'BingoCardGenerator.com'!$HV$3</f>
        <v>57</v>
      </c>
      <c r="DF14" s="49">
        <f ca="1">'BingoCardGenerator.com'!$HW$3</f>
        <v>61</v>
      </c>
      <c r="DG14" s="47">
        <f ca="1">'BingoCardGenerator.com'!$II$3</f>
        <v>4</v>
      </c>
      <c r="DH14" s="48">
        <f ca="1">'BingoCardGenerator.com'!$IJ$3</f>
        <v>25</v>
      </c>
      <c r="DI14" s="48">
        <f ca="1">'BingoCardGenerator.com'!$IK$3</f>
        <v>33</v>
      </c>
      <c r="DJ14" s="48">
        <f ca="1">'BingoCardGenerator.com'!$IL$3</f>
        <v>57</v>
      </c>
      <c r="DK14" s="49">
        <f ca="1">'BingoCardGenerator.com'!$IM$3</f>
        <v>75</v>
      </c>
      <c r="DL14" s="43"/>
      <c r="DM14" s="47">
        <f ca="1">'BingoCardGenerator.com'!$IO$3</f>
        <v>6</v>
      </c>
      <c r="DN14" s="48">
        <f ca="1">'BingoCardGenerator.com'!$IP$3</f>
        <v>24</v>
      </c>
      <c r="DO14" s="48">
        <f ca="1">'BingoCardGenerator.com'!$IQ$3</f>
        <v>45</v>
      </c>
      <c r="DP14" s="48">
        <f ca="1">'BingoCardGenerator.com'!$IR$3</f>
        <v>51</v>
      </c>
      <c r="DQ14" s="49">
        <f ca="1">'BingoCardGenerator.com'!$IS$3</f>
        <v>61</v>
      </c>
      <c r="DR14" s="47">
        <f ca="1">'BingoCardGenerator.com'!$JE$3</f>
        <v>12</v>
      </c>
      <c r="DS14" s="48">
        <f ca="1">'BingoCardGenerator.com'!$JF$3</f>
        <v>23</v>
      </c>
      <c r="DT14" s="48">
        <f ca="1">'BingoCardGenerator.com'!$JG$3</f>
        <v>42</v>
      </c>
      <c r="DU14" s="48">
        <f ca="1">'BingoCardGenerator.com'!$JH$3</f>
        <v>49</v>
      </c>
      <c r="DV14" s="49">
        <f ca="1">'BingoCardGenerator.com'!$JI$3</f>
        <v>71</v>
      </c>
      <c r="DW14" s="43"/>
      <c r="DX14" s="47">
        <f ca="1">'BingoCardGenerator.com'!$JK$3</f>
        <v>6</v>
      </c>
      <c r="DY14" s="48">
        <f ca="1">'BingoCardGenerator.com'!$JL$3</f>
        <v>29</v>
      </c>
      <c r="DZ14" s="48">
        <f ca="1">'BingoCardGenerator.com'!$JM$3</f>
        <v>38</v>
      </c>
      <c r="EA14" s="48">
        <f ca="1">'BingoCardGenerator.com'!$JN$3</f>
        <v>48</v>
      </c>
      <c r="EB14" s="49">
        <f ca="1">'BingoCardGenerator.com'!$JO$3</f>
        <v>70</v>
      </c>
      <c r="EC14" s="47">
        <f ca="1">'BingoCardGenerator.com'!$KA$3</f>
        <v>13</v>
      </c>
      <c r="ED14" s="48">
        <f ca="1">'BingoCardGenerator.com'!$KB$3</f>
        <v>16</v>
      </c>
      <c r="EE14" s="48">
        <f ca="1">'BingoCardGenerator.com'!$KC$3</f>
        <v>41</v>
      </c>
      <c r="EF14" s="48">
        <f ca="1">'BingoCardGenerator.com'!$KD$3</f>
        <v>47</v>
      </c>
      <c r="EG14" s="49">
        <f ca="1">'BingoCardGenerator.com'!$KE$3</f>
        <v>72</v>
      </c>
      <c r="EH14" s="43"/>
      <c r="EI14" s="47">
        <f ca="1">'BingoCardGenerator.com'!$KG$3</f>
        <v>1</v>
      </c>
      <c r="EJ14" s="48">
        <f ca="1">'BingoCardGenerator.com'!$KH$3</f>
        <v>16</v>
      </c>
      <c r="EK14" s="48">
        <f ca="1">'BingoCardGenerator.com'!$KI$3</f>
        <v>43</v>
      </c>
      <c r="EL14" s="48">
        <f ca="1">'BingoCardGenerator.com'!$KJ$3</f>
        <v>50</v>
      </c>
      <c r="EM14" s="49">
        <f ca="1">'BingoCardGenerator.com'!$KK$3</f>
        <v>72</v>
      </c>
      <c r="EN14" s="47">
        <f ca="1">'BingoCardGenerator.com'!$KW$3</f>
        <v>2</v>
      </c>
      <c r="EO14" s="48">
        <f ca="1">'BingoCardGenerator.com'!$KX$3</f>
        <v>28</v>
      </c>
      <c r="EP14" s="48">
        <f ca="1">'BingoCardGenerator.com'!$KY$3</f>
        <v>38</v>
      </c>
      <c r="EQ14" s="48">
        <f ca="1">'BingoCardGenerator.com'!$KZ$3</f>
        <v>56</v>
      </c>
      <c r="ER14" s="49">
        <f ca="1">'BingoCardGenerator.com'!$LA$3</f>
        <v>67</v>
      </c>
      <c r="ES14" s="43"/>
      <c r="ET14" s="47">
        <f ca="1">'BingoCardGenerator.com'!$LC$3</f>
        <v>7</v>
      </c>
      <c r="EU14" s="48">
        <f ca="1">'BingoCardGenerator.com'!$LD$3</f>
        <v>18</v>
      </c>
      <c r="EV14" s="48">
        <f ca="1">'BingoCardGenerator.com'!$LE$3</f>
        <v>36</v>
      </c>
      <c r="EW14" s="48">
        <f ca="1">'BingoCardGenerator.com'!$LF$3</f>
        <v>47</v>
      </c>
      <c r="EX14" s="49">
        <f ca="1">'BingoCardGenerator.com'!$LG$3</f>
        <v>62</v>
      </c>
      <c r="EY14" s="47">
        <f ca="1">'BingoCardGenerator.com'!$LS$3</f>
        <v>1</v>
      </c>
      <c r="EZ14" s="48">
        <f ca="1">'BingoCardGenerator.com'!$LT$3</f>
        <v>27</v>
      </c>
      <c r="FA14" s="48">
        <f ca="1">'BingoCardGenerator.com'!$LU$3</f>
        <v>38</v>
      </c>
      <c r="FB14" s="48">
        <f ca="1">'BingoCardGenerator.com'!$LV$3</f>
        <v>53</v>
      </c>
      <c r="FC14" s="49">
        <f ca="1">'BingoCardGenerator.com'!$LW$3</f>
        <v>63</v>
      </c>
      <c r="FD14" s="43"/>
      <c r="FE14" s="47">
        <f ca="1">'BingoCardGenerator.com'!$LY$3</f>
        <v>14</v>
      </c>
      <c r="FF14" s="48">
        <f ca="1">'BingoCardGenerator.com'!$LZ$3</f>
        <v>16</v>
      </c>
      <c r="FG14" s="48">
        <f ca="1">'BingoCardGenerator.com'!$MA$3</f>
        <v>37</v>
      </c>
      <c r="FH14" s="48">
        <f ca="1">'BingoCardGenerator.com'!$MB$3</f>
        <v>58</v>
      </c>
      <c r="FI14" s="49">
        <f ca="1">'BingoCardGenerator.com'!$MC$3</f>
        <v>69</v>
      </c>
      <c r="FJ14" s="47">
        <f ca="1">'BingoCardGenerator.com'!$MO$3</f>
        <v>5</v>
      </c>
      <c r="FK14" s="48">
        <f ca="1">'BingoCardGenerator.com'!$MP$3</f>
        <v>26</v>
      </c>
      <c r="FL14" s="48">
        <f ca="1">'BingoCardGenerator.com'!$MQ$3</f>
        <v>34</v>
      </c>
      <c r="FM14" s="48">
        <f ca="1">'BingoCardGenerator.com'!$MR$3</f>
        <v>50</v>
      </c>
      <c r="FN14" s="49">
        <f ca="1">'BingoCardGenerator.com'!$MS$3</f>
        <v>71</v>
      </c>
      <c r="FO14" s="43"/>
      <c r="FP14" s="47">
        <f ca="1">'BingoCardGenerator.com'!$MU$3</f>
        <v>3</v>
      </c>
      <c r="FQ14" s="48">
        <f ca="1">'BingoCardGenerator.com'!$MV$3</f>
        <v>23</v>
      </c>
      <c r="FR14" s="48">
        <f ca="1">'BingoCardGenerator.com'!$MW$3</f>
        <v>31</v>
      </c>
      <c r="FS14" s="48">
        <f ca="1">'BingoCardGenerator.com'!$MX$3</f>
        <v>54</v>
      </c>
      <c r="FT14" s="49">
        <f ca="1">'BingoCardGenerator.com'!$MY$3</f>
        <v>73</v>
      </c>
      <c r="FU14" s="47">
        <f ca="1">'BingoCardGenerator.com'!$NK$3</f>
        <v>1</v>
      </c>
      <c r="FV14" s="48">
        <f ca="1">'BingoCardGenerator.com'!$NL$3</f>
        <v>24</v>
      </c>
      <c r="FW14" s="48">
        <f ca="1">'BingoCardGenerator.com'!$NM$3</f>
        <v>37</v>
      </c>
      <c r="FX14" s="48">
        <f ca="1">'BingoCardGenerator.com'!$NN$3</f>
        <v>59</v>
      </c>
      <c r="FY14" s="49">
        <f ca="1">'BingoCardGenerator.com'!$NO$3</f>
        <v>65</v>
      </c>
      <c r="FZ14" s="43"/>
      <c r="GA14" s="47">
        <f ca="1">'BingoCardGenerator.com'!$NQ$3</f>
        <v>11</v>
      </c>
      <c r="GB14" s="48">
        <f ca="1">'BingoCardGenerator.com'!$NR$3</f>
        <v>30</v>
      </c>
      <c r="GC14" s="48">
        <f ca="1">'BingoCardGenerator.com'!$NS$3</f>
        <v>36</v>
      </c>
      <c r="GD14" s="48">
        <f ca="1">'BingoCardGenerator.com'!$NT$3</f>
        <v>56</v>
      </c>
      <c r="GE14" s="49">
        <f ca="1">'BingoCardGenerator.com'!$NU$3</f>
        <v>63</v>
      </c>
      <c r="GF14" s="47">
        <f ca="1">'BingoCardGenerator.com'!$OG$3</f>
        <v>2</v>
      </c>
      <c r="GG14" s="48">
        <f ca="1">'BingoCardGenerator.com'!$OH$3</f>
        <v>29</v>
      </c>
      <c r="GH14" s="48">
        <f ca="1">'BingoCardGenerator.com'!$OI$3</f>
        <v>36</v>
      </c>
      <c r="GI14" s="48">
        <f ca="1">'BingoCardGenerator.com'!$OJ$3</f>
        <v>60</v>
      </c>
      <c r="GJ14" s="49">
        <f ca="1">'BingoCardGenerator.com'!$OK$3</f>
        <v>63</v>
      </c>
      <c r="GK14" s="43"/>
      <c r="GL14" s="47">
        <f ca="1">'BingoCardGenerator.com'!$OM$3</f>
        <v>5</v>
      </c>
      <c r="GM14" s="48">
        <f ca="1">'BingoCardGenerator.com'!$ON$3</f>
        <v>24</v>
      </c>
      <c r="GN14" s="48">
        <f ca="1">'BingoCardGenerator.com'!$OO$3</f>
        <v>35</v>
      </c>
      <c r="GO14" s="48">
        <f ca="1">'BingoCardGenerator.com'!$OP$3</f>
        <v>54</v>
      </c>
      <c r="GP14" s="49">
        <f ca="1">'BingoCardGenerator.com'!$OQ$3</f>
        <v>69</v>
      </c>
      <c r="GQ14" s="47">
        <f ca="1">'BingoCardGenerator.com'!$PC$3</f>
        <v>2</v>
      </c>
      <c r="GR14" s="48">
        <f ca="1">'BingoCardGenerator.com'!$PD$3</f>
        <v>22</v>
      </c>
      <c r="GS14" s="48">
        <f ca="1">'BingoCardGenerator.com'!$PE$3</f>
        <v>33</v>
      </c>
      <c r="GT14" s="48">
        <f ca="1">'BingoCardGenerator.com'!$PF$3</f>
        <v>50</v>
      </c>
      <c r="GU14" s="49">
        <f ca="1">'BingoCardGenerator.com'!$PG$3</f>
        <v>65</v>
      </c>
      <c r="GV14" s="43"/>
      <c r="GW14" s="47">
        <f ca="1">'BingoCardGenerator.com'!$PI$3</f>
        <v>8</v>
      </c>
      <c r="GX14" s="48">
        <f ca="1">'BingoCardGenerator.com'!$PJ$3</f>
        <v>23</v>
      </c>
      <c r="GY14" s="48">
        <f ca="1">'BingoCardGenerator.com'!$PK$3</f>
        <v>38</v>
      </c>
      <c r="GZ14" s="48">
        <f ca="1">'BingoCardGenerator.com'!$PL$3</f>
        <v>58</v>
      </c>
      <c r="HA14" s="49">
        <f ca="1">'BingoCardGenerator.com'!$PM$3</f>
        <v>63</v>
      </c>
      <c r="HB14" s="47">
        <f ca="1">'BingoCardGenerator.com'!$PY$3</f>
        <v>9</v>
      </c>
      <c r="HC14" s="48">
        <f ca="1">'BingoCardGenerator.com'!$PZ$3</f>
        <v>28</v>
      </c>
      <c r="HD14" s="48">
        <f ca="1">'BingoCardGenerator.com'!$QA$3</f>
        <v>40</v>
      </c>
      <c r="HE14" s="48">
        <f ca="1">'BingoCardGenerator.com'!$QB$3</f>
        <v>48</v>
      </c>
      <c r="HF14" s="49">
        <f ca="1">'BingoCardGenerator.com'!$QC$3</f>
        <v>70</v>
      </c>
      <c r="HG14" s="43"/>
      <c r="HH14" s="47">
        <f ca="1">'BingoCardGenerator.com'!$QE$3</f>
        <v>12</v>
      </c>
      <c r="HI14" s="48">
        <f ca="1">'BingoCardGenerator.com'!$QF$3</f>
        <v>30</v>
      </c>
      <c r="HJ14" s="48">
        <f ca="1">'BingoCardGenerator.com'!$QG$3</f>
        <v>41</v>
      </c>
      <c r="HK14" s="48">
        <f ca="1">'BingoCardGenerator.com'!$QH$3</f>
        <v>60</v>
      </c>
      <c r="HL14" s="49">
        <f ca="1">'BingoCardGenerator.com'!$QI$3</f>
        <v>75</v>
      </c>
      <c r="HM14" s="47">
        <f ca="1">'BingoCardGenerator.com'!$QU$3</f>
        <v>1</v>
      </c>
      <c r="HN14" s="48">
        <f ca="1">'BingoCardGenerator.com'!$QV$3</f>
        <v>21</v>
      </c>
      <c r="HO14" s="48">
        <f ca="1">'BingoCardGenerator.com'!$QW$3</f>
        <v>33</v>
      </c>
      <c r="HP14" s="48">
        <f ca="1">'BingoCardGenerator.com'!$QX$3</f>
        <v>48</v>
      </c>
      <c r="HQ14" s="49">
        <f ca="1">'BingoCardGenerator.com'!$QY$3</f>
        <v>73</v>
      </c>
      <c r="HR14" s="43"/>
      <c r="HS14" s="47">
        <f ca="1">'BingoCardGenerator.com'!$RA$3</f>
        <v>6</v>
      </c>
      <c r="HT14" s="48">
        <f ca="1">'BingoCardGenerator.com'!$RB$3</f>
        <v>17</v>
      </c>
      <c r="HU14" s="48">
        <f ca="1">'BingoCardGenerator.com'!$RC$3</f>
        <v>35</v>
      </c>
      <c r="HV14" s="48">
        <f ca="1">'BingoCardGenerator.com'!$RD$3</f>
        <v>57</v>
      </c>
      <c r="HW14" s="49">
        <f ca="1">'BingoCardGenerator.com'!$RE$3</f>
        <v>63</v>
      </c>
      <c r="HX14" s="47">
        <f ca="1">'BingoCardGenerator.com'!$RQ$3</f>
        <v>13</v>
      </c>
      <c r="HY14" s="48">
        <f ca="1">'BingoCardGenerator.com'!$RR$3</f>
        <v>16</v>
      </c>
      <c r="HZ14" s="48">
        <f ca="1">'BingoCardGenerator.com'!$RS$3</f>
        <v>32</v>
      </c>
      <c r="IA14" s="48">
        <f ca="1">'BingoCardGenerator.com'!$RT$3</f>
        <v>49</v>
      </c>
      <c r="IB14" s="49">
        <f ca="1">'BingoCardGenerator.com'!$RU$3</f>
        <v>61</v>
      </c>
      <c r="IC14" s="43"/>
      <c r="ID14" s="47">
        <f ca="1">'BingoCardGenerator.com'!$RW$3</f>
        <v>3</v>
      </c>
      <c r="IE14" s="48">
        <f ca="1">'BingoCardGenerator.com'!$RX$3</f>
        <v>27</v>
      </c>
      <c r="IF14" s="48">
        <f ca="1">'BingoCardGenerator.com'!$RY$3</f>
        <v>35</v>
      </c>
      <c r="IG14" s="48">
        <f ca="1">'BingoCardGenerator.com'!$RZ$3</f>
        <v>48</v>
      </c>
      <c r="IH14" s="49">
        <f ca="1">'BingoCardGenerator.com'!$SA$3</f>
        <v>74</v>
      </c>
      <c r="II14" s="47">
        <f ca="1">'BingoCardGenerator.com'!$SM$3</f>
        <v>10</v>
      </c>
      <c r="IJ14" s="48">
        <f ca="1">'BingoCardGenerator.com'!$SN$3</f>
        <v>19</v>
      </c>
      <c r="IK14" s="48">
        <f ca="1">'BingoCardGenerator.com'!$SO$3</f>
        <v>36</v>
      </c>
      <c r="IL14" s="48">
        <f ca="1">'BingoCardGenerator.com'!$SP$3</f>
        <v>48</v>
      </c>
      <c r="IM14" s="49">
        <f ca="1">'BingoCardGenerator.com'!$SQ$3</f>
        <v>74</v>
      </c>
      <c r="IN14" s="43"/>
      <c r="IO14" s="47">
        <f ca="1">'BingoCardGenerator.com'!$SS$3</f>
        <v>10</v>
      </c>
      <c r="IP14" s="48">
        <f ca="1">'BingoCardGenerator.com'!$ST$3</f>
        <v>23</v>
      </c>
      <c r="IQ14" s="48">
        <f ca="1">'BingoCardGenerator.com'!$SU$3</f>
        <v>36</v>
      </c>
      <c r="IR14" s="48">
        <f ca="1">'BingoCardGenerator.com'!$SV$3</f>
        <v>57</v>
      </c>
      <c r="IS14" s="49">
        <f ca="1">'BingoCardGenerator.com'!$SW$3</f>
        <v>74</v>
      </c>
      <c r="IT14" s="47">
        <f ca="1">'BingoCardGenerator.com'!$TI$3</f>
        <v>11</v>
      </c>
      <c r="IU14" s="48">
        <f ca="1">'BingoCardGenerator.com'!$TJ$3</f>
        <v>17</v>
      </c>
      <c r="IV14" s="48">
        <f ca="1">'BingoCardGenerator.com'!$TK$3</f>
        <v>34</v>
      </c>
      <c r="IW14" s="48">
        <f ca="1">'BingoCardGenerator.com'!$TL$3</f>
        <v>54</v>
      </c>
      <c r="IX14" s="49">
        <f ca="1">'BingoCardGenerator.com'!$TM$3</f>
        <v>72</v>
      </c>
      <c r="IY14" s="43"/>
      <c r="IZ14" s="47">
        <f ca="1">'BingoCardGenerator.com'!$TO$3</f>
        <v>4</v>
      </c>
      <c r="JA14" s="48">
        <f ca="1">'BingoCardGenerator.com'!$TP$3</f>
        <v>25</v>
      </c>
      <c r="JB14" s="48">
        <f ca="1">'BingoCardGenerator.com'!$TQ$3</f>
        <v>44</v>
      </c>
      <c r="JC14" s="48">
        <f ca="1">'BingoCardGenerator.com'!$TR$3</f>
        <v>52</v>
      </c>
      <c r="JD14" s="49">
        <f ca="1">'BingoCardGenerator.com'!$TS$3</f>
        <v>67</v>
      </c>
      <c r="JE14" s="47">
        <f ca="1">'BingoCardGenerator.com'!$UE$3</f>
        <v>15</v>
      </c>
      <c r="JF14" s="48">
        <f ca="1">'BingoCardGenerator.com'!$UF$3</f>
        <v>21</v>
      </c>
      <c r="JG14" s="48">
        <f ca="1">'BingoCardGenerator.com'!$UG$3</f>
        <v>33</v>
      </c>
      <c r="JH14" s="48">
        <f ca="1">'BingoCardGenerator.com'!$UH$3</f>
        <v>57</v>
      </c>
      <c r="JI14" s="49">
        <f ca="1">'BingoCardGenerator.com'!$UI$3</f>
        <v>69</v>
      </c>
      <c r="JJ14" s="43"/>
      <c r="JK14" s="47">
        <f ca="1">'BingoCardGenerator.com'!$UK$3</f>
        <v>3</v>
      </c>
      <c r="JL14" s="48">
        <f ca="1">'BingoCardGenerator.com'!$UL$3</f>
        <v>28</v>
      </c>
      <c r="JM14" s="48">
        <f ca="1">'BingoCardGenerator.com'!$UM$3</f>
        <v>36</v>
      </c>
      <c r="JN14" s="48">
        <f ca="1">'BingoCardGenerator.com'!$UN$3</f>
        <v>54</v>
      </c>
      <c r="JO14" s="49">
        <f ca="1">'BingoCardGenerator.com'!$UO$3</f>
        <v>72</v>
      </c>
    </row>
    <row r="15" spans="1:275" s="6" customFormat="1" ht="49" customHeight="1">
      <c r="A15" s="47">
        <f ca="1">'BingoCardGenerator.com'!$W$4</f>
        <v>12</v>
      </c>
      <c r="B15" s="48">
        <f ca="1">'BingoCardGenerator.com'!$X$4</f>
        <v>21</v>
      </c>
      <c r="C15" s="50" t="str">
        <f>Instructions!$F$13</f>
        <v>Free</v>
      </c>
      <c r="D15" s="48">
        <f ca="1">'BingoCardGenerator.com'!$Z$4</f>
        <v>48</v>
      </c>
      <c r="E15" s="49">
        <f ca="1">'BingoCardGenerator.com'!$AA$4</f>
        <v>67</v>
      </c>
      <c r="F15" s="43"/>
      <c r="G15" s="47">
        <f ca="1">'BingoCardGenerator.com'!$AC$4</f>
        <v>7</v>
      </c>
      <c r="H15" s="48">
        <f ca="1">'BingoCardGenerator.com'!$AD$4</f>
        <v>30</v>
      </c>
      <c r="I15" s="50" t="str">
        <f>Instructions!$F$13</f>
        <v>Free</v>
      </c>
      <c r="J15" s="48">
        <f ca="1">'BingoCardGenerator.com'!$AF$4</f>
        <v>59</v>
      </c>
      <c r="K15" s="49">
        <f ca="1">'BingoCardGenerator.com'!$AG$4</f>
        <v>63</v>
      </c>
      <c r="L15" s="47">
        <f ca="1">'BingoCardGenerator.com'!$AS$4</f>
        <v>15</v>
      </c>
      <c r="M15" s="48">
        <f ca="1">'BingoCardGenerator.com'!$AT$4</f>
        <v>18</v>
      </c>
      <c r="N15" s="50" t="str">
        <f>Instructions!$F$13</f>
        <v>Free</v>
      </c>
      <c r="O15" s="48">
        <f ca="1">'BingoCardGenerator.com'!$AV$4</f>
        <v>48</v>
      </c>
      <c r="P15" s="49">
        <f ca="1">'BingoCardGenerator.com'!$AW$4</f>
        <v>70</v>
      </c>
      <c r="Q15" s="43"/>
      <c r="R15" s="47">
        <f ca="1">'BingoCardGenerator.com'!$AY$4</f>
        <v>14</v>
      </c>
      <c r="S15" s="48">
        <f ca="1">'BingoCardGenerator.com'!$AZ$4</f>
        <v>30</v>
      </c>
      <c r="T15" s="50" t="str">
        <f>Instructions!$F$13</f>
        <v>Free</v>
      </c>
      <c r="U15" s="48">
        <f ca="1">'BingoCardGenerator.com'!$BB$4</f>
        <v>47</v>
      </c>
      <c r="V15" s="49">
        <f ca="1">'BingoCardGenerator.com'!$BC$4</f>
        <v>70</v>
      </c>
      <c r="W15" s="47">
        <f ca="1">'BingoCardGenerator.com'!$BO$4</f>
        <v>2</v>
      </c>
      <c r="X15" s="48">
        <f ca="1">'BingoCardGenerator.com'!$BP$4</f>
        <v>30</v>
      </c>
      <c r="Y15" s="50" t="str">
        <f>Instructions!$F$13</f>
        <v>Free</v>
      </c>
      <c r="Z15" s="48">
        <f ca="1">'BingoCardGenerator.com'!$BR$4</f>
        <v>50</v>
      </c>
      <c r="AA15" s="49">
        <f ca="1">'BingoCardGenerator.com'!$BS$4</f>
        <v>61</v>
      </c>
      <c r="AB15" s="43"/>
      <c r="AC15" s="47">
        <f ca="1">'BingoCardGenerator.com'!$BU$4</f>
        <v>12</v>
      </c>
      <c r="AD15" s="48">
        <f ca="1">'BingoCardGenerator.com'!$BV$4</f>
        <v>30</v>
      </c>
      <c r="AE15" s="50" t="str">
        <f>Instructions!$F$13</f>
        <v>Free</v>
      </c>
      <c r="AF15" s="48">
        <f ca="1">'BingoCardGenerator.com'!$BX$4</f>
        <v>54</v>
      </c>
      <c r="AG15" s="49">
        <f ca="1">'BingoCardGenerator.com'!$BY$4</f>
        <v>69</v>
      </c>
      <c r="AH15" s="47">
        <f ca="1">'BingoCardGenerator.com'!$CK$4</f>
        <v>10</v>
      </c>
      <c r="AI15" s="48">
        <f ca="1">'BingoCardGenerator.com'!$CL$4</f>
        <v>30</v>
      </c>
      <c r="AJ15" s="50" t="str">
        <f>Instructions!$F$13</f>
        <v>Free</v>
      </c>
      <c r="AK15" s="48">
        <f ca="1">'BingoCardGenerator.com'!$CN$4</f>
        <v>51</v>
      </c>
      <c r="AL15" s="49">
        <f ca="1">'BingoCardGenerator.com'!$CO$4</f>
        <v>61</v>
      </c>
      <c r="AM15" s="43"/>
      <c r="AN15" s="47">
        <f ca="1">'BingoCardGenerator.com'!$CQ$4</f>
        <v>5</v>
      </c>
      <c r="AO15" s="48">
        <f ca="1">'BingoCardGenerator.com'!$CR$4</f>
        <v>27</v>
      </c>
      <c r="AP15" s="50" t="str">
        <f>Instructions!$F$13</f>
        <v>Free</v>
      </c>
      <c r="AQ15" s="48">
        <f ca="1">'BingoCardGenerator.com'!$CT$4</f>
        <v>50</v>
      </c>
      <c r="AR15" s="49">
        <f ca="1">'BingoCardGenerator.com'!$CU$4</f>
        <v>65</v>
      </c>
      <c r="AS15" s="47">
        <f ca="1">'BingoCardGenerator.com'!$DG$4</f>
        <v>10</v>
      </c>
      <c r="AT15" s="48">
        <f ca="1">'BingoCardGenerator.com'!$DH$4</f>
        <v>18</v>
      </c>
      <c r="AU15" s="50" t="str">
        <f>Instructions!$F$13</f>
        <v>Free</v>
      </c>
      <c r="AV15" s="48">
        <f ca="1">'BingoCardGenerator.com'!$DJ$4</f>
        <v>56</v>
      </c>
      <c r="AW15" s="49">
        <f ca="1">'BingoCardGenerator.com'!$DK$4</f>
        <v>64</v>
      </c>
      <c r="AX15" s="43"/>
      <c r="AY15" s="47">
        <f ca="1">'BingoCardGenerator.com'!$DM$4</f>
        <v>2</v>
      </c>
      <c r="AZ15" s="48">
        <f ca="1">'BingoCardGenerator.com'!$DN$4</f>
        <v>20</v>
      </c>
      <c r="BA15" s="50" t="str">
        <f>Instructions!$F$13</f>
        <v>Free</v>
      </c>
      <c r="BB15" s="48">
        <f ca="1">'BingoCardGenerator.com'!$DP$4</f>
        <v>47</v>
      </c>
      <c r="BC15" s="49">
        <f ca="1">'BingoCardGenerator.com'!$DQ$4</f>
        <v>61</v>
      </c>
      <c r="BD15" s="47">
        <f ca="1">'BingoCardGenerator.com'!$EC$4</f>
        <v>5</v>
      </c>
      <c r="BE15" s="48">
        <f ca="1">'BingoCardGenerator.com'!$ED$4</f>
        <v>24</v>
      </c>
      <c r="BF15" s="50" t="str">
        <f>Instructions!$F$13</f>
        <v>Free</v>
      </c>
      <c r="BG15" s="48">
        <f ca="1">'BingoCardGenerator.com'!$EF$4</f>
        <v>49</v>
      </c>
      <c r="BH15" s="49">
        <f ca="1">'BingoCardGenerator.com'!$EG$4</f>
        <v>75</v>
      </c>
      <c r="BI15" s="43"/>
      <c r="BJ15" s="47">
        <f ca="1">'BingoCardGenerator.com'!$EI$4</f>
        <v>7</v>
      </c>
      <c r="BK15" s="48">
        <f ca="1">'BingoCardGenerator.com'!$EJ$4</f>
        <v>23</v>
      </c>
      <c r="BL15" s="50" t="str">
        <f>Instructions!$F$13</f>
        <v>Free</v>
      </c>
      <c r="BM15" s="48">
        <f ca="1">'BingoCardGenerator.com'!$EL$4</f>
        <v>53</v>
      </c>
      <c r="BN15" s="49">
        <f ca="1">'BingoCardGenerator.com'!$EM$4</f>
        <v>63</v>
      </c>
      <c r="BO15" s="47">
        <f ca="1">'BingoCardGenerator.com'!$EY$4</f>
        <v>1</v>
      </c>
      <c r="BP15" s="48">
        <f ca="1">'BingoCardGenerator.com'!$EZ$4</f>
        <v>28</v>
      </c>
      <c r="BQ15" s="50" t="str">
        <f>Instructions!$F$13</f>
        <v>Free</v>
      </c>
      <c r="BR15" s="48">
        <f ca="1">'BingoCardGenerator.com'!$FB$4</f>
        <v>50</v>
      </c>
      <c r="BS15" s="49">
        <f ca="1">'BingoCardGenerator.com'!$FC$4</f>
        <v>63</v>
      </c>
      <c r="BT15" s="43"/>
      <c r="BU15" s="47">
        <f ca="1">'BingoCardGenerator.com'!$FE$4</f>
        <v>9</v>
      </c>
      <c r="BV15" s="48">
        <f ca="1">'BingoCardGenerator.com'!$FF$4</f>
        <v>26</v>
      </c>
      <c r="BW15" s="50" t="str">
        <f>Instructions!$F$13</f>
        <v>Free</v>
      </c>
      <c r="BX15" s="48">
        <f ca="1">'BingoCardGenerator.com'!$FH$4</f>
        <v>51</v>
      </c>
      <c r="BY15" s="49">
        <f ca="1">'BingoCardGenerator.com'!$FI$4</f>
        <v>71</v>
      </c>
      <c r="BZ15" s="47">
        <f ca="1">'BingoCardGenerator.com'!$FU$4</f>
        <v>8</v>
      </c>
      <c r="CA15" s="48">
        <f ca="1">'BingoCardGenerator.com'!$FV$4</f>
        <v>24</v>
      </c>
      <c r="CB15" s="50" t="str">
        <f>Instructions!$F$13</f>
        <v>Free</v>
      </c>
      <c r="CC15" s="48">
        <f ca="1">'BingoCardGenerator.com'!$FX$4</f>
        <v>50</v>
      </c>
      <c r="CD15" s="49">
        <f ca="1">'BingoCardGenerator.com'!$FY$4</f>
        <v>61</v>
      </c>
      <c r="CE15" s="43"/>
      <c r="CF15" s="47">
        <f ca="1">'BingoCardGenerator.com'!$GA$4</f>
        <v>5</v>
      </c>
      <c r="CG15" s="48">
        <f ca="1">'BingoCardGenerator.com'!$GB$4</f>
        <v>21</v>
      </c>
      <c r="CH15" s="50" t="str">
        <f>Instructions!$F$13</f>
        <v>Free</v>
      </c>
      <c r="CI15" s="48">
        <f ca="1">'BingoCardGenerator.com'!$GD$4</f>
        <v>57</v>
      </c>
      <c r="CJ15" s="49">
        <f ca="1">'BingoCardGenerator.com'!$GE$4</f>
        <v>61</v>
      </c>
      <c r="CK15" s="47">
        <f ca="1">'BingoCardGenerator.com'!$GQ$4</f>
        <v>8</v>
      </c>
      <c r="CL15" s="48">
        <f ca="1">'BingoCardGenerator.com'!$GR$4</f>
        <v>25</v>
      </c>
      <c r="CM15" s="50" t="str">
        <f>Instructions!$F$13</f>
        <v>Free</v>
      </c>
      <c r="CN15" s="48">
        <f ca="1">'BingoCardGenerator.com'!$GT$4</f>
        <v>46</v>
      </c>
      <c r="CO15" s="49">
        <f ca="1">'BingoCardGenerator.com'!$GU$4</f>
        <v>69</v>
      </c>
      <c r="CP15" s="43"/>
      <c r="CQ15" s="47">
        <f ca="1">'BingoCardGenerator.com'!$GW$4</f>
        <v>13</v>
      </c>
      <c r="CR15" s="48">
        <f ca="1">'BingoCardGenerator.com'!$GX$4</f>
        <v>22</v>
      </c>
      <c r="CS15" s="50" t="str">
        <f>Instructions!$F$13</f>
        <v>Free</v>
      </c>
      <c r="CT15" s="48">
        <f ca="1">'BingoCardGenerator.com'!$GZ$4</f>
        <v>52</v>
      </c>
      <c r="CU15" s="49">
        <f ca="1">'BingoCardGenerator.com'!$HA$4</f>
        <v>69</v>
      </c>
      <c r="CV15" s="47">
        <f ca="1">'BingoCardGenerator.com'!$HM$4</f>
        <v>3</v>
      </c>
      <c r="CW15" s="48">
        <f ca="1">'BingoCardGenerator.com'!$HN$4</f>
        <v>24</v>
      </c>
      <c r="CX15" s="50" t="str">
        <f>Instructions!$F$13</f>
        <v>Free</v>
      </c>
      <c r="CY15" s="48">
        <f ca="1">'BingoCardGenerator.com'!$HP$4</f>
        <v>54</v>
      </c>
      <c r="CZ15" s="49">
        <f ca="1">'BingoCardGenerator.com'!$HQ$4</f>
        <v>63</v>
      </c>
      <c r="DA15" s="43"/>
      <c r="DB15" s="47">
        <f ca="1">'BingoCardGenerator.com'!$HS$4</f>
        <v>3</v>
      </c>
      <c r="DC15" s="48">
        <f ca="1">'BingoCardGenerator.com'!$HT$4</f>
        <v>26</v>
      </c>
      <c r="DD15" s="50" t="str">
        <f>Instructions!$F$13</f>
        <v>Free</v>
      </c>
      <c r="DE15" s="48">
        <f ca="1">'BingoCardGenerator.com'!$HV$4</f>
        <v>50</v>
      </c>
      <c r="DF15" s="49">
        <f ca="1">'BingoCardGenerator.com'!$HW$4</f>
        <v>72</v>
      </c>
      <c r="DG15" s="47">
        <f ca="1">'BingoCardGenerator.com'!$II$4</f>
        <v>5</v>
      </c>
      <c r="DH15" s="48">
        <f ca="1">'BingoCardGenerator.com'!$IJ$4</f>
        <v>16</v>
      </c>
      <c r="DI15" s="50" t="str">
        <f>Instructions!$F$13</f>
        <v>Free</v>
      </c>
      <c r="DJ15" s="48">
        <f ca="1">'BingoCardGenerator.com'!$IL$4</f>
        <v>47</v>
      </c>
      <c r="DK15" s="49">
        <f ca="1">'BingoCardGenerator.com'!$IM$4</f>
        <v>67</v>
      </c>
      <c r="DL15" s="43"/>
      <c r="DM15" s="47">
        <f ca="1">'BingoCardGenerator.com'!$IO$4</f>
        <v>3</v>
      </c>
      <c r="DN15" s="48">
        <f ca="1">'BingoCardGenerator.com'!$IP$4</f>
        <v>27</v>
      </c>
      <c r="DO15" s="50" t="str">
        <f>Instructions!$F$13</f>
        <v>Free</v>
      </c>
      <c r="DP15" s="48">
        <f ca="1">'BingoCardGenerator.com'!$IR$4</f>
        <v>47</v>
      </c>
      <c r="DQ15" s="49">
        <f ca="1">'BingoCardGenerator.com'!$IS$4</f>
        <v>75</v>
      </c>
      <c r="DR15" s="47">
        <f ca="1">'BingoCardGenerator.com'!$JE$4</f>
        <v>8</v>
      </c>
      <c r="DS15" s="48">
        <f ca="1">'BingoCardGenerator.com'!$JF$4</f>
        <v>29</v>
      </c>
      <c r="DT15" s="50" t="str">
        <f>Instructions!$F$13</f>
        <v>Free</v>
      </c>
      <c r="DU15" s="48">
        <f ca="1">'BingoCardGenerator.com'!$JH$4</f>
        <v>54</v>
      </c>
      <c r="DV15" s="49">
        <f ca="1">'BingoCardGenerator.com'!$JI$4</f>
        <v>62</v>
      </c>
      <c r="DW15" s="43"/>
      <c r="DX15" s="47">
        <f ca="1">'BingoCardGenerator.com'!$JK$4</f>
        <v>13</v>
      </c>
      <c r="DY15" s="48">
        <f ca="1">'BingoCardGenerator.com'!$JL$4</f>
        <v>30</v>
      </c>
      <c r="DZ15" s="50" t="str">
        <f>Instructions!$F$13</f>
        <v>Free</v>
      </c>
      <c r="EA15" s="48">
        <f ca="1">'BingoCardGenerator.com'!$JN$4</f>
        <v>60</v>
      </c>
      <c r="EB15" s="49">
        <f ca="1">'BingoCardGenerator.com'!$JO$4</f>
        <v>73</v>
      </c>
      <c r="EC15" s="47">
        <f ca="1">'BingoCardGenerator.com'!$KA$4</f>
        <v>2</v>
      </c>
      <c r="ED15" s="48">
        <f ca="1">'BingoCardGenerator.com'!$KB$4</f>
        <v>19</v>
      </c>
      <c r="EE15" s="50" t="str">
        <f>Instructions!$F$13</f>
        <v>Free</v>
      </c>
      <c r="EF15" s="48">
        <f ca="1">'BingoCardGenerator.com'!$KD$4</f>
        <v>52</v>
      </c>
      <c r="EG15" s="49">
        <f ca="1">'BingoCardGenerator.com'!$KE$4</f>
        <v>73</v>
      </c>
      <c r="EH15" s="43"/>
      <c r="EI15" s="47">
        <f ca="1">'BingoCardGenerator.com'!$KG$4</f>
        <v>7</v>
      </c>
      <c r="EJ15" s="48">
        <f ca="1">'BingoCardGenerator.com'!$KH$4</f>
        <v>26</v>
      </c>
      <c r="EK15" s="50" t="str">
        <f>Instructions!$F$13</f>
        <v>Free</v>
      </c>
      <c r="EL15" s="48">
        <f ca="1">'BingoCardGenerator.com'!$KJ$4</f>
        <v>48</v>
      </c>
      <c r="EM15" s="49">
        <f ca="1">'BingoCardGenerator.com'!$KK$4</f>
        <v>74</v>
      </c>
      <c r="EN15" s="47">
        <f ca="1">'BingoCardGenerator.com'!$KW$4</f>
        <v>3</v>
      </c>
      <c r="EO15" s="48">
        <f ca="1">'BingoCardGenerator.com'!$KX$4</f>
        <v>21</v>
      </c>
      <c r="EP15" s="50" t="str">
        <f>Instructions!$F$13</f>
        <v>Free</v>
      </c>
      <c r="EQ15" s="48">
        <f ca="1">'BingoCardGenerator.com'!$KZ$4</f>
        <v>57</v>
      </c>
      <c r="ER15" s="49">
        <f ca="1">'BingoCardGenerator.com'!$LA$4</f>
        <v>65</v>
      </c>
      <c r="ES15" s="43"/>
      <c r="ET15" s="47">
        <f ca="1">'BingoCardGenerator.com'!$LC$4</f>
        <v>14</v>
      </c>
      <c r="EU15" s="48">
        <f ca="1">'BingoCardGenerator.com'!$LD$4</f>
        <v>29</v>
      </c>
      <c r="EV15" s="50" t="str">
        <f>Instructions!$F$13</f>
        <v>Free</v>
      </c>
      <c r="EW15" s="48">
        <f ca="1">'BingoCardGenerator.com'!$LF$4</f>
        <v>57</v>
      </c>
      <c r="EX15" s="49">
        <f ca="1">'BingoCardGenerator.com'!$LG$4</f>
        <v>72</v>
      </c>
      <c r="EY15" s="47">
        <f ca="1">'BingoCardGenerator.com'!$LS$4</f>
        <v>3</v>
      </c>
      <c r="EZ15" s="48">
        <f ca="1">'BingoCardGenerator.com'!$LT$4</f>
        <v>29</v>
      </c>
      <c r="FA15" s="50" t="str">
        <f>Instructions!$F$13</f>
        <v>Free</v>
      </c>
      <c r="FB15" s="48">
        <f ca="1">'BingoCardGenerator.com'!$LV$4</f>
        <v>55</v>
      </c>
      <c r="FC15" s="49">
        <f ca="1">'BingoCardGenerator.com'!$LW$4</f>
        <v>70</v>
      </c>
      <c r="FD15" s="43"/>
      <c r="FE15" s="47">
        <f ca="1">'BingoCardGenerator.com'!$LY$4</f>
        <v>5</v>
      </c>
      <c r="FF15" s="48">
        <f ca="1">'BingoCardGenerator.com'!$LZ$4</f>
        <v>20</v>
      </c>
      <c r="FG15" s="50" t="str">
        <f>Instructions!$F$13</f>
        <v>Free</v>
      </c>
      <c r="FH15" s="48">
        <f ca="1">'BingoCardGenerator.com'!$MB$4</f>
        <v>46</v>
      </c>
      <c r="FI15" s="49">
        <f ca="1">'BingoCardGenerator.com'!$MC$4</f>
        <v>75</v>
      </c>
      <c r="FJ15" s="47">
        <f ca="1">'BingoCardGenerator.com'!$MO$4</f>
        <v>11</v>
      </c>
      <c r="FK15" s="48">
        <f ca="1">'BingoCardGenerator.com'!$MP$4</f>
        <v>19</v>
      </c>
      <c r="FL15" s="50" t="str">
        <f>Instructions!$F$13</f>
        <v>Free</v>
      </c>
      <c r="FM15" s="48">
        <f ca="1">'BingoCardGenerator.com'!$MR$4</f>
        <v>56</v>
      </c>
      <c r="FN15" s="49">
        <f ca="1">'BingoCardGenerator.com'!$MS$4</f>
        <v>62</v>
      </c>
      <c r="FO15" s="43"/>
      <c r="FP15" s="47">
        <f ca="1">'BingoCardGenerator.com'!$MU$4</f>
        <v>8</v>
      </c>
      <c r="FQ15" s="48">
        <f ca="1">'BingoCardGenerator.com'!$MV$4</f>
        <v>22</v>
      </c>
      <c r="FR15" s="50" t="str">
        <f>Instructions!$F$13</f>
        <v>Free</v>
      </c>
      <c r="FS15" s="48">
        <f ca="1">'BingoCardGenerator.com'!$MX$4</f>
        <v>56</v>
      </c>
      <c r="FT15" s="49">
        <f ca="1">'BingoCardGenerator.com'!$MY$4</f>
        <v>61</v>
      </c>
      <c r="FU15" s="47">
        <f ca="1">'BingoCardGenerator.com'!$NK$4</f>
        <v>5</v>
      </c>
      <c r="FV15" s="48">
        <f ca="1">'BingoCardGenerator.com'!$NL$4</f>
        <v>29</v>
      </c>
      <c r="FW15" s="50" t="str">
        <f>Instructions!$F$13</f>
        <v>Free</v>
      </c>
      <c r="FX15" s="48">
        <f ca="1">'BingoCardGenerator.com'!$NN$4</f>
        <v>52</v>
      </c>
      <c r="FY15" s="49">
        <f ca="1">'BingoCardGenerator.com'!$NO$4</f>
        <v>69</v>
      </c>
      <c r="FZ15" s="43"/>
      <c r="GA15" s="47">
        <f ca="1">'BingoCardGenerator.com'!$NQ$4</f>
        <v>9</v>
      </c>
      <c r="GB15" s="48">
        <f ca="1">'BingoCardGenerator.com'!$NR$4</f>
        <v>20</v>
      </c>
      <c r="GC15" s="50" t="str">
        <f>Instructions!$F$13</f>
        <v>Free</v>
      </c>
      <c r="GD15" s="48">
        <f ca="1">'BingoCardGenerator.com'!$NT$4</f>
        <v>50</v>
      </c>
      <c r="GE15" s="49">
        <f ca="1">'BingoCardGenerator.com'!$NU$4</f>
        <v>69</v>
      </c>
      <c r="GF15" s="47">
        <f ca="1">'BingoCardGenerator.com'!$OG$4</f>
        <v>10</v>
      </c>
      <c r="GG15" s="48">
        <f ca="1">'BingoCardGenerator.com'!$OH$4</f>
        <v>28</v>
      </c>
      <c r="GH15" s="50" t="str">
        <f>Instructions!$F$13</f>
        <v>Free</v>
      </c>
      <c r="GI15" s="48">
        <f ca="1">'BingoCardGenerator.com'!$OJ$4</f>
        <v>46</v>
      </c>
      <c r="GJ15" s="49">
        <f ca="1">'BingoCardGenerator.com'!$OK$4</f>
        <v>69</v>
      </c>
      <c r="GK15" s="43"/>
      <c r="GL15" s="47">
        <f ca="1">'BingoCardGenerator.com'!$OM$4</f>
        <v>10</v>
      </c>
      <c r="GM15" s="48">
        <f ca="1">'BingoCardGenerator.com'!$ON$4</f>
        <v>23</v>
      </c>
      <c r="GN15" s="50" t="str">
        <f>Instructions!$F$13</f>
        <v>Free</v>
      </c>
      <c r="GO15" s="48">
        <f ca="1">'BingoCardGenerator.com'!$OP$4</f>
        <v>50</v>
      </c>
      <c r="GP15" s="49">
        <f ca="1">'BingoCardGenerator.com'!$OQ$4</f>
        <v>64</v>
      </c>
      <c r="GQ15" s="47">
        <f ca="1">'BingoCardGenerator.com'!$PC$4</f>
        <v>9</v>
      </c>
      <c r="GR15" s="48">
        <f ca="1">'BingoCardGenerator.com'!$PD$4</f>
        <v>28</v>
      </c>
      <c r="GS15" s="51" t="str">
        <f>Instructions!$F$13</f>
        <v>Free</v>
      </c>
      <c r="GT15" s="48">
        <f ca="1">'BingoCardGenerator.com'!$PF$4</f>
        <v>58</v>
      </c>
      <c r="GU15" s="49">
        <f ca="1">'BingoCardGenerator.com'!$PG$4</f>
        <v>68</v>
      </c>
      <c r="GV15" s="43"/>
      <c r="GW15" s="47">
        <f ca="1">'BingoCardGenerator.com'!$PI$4</f>
        <v>6</v>
      </c>
      <c r="GX15" s="48">
        <f ca="1">'BingoCardGenerator.com'!$PJ$4</f>
        <v>18</v>
      </c>
      <c r="GY15" s="51" t="str">
        <f>Instructions!$F$13</f>
        <v>Free</v>
      </c>
      <c r="GZ15" s="48">
        <f ca="1">'BingoCardGenerator.com'!$PL$4</f>
        <v>59</v>
      </c>
      <c r="HA15" s="49">
        <f ca="1">'BingoCardGenerator.com'!$PM$4</f>
        <v>71</v>
      </c>
      <c r="HB15" s="47">
        <f ca="1">'BingoCardGenerator.com'!$PY$4</f>
        <v>1</v>
      </c>
      <c r="HC15" s="48">
        <f ca="1">'BingoCardGenerator.com'!$PZ$4</f>
        <v>30</v>
      </c>
      <c r="HD15" s="51" t="str">
        <f>Instructions!$F$13</f>
        <v>Free</v>
      </c>
      <c r="HE15" s="48">
        <f ca="1">'BingoCardGenerator.com'!$QB$4</f>
        <v>54</v>
      </c>
      <c r="HF15" s="49">
        <f ca="1">'BingoCardGenerator.com'!$QC$4</f>
        <v>72</v>
      </c>
      <c r="HG15" s="43"/>
      <c r="HH15" s="47">
        <f ca="1">'BingoCardGenerator.com'!$QE$4</f>
        <v>11</v>
      </c>
      <c r="HI15" s="48">
        <f ca="1">'BingoCardGenerator.com'!$QF$4</f>
        <v>26</v>
      </c>
      <c r="HJ15" s="51" t="str">
        <f>Instructions!$F$13</f>
        <v>Free</v>
      </c>
      <c r="HK15" s="48">
        <f ca="1">'BingoCardGenerator.com'!$QH$4</f>
        <v>49</v>
      </c>
      <c r="HL15" s="49">
        <f ca="1">'BingoCardGenerator.com'!$QI$4</f>
        <v>72</v>
      </c>
      <c r="HM15" s="47">
        <f ca="1">'BingoCardGenerator.com'!$QU$4</f>
        <v>3</v>
      </c>
      <c r="HN15" s="48">
        <f ca="1">'BingoCardGenerator.com'!$QV$4</f>
        <v>27</v>
      </c>
      <c r="HO15" s="51" t="str">
        <f>Instructions!$F$13</f>
        <v>Free</v>
      </c>
      <c r="HP15" s="48">
        <f ca="1">'BingoCardGenerator.com'!$QX$4</f>
        <v>58</v>
      </c>
      <c r="HQ15" s="49">
        <f ca="1">'BingoCardGenerator.com'!$QY$4</f>
        <v>66</v>
      </c>
      <c r="HR15" s="43"/>
      <c r="HS15" s="47">
        <f ca="1">'BingoCardGenerator.com'!$RA$4</f>
        <v>13</v>
      </c>
      <c r="HT15" s="48">
        <f ca="1">'BingoCardGenerator.com'!$RB$4</f>
        <v>16</v>
      </c>
      <c r="HU15" s="51" t="str">
        <f>Instructions!$F$13</f>
        <v>Free</v>
      </c>
      <c r="HV15" s="48">
        <f ca="1">'BingoCardGenerator.com'!$RD$4</f>
        <v>56</v>
      </c>
      <c r="HW15" s="49">
        <f ca="1">'BingoCardGenerator.com'!$RE$4</f>
        <v>70</v>
      </c>
      <c r="HX15" s="47">
        <f ca="1">'BingoCardGenerator.com'!$RQ$4</f>
        <v>14</v>
      </c>
      <c r="HY15" s="48">
        <f ca="1">'BingoCardGenerator.com'!$RR$4</f>
        <v>18</v>
      </c>
      <c r="HZ15" s="51" t="str">
        <f>Instructions!$F$13</f>
        <v>Free</v>
      </c>
      <c r="IA15" s="48">
        <f ca="1">'BingoCardGenerator.com'!$RT$4</f>
        <v>50</v>
      </c>
      <c r="IB15" s="49">
        <f ca="1">'BingoCardGenerator.com'!$RU$4</f>
        <v>66</v>
      </c>
      <c r="IC15" s="43"/>
      <c r="ID15" s="47">
        <f ca="1">'BingoCardGenerator.com'!$RW$4</f>
        <v>12</v>
      </c>
      <c r="IE15" s="48">
        <f ca="1">'BingoCardGenerator.com'!$RX$4</f>
        <v>18</v>
      </c>
      <c r="IF15" s="51" t="str">
        <f>Instructions!$F$13</f>
        <v>Free</v>
      </c>
      <c r="IG15" s="48">
        <f ca="1">'BingoCardGenerator.com'!$RZ$4</f>
        <v>54</v>
      </c>
      <c r="IH15" s="49">
        <f ca="1">'BingoCardGenerator.com'!$SA$4</f>
        <v>64</v>
      </c>
      <c r="II15" s="47">
        <f ca="1">'BingoCardGenerator.com'!$SM$4</f>
        <v>11</v>
      </c>
      <c r="IJ15" s="48">
        <f ca="1">'BingoCardGenerator.com'!$SN$4</f>
        <v>26</v>
      </c>
      <c r="IK15" s="51" t="str">
        <f>Instructions!$F$13</f>
        <v>Free</v>
      </c>
      <c r="IL15" s="48">
        <f ca="1">'BingoCardGenerator.com'!$SP$4</f>
        <v>57</v>
      </c>
      <c r="IM15" s="49">
        <f ca="1">'BingoCardGenerator.com'!$SQ$4</f>
        <v>72</v>
      </c>
      <c r="IN15" s="43"/>
      <c r="IO15" s="47">
        <f ca="1">'BingoCardGenerator.com'!$SS$4</f>
        <v>11</v>
      </c>
      <c r="IP15" s="48">
        <f ca="1">'BingoCardGenerator.com'!$ST$4</f>
        <v>20</v>
      </c>
      <c r="IQ15" s="51" t="str">
        <f>Instructions!$F$13</f>
        <v>Free</v>
      </c>
      <c r="IR15" s="48">
        <f ca="1">'BingoCardGenerator.com'!$SV$4</f>
        <v>49</v>
      </c>
      <c r="IS15" s="49">
        <f ca="1">'BingoCardGenerator.com'!$SW$4</f>
        <v>73</v>
      </c>
      <c r="IT15" s="47">
        <f ca="1">'BingoCardGenerator.com'!$TI$4</f>
        <v>10</v>
      </c>
      <c r="IU15" s="48">
        <f ca="1">'BingoCardGenerator.com'!$TJ$4</f>
        <v>23</v>
      </c>
      <c r="IV15" s="51" t="str">
        <f>Instructions!$F$13</f>
        <v>Free</v>
      </c>
      <c r="IW15" s="48">
        <f ca="1">'BingoCardGenerator.com'!$TL$4</f>
        <v>49</v>
      </c>
      <c r="IX15" s="49">
        <f ca="1">'BingoCardGenerator.com'!$TM$4</f>
        <v>66</v>
      </c>
      <c r="IY15" s="43"/>
      <c r="IZ15" s="47">
        <f ca="1">'BingoCardGenerator.com'!$TO$4</f>
        <v>9</v>
      </c>
      <c r="JA15" s="48">
        <f ca="1">'BingoCardGenerator.com'!$TP$4</f>
        <v>27</v>
      </c>
      <c r="JB15" s="51" t="str">
        <f>Instructions!$F$13</f>
        <v>Free</v>
      </c>
      <c r="JC15" s="48">
        <f ca="1">'BingoCardGenerator.com'!$TR$4</f>
        <v>48</v>
      </c>
      <c r="JD15" s="49">
        <f ca="1">'BingoCardGenerator.com'!$TS$4</f>
        <v>62</v>
      </c>
      <c r="JE15" s="47">
        <f ca="1">'BingoCardGenerator.com'!$UE$4</f>
        <v>2</v>
      </c>
      <c r="JF15" s="48">
        <f ca="1">'BingoCardGenerator.com'!$UF$4</f>
        <v>27</v>
      </c>
      <c r="JG15" s="51" t="str">
        <f>Instructions!$F$13</f>
        <v>Free</v>
      </c>
      <c r="JH15" s="48">
        <f ca="1">'BingoCardGenerator.com'!$UH$4</f>
        <v>49</v>
      </c>
      <c r="JI15" s="49">
        <f ca="1">'BingoCardGenerator.com'!$UI$4</f>
        <v>62</v>
      </c>
      <c r="JJ15" s="43"/>
      <c r="JK15" s="47">
        <f ca="1">'BingoCardGenerator.com'!$UK$4</f>
        <v>11</v>
      </c>
      <c r="JL15" s="48">
        <f ca="1">'BingoCardGenerator.com'!$UL$4</f>
        <v>22</v>
      </c>
      <c r="JM15" s="51" t="str">
        <f>Instructions!$F$13</f>
        <v>Free</v>
      </c>
      <c r="JN15" s="48">
        <f ca="1">'BingoCardGenerator.com'!$UN$4</f>
        <v>57</v>
      </c>
      <c r="JO15" s="49">
        <f ca="1">'BingoCardGenerator.com'!$UO$4</f>
        <v>65</v>
      </c>
    </row>
    <row r="16" spans="1:275" s="6" customFormat="1" ht="49" customHeight="1">
      <c r="A16" s="47">
        <f ca="1">'BingoCardGenerator.com'!$W$5</f>
        <v>5</v>
      </c>
      <c r="B16" s="48">
        <f ca="1">'BingoCardGenerator.com'!$X$5</f>
        <v>27</v>
      </c>
      <c r="C16" s="48">
        <f ca="1">'BingoCardGenerator.com'!$Y$5</f>
        <v>42</v>
      </c>
      <c r="D16" s="48">
        <f ca="1">'BingoCardGenerator.com'!$Z$5</f>
        <v>60</v>
      </c>
      <c r="E16" s="49">
        <f ca="1">'BingoCardGenerator.com'!$AA$5</f>
        <v>75</v>
      </c>
      <c r="F16" s="43"/>
      <c r="G16" s="47">
        <f ca="1">'BingoCardGenerator.com'!$AC$5</f>
        <v>6</v>
      </c>
      <c r="H16" s="48">
        <f ca="1">'BingoCardGenerator.com'!$AD$5</f>
        <v>29</v>
      </c>
      <c r="I16" s="48">
        <f ca="1">'BingoCardGenerator.com'!$AE$5</f>
        <v>38</v>
      </c>
      <c r="J16" s="48">
        <f ca="1">'BingoCardGenerator.com'!$AF$5</f>
        <v>53</v>
      </c>
      <c r="K16" s="49">
        <f ca="1">'BingoCardGenerator.com'!$AG$5</f>
        <v>68</v>
      </c>
      <c r="L16" s="47">
        <f ca="1">'BingoCardGenerator.com'!$AS$5</f>
        <v>3</v>
      </c>
      <c r="M16" s="48">
        <f ca="1">'BingoCardGenerator.com'!$AT$5</f>
        <v>22</v>
      </c>
      <c r="N16" s="48">
        <f ca="1">'BingoCardGenerator.com'!$AU$5</f>
        <v>33</v>
      </c>
      <c r="O16" s="48">
        <f ca="1">'BingoCardGenerator.com'!$AV$5</f>
        <v>51</v>
      </c>
      <c r="P16" s="49">
        <f ca="1">'BingoCardGenerator.com'!$AW$5</f>
        <v>72</v>
      </c>
      <c r="Q16" s="43"/>
      <c r="R16" s="47">
        <f ca="1">'BingoCardGenerator.com'!$AY$5</f>
        <v>12</v>
      </c>
      <c r="S16" s="48">
        <f ca="1">'BingoCardGenerator.com'!$AZ$5</f>
        <v>20</v>
      </c>
      <c r="T16" s="48">
        <f ca="1">'BingoCardGenerator.com'!$BA$5</f>
        <v>43</v>
      </c>
      <c r="U16" s="48">
        <f ca="1">'BingoCardGenerator.com'!$BB$5</f>
        <v>49</v>
      </c>
      <c r="V16" s="49">
        <f ca="1">'BingoCardGenerator.com'!$BC$5</f>
        <v>75</v>
      </c>
      <c r="W16" s="47">
        <f ca="1">'BingoCardGenerator.com'!$BO$5</f>
        <v>1</v>
      </c>
      <c r="X16" s="48">
        <f ca="1">'BingoCardGenerator.com'!$BP$5</f>
        <v>28</v>
      </c>
      <c r="Y16" s="48">
        <f ca="1">'BingoCardGenerator.com'!$BQ$5</f>
        <v>42</v>
      </c>
      <c r="Z16" s="48">
        <f ca="1">'BingoCardGenerator.com'!$BR$5</f>
        <v>58</v>
      </c>
      <c r="AA16" s="49">
        <f ca="1">'BingoCardGenerator.com'!$BS$5</f>
        <v>64</v>
      </c>
      <c r="AB16" s="43"/>
      <c r="AC16" s="47">
        <f ca="1">'BingoCardGenerator.com'!$BU$5</f>
        <v>7</v>
      </c>
      <c r="AD16" s="48">
        <f ca="1">'BingoCardGenerator.com'!$BV$5</f>
        <v>19</v>
      </c>
      <c r="AE16" s="48">
        <f ca="1">'BingoCardGenerator.com'!$BW$5</f>
        <v>34</v>
      </c>
      <c r="AF16" s="48">
        <f ca="1">'BingoCardGenerator.com'!$BX$5</f>
        <v>55</v>
      </c>
      <c r="AG16" s="49">
        <f ca="1">'BingoCardGenerator.com'!$BY$5</f>
        <v>74</v>
      </c>
      <c r="AH16" s="47">
        <f ca="1">'BingoCardGenerator.com'!$CK$5</f>
        <v>14</v>
      </c>
      <c r="AI16" s="48">
        <f ca="1">'BingoCardGenerator.com'!$CL$5</f>
        <v>18</v>
      </c>
      <c r="AJ16" s="48">
        <f ca="1">'BingoCardGenerator.com'!$CM$5</f>
        <v>33</v>
      </c>
      <c r="AK16" s="48">
        <f ca="1">'BingoCardGenerator.com'!$CN$5</f>
        <v>57</v>
      </c>
      <c r="AL16" s="49">
        <f ca="1">'BingoCardGenerator.com'!$CO$5</f>
        <v>65</v>
      </c>
      <c r="AM16" s="43"/>
      <c r="AN16" s="47">
        <f ca="1">'BingoCardGenerator.com'!$CQ$5</f>
        <v>6</v>
      </c>
      <c r="AO16" s="48">
        <f ca="1">'BingoCardGenerator.com'!$CR$5</f>
        <v>23</v>
      </c>
      <c r="AP16" s="48">
        <f ca="1">'BingoCardGenerator.com'!$CS$5</f>
        <v>41</v>
      </c>
      <c r="AQ16" s="48">
        <f ca="1">'BingoCardGenerator.com'!$CT$5</f>
        <v>60</v>
      </c>
      <c r="AR16" s="49">
        <f ca="1">'BingoCardGenerator.com'!$CU$5</f>
        <v>75</v>
      </c>
      <c r="AS16" s="47">
        <f ca="1">'BingoCardGenerator.com'!$DG$5</f>
        <v>13</v>
      </c>
      <c r="AT16" s="48">
        <f ca="1">'BingoCardGenerator.com'!$DH$5</f>
        <v>30</v>
      </c>
      <c r="AU16" s="48">
        <f ca="1">'BingoCardGenerator.com'!$DI$5</f>
        <v>36</v>
      </c>
      <c r="AV16" s="48">
        <f ca="1">'BingoCardGenerator.com'!$DJ$5</f>
        <v>57</v>
      </c>
      <c r="AW16" s="49">
        <f ca="1">'BingoCardGenerator.com'!$DK$5</f>
        <v>68</v>
      </c>
      <c r="AX16" s="43"/>
      <c r="AY16" s="47">
        <f ca="1">'BingoCardGenerator.com'!$DM$5</f>
        <v>12</v>
      </c>
      <c r="AZ16" s="48">
        <f ca="1">'BingoCardGenerator.com'!$DN$5</f>
        <v>23</v>
      </c>
      <c r="BA16" s="48">
        <f ca="1">'BingoCardGenerator.com'!$DO$5</f>
        <v>32</v>
      </c>
      <c r="BB16" s="48">
        <f ca="1">'BingoCardGenerator.com'!$DP$5</f>
        <v>52</v>
      </c>
      <c r="BC16" s="49">
        <f ca="1">'BingoCardGenerator.com'!$DQ$5</f>
        <v>73</v>
      </c>
      <c r="BD16" s="47">
        <f ca="1">'BingoCardGenerator.com'!$EC$5</f>
        <v>2</v>
      </c>
      <c r="BE16" s="48">
        <f ca="1">'BingoCardGenerator.com'!$ED$5</f>
        <v>29</v>
      </c>
      <c r="BF16" s="48">
        <f ca="1">'BingoCardGenerator.com'!$EE$5</f>
        <v>42</v>
      </c>
      <c r="BG16" s="48">
        <f ca="1">'BingoCardGenerator.com'!$EF$5</f>
        <v>46</v>
      </c>
      <c r="BH16" s="49">
        <f ca="1">'BingoCardGenerator.com'!$EG$5</f>
        <v>68</v>
      </c>
      <c r="BI16" s="43"/>
      <c r="BJ16" s="47">
        <f ca="1">'BingoCardGenerator.com'!$EI$5</f>
        <v>9</v>
      </c>
      <c r="BK16" s="48">
        <f ca="1">'BingoCardGenerator.com'!$EJ$5</f>
        <v>20</v>
      </c>
      <c r="BL16" s="48">
        <f ca="1">'BingoCardGenerator.com'!$EK$5</f>
        <v>42</v>
      </c>
      <c r="BM16" s="48">
        <f ca="1">'BingoCardGenerator.com'!$EL$5</f>
        <v>52</v>
      </c>
      <c r="BN16" s="49">
        <f ca="1">'BingoCardGenerator.com'!$EM$5</f>
        <v>70</v>
      </c>
      <c r="BO16" s="47">
        <f ca="1">'BingoCardGenerator.com'!$EY$5</f>
        <v>6</v>
      </c>
      <c r="BP16" s="48">
        <f ca="1">'BingoCardGenerator.com'!$EZ$5</f>
        <v>24</v>
      </c>
      <c r="BQ16" s="48">
        <f ca="1">'BingoCardGenerator.com'!$FA$5</f>
        <v>31</v>
      </c>
      <c r="BR16" s="48">
        <f ca="1">'BingoCardGenerator.com'!$FB$5</f>
        <v>53</v>
      </c>
      <c r="BS16" s="49">
        <f ca="1">'BingoCardGenerator.com'!$FC$5</f>
        <v>61</v>
      </c>
      <c r="BT16" s="43"/>
      <c r="BU16" s="47">
        <f ca="1">'BingoCardGenerator.com'!$FE$5</f>
        <v>5</v>
      </c>
      <c r="BV16" s="48">
        <f ca="1">'BingoCardGenerator.com'!$FF$5</f>
        <v>21</v>
      </c>
      <c r="BW16" s="48">
        <f ca="1">'BingoCardGenerator.com'!$FG$5</f>
        <v>44</v>
      </c>
      <c r="BX16" s="48">
        <f ca="1">'BingoCardGenerator.com'!$FH$5</f>
        <v>47</v>
      </c>
      <c r="BY16" s="49">
        <f ca="1">'BingoCardGenerator.com'!$FI$5</f>
        <v>63</v>
      </c>
      <c r="BZ16" s="47">
        <f ca="1">'BingoCardGenerator.com'!$FU$5</f>
        <v>11</v>
      </c>
      <c r="CA16" s="48">
        <f ca="1">'BingoCardGenerator.com'!$FV$5</f>
        <v>23</v>
      </c>
      <c r="CB16" s="48">
        <f ca="1">'BingoCardGenerator.com'!$FW$5</f>
        <v>40</v>
      </c>
      <c r="CC16" s="48">
        <f ca="1">'BingoCardGenerator.com'!$FX$5</f>
        <v>47</v>
      </c>
      <c r="CD16" s="49">
        <f ca="1">'BingoCardGenerator.com'!$FY$5</f>
        <v>73</v>
      </c>
      <c r="CE16" s="43"/>
      <c r="CF16" s="47">
        <f ca="1">'BingoCardGenerator.com'!$GA$5</f>
        <v>2</v>
      </c>
      <c r="CG16" s="48">
        <f ca="1">'BingoCardGenerator.com'!$GB$5</f>
        <v>28</v>
      </c>
      <c r="CH16" s="48">
        <f ca="1">'BingoCardGenerator.com'!$GC$5</f>
        <v>34</v>
      </c>
      <c r="CI16" s="48">
        <f ca="1">'BingoCardGenerator.com'!$GD$5</f>
        <v>50</v>
      </c>
      <c r="CJ16" s="49">
        <f ca="1">'BingoCardGenerator.com'!$GE$5</f>
        <v>65</v>
      </c>
      <c r="CK16" s="47">
        <f ca="1">'BingoCardGenerator.com'!$GQ$5</f>
        <v>1</v>
      </c>
      <c r="CL16" s="48">
        <f ca="1">'BingoCardGenerator.com'!$GR$5</f>
        <v>27</v>
      </c>
      <c r="CM16" s="48">
        <f ca="1">'BingoCardGenerator.com'!$GS$5</f>
        <v>42</v>
      </c>
      <c r="CN16" s="48">
        <f ca="1">'BingoCardGenerator.com'!$GT$5</f>
        <v>47</v>
      </c>
      <c r="CO16" s="49">
        <f ca="1">'BingoCardGenerator.com'!$GU$5</f>
        <v>65</v>
      </c>
      <c r="CP16" s="43"/>
      <c r="CQ16" s="47">
        <f ca="1">'BingoCardGenerator.com'!$GW$5</f>
        <v>1</v>
      </c>
      <c r="CR16" s="48">
        <f ca="1">'BingoCardGenerator.com'!$GX$5</f>
        <v>28</v>
      </c>
      <c r="CS16" s="48">
        <f ca="1">'BingoCardGenerator.com'!$GY$5</f>
        <v>36</v>
      </c>
      <c r="CT16" s="48">
        <f ca="1">'BingoCardGenerator.com'!$GZ$5</f>
        <v>55</v>
      </c>
      <c r="CU16" s="49">
        <f ca="1">'BingoCardGenerator.com'!$HA$5</f>
        <v>71</v>
      </c>
      <c r="CV16" s="47">
        <f ca="1">'BingoCardGenerator.com'!$HM$5</f>
        <v>14</v>
      </c>
      <c r="CW16" s="48">
        <f ca="1">'BingoCardGenerator.com'!$HN$5</f>
        <v>30</v>
      </c>
      <c r="CX16" s="48">
        <f ca="1">'BingoCardGenerator.com'!$HO$5</f>
        <v>38</v>
      </c>
      <c r="CY16" s="48">
        <f ca="1">'BingoCardGenerator.com'!$HP$5</f>
        <v>48</v>
      </c>
      <c r="CZ16" s="49">
        <f ca="1">'BingoCardGenerator.com'!$HQ$5</f>
        <v>75</v>
      </c>
      <c r="DA16" s="43"/>
      <c r="DB16" s="47">
        <f ca="1">'BingoCardGenerator.com'!$HS$5</f>
        <v>6</v>
      </c>
      <c r="DC16" s="48">
        <f ca="1">'BingoCardGenerator.com'!$HT$5</f>
        <v>18</v>
      </c>
      <c r="DD16" s="48">
        <f ca="1">'BingoCardGenerator.com'!$HU$5</f>
        <v>32</v>
      </c>
      <c r="DE16" s="48">
        <f ca="1">'BingoCardGenerator.com'!$HV$5</f>
        <v>54</v>
      </c>
      <c r="DF16" s="49">
        <f ca="1">'BingoCardGenerator.com'!$HW$5</f>
        <v>75</v>
      </c>
      <c r="DG16" s="47">
        <f ca="1">'BingoCardGenerator.com'!$II$5</f>
        <v>9</v>
      </c>
      <c r="DH16" s="48">
        <f ca="1">'BingoCardGenerator.com'!$IJ$5</f>
        <v>29</v>
      </c>
      <c r="DI16" s="48">
        <f ca="1">'BingoCardGenerator.com'!$IK$5</f>
        <v>34</v>
      </c>
      <c r="DJ16" s="48">
        <f ca="1">'BingoCardGenerator.com'!$IL$5</f>
        <v>49</v>
      </c>
      <c r="DK16" s="49">
        <f ca="1">'BingoCardGenerator.com'!$IM$5</f>
        <v>70</v>
      </c>
      <c r="DL16" s="43"/>
      <c r="DM16" s="47">
        <f ca="1">'BingoCardGenerator.com'!$IO$5</f>
        <v>4</v>
      </c>
      <c r="DN16" s="48">
        <f ca="1">'BingoCardGenerator.com'!$IP$5</f>
        <v>17</v>
      </c>
      <c r="DO16" s="48">
        <f ca="1">'BingoCardGenerator.com'!$IQ$5</f>
        <v>44</v>
      </c>
      <c r="DP16" s="48">
        <f ca="1">'BingoCardGenerator.com'!$IR$5</f>
        <v>57</v>
      </c>
      <c r="DQ16" s="49">
        <f ca="1">'BingoCardGenerator.com'!$IS$5</f>
        <v>68</v>
      </c>
      <c r="DR16" s="47">
        <f ca="1">'BingoCardGenerator.com'!$JE$5</f>
        <v>11</v>
      </c>
      <c r="DS16" s="48">
        <f ca="1">'BingoCardGenerator.com'!$JF$5</f>
        <v>17</v>
      </c>
      <c r="DT16" s="48">
        <f ca="1">'BingoCardGenerator.com'!$JG$5</f>
        <v>33</v>
      </c>
      <c r="DU16" s="48">
        <f ca="1">'BingoCardGenerator.com'!$JH$5</f>
        <v>46</v>
      </c>
      <c r="DV16" s="49">
        <f ca="1">'BingoCardGenerator.com'!$JI$5</f>
        <v>69</v>
      </c>
      <c r="DW16" s="43"/>
      <c r="DX16" s="47">
        <f ca="1">'BingoCardGenerator.com'!$JK$5</f>
        <v>8</v>
      </c>
      <c r="DY16" s="48">
        <f ca="1">'BingoCardGenerator.com'!$JL$5</f>
        <v>22</v>
      </c>
      <c r="DZ16" s="48">
        <f ca="1">'BingoCardGenerator.com'!$JM$5</f>
        <v>35</v>
      </c>
      <c r="EA16" s="48">
        <f ca="1">'BingoCardGenerator.com'!$JN$5</f>
        <v>46</v>
      </c>
      <c r="EB16" s="49">
        <f ca="1">'BingoCardGenerator.com'!$JO$5</f>
        <v>63</v>
      </c>
      <c r="EC16" s="47">
        <f ca="1">'BingoCardGenerator.com'!$KA$5</f>
        <v>10</v>
      </c>
      <c r="ED16" s="48">
        <f ca="1">'BingoCardGenerator.com'!$KB$5</f>
        <v>30</v>
      </c>
      <c r="EE16" s="48">
        <f ca="1">'BingoCardGenerator.com'!$KC$5</f>
        <v>33</v>
      </c>
      <c r="EF16" s="48">
        <f ca="1">'BingoCardGenerator.com'!$KD$5</f>
        <v>53</v>
      </c>
      <c r="EG16" s="49">
        <f ca="1">'BingoCardGenerator.com'!$KE$5</f>
        <v>62</v>
      </c>
      <c r="EH16" s="43"/>
      <c r="EI16" s="47">
        <f ca="1">'BingoCardGenerator.com'!$KG$5</f>
        <v>10</v>
      </c>
      <c r="EJ16" s="48">
        <f ca="1">'BingoCardGenerator.com'!$KH$5</f>
        <v>20</v>
      </c>
      <c r="EK16" s="48">
        <f ca="1">'BingoCardGenerator.com'!$KI$5</f>
        <v>35</v>
      </c>
      <c r="EL16" s="48">
        <f ca="1">'BingoCardGenerator.com'!$KJ$5</f>
        <v>56</v>
      </c>
      <c r="EM16" s="49">
        <f ca="1">'BingoCardGenerator.com'!$KK$5</f>
        <v>75</v>
      </c>
      <c r="EN16" s="47">
        <f ca="1">'BingoCardGenerator.com'!$KW$5</f>
        <v>12</v>
      </c>
      <c r="EO16" s="48">
        <f ca="1">'BingoCardGenerator.com'!$KX$5</f>
        <v>16</v>
      </c>
      <c r="EP16" s="48">
        <f ca="1">'BingoCardGenerator.com'!$KY$5</f>
        <v>45</v>
      </c>
      <c r="EQ16" s="48">
        <f ca="1">'BingoCardGenerator.com'!$KZ$5</f>
        <v>47</v>
      </c>
      <c r="ER16" s="49">
        <f ca="1">'BingoCardGenerator.com'!$LA$5</f>
        <v>68</v>
      </c>
      <c r="ES16" s="43"/>
      <c r="ET16" s="47">
        <f ca="1">'BingoCardGenerator.com'!$LC$5</f>
        <v>2</v>
      </c>
      <c r="EU16" s="48">
        <f ca="1">'BingoCardGenerator.com'!$LD$5</f>
        <v>25</v>
      </c>
      <c r="EV16" s="48">
        <f ca="1">'BingoCardGenerator.com'!$LE$5</f>
        <v>43</v>
      </c>
      <c r="EW16" s="48">
        <f ca="1">'BingoCardGenerator.com'!$LF$5</f>
        <v>59</v>
      </c>
      <c r="EX16" s="49">
        <f ca="1">'BingoCardGenerator.com'!$LG$5</f>
        <v>71</v>
      </c>
      <c r="EY16" s="47">
        <f ca="1">'BingoCardGenerator.com'!$LS$5</f>
        <v>9</v>
      </c>
      <c r="EZ16" s="48">
        <f ca="1">'BingoCardGenerator.com'!$LT$5</f>
        <v>30</v>
      </c>
      <c r="FA16" s="48">
        <f ca="1">'BingoCardGenerator.com'!$LU$5</f>
        <v>43</v>
      </c>
      <c r="FB16" s="48">
        <f ca="1">'BingoCardGenerator.com'!$LV$5</f>
        <v>50</v>
      </c>
      <c r="FC16" s="49">
        <f ca="1">'BingoCardGenerator.com'!$LW$5</f>
        <v>69</v>
      </c>
      <c r="FD16" s="43"/>
      <c r="FE16" s="47">
        <f ca="1">'BingoCardGenerator.com'!$LY$5</f>
        <v>12</v>
      </c>
      <c r="FF16" s="48">
        <f ca="1">'BingoCardGenerator.com'!$LZ$5</f>
        <v>21</v>
      </c>
      <c r="FG16" s="48">
        <f ca="1">'BingoCardGenerator.com'!$MA$5</f>
        <v>33</v>
      </c>
      <c r="FH16" s="48">
        <f ca="1">'BingoCardGenerator.com'!$MB$5</f>
        <v>53</v>
      </c>
      <c r="FI16" s="49">
        <f ca="1">'BingoCardGenerator.com'!$MC$5</f>
        <v>64</v>
      </c>
      <c r="FJ16" s="47">
        <f ca="1">'BingoCardGenerator.com'!$MO$5</f>
        <v>6</v>
      </c>
      <c r="FK16" s="48">
        <f ca="1">'BingoCardGenerator.com'!$MP$5</f>
        <v>28</v>
      </c>
      <c r="FL16" s="48">
        <f ca="1">'BingoCardGenerator.com'!$MQ$5</f>
        <v>33</v>
      </c>
      <c r="FM16" s="48">
        <f ca="1">'BingoCardGenerator.com'!$MR$5</f>
        <v>58</v>
      </c>
      <c r="FN16" s="49">
        <f ca="1">'BingoCardGenerator.com'!$MS$5</f>
        <v>70</v>
      </c>
      <c r="FO16" s="43"/>
      <c r="FP16" s="47">
        <f ca="1">'BingoCardGenerator.com'!$MU$5</f>
        <v>4</v>
      </c>
      <c r="FQ16" s="48">
        <f ca="1">'BingoCardGenerator.com'!$MV$5</f>
        <v>28</v>
      </c>
      <c r="FR16" s="48">
        <f ca="1">'BingoCardGenerator.com'!$MW$5</f>
        <v>42</v>
      </c>
      <c r="FS16" s="48">
        <f ca="1">'BingoCardGenerator.com'!$MX$5</f>
        <v>51</v>
      </c>
      <c r="FT16" s="49">
        <f ca="1">'BingoCardGenerator.com'!$MY$5</f>
        <v>62</v>
      </c>
      <c r="FU16" s="47">
        <f ca="1">'BingoCardGenerator.com'!$NK$5</f>
        <v>3</v>
      </c>
      <c r="FV16" s="48">
        <f ca="1">'BingoCardGenerator.com'!$NL$5</f>
        <v>19</v>
      </c>
      <c r="FW16" s="48">
        <f ca="1">'BingoCardGenerator.com'!$NM$5</f>
        <v>39</v>
      </c>
      <c r="FX16" s="48">
        <f ca="1">'BingoCardGenerator.com'!$NN$5</f>
        <v>50</v>
      </c>
      <c r="FY16" s="49">
        <f ca="1">'BingoCardGenerator.com'!$NO$5</f>
        <v>71</v>
      </c>
      <c r="FZ16" s="43"/>
      <c r="GA16" s="47">
        <f ca="1">'BingoCardGenerator.com'!$NQ$5</f>
        <v>2</v>
      </c>
      <c r="GB16" s="48">
        <f ca="1">'BingoCardGenerator.com'!$NR$5</f>
        <v>25</v>
      </c>
      <c r="GC16" s="48">
        <f ca="1">'BingoCardGenerator.com'!$NS$5</f>
        <v>40</v>
      </c>
      <c r="GD16" s="48">
        <f ca="1">'BingoCardGenerator.com'!$NT$5</f>
        <v>59</v>
      </c>
      <c r="GE16" s="49">
        <f ca="1">'BingoCardGenerator.com'!$NU$5</f>
        <v>65</v>
      </c>
      <c r="GF16" s="47">
        <f ca="1">'BingoCardGenerator.com'!$OG$5</f>
        <v>12</v>
      </c>
      <c r="GG16" s="48">
        <f ca="1">'BingoCardGenerator.com'!$OH$5</f>
        <v>26</v>
      </c>
      <c r="GH16" s="48">
        <f ca="1">'BingoCardGenerator.com'!$OI$5</f>
        <v>38</v>
      </c>
      <c r="GI16" s="48">
        <f ca="1">'BingoCardGenerator.com'!$OJ$5</f>
        <v>55</v>
      </c>
      <c r="GJ16" s="49">
        <f ca="1">'BingoCardGenerator.com'!$OK$5</f>
        <v>72</v>
      </c>
      <c r="GK16" s="43"/>
      <c r="GL16" s="47">
        <f ca="1">'BingoCardGenerator.com'!$OM$5</f>
        <v>9</v>
      </c>
      <c r="GM16" s="48">
        <f ca="1">'BingoCardGenerator.com'!$ON$5</f>
        <v>16</v>
      </c>
      <c r="GN16" s="48">
        <f ca="1">'BingoCardGenerator.com'!$OO$5</f>
        <v>37</v>
      </c>
      <c r="GO16" s="48">
        <f ca="1">'BingoCardGenerator.com'!$OP$5</f>
        <v>60</v>
      </c>
      <c r="GP16" s="49">
        <f ca="1">'BingoCardGenerator.com'!$OQ$5</f>
        <v>74</v>
      </c>
      <c r="GQ16" s="47">
        <f ca="1">'BingoCardGenerator.com'!$PC$5</f>
        <v>6</v>
      </c>
      <c r="GR16" s="48">
        <f ca="1">'BingoCardGenerator.com'!$PD$5</f>
        <v>25</v>
      </c>
      <c r="GS16" s="48">
        <f ca="1">'BingoCardGenerator.com'!$PE$5</f>
        <v>42</v>
      </c>
      <c r="GT16" s="48">
        <f ca="1">'BingoCardGenerator.com'!$PF$5</f>
        <v>46</v>
      </c>
      <c r="GU16" s="49">
        <f ca="1">'BingoCardGenerator.com'!$PG$5</f>
        <v>73</v>
      </c>
      <c r="GV16" s="43"/>
      <c r="GW16" s="47">
        <f ca="1">'BingoCardGenerator.com'!$PI$5</f>
        <v>3</v>
      </c>
      <c r="GX16" s="48">
        <f ca="1">'BingoCardGenerator.com'!$PJ$5</f>
        <v>28</v>
      </c>
      <c r="GY16" s="48">
        <f ca="1">'BingoCardGenerator.com'!$PK$5</f>
        <v>31</v>
      </c>
      <c r="GZ16" s="48">
        <f ca="1">'BingoCardGenerator.com'!$PL$5</f>
        <v>55</v>
      </c>
      <c r="HA16" s="49">
        <f ca="1">'BingoCardGenerator.com'!$PM$5</f>
        <v>74</v>
      </c>
      <c r="HB16" s="47">
        <f ca="1">'BingoCardGenerator.com'!$PY$5</f>
        <v>7</v>
      </c>
      <c r="HC16" s="48">
        <f ca="1">'BingoCardGenerator.com'!$PZ$5</f>
        <v>19</v>
      </c>
      <c r="HD16" s="48">
        <f ca="1">'BingoCardGenerator.com'!$QA$5</f>
        <v>44</v>
      </c>
      <c r="HE16" s="48">
        <f ca="1">'BingoCardGenerator.com'!$QB$5</f>
        <v>51</v>
      </c>
      <c r="HF16" s="49">
        <f ca="1">'BingoCardGenerator.com'!$QC$5</f>
        <v>74</v>
      </c>
      <c r="HG16" s="43"/>
      <c r="HH16" s="47">
        <f ca="1">'BingoCardGenerator.com'!$QE$5</f>
        <v>8</v>
      </c>
      <c r="HI16" s="48">
        <f ca="1">'BingoCardGenerator.com'!$QF$5</f>
        <v>23</v>
      </c>
      <c r="HJ16" s="48">
        <f ca="1">'BingoCardGenerator.com'!$QG$5</f>
        <v>34</v>
      </c>
      <c r="HK16" s="48">
        <f ca="1">'BingoCardGenerator.com'!$QH$5</f>
        <v>54</v>
      </c>
      <c r="HL16" s="49">
        <f ca="1">'BingoCardGenerator.com'!$QI$5</f>
        <v>74</v>
      </c>
      <c r="HM16" s="47">
        <f ca="1">'BingoCardGenerator.com'!$QU$5</f>
        <v>12</v>
      </c>
      <c r="HN16" s="48">
        <f ca="1">'BingoCardGenerator.com'!$QV$5</f>
        <v>25</v>
      </c>
      <c r="HO16" s="48">
        <f ca="1">'BingoCardGenerator.com'!$QW$5</f>
        <v>40</v>
      </c>
      <c r="HP16" s="48">
        <f ca="1">'BingoCardGenerator.com'!$QX$5</f>
        <v>60</v>
      </c>
      <c r="HQ16" s="49">
        <f ca="1">'BingoCardGenerator.com'!$QY$5</f>
        <v>72</v>
      </c>
      <c r="HR16" s="43"/>
      <c r="HS16" s="47">
        <f ca="1">'BingoCardGenerator.com'!$RA$5</f>
        <v>5</v>
      </c>
      <c r="HT16" s="48">
        <f ca="1">'BingoCardGenerator.com'!$RB$5</f>
        <v>27</v>
      </c>
      <c r="HU16" s="48">
        <f ca="1">'BingoCardGenerator.com'!$RC$5</f>
        <v>45</v>
      </c>
      <c r="HV16" s="48">
        <f ca="1">'BingoCardGenerator.com'!$RD$5</f>
        <v>53</v>
      </c>
      <c r="HW16" s="49">
        <f ca="1">'BingoCardGenerator.com'!$RE$5</f>
        <v>68</v>
      </c>
      <c r="HX16" s="47">
        <f ca="1">'BingoCardGenerator.com'!$RQ$5</f>
        <v>1</v>
      </c>
      <c r="HY16" s="48">
        <f ca="1">'BingoCardGenerator.com'!$RR$5</f>
        <v>30</v>
      </c>
      <c r="HZ16" s="48">
        <f ca="1">'BingoCardGenerator.com'!$RS$5</f>
        <v>36</v>
      </c>
      <c r="IA16" s="48">
        <f ca="1">'BingoCardGenerator.com'!$RT$5</f>
        <v>47</v>
      </c>
      <c r="IB16" s="49">
        <f ca="1">'BingoCardGenerator.com'!$RU$5</f>
        <v>75</v>
      </c>
      <c r="IC16" s="43"/>
      <c r="ID16" s="47">
        <f ca="1">'BingoCardGenerator.com'!$RW$5</f>
        <v>13</v>
      </c>
      <c r="IE16" s="48">
        <f ca="1">'BingoCardGenerator.com'!$RX$5</f>
        <v>26</v>
      </c>
      <c r="IF16" s="48">
        <f ca="1">'BingoCardGenerator.com'!$RY$5</f>
        <v>39</v>
      </c>
      <c r="IG16" s="48">
        <f ca="1">'BingoCardGenerator.com'!$RZ$5</f>
        <v>47</v>
      </c>
      <c r="IH16" s="49">
        <f ca="1">'BingoCardGenerator.com'!$SA$5</f>
        <v>72</v>
      </c>
      <c r="II16" s="47">
        <f ca="1">'BingoCardGenerator.com'!$SM$5</f>
        <v>3</v>
      </c>
      <c r="IJ16" s="48">
        <f ca="1">'BingoCardGenerator.com'!$SN$5</f>
        <v>20</v>
      </c>
      <c r="IK16" s="48">
        <f ca="1">'BingoCardGenerator.com'!$SO$5</f>
        <v>38</v>
      </c>
      <c r="IL16" s="48">
        <f ca="1">'BingoCardGenerator.com'!$SP$5</f>
        <v>52</v>
      </c>
      <c r="IM16" s="49">
        <f ca="1">'BingoCardGenerator.com'!$SQ$5</f>
        <v>65</v>
      </c>
      <c r="IN16" s="43"/>
      <c r="IO16" s="47">
        <f ca="1">'BingoCardGenerator.com'!$SS$5</f>
        <v>9</v>
      </c>
      <c r="IP16" s="48">
        <f ca="1">'BingoCardGenerator.com'!$ST$5</f>
        <v>16</v>
      </c>
      <c r="IQ16" s="48">
        <f ca="1">'BingoCardGenerator.com'!$SU$5</f>
        <v>34</v>
      </c>
      <c r="IR16" s="48">
        <f ca="1">'BingoCardGenerator.com'!$SV$5</f>
        <v>52</v>
      </c>
      <c r="IS16" s="49">
        <f ca="1">'BingoCardGenerator.com'!$SW$5</f>
        <v>72</v>
      </c>
      <c r="IT16" s="47">
        <f ca="1">'BingoCardGenerator.com'!$TI$5</f>
        <v>13</v>
      </c>
      <c r="IU16" s="48">
        <f ca="1">'BingoCardGenerator.com'!$TJ$5</f>
        <v>30</v>
      </c>
      <c r="IV16" s="48">
        <f ca="1">'BingoCardGenerator.com'!$TK$5</f>
        <v>36</v>
      </c>
      <c r="IW16" s="48">
        <f ca="1">'BingoCardGenerator.com'!$TL$5</f>
        <v>52</v>
      </c>
      <c r="IX16" s="49">
        <f ca="1">'BingoCardGenerator.com'!$TM$5</f>
        <v>74</v>
      </c>
      <c r="IY16" s="43"/>
      <c r="IZ16" s="47">
        <f ca="1">'BingoCardGenerator.com'!$TO$5</f>
        <v>14</v>
      </c>
      <c r="JA16" s="48">
        <f ca="1">'BingoCardGenerator.com'!$TP$5</f>
        <v>22</v>
      </c>
      <c r="JB16" s="48">
        <f ca="1">'BingoCardGenerator.com'!$TQ$5</f>
        <v>41</v>
      </c>
      <c r="JC16" s="48">
        <f ca="1">'BingoCardGenerator.com'!$TR$5</f>
        <v>54</v>
      </c>
      <c r="JD16" s="49">
        <f ca="1">'BingoCardGenerator.com'!$TS$5</f>
        <v>72</v>
      </c>
      <c r="JE16" s="47">
        <f ca="1">'BingoCardGenerator.com'!$UE$5</f>
        <v>6</v>
      </c>
      <c r="JF16" s="48">
        <f ca="1">'BingoCardGenerator.com'!$UF$5</f>
        <v>19</v>
      </c>
      <c r="JG16" s="48">
        <f ca="1">'BingoCardGenerator.com'!$UG$5</f>
        <v>42</v>
      </c>
      <c r="JH16" s="48">
        <f ca="1">'BingoCardGenerator.com'!$UH$5</f>
        <v>59</v>
      </c>
      <c r="JI16" s="49">
        <f ca="1">'BingoCardGenerator.com'!$UI$5</f>
        <v>72</v>
      </c>
      <c r="JJ16" s="43"/>
      <c r="JK16" s="47">
        <f ca="1">'BingoCardGenerator.com'!$UK$5</f>
        <v>2</v>
      </c>
      <c r="JL16" s="48">
        <f ca="1">'BingoCardGenerator.com'!$UL$5</f>
        <v>18</v>
      </c>
      <c r="JM16" s="48">
        <f ca="1">'BingoCardGenerator.com'!$UM$5</f>
        <v>40</v>
      </c>
      <c r="JN16" s="48">
        <f ca="1">'BingoCardGenerator.com'!$UN$5</f>
        <v>55</v>
      </c>
      <c r="JO16" s="49">
        <f ca="1">'BingoCardGenerator.com'!$UO$5</f>
        <v>69</v>
      </c>
    </row>
    <row r="17" spans="1:275" s="6" customFormat="1" ht="49" customHeight="1" thickBot="1">
      <c r="A17" s="52">
        <f ca="1">'BingoCardGenerator.com'!$W$6</f>
        <v>8</v>
      </c>
      <c r="B17" s="53">
        <f ca="1">'BingoCardGenerator.com'!$X$6</f>
        <v>18</v>
      </c>
      <c r="C17" s="53">
        <f ca="1">'BingoCardGenerator.com'!$Y$6</f>
        <v>34</v>
      </c>
      <c r="D17" s="53">
        <f ca="1">'BingoCardGenerator.com'!$Z$6</f>
        <v>55</v>
      </c>
      <c r="E17" s="54">
        <f ca="1">'BingoCardGenerator.com'!$AA$6</f>
        <v>65</v>
      </c>
      <c r="F17" s="43"/>
      <c r="G17" s="52">
        <f ca="1">'BingoCardGenerator.com'!$AC$6</f>
        <v>14</v>
      </c>
      <c r="H17" s="53">
        <f ca="1">'BingoCardGenerator.com'!$AD$6</f>
        <v>28</v>
      </c>
      <c r="I17" s="53">
        <f ca="1">'BingoCardGenerator.com'!$AE$6</f>
        <v>32</v>
      </c>
      <c r="J17" s="53">
        <f ca="1">'BingoCardGenerator.com'!$AF$6</f>
        <v>50</v>
      </c>
      <c r="K17" s="54">
        <f ca="1">'BingoCardGenerator.com'!$AG$6</f>
        <v>69</v>
      </c>
      <c r="L17" s="52">
        <f ca="1">'BingoCardGenerator.com'!$AS$6</f>
        <v>6</v>
      </c>
      <c r="M17" s="53">
        <f ca="1">'BingoCardGenerator.com'!$AT$6</f>
        <v>30</v>
      </c>
      <c r="N17" s="53">
        <f ca="1">'BingoCardGenerator.com'!$AU$6</f>
        <v>41</v>
      </c>
      <c r="O17" s="53">
        <f ca="1">'BingoCardGenerator.com'!$AV$6</f>
        <v>47</v>
      </c>
      <c r="P17" s="54">
        <f ca="1">'BingoCardGenerator.com'!$AW$6</f>
        <v>65</v>
      </c>
      <c r="Q17" s="43"/>
      <c r="R17" s="52">
        <f ca="1">'BingoCardGenerator.com'!$AY$6</f>
        <v>10</v>
      </c>
      <c r="S17" s="53">
        <f ca="1">'BingoCardGenerator.com'!$AZ$6</f>
        <v>24</v>
      </c>
      <c r="T17" s="53">
        <f ca="1">'BingoCardGenerator.com'!$BA$6</f>
        <v>33</v>
      </c>
      <c r="U17" s="53">
        <f ca="1">'BingoCardGenerator.com'!$BB$6</f>
        <v>46</v>
      </c>
      <c r="V17" s="54">
        <f ca="1">'BingoCardGenerator.com'!$BC$6</f>
        <v>71</v>
      </c>
      <c r="W17" s="52">
        <f ca="1">'BingoCardGenerator.com'!$BO$6</f>
        <v>14</v>
      </c>
      <c r="X17" s="53">
        <f ca="1">'BingoCardGenerator.com'!$BP$6</f>
        <v>26</v>
      </c>
      <c r="Y17" s="53">
        <f ca="1">'BingoCardGenerator.com'!$BQ$6</f>
        <v>34</v>
      </c>
      <c r="Z17" s="53">
        <f ca="1">'BingoCardGenerator.com'!$BR$6</f>
        <v>51</v>
      </c>
      <c r="AA17" s="54">
        <f ca="1">'BingoCardGenerator.com'!$BS$6</f>
        <v>73</v>
      </c>
      <c r="AB17" s="43"/>
      <c r="AC17" s="52">
        <f ca="1">'BingoCardGenerator.com'!$BU$6</f>
        <v>14</v>
      </c>
      <c r="AD17" s="53">
        <f ca="1">'BingoCardGenerator.com'!$BV$6</f>
        <v>18</v>
      </c>
      <c r="AE17" s="53">
        <f ca="1">'BingoCardGenerator.com'!$BW$6</f>
        <v>32</v>
      </c>
      <c r="AF17" s="53">
        <f ca="1">'BingoCardGenerator.com'!$BX$6</f>
        <v>48</v>
      </c>
      <c r="AG17" s="54">
        <f ca="1">'BingoCardGenerator.com'!$BY$6</f>
        <v>63</v>
      </c>
      <c r="AH17" s="52">
        <f ca="1">'BingoCardGenerator.com'!$CK$6</f>
        <v>9</v>
      </c>
      <c r="AI17" s="53">
        <f ca="1">'BingoCardGenerator.com'!$CL$6</f>
        <v>24</v>
      </c>
      <c r="AJ17" s="53">
        <f ca="1">'BingoCardGenerator.com'!$CM$6</f>
        <v>39</v>
      </c>
      <c r="AK17" s="53">
        <f ca="1">'BingoCardGenerator.com'!$CN$6</f>
        <v>52</v>
      </c>
      <c r="AL17" s="54">
        <f ca="1">'BingoCardGenerator.com'!$CO$6</f>
        <v>67</v>
      </c>
      <c r="AM17" s="43"/>
      <c r="AN17" s="52">
        <f ca="1">'BingoCardGenerator.com'!$CQ$6</f>
        <v>1</v>
      </c>
      <c r="AO17" s="53">
        <f ca="1">'BingoCardGenerator.com'!$CR$6</f>
        <v>17</v>
      </c>
      <c r="AP17" s="53">
        <f ca="1">'BingoCardGenerator.com'!$CS$6</f>
        <v>38</v>
      </c>
      <c r="AQ17" s="53">
        <f ca="1">'BingoCardGenerator.com'!$CT$6</f>
        <v>58</v>
      </c>
      <c r="AR17" s="54">
        <f ca="1">'BingoCardGenerator.com'!$CU$6</f>
        <v>73</v>
      </c>
      <c r="AS17" s="52">
        <f ca="1">'BingoCardGenerator.com'!$DG$6</f>
        <v>12</v>
      </c>
      <c r="AT17" s="53">
        <f ca="1">'BingoCardGenerator.com'!$DH$6</f>
        <v>22</v>
      </c>
      <c r="AU17" s="53">
        <f ca="1">'BingoCardGenerator.com'!$DI$6</f>
        <v>45</v>
      </c>
      <c r="AV17" s="53">
        <f ca="1">'BingoCardGenerator.com'!$DJ$6</f>
        <v>54</v>
      </c>
      <c r="AW17" s="54">
        <f ca="1">'BingoCardGenerator.com'!$DK$6</f>
        <v>62</v>
      </c>
      <c r="AX17" s="43"/>
      <c r="AY17" s="52">
        <f ca="1">'BingoCardGenerator.com'!$DM$6</f>
        <v>7</v>
      </c>
      <c r="AZ17" s="53">
        <f ca="1">'BingoCardGenerator.com'!$DN$6</f>
        <v>30</v>
      </c>
      <c r="BA17" s="53">
        <f ca="1">'BingoCardGenerator.com'!$DO$6</f>
        <v>41</v>
      </c>
      <c r="BB17" s="53">
        <f ca="1">'BingoCardGenerator.com'!$DP$6</f>
        <v>51</v>
      </c>
      <c r="BC17" s="54">
        <f ca="1">'BingoCardGenerator.com'!$DQ$6</f>
        <v>71</v>
      </c>
      <c r="BD17" s="52">
        <f ca="1">'BingoCardGenerator.com'!$EC$6</f>
        <v>13</v>
      </c>
      <c r="BE17" s="53">
        <f ca="1">'BingoCardGenerator.com'!$ED$6</f>
        <v>20</v>
      </c>
      <c r="BF17" s="53">
        <f ca="1">'BingoCardGenerator.com'!$EE$6</f>
        <v>40</v>
      </c>
      <c r="BG17" s="53">
        <f ca="1">'BingoCardGenerator.com'!$EF$6</f>
        <v>59</v>
      </c>
      <c r="BH17" s="54">
        <f ca="1">'BingoCardGenerator.com'!$EG$6</f>
        <v>72</v>
      </c>
      <c r="BI17" s="43"/>
      <c r="BJ17" s="52">
        <f ca="1">'BingoCardGenerator.com'!$EI$6</f>
        <v>2</v>
      </c>
      <c r="BK17" s="53">
        <f ca="1">'BingoCardGenerator.com'!$EJ$6</f>
        <v>24</v>
      </c>
      <c r="BL17" s="53">
        <f ca="1">'BingoCardGenerator.com'!$EK$6</f>
        <v>44</v>
      </c>
      <c r="BM17" s="53">
        <f ca="1">'BingoCardGenerator.com'!$EL$6</f>
        <v>49</v>
      </c>
      <c r="BN17" s="54">
        <f ca="1">'BingoCardGenerator.com'!$EM$6</f>
        <v>74</v>
      </c>
      <c r="BO17" s="52">
        <f ca="1">'BingoCardGenerator.com'!$EY$6</f>
        <v>2</v>
      </c>
      <c r="BP17" s="53">
        <f ca="1">'BingoCardGenerator.com'!$EZ$6</f>
        <v>19</v>
      </c>
      <c r="BQ17" s="53">
        <f ca="1">'BingoCardGenerator.com'!$FA$6</f>
        <v>39</v>
      </c>
      <c r="BR17" s="53">
        <f ca="1">'BingoCardGenerator.com'!$FB$6</f>
        <v>48</v>
      </c>
      <c r="BS17" s="54">
        <f ca="1">'BingoCardGenerator.com'!$FC$6</f>
        <v>64</v>
      </c>
      <c r="BT17" s="43"/>
      <c r="BU17" s="52">
        <f ca="1">'BingoCardGenerator.com'!$FE$6</f>
        <v>10</v>
      </c>
      <c r="BV17" s="53">
        <f ca="1">'BingoCardGenerator.com'!$FF$6</f>
        <v>28</v>
      </c>
      <c r="BW17" s="53">
        <f ca="1">'BingoCardGenerator.com'!$FG$6</f>
        <v>42</v>
      </c>
      <c r="BX17" s="53">
        <f ca="1">'BingoCardGenerator.com'!$FH$6</f>
        <v>58</v>
      </c>
      <c r="BY17" s="54">
        <f ca="1">'BingoCardGenerator.com'!$FI$6</f>
        <v>75</v>
      </c>
      <c r="BZ17" s="52">
        <f ca="1">'BingoCardGenerator.com'!$FU$6</f>
        <v>3</v>
      </c>
      <c r="CA17" s="53">
        <f ca="1">'BingoCardGenerator.com'!$FV$6</f>
        <v>19</v>
      </c>
      <c r="CB17" s="53">
        <f ca="1">'BingoCardGenerator.com'!$FW$6</f>
        <v>45</v>
      </c>
      <c r="CC17" s="53">
        <f ca="1">'BingoCardGenerator.com'!$FX$6</f>
        <v>58</v>
      </c>
      <c r="CD17" s="54">
        <f ca="1">'BingoCardGenerator.com'!$FY$6</f>
        <v>62</v>
      </c>
      <c r="CE17" s="43"/>
      <c r="CF17" s="52">
        <f ca="1">'BingoCardGenerator.com'!$GA$6</f>
        <v>11</v>
      </c>
      <c r="CG17" s="53">
        <f ca="1">'BingoCardGenerator.com'!$GB$6</f>
        <v>26</v>
      </c>
      <c r="CH17" s="53">
        <f ca="1">'BingoCardGenerator.com'!$GC$6</f>
        <v>45</v>
      </c>
      <c r="CI17" s="53">
        <f ca="1">'BingoCardGenerator.com'!$GD$6</f>
        <v>54</v>
      </c>
      <c r="CJ17" s="54">
        <f ca="1">'BingoCardGenerator.com'!$GE$6</f>
        <v>71</v>
      </c>
      <c r="CK17" s="52">
        <f ca="1">'BingoCardGenerator.com'!$GQ$6</f>
        <v>14</v>
      </c>
      <c r="CL17" s="53">
        <f ca="1">'BingoCardGenerator.com'!$GR$6</f>
        <v>17</v>
      </c>
      <c r="CM17" s="53">
        <f ca="1">'BingoCardGenerator.com'!$GS$6</f>
        <v>37</v>
      </c>
      <c r="CN17" s="53">
        <f ca="1">'BingoCardGenerator.com'!$GT$6</f>
        <v>49</v>
      </c>
      <c r="CO17" s="54">
        <f ca="1">'BingoCardGenerator.com'!$GU$6</f>
        <v>68</v>
      </c>
      <c r="CP17" s="43"/>
      <c r="CQ17" s="52">
        <f ca="1">'BingoCardGenerator.com'!$GW$6</f>
        <v>5</v>
      </c>
      <c r="CR17" s="53">
        <f ca="1">'BingoCardGenerator.com'!$GX$6</f>
        <v>26</v>
      </c>
      <c r="CS17" s="53">
        <f ca="1">'BingoCardGenerator.com'!$GY$6</f>
        <v>39</v>
      </c>
      <c r="CT17" s="53">
        <f ca="1">'BingoCardGenerator.com'!$GZ$6</f>
        <v>53</v>
      </c>
      <c r="CU17" s="54">
        <f ca="1">'BingoCardGenerator.com'!$HA$6</f>
        <v>63</v>
      </c>
      <c r="CV17" s="52">
        <f ca="1">'BingoCardGenerator.com'!$HM$6</f>
        <v>6</v>
      </c>
      <c r="CW17" s="53">
        <f ca="1">'BingoCardGenerator.com'!$HN$6</f>
        <v>29</v>
      </c>
      <c r="CX17" s="53">
        <f ca="1">'BingoCardGenerator.com'!$HO$6</f>
        <v>39</v>
      </c>
      <c r="CY17" s="53">
        <f ca="1">'BingoCardGenerator.com'!$HP$6</f>
        <v>52</v>
      </c>
      <c r="CZ17" s="54">
        <f ca="1">'BingoCardGenerator.com'!$HQ$6</f>
        <v>62</v>
      </c>
      <c r="DA17" s="43"/>
      <c r="DB17" s="52">
        <f ca="1">'BingoCardGenerator.com'!$HS$6</f>
        <v>9</v>
      </c>
      <c r="DC17" s="53">
        <f ca="1">'BingoCardGenerator.com'!$HT$6</f>
        <v>19</v>
      </c>
      <c r="DD17" s="53">
        <f ca="1">'BingoCardGenerator.com'!$HU$6</f>
        <v>43</v>
      </c>
      <c r="DE17" s="53">
        <f ca="1">'BingoCardGenerator.com'!$HV$6</f>
        <v>49</v>
      </c>
      <c r="DF17" s="54">
        <f ca="1">'BingoCardGenerator.com'!$HW$6</f>
        <v>68</v>
      </c>
      <c r="DG17" s="52">
        <f ca="1">'BingoCardGenerator.com'!$II$6</f>
        <v>10</v>
      </c>
      <c r="DH17" s="53">
        <f ca="1">'BingoCardGenerator.com'!$IJ$6</f>
        <v>19</v>
      </c>
      <c r="DI17" s="53">
        <f ca="1">'BingoCardGenerator.com'!$IK$6</f>
        <v>44</v>
      </c>
      <c r="DJ17" s="53">
        <f ca="1">'BingoCardGenerator.com'!$IL$6</f>
        <v>50</v>
      </c>
      <c r="DK17" s="54">
        <f ca="1">'BingoCardGenerator.com'!$IM$6</f>
        <v>72</v>
      </c>
      <c r="DL17" s="43"/>
      <c r="DM17" s="52">
        <f ca="1">'BingoCardGenerator.com'!$IO$6</f>
        <v>12</v>
      </c>
      <c r="DN17" s="53">
        <f ca="1">'BingoCardGenerator.com'!$IP$6</f>
        <v>18</v>
      </c>
      <c r="DO17" s="53">
        <f ca="1">'BingoCardGenerator.com'!$IQ$6</f>
        <v>40</v>
      </c>
      <c r="DP17" s="53">
        <f ca="1">'BingoCardGenerator.com'!$IR$6</f>
        <v>50</v>
      </c>
      <c r="DQ17" s="54">
        <f ca="1">'BingoCardGenerator.com'!$IS$6</f>
        <v>65</v>
      </c>
      <c r="DR17" s="52">
        <f ca="1">'BingoCardGenerator.com'!$JE$6</f>
        <v>3</v>
      </c>
      <c r="DS17" s="53">
        <f ca="1">'BingoCardGenerator.com'!$JF$6</f>
        <v>18</v>
      </c>
      <c r="DT17" s="53">
        <f ca="1">'BingoCardGenerator.com'!$JG$6</f>
        <v>41</v>
      </c>
      <c r="DU17" s="53">
        <f ca="1">'BingoCardGenerator.com'!$JH$6</f>
        <v>51</v>
      </c>
      <c r="DV17" s="54">
        <f ca="1">'BingoCardGenerator.com'!$JI$6</f>
        <v>63</v>
      </c>
      <c r="DW17" s="43"/>
      <c r="DX17" s="52">
        <f ca="1">'BingoCardGenerator.com'!$JK$6</f>
        <v>3</v>
      </c>
      <c r="DY17" s="53">
        <f ca="1">'BingoCardGenerator.com'!$JL$6</f>
        <v>26</v>
      </c>
      <c r="DZ17" s="53">
        <f ca="1">'BingoCardGenerator.com'!$JM$6</f>
        <v>43</v>
      </c>
      <c r="EA17" s="53">
        <f ca="1">'BingoCardGenerator.com'!$JN$6</f>
        <v>55</v>
      </c>
      <c r="EB17" s="54">
        <f ca="1">'BingoCardGenerator.com'!$JO$6</f>
        <v>64</v>
      </c>
      <c r="EC17" s="52">
        <f ca="1">'BingoCardGenerator.com'!$KA$6</f>
        <v>14</v>
      </c>
      <c r="ED17" s="53">
        <f ca="1">'BingoCardGenerator.com'!$KB$6</f>
        <v>27</v>
      </c>
      <c r="EE17" s="53">
        <f ca="1">'BingoCardGenerator.com'!$KC$6</f>
        <v>45</v>
      </c>
      <c r="EF17" s="53">
        <f ca="1">'BingoCardGenerator.com'!$KD$6</f>
        <v>57</v>
      </c>
      <c r="EG17" s="54">
        <f ca="1">'BingoCardGenerator.com'!$KE$6</f>
        <v>66</v>
      </c>
      <c r="EH17" s="43"/>
      <c r="EI17" s="52">
        <f ca="1">'BingoCardGenerator.com'!$KG$6</f>
        <v>4</v>
      </c>
      <c r="EJ17" s="53">
        <f ca="1">'BingoCardGenerator.com'!$KH$6</f>
        <v>18</v>
      </c>
      <c r="EK17" s="53">
        <f ca="1">'BingoCardGenerator.com'!$KI$6</f>
        <v>32</v>
      </c>
      <c r="EL17" s="53">
        <f ca="1">'BingoCardGenerator.com'!$KJ$6</f>
        <v>51</v>
      </c>
      <c r="EM17" s="54">
        <f ca="1">'BingoCardGenerator.com'!$KK$6</f>
        <v>64</v>
      </c>
      <c r="EN17" s="52">
        <f ca="1">'BingoCardGenerator.com'!$KW$6</f>
        <v>8</v>
      </c>
      <c r="EO17" s="53">
        <f ca="1">'BingoCardGenerator.com'!$KX$6</f>
        <v>30</v>
      </c>
      <c r="EP17" s="53">
        <f ca="1">'BingoCardGenerator.com'!$KY$6</f>
        <v>42</v>
      </c>
      <c r="EQ17" s="53">
        <f ca="1">'BingoCardGenerator.com'!$KZ$6</f>
        <v>46</v>
      </c>
      <c r="ER17" s="54">
        <f ca="1">'BingoCardGenerator.com'!$LA$6</f>
        <v>74</v>
      </c>
      <c r="ES17" s="43"/>
      <c r="ET17" s="52">
        <f ca="1">'BingoCardGenerator.com'!$LC$6</f>
        <v>11</v>
      </c>
      <c r="EU17" s="53">
        <f ca="1">'BingoCardGenerator.com'!$LD$6</f>
        <v>23</v>
      </c>
      <c r="EV17" s="53">
        <f ca="1">'BingoCardGenerator.com'!$LE$6</f>
        <v>41</v>
      </c>
      <c r="EW17" s="53">
        <f ca="1">'BingoCardGenerator.com'!$LF$6</f>
        <v>51</v>
      </c>
      <c r="EX17" s="54">
        <f ca="1">'BingoCardGenerator.com'!$LG$6</f>
        <v>74</v>
      </c>
      <c r="EY17" s="52">
        <f ca="1">'BingoCardGenerator.com'!$LS$6</f>
        <v>5</v>
      </c>
      <c r="EZ17" s="53">
        <f ca="1">'BingoCardGenerator.com'!$LT$6</f>
        <v>24</v>
      </c>
      <c r="FA17" s="53">
        <f ca="1">'BingoCardGenerator.com'!$LU$6</f>
        <v>40</v>
      </c>
      <c r="FB17" s="53">
        <f ca="1">'BingoCardGenerator.com'!$LV$6</f>
        <v>58</v>
      </c>
      <c r="FC17" s="54">
        <f ca="1">'BingoCardGenerator.com'!$LW$6</f>
        <v>71</v>
      </c>
      <c r="FD17" s="43"/>
      <c r="FE17" s="52">
        <f ca="1">'BingoCardGenerator.com'!$LY$6</f>
        <v>9</v>
      </c>
      <c r="FF17" s="53">
        <f ca="1">'BingoCardGenerator.com'!$LZ$6</f>
        <v>30</v>
      </c>
      <c r="FG17" s="53">
        <f ca="1">'BingoCardGenerator.com'!$MA$6</f>
        <v>41</v>
      </c>
      <c r="FH17" s="53">
        <f ca="1">'BingoCardGenerator.com'!$MB$6</f>
        <v>56</v>
      </c>
      <c r="FI17" s="54">
        <f ca="1">'BingoCardGenerator.com'!$MC$6</f>
        <v>70</v>
      </c>
      <c r="FJ17" s="52">
        <f ca="1">'BingoCardGenerator.com'!$MO$6</f>
        <v>9</v>
      </c>
      <c r="FK17" s="53">
        <f ca="1">'BingoCardGenerator.com'!$MP$6</f>
        <v>23</v>
      </c>
      <c r="FL17" s="53">
        <f ca="1">'BingoCardGenerator.com'!$MQ$6</f>
        <v>36</v>
      </c>
      <c r="FM17" s="53">
        <f ca="1">'BingoCardGenerator.com'!$MR$6</f>
        <v>57</v>
      </c>
      <c r="FN17" s="54">
        <f ca="1">'BingoCardGenerator.com'!$MS$6</f>
        <v>72</v>
      </c>
      <c r="FO17" s="43"/>
      <c r="FP17" s="52">
        <f ca="1">'BingoCardGenerator.com'!$MU$6</f>
        <v>9</v>
      </c>
      <c r="FQ17" s="53">
        <f ca="1">'BingoCardGenerator.com'!$MV$6</f>
        <v>25</v>
      </c>
      <c r="FR17" s="53">
        <f ca="1">'BingoCardGenerator.com'!$MW$6</f>
        <v>43</v>
      </c>
      <c r="FS17" s="53">
        <f ca="1">'BingoCardGenerator.com'!$MX$6</f>
        <v>60</v>
      </c>
      <c r="FT17" s="54">
        <f ca="1">'BingoCardGenerator.com'!$MY$6</f>
        <v>72</v>
      </c>
      <c r="FU17" s="52">
        <f ca="1">'BingoCardGenerator.com'!$NK$6</f>
        <v>2</v>
      </c>
      <c r="FV17" s="53">
        <f ca="1">'BingoCardGenerator.com'!$NL$6</f>
        <v>26</v>
      </c>
      <c r="FW17" s="53">
        <f ca="1">'BingoCardGenerator.com'!$NM$6</f>
        <v>38</v>
      </c>
      <c r="FX17" s="53">
        <f ca="1">'BingoCardGenerator.com'!$NN$6</f>
        <v>54</v>
      </c>
      <c r="FY17" s="54">
        <f ca="1">'BingoCardGenerator.com'!$NO$6</f>
        <v>68</v>
      </c>
      <c r="FZ17" s="43"/>
      <c r="GA17" s="52">
        <f ca="1">'BingoCardGenerator.com'!$NQ$6</f>
        <v>3</v>
      </c>
      <c r="GB17" s="53">
        <f ca="1">'BingoCardGenerator.com'!$NR$6</f>
        <v>27</v>
      </c>
      <c r="GC17" s="53">
        <f ca="1">'BingoCardGenerator.com'!$NS$6</f>
        <v>39</v>
      </c>
      <c r="GD17" s="53">
        <f ca="1">'BingoCardGenerator.com'!$NT$6</f>
        <v>57</v>
      </c>
      <c r="GE17" s="54">
        <f ca="1">'BingoCardGenerator.com'!$NU$6</f>
        <v>66</v>
      </c>
      <c r="GF17" s="52">
        <f ca="1">'BingoCardGenerator.com'!$OG$6</f>
        <v>5</v>
      </c>
      <c r="GG17" s="53">
        <f ca="1">'BingoCardGenerator.com'!$OH$6</f>
        <v>18</v>
      </c>
      <c r="GH17" s="53">
        <f ca="1">'BingoCardGenerator.com'!$OI$6</f>
        <v>35</v>
      </c>
      <c r="GI17" s="53">
        <f ca="1">'BingoCardGenerator.com'!$OJ$6</f>
        <v>50</v>
      </c>
      <c r="GJ17" s="54">
        <f ca="1">'BingoCardGenerator.com'!$OK$6</f>
        <v>67</v>
      </c>
      <c r="GK17" s="43"/>
      <c r="GL17" s="52">
        <f ca="1">'BingoCardGenerator.com'!$OM$6</f>
        <v>7</v>
      </c>
      <c r="GM17" s="53">
        <f ca="1">'BingoCardGenerator.com'!$ON$6</f>
        <v>26</v>
      </c>
      <c r="GN17" s="53">
        <f ca="1">'BingoCardGenerator.com'!$OO$6</f>
        <v>38</v>
      </c>
      <c r="GO17" s="53">
        <f ca="1">'BingoCardGenerator.com'!$OP$6</f>
        <v>52</v>
      </c>
      <c r="GP17" s="54">
        <f ca="1">'BingoCardGenerator.com'!$OQ$6</f>
        <v>63</v>
      </c>
      <c r="GQ17" s="52">
        <f ca="1">'BingoCardGenerator.com'!$PC$6</f>
        <v>5</v>
      </c>
      <c r="GR17" s="53">
        <f ca="1">'BingoCardGenerator.com'!$PD$6</f>
        <v>30</v>
      </c>
      <c r="GS17" s="53">
        <f ca="1">'BingoCardGenerator.com'!$PE$6</f>
        <v>41</v>
      </c>
      <c r="GT17" s="53">
        <f ca="1">'BingoCardGenerator.com'!$PF$6</f>
        <v>59</v>
      </c>
      <c r="GU17" s="54">
        <f ca="1">'BingoCardGenerator.com'!$PG$6</f>
        <v>70</v>
      </c>
      <c r="GV17" s="43"/>
      <c r="GW17" s="52">
        <f ca="1">'BingoCardGenerator.com'!$PI$6</f>
        <v>1</v>
      </c>
      <c r="GX17" s="53">
        <f ca="1">'BingoCardGenerator.com'!$PJ$6</f>
        <v>17</v>
      </c>
      <c r="GY17" s="53">
        <f ca="1">'BingoCardGenerator.com'!$PK$6</f>
        <v>34</v>
      </c>
      <c r="GZ17" s="53">
        <f ca="1">'BingoCardGenerator.com'!$PL$6</f>
        <v>57</v>
      </c>
      <c r="HA17" s="54">
        <f ca="1">'BingoCardGenerator.com'!$PM$6</f>
        <v>65</v>
      </c>
      <c r="HB17" s="52">
        <f ca="1">'BingoCardGenerator.com'!$PY$6</f>
        <v>12</v>
      </c>
      <c r="HC17" s="53">
        <f ca="1">'BingoCardGenerator.com'!$PZ$6</f>
        <v>21</v>
      </c>
      <c r="HD17" s="53">
        <f ca="1">'BingoCardGenerator.com'!$QA$6</f>
        <v>36</v>
      </c>
      <c r="HE17" s="53">
        <f ca="1">'BingoCardGenerator.com'!$QB$6</f>
        <v>58</v>
      </c>
      <c r="HF17" s="54">
        <f ca="1">'BingoCardGenerator.com'!$QC$6</f>
        <v>65</v>
      </c>
      <c r="HG17" s="43"/>
      <c r="HH17" s="52">
        <f ca="1">'BingoCardGenerator.com'!$QE$6</f>
        <v>14</v>
      </c>
      <c r="HI17" s="53">
        <f ca="1">'BingoCardGenerator.com'!$QF$6</f>
        <v>18</v>
      </c>
      <c r="HJ17" s="53">
        <f ca="1">'BingoCardGenerator.com'!$QG$6</f>
        <v>44</v>
      </c>
      <c r="HK17" s="53">
        <f ca="1">'BingoCardGenerator.com'!$QH$6</f>
        <v>46</v>
      </c>
      <c r="HL17" s="54">
        <f ca="1">'BingoCardGenerator.com'!$QI$6</f>
        <v>70</v>
      </c>
      <c r="HM17" s="52">
        <f ca="1">'BingoCardGenerator.com'!$QU$6</f>
        <v>13</v>
      </c>
      <c r="HN17" s="53">
        <f ca="1">'BingoCardGenerator.com'!$QV$6</f>
        <v>19</v>
      </c>
      <c r="HO17" s="53">
        <f ca="1">'BingoCardGenerator.com'!$QW$6</f>
        <v>38</v>
      </c>
      <c r="HP17" s="53">
        <f ca="1">'BingoCardGenerator.com'!$QX$6</f>
        <v>55</v>
      </c>
      <c r="HQ17" s="54">
        <f ca="1">'BingoCardGenerator.com'!$QY$6</f>
        <v>68</v>
      </c>
      <c r="HR17" s="43"/>
      <c r="HS17" s="52">
        <f ca="1">'BingoCardGenerator.com'!$RA$6</f>
        <v>2</v>
      </c>
      <c r="HT17" s="53">
        <f ca="1">'BingoCardGenerator.com'!$RB$6</f>
        <v>28</v>
      </c>
      <c r="HU17" s="53">
        <f ca="1">'BingoCardGenerator.com'!$RC$6</f>
        <v>36</v>
      </c>
      <c r="HV17" s="53">
        <f ca="1">'BingoCardGenerator.com'!$RD$6</f>
        <v>50</v>
      </c>
      <c r="HW17" s="54">
        <f ca="1">'BingoCardGenerator.com'!$RE$6</f>
        <v>71</v>
      </c>
      <c r="HX17" s="52">
        <f ca="1">'BingoCardGenerator.com'!$RQ$6</f>
        <v>8</v>
      </c>
      <c r="HY17" s="53">
        <f ca="1">'BingoCardGenerator.com'!$RR$6</f>
        <v>25</v>
      </c>
      <c r="HZ17" s="53">
        <f ca="1">'BingoCardGenerator.com'!$RS$6</f>
        <v>37</v>
      </c>
      <c r="IA17" s="53">
        <f ca="1">'BingoCardGenerator.com'!$RT$6</f>
        <v>57</v>
      </c>
      <c r="IB17" s="54">
        <f ca="1">'BingoCardGenerator.com'!$RU$6</f>
        <v>64</v>
      </c>
      <c r="IC17" s="43"/>
      <c r="ID17" s="52">
        <f ca="1">'BingoCardGenerator.com'!$RW$6</f>
        <v>14</v>
      </c>
      <c r="IE17" s="53">
        <f ca="1">'BingoCardGenerator.com'!$RX$6</f>
        <v>29</v>
      </c>
      <c r="IF17" s="53">
        <f ca="1">'BingoCardGenerator.com'!$RY$6</f>
        <v>44</v>
      </c>
      <c r="IG17" s="53">
        <f ca="1">'BingoCardGenerator.com'!$RZ$6</f>
        <v>50</v>
      </c>
      <c r="IH17" s="54">
        <f ca="1">'BingoCardGenerator.com'!$SA$6</f>
        <v>71</v>
      </c>
      <c r="II17" s="52">
        <f ca="1">'BingoCardGenerator.com'!$SM$6</f>
        <v>6</v>
      </c>
      <c r="IJ17" s="53">
        <f ca="1">'BingoCardGenerator.com'!$SN$6</f>
        <v>24</v>
      </c>
      <c r="IK17" s="53">
        <f ca="1">'BingoCardGenerator.com'!$SO$6</f>
        <v>44</v>
      </c>
      <c r="IL17" s="53">
        <f ca="1">'BingoCardGenerator.com'!$SP$6</f>
        <v>47</v>
      </c>
      <c r="IM17" s="54">
        <f ca="1">'BingoCardGenerator.com'!$SQ$6</f>
        <v>69</v>
      </c>
      <c r="IN17" s="43"/>
      <c r="IO17" s="52">
        <f ca="1">'BingoCardGenerator.com'!$SS$6</f>
        <v>1</v>
      </c>
      <c r="IP17" s="53">
        <f ca="1">'BingoCardGenerator.com'!$ST$6</f>
        <v>27</v>
      </c>
      <c r="IQ17" s="53">
        <f ca="1">'BingoCardGenerator.com'!$SU$6</f>
        <v>45</v>
      </c>
      <c r="IR17" s="53">
        <f ca="1">'BingoCardGenerator.com'!$SV$6</f>
        <v>51</v>
      </c>
      <c r="IS17" s="54">
        <f ca="1">'BingoCardGenerator.com'!$SW$6</f>
        <v>70</v>
      </c>
      <c r="IT17" s="52">
        <f ca="1">'BingoCardGenerator.com'!$TI$6</f>
        <v>2</v>
      </c>
      <c r="IU17" s="53">
        <f ca="1">'BingoCardGenerator.com'!$TJ$6</f>
        <v>27</v>
      </c>
      <c r="IV17" s="53">
        <f ca="1">'BingoCardGenerator.com'!$TK$6</f>
        <v>40</v>
      </c>
      <c r="IW17" s="53">
        <f ca="1">'BingoCardGenerator.com'!$TL$6</f>
        <v>59</v>
      </c>
      <c r="IX17" s="54">
        <f ca="1">'BingoCardGenerator.com'!$TM$6</f>
        <v>70</v>
      </c>
      <c r="IY17" s="43"/>
      <c r="IZ17" s="52">
        <f ca="1">'BingoCardGenerator.com'!$TO$6</f>
        <v>8</v>
      </c>
      <c r="JA17" s="53">
        <f ca="1">'BingoCardGenerator.com'!$TP$6</f>
        <v>28</v>
      </c>
      <c r="JB17" s="53">
        <f ca="1">'BingoCardGenerator.com'!$TQ$6</f>
        <v>39</v>
      </c>
      <c r="JC17" s="53">
        <f ca="1">'BingoCardGenerator.com'!$TR$6</f>
        <v>59</v>
      </c>
      <c r="JD17" s="54">
        <f ca="1">'BingoCardGenerator.com'!$TS$6</f>
        <v>75</v>
      </c>
      <c r="JE17" s="52">
        <f ca="1">'BingoCardGenerator.com'!$UE$6</f>
        <v>8</v>
      </c>
      <c r="JF17" s="53">
        <f ca="1">'BingoCardGenerator.com'!$UF$6</f>
        <v>24</v>
      </c>
      <c r="JG17" s="53">
        <f ca="1">'BingoCardGenerator.com'!$UG$6</f>
        <v>35</v>
      </c>
      <c r="JH17" s="53">
        <f ca="1">'BingoCardGenerator.com'!$UH$6</f>
        <v>53</v>
      </c>
      <c r="JI17" s="54">
        <f ca="1">'BingoCardGenerator.com'!$UI$6</f>
        <v>64</v>
      </c>
      <c r="JJ17" s="43"/>
      <c r="JK17" s="52">
        <f ca="1">'BingoCardGenerator.com'!$UK$6</f>
        <v>9</v>
      </c>
      <c r="JL17" s="53">
        <f ca="1">'BingoCardGenerator.com'!$UL$6</f>
        <v>29</v>
      </c>
      <c r="JM17" s="53">
        <f ca="1">'BingoCardGenerator.com'!$UM$6</f>
        <v>41</v>
      </c>
      <c r="JN17" s="53">
        <f ca="1">'BingoCardGenerator.com'!$UN$6</f>
        <v>60</v>
      </c>
      <c r="JO17" s="54">
        <f ca="1">'BingoCardGenerator.com'!$UO$6</f>
        <v>63</v>
      </c>
    </row>
    <row r="18" spans="1:275" s="170" customFormat="1" ht="23" customHeight="1">
      <c r="A18" s="167">
        <f>IF('Call Sheet'!$D$1=TRUE,C11,"")</f>
        <v>3</v>
      </c>
      <c r="B18" s="168"/>
      <c r="C18" s="197" t="str">
        <f>IF('Call Sheet'!$B$1=TRUE,Instructions!$D$17,"")</f>
        <v>Write the description here</v>
      </c>
      <c r="D18" s="168"/>
      <c r="E18" s="169">
        <f>IF('Call Sheet'!$D$1=TRUE,C11,"")</f>
        <v>3</v>
      </c>
      <c r="F18" s="168"/>
      <c r="G18" s="167">
        <f>IF('Call Sheet'!$D$1=TRUE,I11,"")</f>
        <v>4</v>
      </c>
      <c r="H18" s="168"/>
      <c r="I18" s="197" t="str">
        <f>IF('Call Sheet'!$B$1=TRUE,Instructions!$D$17,"")</f>
        <v>Write the description here</v>
      </c>
      <c r="J18" s="168"/>
      <c r="K18" s="169">
        <f>IF('Call Sheet'!$D$1=TRUE,I11,"")</f>
        <v>4</v>
      </c>
      <c r="L18" s="167">
        <f>IF('Call Sheet'!$D$1=TRUE,N11,"")</f>
        <v>7</v>
      </c>
      <c r="M18" s="168"/>
      <c r="N18" s="197" t="str">
        <f>IF('Call Sheet'!$B$1=TRUE,Instructions!$D$17,"")</f>
        <v>Write the description here</v>
      </c>
      <c r="O18" s="168"/>
      <c r="P18" s="169">
        <f>IF('Call Sheet'!$D$1=TRUE,N11,"")</f>
        <v>7</v>
      </c>
      <c r="Q18" s="168"/>
      <c r="R18" s="167">
        <f>IF('Call Sheet'!$D$1=TRUE,T11,"")</f>
        <v>8</v>
      </c>
      <c r="S18" s="168"/>
      <c r="T18" s="197" t="str">
        <f>IF('Call Sheet'!$B$1=TRUE,Instructions!$D$17,"")</f>
        <v>Write the description here</v>
      </c>
      <c r="U18" s="168"/>
      <c r="V18" s="169">
        <f>IF('Call Sheet'!$D$1=TRUE,T11,"")</f>
        <v>8</v>
      </c>
      <c r="W18" s="167">
        <f>IF('Call Sheet'!$D$1=TRUE,Y11,"")</f>
        <v>11</v>
      </c>
      <c r="X18" s="168"/>
      <c r="Y18" s="197" t="str">
        <f>IF('Call Sheet'!$B$1=TRUE,Instructions!$D$17,"")</f>
        <v>Write the description here</v>
      </c>
      <c r="Z18" s="168"/>
      <c r="AA18" s="169">
        <f>IF('Call Sheet'!$D$1=TRUE,Y11,"")</f>
        <v>11</v>
      </c>
      <c r="AB18" s="168"/>
      <c r="AC18" s="167">
        <f>IF('Call Sheet'!$D$1=TRUE,AE11,"")</f>
        <v>12</v>
      </c>
      <c r="AD18" s="168"/>
      <c r="AE18" s="197" t="str">
        <f>IF('Call Sheet'!$B$1=TRUE,Instructions!$D$17,"")</f>
        <v>Write the description here</v>
      </c>
      <c r="AF18" s="168"/>
      <c r="AG18" s="169">
        <f>IF('Call Sheet'!$D$1=TRUE,AE11,"")</f>
        <v>12</v>
      </c>
      <c r="AH18" s="167">
        <f>IF('Call Sheet'!$D$1=TRUE,AJ11,"")</f>
        <v>15</v>
      </c>
      <c r="AI18" s="168"/>
      <c r="AJ18" s="197" t="str">
        <f>IF('Call Sheet'!$B$1=TRUE,Instructions!$D$17,"")</f>
        <v>Write the description here</v>
      </c>
      <c r="AK18" s="168"/>
      <c r="AL18" s="169">
        <f>IF('Call Sheet'!$D$1=TRUE,AJ11,"")</f>
        <v>15</v>
      </c>
      <c r="AM18" s="168"/>
      <c r="AN18" s="167">
        <f>IF('Call Sheet'!$D$1=TRUE,AP11,"")</f>
        <v>16</v>
      </c>
      <c r="AO18" s="168"/>
      <c r="AP18" s="197" t="str">
        <f>IF('Call Sheet'!$B$1=TRUE,Instructions!$D$17,"")</f>
        <v>Write the description here</v>
      </c>
      <c r="AQ18" s="168"/>
      <c r="AR18" s="169">
        <f>IF('Call Sheet'!$D$1=TRUE,AP11,"")</f>
        <v>16</v>
      </c>
      <c r="AS18" s="167">
        <f>IF('Call Sheet'!$D$1=TRUE,AU11,"")</f>
        <v>19</v>
      </c>
      <c r="AT18" s="168"/>
      <c r="AU18" s="197" t="str">
        <f>IF('Call Sheet'!$B$1=TRUE,Instructions!$D$17,"")</f>
        <v>Write the description here</v>
      </c>
      <c r="AV18" s="168"/>
      <c r="AW18" s="169">
        <f>IF('Call Sheet'!$D$1=TRUE,AU11,"")</f>
        <v>19</v>
      </c>
      <c r="AX18" s="168"/>
      <c r="AY18" s="167">
        <f>IF('Call Sheet'!$D$1=TRUE,BA11,"")</f>
        <v>20</v>
      </c>
      <c r="AZ18" s="168"/>
      <c r="BA18" s="197" t="str">
        <f>IF('Call Sheet'!$B$1=TRUE,Instructions!$D$17,"")</f>
        <v>Write the description here</v>
      </c>
      <c r="BB18" s="168"/>
      <c r="BC18" s="169">
        <f>IF('Call Sheet'!$D$1=TRUE,BA11,"")</f>
        <v>20</v>
      </c>
      <c r="BD18" s="167">
        <f>IF('Call Sheet'!$D$1=TRUE,BF11,"")</f>
        <v>23</v>
      </c>
      <c r="BE18" s="168"/>
      <c r="BF18" s="197" t="str">
        <f>IF('Call Sheet'!$B$1=TRUE,Instructions!$D$17,"")</f>
        <v>Write the description here</v>
      </c>
      <c r="BG18" s="168"/>
      <c r="BH18" s="169">
        <f>IF('Call Sheet'!$D$1=TRUE,BF11,"")</f>
        <v>23</v>
      </c>
      <c r="BI18" s="168"/>
      <c r="BJ18" s="167">
        <f>IF('Call Sheet'!$D$1=TRUE,BL11,"")</f>
        <v>24</v>
      </c>
      <c r="BK18" s="168"/>
      <c r="BL18" s="197" t="str">
        <f>IF('Call Sheet'!$B$1=TRUE,Instructions!$D$17,"")</f>
        <v>Write the description here</v>
      </c>
      <c r="BM18" s="168"/>
      <c r="BN18" s="169">
        <f>IF('Call Sheet'!$D$1=TRUE,BL11,"")</f>
        <v>24</v>
      </c>
      <c r="BO18" s="167">
        <f>IF('Call Sheet'!$D$1=TRUE,BQ11,"")</f>
        <v>27</v>
      </c>
      <c r="BP18" s="168"/>
      <c r="BQ18" s="197" t="str">
        <f>IF('Call Sheet'!$B$1=TRUE,Instructions!$D$17,"")</f>
        <v>Write the description here</v>
      </c>
      <c r="BR18" s="168"/>
      <c r="BS18" s="169">
        <f>IF('Call Sheet'!$D$1=TRUE,BQ11,"")</f>
        <v>27</v>
      </c>
      <c r="BT18" s="168"/>
      <c r="BU18" s="167">
        <f>IF('Call Sheet'!$D$1=TRUE,BW11,"")</f>
        <v>28</v>
      </c>
      <c r="BV18" s="168"/>
      <c r="BW18" s="197" t="str">
        <f>IF('Call Sheet'!$B$1=TRUE,Instructions!$D$17,"")</f>
        <v>Write the description here</v>
      </c>
      <c r="BX18" s="168"/>
      <c r="BY18" s="169">
        <f>IF('Call Sheet'!$D$1=TRUE,BW11,"")</f>
        <v>28</v>
      </c>
      <c r="BZ18" s="167">
        <f>IF('Call Sheet'!$D$1=TRUE,CB11,"")</f>
        <v>31</v>
      </c>
      <c r="CA18" s="168"/>
      <c r="CB18" s="197" t="str">
        <f>IF('Call Sheet'!$B$1=TRUE,Instructions!$D$17,"")</f>
        <v>Write the description here</v>
      </c>
      <c r="CC18" s="168"/>
      <c r="CD18" s="169">
        <f>IF('Call Sheet'!$D$1=TRUE,CB11,"")</f>
        <v>31</v>
      </c>
      <c r="CE18" s="168"/>
      <c r="CF18" s="167">
        <f>IF('Call Sheet'!$D$1=TRUE,CH11,"")</f>
        <v>32</v>
      </c>
      <c r="CG18" s="168"/>
      <c r="CH18" s="197" t="str">
        <f>IF('Call Sheet'!$B$1=TRUE,Instructions!$D$17,"")</f>
        <v>Write the description here</v>
      </c>
      <c r="CI18" s="168"/>
      <c r="CJ18" s="169">
        <f>IF('Call Sheet'!$D$1=TRUE,CH11,"")</f>
        <v>32</v>
      </c>
      <c r="CK18" s="167">
        <f>IF('Call Sheet'!$D$1=TRUE,CM11,"")</f>
        <v>35</v>
      </c>
      <c r="CL18" s="168"/>
      <c r="CM18" s="197" t="str">
        <f>IF('Call Sheet'!$B$1=TRUE,Instructions!$D$17,"")</f>
        <v>Write the description here</v>
      </c>
      <c r="CN18" s="168"/>
      <c r="CO18" s="169">
        <f>IF('Call Sheet'!$D$1=TRUE,CM11,"")</f>
        <v>35</v>
      </c>
      <c r="CP18" s="168"/>
      <c r="CQ18" s="167">
        <f>IF('Call Sheet'!$D$1=TRUE,CS11,"")</f>
        <v>36</v>
      </c>
      <c r="CR18" s="168"/>
      <c r="CS18" s="197" t="str">
        <f>IF('Call Sheet'!$B$1=TRUE,Instructions!$D$17,"")</f>
        <v>Write the description here</v>
      </c>
      <c r="CT18" s="168"/>
      <c r="CU18" s="169">
        <f>IF('Call Sheet'!$D$1=TRUE,CS11,"")</f>
        <v>36</v>
      </c>
      <c r="CV18" s="167">
        <f>IF('Call Sheet'!$D$1=TRUE,CX11,"")</f>
        <v>39</v>
      </c>
      <c r="CW18" s="168"/>
      <c r="CX18" s="197" t="str">
        <f>IF('Call Sheet'!$B$1=TRUE,Instructions!$D$17,"")</f>
        <v>Write the description here</v>
      </c>
      <c r="CY18" s="168"/>
      <c r="CZ18" s="169">
        <f>IF('Call Sheet'!$D$1=TRUE,CX11,"")</f>
        <v>39</v>
      </c>
      <c r="DA18" s="168"/>
      <c r="DB18" s="167">
        <f>IF('Call Sheet'!$D$1=TRUE,DD11,"")</f>
        <v>40</v>
      </c>
      <c r="DC18" s="168"/>
      <c r="DD18" s="197" t="str">
        <f>IF('Call Sheet'!$B$1=TRUE,Instructions!$D$17,"")</f>
        <v>Write the description here</v>
      </c>
      <c r="DE18" s="168"/>
      <c r="DF18" s="169">
        <f>IF('Call Sheet'!$D$1=TRUE,DD11,"")</f>
        <v>40</v>
      </c>
      <c r="DG18" s="167">
        <f>IF('Call Sheet'!$D$1=TRUE,DI11,"")</f>
        <v>43</v>
      </c>
      <c r="DH18" s="168"/>
      <c r="DI18" s="197" t="str">
        <f>IF('Call Sheet'!$B$1=TRUE,Instructions!$D$17,"")</f>
        <v>Write the description here</v>
      </c>
      <c r="DJ18" s="168"/>
      <c r="DK18" s="169">
        <f>IF('Call Sheet'!$D$1=TRUE,DI11,"")</f>
        <v>43</v>
      </c>
      <c r="DL18" s="168"/>
      <c r="DM18" s="167">
        <f>IF('Call Sheet'!$D$1=TRUE,DO11,"")</f>
        <v>44</v>
      </c>
      <c r="DN18" s="168"/>
      <c r="DO18" s="197" t="str">
        <f>IF('Call Sheet'!$B$1=TRUE,Instructions!$D$17,"")</f>
        <v>Write the description here</v>
      </c>
      <c r="DP18" s="168"/>
      <c r="DQ18" s="169">
        <f>IF('Call Sheet'!$D$1=TRUE,DO11,"")</f>
        <v>44</v>
      </c>
      <c r="DR18" s="167">
        <f>IF('Call Sheet'!$D$1=TRUE,DT11,"")</f>
        <v>47</v>
      </c>
      <c r="DS18" s="168"/>
      <c r="DT18" s="197" t="str">
        <f>IF('Call Sheet'!$B$1=TRUE,Instructions!$D$17,"")</f>
        <v>Write the description here</v>
      </c>
      <c r="DU18" s="168"/>
      <c r="DV18" s="169">
        <f>IF('Call Sheet'!$D$1=TRUE,DT11,"")</f>
        <v>47</v>
      </c>
      <c r="DW18" s="168"/>
      <c r="DX18" s="167">
        <f>IF('Call Sheet'!$D$1=TRUE,DZ11,"")</f>
        <v>48</v>
      </c>
      <c r="DY18" s="168"/>
      <c r="DZ18" s="197" t="str">
        <f>IF('Call Sheet'!$B$1=TRUE,Instructions!$D$17,"")</f>
        <v>Write the description here</v>
      </c>
      <c r="EA18" s="168"/>
      <c r="EB18" s="169">
        <f>IF('Call Sheet'!$D$1=TRUE,DZ11,"")</f>
        <v>48</v>
      </c>
      <c r="EC18" s="167">
        <f>IF('Call Sheet'!$D$1=TRUE,EE11,"")</f>
        <v>51</v>
      </c>
      <c r="ED18" s="168"/>
      <c r="EE18" s="197" t="str">
        <f>IF('Call Sheet'!$B$1=TRUE,Instructions!$D$17,"")</f>
        <v>Write the description here</v>
      </c>
      <c r="EF18" s="168"/>
      <c r="EG18" s="169">
        <f>IF('Call Sheet'!$D$1=TRUE,EE11,"")</f>
        <v>51</v>
      </c>
      <c r="EH18" s="168"/>
      <c r="EI18" s="167">
        <f>IF('Call Sheet'!$D$1=TRUE,EK11,"")</f>
        <v>52</v>
      </c>
      <c r="EJ18" s="168"/>
      <c r="EK18" s="197" t="str">
        <f>IF('Call Sheet'!$B$1=TRUE,Instructions!$D$17,"")</f>
        <v>Write the description here</v>
      </c>
      <c r="EL18" s="168"/>
      <c r="EM18" s="169">
        <f>IF('Call Sheet'!$D$1=TRUE,EK11,"")</f>
        <v>52</v>
      </c>
      <c r="EN18" s="167">
        <f>IF('Call Sheet'!$D$1=TRUE,EP11,"")</f>
        <v>55</v>
      </c>
      <c r="EO18" s="168"/>
      <c r="EP18" s="197" t="str">
        <f>IF('Call Sheet'!$B$1=TRUE,Instructions!$D$17,"")</f>
        <v>Write the description here</v>
      </c>
      <c r="EQ18" s="168"/>
      <c r="ER18" s="169">
        <f>IF('Call Sheet'!$D$1=TRUE,EP11,"")</f>
        <v>55</v>
      </c>
      <c r="ES18" s="168"/>
      <c r="ET18" s="167">
        <f>IF('Call Sheet'!$D$1=TRUE,EV11,"")</f>
        <v>56</v>
      </c>
      <c r="EU18" s="168"/>
      <c r="EV18" s="197" t="str">
        <f>IF('Call Sheet'!$B$1=TRUE,Instructions!$D$17,"")</f>
        <v>Write the description here</v>
      </c>
      <c r="EW18" s="168"/>
      <c r="EX18" s="169">
        <f>IF('Call Sheet'!$D$1=TRUE,EV11,"")</f>
        <v>56</v>
      </c>
      <c r="EY18" s="167">
        <f>IF('Call Sheet'!$D$1=TRUE,FA11,"")</f>
        <v>59</v>
      </c>
      <c r="EZ18" s="168"/>
      <c r="FA18" s="197" t="str">
        <f>IF('Call Sheet'!$B$1=TRUE,Instructions!$D$17,"")</f>
        <v>Write the description here</v>
      </c>
      <c r="FB18" s="168"/>
      <c r="FC18" s="169">
        <f>IF('Call Sheet'!$D$1=TRUE,FA11,"")</f>
        <v>59</v>
      </c>
      <c r="FD18" s="168"/>
      <c r="FE18" s="167">
        <f>IF('Call Sheet'!$D$1=TRUE,FG11,"")</f>
        <v>60</v>
      </c>
      <c r="FF18" s="168"/>
      <c r="FG18" s="197" t="str">
        <f>IF('Call Sheet'!$B$1=TRUE,Instructions!$D$17,"")</f>
        <v>Write the description here</v>
      </c>
      <c r="FH18" s="168"/>
      <c r="FI18" s="169">
        <f>IF('Call Sheet'!$D$1=TRUE,FG11,"")</f>
        <v>60</v>
      </c>
      <c r="FJ18" s="167">
        <f>IF('Call Sheet'!$D$1=TRUE,FL11,"")</f>
        <v>63</v>
      </c>
      <c r="FK18" s="168"/>
      <c r="FL18" s="197" t="str">
        <f>IF('Call Sheet'!$B$1=TRUE,Instructions!$D$17,"")</f>
        <v>Write the description here</v>
      </c>
      <c r="FM18" s="168"/>
      <c r="FN18" s="169">
        <f>IF('Call Sheet'!$D$1=TRUE,FL11,"")</f>
        <v>63</v>
      </c>
      <c r="FO18" s="168"/>
      <c r="FP18" s="167">
        <f>IF('Call Sheet'!$D$1=TRUE,FR11,"")</f>
        <v>64</v>
      </c>
      <c r="FQ18" s="168"/>
      <c r="FR18" s="197" t="str">
        <f>IF('Call Sheet'!$B$1=TRUE,Instructions!$D$17,"")</f>
        <v>Write the description here</v>
      </c>
      <c r="FS18" s="168"/>
      <c r="FT18" s="169">
        <f>IF('Call Sheet'!$D$1=TRUE,FR11,"")</f>
        <v>64</v>
      </c>
      <c r="FU18" s="167">
        <f>IF('Call Sheet'!$D$1=TRUE,FW11,"")</f>
        <v>67</v>
      </c>
      <c r="FV18" s="168"/>
      <c r="FW18" s="197" t="str">
        <f>IF('Call Sheet'!$B$1=TRUE,Instructions!$D$17,"")</f>
        <v>Write the description here</v>
      </c>
      <c r="FX18" s="168"/>
      <c r="FY18" s="169">
        <f>IF('Call Sheet'!$D$1=TRUE,FW11,"")</f>
        <v>67</v>
      </c>
      <c r="FZ18" s="168"/>
      <c r="GA18" s="167">
        <f>IF('Call Sheet'!$D$1=TRUE,GC11,"")</f>
        <v>68</v>
      </c>
      <c r="GB18" s="168"/>
      <c r="GC18" s="197" t="str">
        <f>IF('Call Sheet'!$B$1=TRUE,Instructions!$D$17,"")</f>
        <v>Write the description here</v>
      </c>
      <c r="GD18" s="168"/>
      <c r="GE18" s="169">
        <f>IF('Call Sheet'!$D$1=TRUE,GC11,"")</f>
        <v>68</v>
      </c>
      <c r="GF18" s="167">
        <f>IF('Call Sheet'!$D$1=TRUE,GH11,"")</f>
        <v>71</v>
      </c>
      <c r="GG18" s="168"/>
      <c r="GH18" s="197" t="str">
        <f>IF('Call Sheet'!$B$1=TRUE,Instructions!$D$17,"")</f>
        <v>Write the description here</v>
      </c>
      <c r="GI18" s="168"/>
      <c r="GJ18" s="169">
        <f>IF('Call Sheet'!$D$1=TRUE,GH11,"")</f>
        <v>71</v>
      </c>
      <c r="GK18" s="168"/>
      <c r="GL18" s="167">
        <f>IF('Call Sheet'!$D$1=TRUE,GN11,"")</f>
        <v>72</v>
      </c>
      <c r="GM18" s="168"/>
      <c r="GN18" s="197" t="str">
        <f>IF('Call Sheet'!$B$1=TRUE,Instructions!$D$17,"")</f>
        <v>Write the description here</v>
      </c>
      <c r="GO18" s="168"/>
      <c r="GP18" s="169">
        <f>IF('Call Sheet'!$D$1=TRUE,GN11,"")</f>
        <v>72</v>
      </c>
      <c r="GQ18" s="167">
        <f>IF('Call Sheet'!$D$1=TRUE,GS11,"")</f>
        <v>75</v>
      </c>
      <c r="GR18" s="168"/>
      <c r="GS18" s="197" t="str">
        <f>IF('Call Sheet'!$B$1=TRUE,Instructions!$D$17,"")</f>
        <v>Write the description here</v>
      </c>
      <c r="GT18" s="168"/>
      <c r="GU18" s="169">
        <f>IF('Call Sheet'!$D$1=TRUE,GS11,"")</f>
        <v>75</v>
      </c>
      <c r="GV18" s="168"/>
      <c r="GW18" s="167">
        <f>IF('Call Sheet'!$D$1=TRUE,GY11,"")</f>
        <v>76</v>
      </c>
      <c r="GX18" s="168"/>
      <c r="GY18" s="197" t="str">
        <f>IF('Call Sheet'!$B$1=TRUE,Instructions!$D$17,"")</f>
        <v>Write the description here</v>
      </c>
      <c r="GZ18" s="168"/>
      <c r="HA18" s="169">
        <f>IF('Call Sheet'!$D$1=TRUE,GY11,"")</f>
        <v>76</v>
      </c>
      <c r="HB18" s="167">
        <f>IF('Call Sheet'!$D$1=TRUE,HD11,"")</f>
        <v>79</v>
      </c>
      <c r="HC18" s="168"/>
      <c r="HD18" s="197" t="str">
        <f>IF('Call Sheet'!$B$1=TRUE,Instructions!$D$17,"")</f>
        <v>Write the description here</v>
      </c>
      <c r="HE18" s="168"/>
      <c r="HF18" s="169">
        <f>IF('Call Sheet'!$D$1=TRUE,HD11,"")</f>
        <v>79</v>
      </c>
      <c r="HG18" s="168"/>
      <c r="HH18" s="167">
        <f>IF('Call Sheet'!$D$1=TRUE,HJ11,"")</f>
        <v>80</v>
      </c>
      <c r="HI18" s="168"/>
      <c r="HJ18" s="197" t="str">
        <f>IF('Call Sheet'!$B$1=TRUE,Instructions!$D$17,"")</f>
        <v>Write the description here</v>
      </c>
      <c r="HK18" s="168"/>
      <c r="HL18" s="169">
        <f>IF('Call Sheet'!$D$1=TRUE,HJ11,"")</f>
        <v>80</v>
      </c>
      <c r="HM18" s="167">
        <f>IF('Call Sheet'!$D$1=TRUE,HO11,"")</f>
        <v>83</v>
      </c>
      <c r="HN18" s="168"/>
      <c r="HO18" s="197" t="str">
        <f>IF('Call Sheet'!$B$1=TRUE,Instructions!$D$17,"")</f>
        <v>Write the description here</v>
      </c>
      <c r="HP18" s="168"/>
      <c r="HQ18" s="169">
        <f>IF('Call Sheet'!$D$1=TRUE,HO11,"")</f>
        <v>83</v>
      </c>
      <c r="HR18" s="168"/>
      <c r="HS18" s="167">
        <f>IF('Call Sheet'!$D$1=TRUE,HU11,"")</f>
        <v>84</v>
      </c>
      <c r="HT18" s="168"/>
      <c r="HU18" s="197" t="str">
        <f>IF('Call Sheet'!$B$1=TRUE,Instructions!$D$17,"")</f>
        <v>Write the description here</v>
      </c>
      <c r="HV18" s="168"/>
      <c r="HW18" s="169">
        <f>IF('Call Sheet'!$D$1=TRUE,HU11,"")</f>
        <v>84</v>
      </c>
      <c r="HX18" s="167">
        <f>IF('Call Sheet'!$D$1=TRUE,HZ11,"")</f>
        <v>87</v>
      </c>
      <c r="HY18" s="168"/>
      <c r="HZ18" s="197" t="str">
        <f>IF('Call Sheet'!$B$1=TRUE,Instructions!$D$17,"")</f>
        <v>Write the description here</v>
      </c>
      <c r="IA18" s="168"/>
      <c r="IB18" s="169">
        <f>IF('Call Sheet'!$D$1=TRUE,HZ11,"")</f>
        <v>87</v>
      </c>
      <c r="IC18" s="168"/>
      <c r="ID18" s="167">
        <f>IF('Call Sheet'!$D$1=TRUE,IF11,"")</f>
        <v>88</v>
      </c>
      <c r="IE18" s="168"/>
      <c r="IF18" s="197" t="str">
        <f>IF('Call Sheet'!$B$1=TRUE,Instructions!$D$17,"")</f>
        <v>Write the description here</v>
      </c>
      <c r="IG18" s="168"/>
      <c r="IH18" s="169">
        <f>IF('Call Sheet'!$D$1=TRUE,IF11,"")</f>
        <v>88</v>
      </c>
      <c r="II18" s="167">
        <f>IF('Call Sheet'!$D$1=TRUE,IK11,"")</f>
        <v>91</v>
      </c>
      <c r="IJ18" s="168"/>
      <c r="IK18" s="197" t="str">
        <f>IF('Call Sheet'!$B$1=TRUE,Instructions!$D$17,"")</f>
        <v>Write the description here</v>
      </c>
      <c r="IL18" s="168"/>
      <c r="IM18" s="169">
        <f>IF('Call Sheet'!$D$1=TRUE,IK11,"")</f>
        <v>91</v>
      </c>
      <c r="IN18" s="168"/>
      <c r="IO18" s="167">
        <f>IF('Call Sheet'!$D$1=TRUE,IQ11,"")</f>
        <v>92</v>
      </c>
      <c r="IP18" s="168"/>
      <c r="IQ18" s="197" t="str">
        <f>IF('Call Sheet'!$B$1=TRUE,Instructions!$D$17,"")</f>
        <v>Write the description here</v>
      </c>
      <c r="IR18" s="168"/>
      <c r="IS18" s="169">
        <f>IF('Call Sheet'!$D$1=TRUE,IQ11,"")</f>
        <v>92</v>
      </c>
      <c r="IT18" s="167">
        <f>IF('Call Sheet'!$D$1=TRUE,IV11,"")</f>
        <v>95</v>
      </c>
      <c r="IU18" s="168"/>
      <c r="IV18" s="197" t="str">
        <f>IF('Call Sheet'!$B$1=TRUE,Instructions!$D$17,"")</f>
        <v>Write the description here</v>
      </c>
      <c r="IW18" s="168"/>
      <c r="IX18" s="169">
        <f>IF('Call Sheet'!$D$1=TRUE,IV11,"")</f>
        <v>95</v>
      </c>
      <c r="IY18" s="168"/>
      <c r="IZ18" s="167">
        <f>IF('Call Sheet'!$D$1=TRUE,JB11,"")</f>
        <v>96</v>
      </c>
      <c r="JA18" s="168"/>
      <c r="JB18" s="197" t="str">
        <f>IF('Call Sheet'!$B$1=TRUE,Instructions!$D$17,"")</f>
        <v>Write the description here</v>
      </c>
      <c r="JC18" s="168"/>
      <c r="JD18" s="169">
        <f>IF('Call Sheet'!$D$1=TRUE,JB11,"")</f>
        <v>96</v>
      </c>
      <c r="JE18" s="167">
        <f>IF('Call Sheet'!$D$1=TRUE,JG11,"")</f>
        <v>99</v>
      </c>
      <c r="JF18" s="168"/>
      <c r="JG18" s="197" t="str">
        <f>IF('Call Sheet'!$B$1=TRUE,Instructions!$D$17,"")</f>
        <v>Write the description here</v>
      </c>
      <c r="JH18" s="168"/>
      <c r="JI18" s="169">
        <f>IF('Call Sheet'!$D$1=TRUE,JG11,"")</f>
        <v>99</v>
      </c>
      <c r="JJ18" s="168"/>
      <c r="JK18" s="167">
        <f>IF('Call Sheet'!$D$1=TRUE,JM11,"")</f>
        <v>100</v>
      </c>
      <c r="JL18" s="168"/>
      <c r="JM18" s="197" t="str">
        <f>IF('Call Sheet'!$B$1=TRUE,Instructions!$D$17,"")</f>
        <v>Write the description here</v>
      </c>
      <c r="JN18" s="168"/>
      <c r="JO18" s="169">
        <f>IF('Call Sheet'!$D$1=TRUE,JM11,"")</f>
        <v>100</v>
      </c>
    </row>
  </sheetData>
  <sheetProtection password="9F5E" sheet="1" objects="1" scenarios="1" formatCells="0" formatColumns="0" formatRows="0" selectLockedCells="1"/>
  <printOptions horizontalCentered="1" verticalCentered="1"/>
  <pageMargins left="0.5905511811023623" right="0.5905511811023623" top="0.5905511811023623" bottom="0.5905511811023623" header="0.3937007874015748" footer="0.3937007874015748"/>
  <pageSetup horizontalDpi="600" verticalDpi="600" orientation="portrait" pageOrder="overThenDown"/>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8000860214233"/>
  </sheetPr>
  <dimension ref="A1:UE12"/>
  <sheetViews>
    <sheetView view="pageLayout" showRuler="0" workbookViewId="0" topLeftCell="A1">
      <selection activeCell="F3" sqref="F3"/>
    </sheetView>
  </sheetViews>
  <sheetFormatPr defaultColWidth="10.57421875" defaultRowHeight="16.5"/>
  <cols>
    <col min="1" max="5" width="10.8515625" style="7" customWidth="1"/>
    <col min="6" max="6" width="5.00390625" style="7" customWidth="1"/>
    <col min="7" max="16" width="10.8515625" style="7" customWidth="1"/>
    <col min="17" max="17" width="5.00390625" style="7" customWidth="1"/>
    <col min="18" max="27" width="10.8515625" style="7" customWidth="1"/>
    <col min="28" max="28" width="5.00390625" style="7" customWidth="1"/>
    <col min="29" max="38" width="10.8515625" style="7" customWidth="1"/>
    <col min="39" max="39" width="5.00390625" style="7" customWidth="1"/>
    <col min="40" max="49" width="10.8515625" style="7" customWidth="1"/>
    <col min="50" max="50" width="5.00390625" style="7" customWidth="1"/>
    <col min="51" max="60" width="10.8515625" style="7" customWidth="1"/>
    <col min="61" max="61" width="5.00390625" style="7" customWidth="1"/>
    <col min="62" max="71" width="10.8515625" style="7" customWidth="1"/>
    <col min="72" max="72" width="5.00390625" style="7" customWidth="1"/>
    <col min="73" max="82" width="10.8515625" style="7" customWidth="1"/>
    <col min="83" max="83" width="5.00390625" style="7" customWidth="1"/>
    <col min="84" max="93" width="10.8515625" style="7" customWidth="1"/>
    <col min="94" max="94" width="5.00390625" style="7" customWidth="1"/>
    <col min="95" max="104" width="10.8515625" style="7" customWidth="1"/>
    <col min="105" max="105" width="5.00390625" style="7" customWidth="1"/>
    <col min="106" max="115" width="10.8515625" style="7" customWidth="1"/>
    <col min="116" max="116" width="5.00390625" style="7" customWidth="1"/>
    <col min="117" max="126" width="10.8515625" style="7" customWidth="1"/>
    <col min="127" max="127" width="5.00390625" style="7" customWidth="1"/>
    <col min="128" max="137" width="10.8515625" style="7" customWidth="1"/>
    <col min="138" max="138" width="5.00390625" style="7" customWidth="1"/>
    <col min="139" max="148" width="10.8515625" style="7" customWidth="1"/>
    <col min="149" max="149" width="5.00390625" style="7" customWidth="1"/>
    <col min="150" max="159" width="10.8515625" style="7" customWidth="1"/>
    <col min="160" max="160" width="5.00390625" style="7" customWidth="1"/>
    <col min="161" max="170" width="10.8515625" style="7" customWidth="1"/>
    <col min="171" max="171" width="5.00390625" style="7" customWidth="1"/>
    <col min="172" max="181" width="10.8515625" style="7" customWidth="1"/>
    <col min="182" max="182" width="5.00390625" style="7" customWidth="1"/>
    <col min="183" max="192" width="10.8515625" style="7" customWidth="1"/>
    <col min="193" max="193" width="5.00390625" style="7" customWidth="1"/>
    <col min="194" max="203" width="10.8515625" style="7" customWidth="1"/>
    <col min="204" max="204" width="5.00390625" style="7" customWidth="1"/>
    <col min="205" max="214" width="10.8515625" style="7" customWidth="1"/>
    <col min="215" max="215" width="5.00390625" style="7" customWidth="1"/>
    <col min="216" max="225" width="10.8515625" style="7" customWidth="1"/>
    <col min="226" max="226" width="5.00390625" style="7" customWidth="1"/>
    <col min="227" max="236" width="10.8515625" style="7" customWidth="1"/>
    <col min="237" max="237" width="5.00390625" style="7" customWidth="1"/>
    <col min="238" max="247" width="10.8515625" style="7" customWidth="1"/>
    <col min="248" max="248" width="5.00390625" style="7" customWidth="1"/>
    <col min="249" max="258" width="10.8515625" style="7" customWidth="1"/>
    <col min="259" max="259" width="5.00390625" style="7" customWidth="1"/>
    <col min="260" max="269" width="10.8515625" style="7" customWidth="1"/>
    <col min="270" max="270" width="5.00390625" style="7" customWidth="1"/>
    <col min="271" max="280" width="10.8515625" style="7" customWidth="1"/>
    <col min="281" max="281" width="5.00390625" style="7" customWidth="1"/>
    <col min="282" max="291" width="10.8515625" style="7" customWidth="1"/>
    <col min="292" max="292" width="5.00390625" style="7" customWidth="1"/>
    <col min="293" max="302" width="10.8515625" style="7" customWidth="1"/>
    <col min="303" max="303" width="5.00390625" style="7" customWidth="1"/>
    <col min="304" max="313" width="10.8515625" style="7" customWidth="1"/>
    <col min="314" max="314" width="5.00390625" style="7" customWidth="1"/>
    <col min="315" max="324" width="10.8515625" style="7" customWidth="1"/>
    <col min="325" max="325" width="5.00390625" style="7" customWidth="1"/>
    <col min="326" max="335" width="10.8515625" style="7" customWidth="1"/>
    <col min="336" max="336" width="5.00390625" style="7" customWidth="1"/>
    <col min="337" max="346" width="10.8515625" style="7" customWidth="1"/>
    <col min="347" max="347" width="5.00390625" style="7" customWidth="1"/>
    <col min="348" max="357" width="10.8515625" style="7" customWidth="1"/>
    <col min="358" max="358" width="5.00390625" style="7" customWidth="1"/>
    <col min="359" max="368" width="10.8515625" style="7" customWidth="1"/>
    <col min="369" max="369" width="5.00390625" style="7" customWidth="1"/>
    <col min="370" max="379" width="10.8515625" style="7" customWidth="1"/>
    <col min="380" max="380" width="5.00390625" style="7" customWidth="1"/>
    <col min="381" max="390" width="10.8515625" style="7" customWidth="1"/>
    <col min="391" max="391" width="5.00390625" style="7" customWidth="1"/>
    <col min="392" max="401" width="10.8515625" style="7" customWidth="1"/>
    <col min="402" max="402" width="5.00390625" style="7" customWidth="1"/>
    <col min="403" max="412" width="10.8515625" style="7" customWidth="1"/>
    <col min="413" max="413" width="5.00390625" style="7" customWidth="1"/>
    <col min="414" max="423" width="10.8515625" style="7" customWidth="1"/>
    <col min="424" max="424" width="5.00390625" style="7" customWidth="1"/>
    <col min="425" max="434" width="10.8515625" style="7" customWidth="1"/>
    <col min="435" max="435" width="5.00390625" style="7" customWidth="1"/>
    <col min="436" max="445" width="10.8515625" style="7" customWidth="1"/>
    <col min="446" max="446" width="5.00390625" style="7" customWidth="1"/>
    <col min="447" max="456" width="10.8515625" style="7" customWidth="1"/>
    <col min="457" max="457" width="5.00390625" style="7" customWidth="1"/>
    <col min="458" max="467" width="10.8515625" style="7" customWidth="1"/>
    <col min="468" max="468" width="5.00390625" style="7" customWidth="1"/>
    <col min="469" max="478" width="10.8515625" style="7" customWidth="1"/>
    <col min="479" max="479" width="5.00390625" style="7" customWidth="1"/>
    <col min="480" max="489" width="10.8515625" style="7" customWidth="1"/>
    <col min="490" max="490" width="5.00390625" style="7" customWidth="1"/>
    <col min="491" max="500" width="10.8515625" style="7" customWidth="1"/>
    <col min="501" max="501" width="5.00390625" style="7" customWidth="1"/>
    <col min="502" max="511" width="10.8515625" style="7" customWidth="1"/>
    <col min="512" max="512" width="5.00390625" style="7" customWidth="1"/>
    <col min="513" max="522" width="10.8515625" style="7" customWidth="1"/>
    <col min="523" max="523" width="5.00390625" style="7" customWidth="1"/>
    <col min="524" max="533" width="10.8515625" style="7" customWidth="1"/>
    <col min="534" max="534" width="5.00390625" style="7" customWidth="1"/>
    <col min="535" max="544" width="10.8515625" style="7" customWidth="1"/>
    <col min="545" max="545" width="5.00390625" style="7" customWidth="1"/>
    <col min="546" max="550" width="10.8515625" style="7" customWidth="1"/>
    <col min="551" max="16384" width="10.57421875" style="7" customWidth="1"/>
  </cols>
  <sheetData>
    <row r="1" spans="1:550" s="162" customFormat="1" ht="23" customHeight="1">
      <c r="A1" s="158">
        <f>IF('Call Sheet'!$D$1=TRUE,C2,"")</f>
        <v>1</v>
      </c>
      <c r="B1" s="159"/>
      <c r="C1" s="159"/>
      <c r="D1" s="160"/>
      <c r="E1" s="161">
        <f>IF('Call Sheet'!$D$1=TRUE,C2,"")</f>
        <v>1</v>
      </c>
      <c r="F1" s="159"/>
      <c r="G1" s="158">
        <f>IF('Call Sheet'!$D$1=TRUE,I2,"")</f>
        <v>2</v>
      </c>
      <c r="H1" s="159"/>
      <c r="I1" s="159"/>
      <c r="J1" s="159"/>
      <c r="K1" s="161">
        <f>IF('Call Sheet'!$D$1=TRUE,I2,"")</f>
        <v>2</v>
      </c>
      <c r="L1" s="158">
        <f>IF('Call Sheet'!$D$1=TRUE,N2,"")</f>
        <v>3</v>
      </c>
      <c r="M1" s="159"/>
      <c r="N1" s="159"/>
      <c r="O1" s="160"/>
      <c r="P1" s="161">
        <f>IF('Call Sheet'!$D$1=TRUE,N2,"")</f>
        <v>3</v>
      </c>
      <c r="Q1" s="159"/>
      <c r="R1" s="158">
        <f>IF('Call Sheet'!$D$1=TRUE,T2,"")</f>
        <v>4</v>
      </c>
      <c r="S1" s="159"/>
      <c r="T1" s="159"/>
      <c r="U1" s="159"/>
      <c r="V1" s="161">
        <f>IF('Call Sheet'!$D$1=TRUE,T2,"")</f>
        <v>4</v>
      </c>
      <c r="W1" s="158">
        <f>IF('Call Sheet'!$D$1=TRUE,Y2,"")</f>
        <v>5</v>
      </c>
      <c r="X1" s="159"/>
      <c r="Y1" s="159"/>
      <c r="Z1" s="160"/>
      <c r="AA1" s="161">
        <f>IF('Call Sheet'!$D$1=TRUE,Y2,"")</f>
        <v>5</v>
      </c>
      <c r="AB1" s="159"/>
      <c r="AC1" s="158">
        <f>IF('Call Sheet'!$D$1=TRUE,AE2,"")</f>
        <v>6</v>
      </c>
      <c r="AD1" s="159"/>
      <c r="AE1" s="159"/>
      <c r="AF1" s="159"/>
      <c r="AG1" s="161">
        <f>IF('Call Sheet'!$D$1=TRUE,AE2,"")</f>
        <v>6</v>
      </c>
      <c r="AH1" s="158">
        <f>IF('Call Sheet'!$D$1=TRUE,AJ2,"")</f>
        <v>7</v>
      </c>
      <c r="AI1" s="159"/>
      <c r="AJ1" s="159"/>
      <c r="AK1" s="160"/>
      <c r="AL1" s="161">
        <f>IF('Call Sheet'!$D$1=TRUE,AJ2,"")</f>
        <v>7</v>
      </c>
      <c r="AM1" s="159"/>
      <c r="AN1" s="158">
        <f>IF('Call Sheet'!$D$1=TRUE,AP2,"")</f>
        <v>8</v>
      </c>
      <c r="AO1" s="159"/>
      <c r="AP1" s="159"/>
      <c r="AQ1" s="159"/>
      <c r="AR1" s="161">
        <f>IF('Call Sheet'!$D$1=TRUE,AP2,"")</f>
        <v>8</v>
      </c>
      <c r="AS1" s="158">
        <f>IF('Call Sheet'!$D$1=TRUE,AU2,"")</f>
        <v>9</v>
      </c>
      <c r="AT1" s="159"/>
      <c r="AU1" s="159"/>
      <c r="AV1" s="160"/>
      <c r="AW1" s="161">
        <f>IF('Call Sheet'!$D$1=TRUE,AU2,"")</f>
        <v>9</v>
      </c>
      <c r="AX1" s="159"/>
      <c r="AY1" s="158">
        <f>IF('Call Sheet'!$D$1=TRUE,BA2,"")</f>
        <v>10</v>
      </c>
      <c r="AZ1" s="159"/>
      <c r="BA1" s="159"/>
      <c r="BB1" s="159"/>
      <c r="BC1" s="161">
        <f>IF('Call Sheet'!$D$1=TRUE,BA2,"")</f>
        <v>10</v>
      </c>
      <c r="BD1" s="158">
        <f>IF('Call Sheet'!$D$1=TRUE,BF2,"")</f>
        <v>11</v>
      </c>
      <c r="BE1" s="159"/>
      <c r="BF1" s="159"/>
      <c r="BG1" s="160"/>
      <c r="BH1" s="161">
        <f>IF('Call Sheet'!$D$1=TRUE,BF2,"")</f>
        <v>11</v>
      </c>
      <c r="BI1" s="159"/>
      <c r="BJ1" s="158">
        <f>IF('Call Sheet'!$D$1=TRUE,BL2,"")</f>
        <v>12</v>
      </c>
      <c r="BK1" s="159"/>
      <c r="BL1" s="159"/>
      <c r="BM1" s="159"/>
      <c r="BN1" s="161">
        <f>IF('Call Sheet'!$D$1=TRUE,BL2,"")</f>
        <v>12</v>
      </c>
      <c r="BO1" s="158">
        <f>IF('Call Sheet'!$D$1=TRUE,BQ2,"")</f>
        <v>13</v>
      </c>
      <c r="BP1" s="159"/>
      <c r="BQ1" s="159"/>
      <c r="BR1" s="160"/>
      <c r="BS1" s="161">
        <f>IF('Call Sheet'!$D$1=TRUE,BQ2,"")</f>
        <v>13</v>
      </c>
      <c r="BT1" s="159"/>
      <c r="BU1" s="158">
        <f>IF('Call Sheet'!$D$1=TRUE,BW2,"")</f>
        <v>14</v>
      </c>
      <c r="BV1" s="159"/>
      <c r="BW1" s="159"/>
      <c r="BX1" s="159"/>
      <c r="BY1" s="161">
        <f>IF('Call Sheet'!$D$1=TRUE,BW2,"")</f>
        <v>14</v>
      </c>
      <c r="BZ1" s="158">
        <f>IF('Call Sheet'!$D$1=TRUE,CB2,"")</f>
        <v>15</v>
      </c>
      <c r="CA1" s="159"/>
      <c r="CB1" s="159"/>
      <c r="CC1" s="160"/>
      <c r="CD1" s="161">
        <f>IF('Call Sheet'!$D$1=TRUE,CB2,"")</f>
        <v>15</v>
      </c>
      <c r="CE1" s="159"/>
      <c r="CF1" s="158">
        <f>IF('Call Sheet'!$D$1=TRUE,CH2,"")</f>
        <v>16</v>
      </c>
      <c r="CG1" s="159"/>
      <c r="CH1" s="159"/>
      <c r="CI1" s="159"/>
      <c r="CJ1" s="161">
        <f>IF('Call Sheet'!$D$1=TRUE,CH2,"")</f>
        <v>16</v>
      </c>
      <c r="CK1" s="158">
        <f>IF('Call Sheet'!$D$1=TRUE,CM2,"")</f>
        <v>17</v>
      </c>
      <c r="CL1" s="159"/>
      <c r="CM1" s="159"/>
      <c r="CN1" s="160"/>
      <c r="CO1" s="161">
        <f>IF('Call Sheet'!$D$1=TRUE,CM2,"")</f>
        <v>17</v>
      </c>
      <c r="CP1" s="159"/>
      <c r="CQ1" s="158">
        <f>IF('Call Sheet'!$D$1=TRUE,CS2,"")</f>
        <v>18</v>
      </c>
      <c r="CR1" s="159"/>
      <c r="CS1" s="159"/>
      <c r="CT1" s="159"/>
      <c r="CU1" s="161">
        <f>IF('Call Sheet'!$D$1=TRUE,CS2,"")</f>
        <v>18</v>
      </c>
      <c r="CV1" s="158">
        <f>IF('Call Sheet'!$D$1=TRUE,CX2,"")</f>
        <v>19</v>
      </c>
      <c r="CW1" s="159"/>
      <c r="CX1" s="159"/>
      <c r="CY1" s="160"/>
      <c r="CZ1" s="161">
        <f>IF('Call Sheet'!$D$1=TRUE,CX2,"")</f>
        <v>19</v>
      </c>
      <c r="DA1" s="159"/>
      <c r="DB1" s="158">
        <f>IF('Call Sheet'!$D$1=TRUE,DD2,"")</f>
        <v>20</v>
      </c>
      <c r="DC1" s="159"/>
      <c r="DD1" s="159"/>
      <c r="DE1" s="159"/>
      <c r="DF1" s="161">
        <f>IF('Call Sheet'!$D$1=TRUE,DD2,"")</f>
        <v>20</v>
      </c>
      <c r="DG1" s="158">
        <f>IF('Call Sheet'!$D$1=TRUE,DI2,"")</f>
        <v>21</v>
      </c>
      <c r="DH1" s="159"/>
      <c r="DI1" s="159"/>
      <c r="DJ1" s="160"/>
      <c r="DK1" s="161">
        <f>IF('Call Sheet'!$D$1=TRUE,DI2,"")</f>
        <v>21</v>
      </c>
      <c r="DL1" s="159"/>
      <c r="DM1" s="158">
        <f>IF('Call Sheet'!$D$1=TRUE,DO2,"")</f>
        <v>22</v>
      </c>
      <c r="DN1" s="159"/>
      <c r="DO1" s="159"/>
      <c r="DP1" s="159"/>
      <c r="DQ1" s="161">
        <f>IF('Call Sheet'!$D$1=TRUE,DO2,"")</f>
        <v>22</v>
      </c>
      <c r="DR1" s="158">
        <f>IF('Call Sheet'!$D$1=TRUE,DT2,"")</f>
        <v>23</v>
      </c>
      <c r="DS1" s="159"/>
      <c r="DT1" s="159"/>
      <c r="DU1" s="160"/>
      <c r="DV1" s="161">
        <f>IF('Call Sheet'!$D$1=TRUE,DT2,"")</f>
        <v>23</v>
      </c>
      <c r="DW1" s="159"/>
      <c r="DX1" s="158">
        <f>IF('Call Sheet'!$D$1=TRUE,DZ2,"")</f>
        <v>24</v>
      </c>
      <c r="DY1" s="159"/>
      <c r="DZ1" s="159"/>
      <c r="EA1" s="159"/>
      <c r="EB1" s="161">
        <f>IF('Call Sheet'!$D$1=TRUE,DZ2,"")</f>
        <v>24</v>
      </c>
      <c r="EC1" s="158">
        <f>IF('Call Sheet'!$D$1=TRUE,EE2,"")</f>
        <v>25</v>
      </c>
      <c r="ED1" s="159"/>
      <c r="EE1" s="159"/>
      <c r="EF1" s="160"/>
      <c r="EG1" s="161">
        <f>IF('Call Sheet'!$D$1=TRUE,EE2,"")</f>
        <v>25</v>
      </c>
      <c r="EH1" s="159"/>
      <c r="EI1" s="158">
        <f>IF('Call Sheet'!$D$1=TRUE,EK2,"")</f>
        <v>26</v>
      </c>
      <c r="EJ1" s="159"/>
      <c r="EK1" s="159"/>
      <c r="EL1" s="159"/>
      <c r="EM1" s="161">
        <f>IF('Call Sheet'!$D$1=TRUE,EK2,"")</f>
        <v>26</v>
      </c>
      <c r="EN1" s="158">
        <f>IF('Call Sheet'!$D$1=TRUE,EP2,"")</f>
        <v>27</v>
      </c>
      <c r="EO1" s="159"/>
      <c r="EP1" s="159"/>
      <c r="EQ1" s="160"/>
      <c r="ER1" s="161">
        <f>IF('Call Sheet'!$D$1=TRUE,EP2,"")</f>
        <v>27</v>
      </c>
      <c r="ES1" s="159"/>
      <c r="ET1" s="158">
        <f>IF('Call Sheet'!$D$1=TRUE,EV2,"")</f>
        <v>28</v>
      </c>
      <c r="EU1" s="159"/>
      <c r="EV1" s="159"/>
      <c r="EW1" s="159"/>
      <c r="EX1" s="161">
        <f>IF('Call Sheet'!$D$1=TRUE,EV2,"")</f>
        <v>28</v>
      </c>
      <c r="EY1" s="158">
        <f>IF('Call Sheet'!$D$1=TRUE,FA2,"")</f>
        <v>29</v>
      </c>
      <c r="EZ1" s="159"/>
      <c r="FA1" s="159"/>
      <c r="FB1" s="160"/>
      <c r="FC1" s="161">
        <f>IF('Call Sheet'!$D$1=TRUE,FA2,"")</f>
        <v>29</v>
      </c>
      <c r="FD1" s="159"/>
      <c r="FE1" s="158">
        <f>IF('Call Sheet'!$D$1=TRUE,FG2,"")</f>
        <v>30</v>
      </c>
      <c r="FF1" s="159"/>
      <c r="FG1" s="159"/>
      <c r="FH1" s="159"/>
      <c r="FI1" s="161">
        <f>IF('Call Sheet'!$D$1=TRUE,FG2,"")</f>
        <v>30</v>
      </c>
      <c r="FJ1" s="158">
        <f>IF('Call Sheet'!$D$1=TRUE,FL2,"")</f>
        <v>31</v>
      </c>
      <c r="FK1" s="159"/>
      <c r="FL1" s="159"/>
      <c r="FM1" s="160"/>
      <c r="FN1" s="161">
        <f>IF('Call Sheet'!$D$1=TRUE,FL2,"")</f>
        <v>31</v>
      </c>
      <c r="FO1" s="159"/>
      <c r="FP1" s="158">
        <f>IF('Call Sheet'!$D$1=TRUE,FR2,"")</f>
        <v>32</v>
      </c>
      <c r="FQ1" s="159"/>
      <c r="FR1" s="159"/>
      <c r="FS1" s="159"/>
      <c r="FT1" s="161">
        <f>IF('Call Sheet'!$D$1=TRUE,FR2,"")</f>
        <v>32</v>
      </c>
      <c r="FU1" s="158">
        <f>IF('Call Sheet'!$D$1=TRUE,FW2,"")</f>
        <v>33</v>
      </c>
      <c r="FV1" s="159"/>
      <c r="FW1" s="159"/>
      <c r="FX1" s="160"/>
      <c r="FY1" s="161">
        <f>IF('Call Sheet'!$D$1=TRUE,FW2,"")</f>
        <v>33</v>
      </c>
      <c r="FZ1" s="159"/>
      <c r="GA1" s="158">
        <f>IF('Call Sheet'!$D$1=TRUE,GC2,"")</f>
        <v>34</v>
      </c>
      <c r="GB1" s="159"/>
      <c r="GC1" s="159"/>
      <c r="GD1" s="159"/>
      <c r="GE1" s="161">
        <f>IF('Call Sheet'!$D$1=TRUE,GC2,"")</f>
        <v>34</v>
      </c>
      <c r="GF1" s="158">
        <f>IF('Call Sheet'!$D$1=TRUE,GH2,"")</f>
        <v>35</v>
      </c>
      <c r="GG1" s="159"/>
      <c r="GH1" s="159"/>
      <c r="GI1" s="160"/>
      <c r="GJ1" s="161">
        <f>IF('Call Sheet'!$D$1=TRUE,GH2,"")</f>
        <v>35</v>
      </c>
      <c r="GK1" s="159"/>
      <c r="GL1" s="158">
        <f>IF('Call Sheet'!$D$1=TRUE,GN2,"")</f>
        <v>36</v>
      </c>
      <c r="GM1" s="159"/>
      <c r="GN1" s="159"/>
      <c r="GO1" s="159"/>
      <c r="GP1" s="161">
        <f>IF('Call Sheet'!$D$1=TRUE,GN2,"")</f>
        <v>36</v>
      </c>
      <c r="GQ1" s="158">
        <f>IF('Call Sheet'!$D$1=TRUE,GS2,"")</f>
        <v>37</v>
      </c>
      <c r="GR1" s="159"/>
      <c r="GS1" s="159"/>
      <c r="GT1" s="160"/>
      <c r="GU1" s="161">
        <f>IF('Call Sheet'!$D$1=TRUE,GS2,"")</f>
        <v>37</v>
      </c>
      <c r="GV1" s="159"/>
      <c r="GW1" s="158">
        <f>IF('Call Sheet'!$D$1=TRUE,GY2,"")</f>
        <v>38</v>
      </c>
      <c r="GX1" s="159"/>
      <c r="GY1" s="159"/>
      <c r="GZ1" s="159"/>
      <c r="HA1" s="161">
        <f>IF('Call Sheet'!$D$1=TRUE,GY2,"")</f>
        <v>38</v>
      </c>
      <c r="HB1" s="158">
        <f>IF('Call Sheet'!$D$1=TRUE,HD2,"")</f>
        <v>39</v>
      </c>
      <c r="HC1" s="159"/>
      <c r="HD1" s="159"/>
      <c r="HE1" s="160"/>
      <c r="HF1" s="161">
        <f>IF('Call Sheet'!$D$1=TRUE,HD2,"")</f>
        <v>39</v>
      </c>
      <c r="HG1" s="159"/>
      <c r="HH1" s="158">
        <f>IF('Call Sheet'!$D$1=TRUE,HJ2,"")</f>
        <v>40</v>
      </c>
      <c r="HI1" s="159"/>
      <c r="HJ1" s="159"/>
      <c r="HK1" s="159"/>
      <c r="HL1" s="161">
        <f>IF('Call Sheet'!$D$1=TRUE,HJ2,"")</f>
        <v>40</v>
      </c>
      <c r="HM1" s="158">
        <f>IF('Call Sheet'!$D$1=TRUE,HO2,"")</f>
        <v>41</v>
      </c>
      <c r="HN1" s="159"/>
      <c r="HO1" s="159"/>
      <c r="HP1" s="160"/>
      <c r="HQ1" s="161">
        <f>IF('Call Sheet'!$D$1=TRUE,HO2,"")</f>
        <v>41</v>
      </c>
      <c r="HR1" s="159"/>
      <c r="HS1" s="158">
        <f>IF('Call Sheet'!$D$1=TRUE,HU2,"")</f>
        <v>42</v>
      </c>
      <c r="HT1" s="159"/>
      <c r="HU1" s="159"/>
      <c r="HV1" s="159"/>
      <c r="HW1" s="161">
        <f>IF('Call Sheet'!$D$1=TRUE,HU2,"")</f>
        <v>42</v>
      </c>
      <c r="HX1" s="158">
        <f>IF('Call Sheet'!$D$1=TRUE,HZ2,"")</f>
        <v>43</v>
      </c>
      <c r="HY1" s="159"/>
      <c r="HZ1" s="159"/>
      <c r="IA1" s="160"/>
      <c r="IB1" s="161">
        <f>IF('Call Sheet'!$D$1=TRUE,HZ2,"")</f>
        <v>43</v>
      </c>
      <c r="IC1" s="159"/>
      <c r="ID1" s="158">
        <f>IF('Call Sheet'!$D$1=TRUE,IF2,"")</f>
        <v>44</v>
      </c>
      <c r="IE1" s="159"/>
      <c r="IF1" s="159"/>
      <c r="IG1" s="159"/>
      <c r="IH1" s="161">
        <f>IF('Call Sheet'!$D$1=TRUE,IF2,"")</f>
        <v>44</v>
      </c>
      <c r="II1" s="158">
        <f>IF('Call Sheet'!$D$1=TRUE,IK2,"")</f>
        <v>45</v>
      </c>
      <c r="IJ1" s="159"/>
      <c r="IK1" s="159"/>
      <c r="IL1" s="160"/>
      <c r="IM1" s="161">
        <f>IF('Call Sheet'!$D$1=TRUE,IK2,"")</f>
        <v>45</v>
      </c>
      <c r="IN1" s="159"/>
      <c r="IO1" s="158">
        <f>IF('Call Sheet'!$D$1=TRUE,IQ2,"")</f>
        <v>46</v>
      </c>
      <c r="IP1" s="159"/>
      <c r="IQ1" s="159"/>
      <c r="IR1" s="159"/>
      <c r="IS1" s="161">
        <f>IF('Call Sheet'!$D$1=TRUE,IQ2,"")</f>
        <v>46</v>
      </c>
      <c r="IT1" s="158">
        <f>IF('Call Sheet'!$D$1=TRUE,IV2,"")</f>
        <v>47</v>
      </c>
      <c r="IU1" s="159"/>
      <c r="IV1" s="159"/>
      <c r="IW1" s="160"/>
      <c r="IX1" s="161">
        <f>IF('Call Sheet'!$D$1=TRUE,IV2,"")</f>
        <v>47</v>
      </c>
      <c r="IY1" s="159"/>
      <c r="IZ1" s="158">
        <f>IF('Call Sheet'!$D$1=TRUE,JB2,"")</f>
        <v>48</v>
      </c>
      <c r="JA1" s="159"/>
      <c r="JB1" s="159"/>
      <c r="JC1" s="159"/>
      <c r="JD1" s="161">
        <f>IF('Call Sheet'!$D$1=TRUE,JB2,"")</f>
        <v>48</v>
      </c>
      <c r="JE1" s="158">
        <f>IF('Call Sheet'!$D$1=TRUE,JG2,"")</f>
        <v>49</v>
      </c>
      <c r="JF1" s="159"/>
      <c r="JG1" s="159"/>
      <c r="JH1" s="160"/>
      <c r="JI1" s="161">
        <f>IF('Call Sheet'!$D$1=TRUE,JG2,"")</f>
        <v>49</v>
      </c>
      <c r="JJ1" s="159"/>
      <c r="JK1" s="158">
        <f>IF('Call Sheet'!$D$1=TRUE,JM2,"")</f>
        <v>50</v>
      </c>
      <c r="JL1" s="159"/>
      <c r="JM1" s="159"/>
      <c r="JN1" s="159"/>
      <c r="JO1" s="161">
        <f>IF('Call Sheet'!$D$1=TRUE,JM2,"")</f>
        <v>50</v>
      </c>
      <c r="JP1" s="158">
        <f>IF('Call Sheet'!$D$1=TRUE,JR2,"")</f>
        <v>51</v>
      </c>
      <c r="JQ1" s="159"/>
      <c r="JR1" s="159"/>
      <c r="JS1" s="160"/>
      <c r="JT1" s="161">
        <f>IF('Call Sheet'!$D$1=TRUE,JR2,"")</f>
        <v>51</v>
      </c>
      <c r="JU1" s="159"/>
      <c r="JV1" s="158">
        <f>IF('Call Sheet'!$D$1=TRUE,JX2,"")</f>
        <v>52</v>
      </c>
      <c r="JW1" s="159"/>
      <c r="JX1" s="159"/>
      <c r="JY1" s="159"/>
      <c r="JZ1" s="161">
        <f>IF('Call Sheet'!$D$1=TRUE,JX2,"")</f>
        <v>52</v>
      </c>
      <c r="KA1" s="158">
        <f>IF('Call Sheet'!$D$1=TRUE,KC2,"")</f>
        <v>53</v>
      </c>
      <c r="KB1" s="159"/>
      <c r="KC1" s="159"/>
      <c r="KD1" s="160"/>
      <c r="KE1" s="161">
        <f>IF('Call Sheet'!$D$1=TRUE,KC2,"")</f>
        <v>53</v>
      </c>
      <c r="KF1" s="159"/>
      <c r="KG1" s="158">
        <f>IF('Call Sheet'!$D$1=TRUE,KI2,"")</f>
        <v>54</v>
      </c>
      <c r="KH1" s="159"/>
      <c r="KI1" s="159"/>
      <c r="KJ1" s="159"/>
      <c r="KK1" s="161">
        <f>IF('Call Sheet'!$D$1=TRUE,KI2,"")</f>
        <v>54</v>
      </c>
      <c r="KL1" s="158">
        <f>IF('Call Sheet'!$D$1=TRUE,KN2,"")</f>
        <v>55</v>
      </c>
      <c r="KM1" s="159"/>
      <c r="KN1" s="159"/>
      <c r="KO1" s="160"/>
      <c r="KP1" s="161">
        <f>IF('Call Sheet'!$D$1=TRUE,KN2,"")</f>
        <v>55</v>
      </c>
      <c r="KQ1" s="159"/>
      <c r="KR1" s="158">
        <f>IF('Call Sheet'!$D$1=TRUE,KT2,"")</f>
        <v>56</v>
      </c>
      <c r="KS1" s="159"/>
      <c r="KT1" s="159"/>
      <c r="KU1" s="159"/>
      <c r="KV1" s="161">
        <f>IF('Call Sheet'!$D$1=TRUE,KT2,"")</f>
        <v>56</v>
      </c>
      <c r="KW1" s="158">
        <f>IF('Call Sheet'!$D$1=TRUE,KY2,"")</f>
        <v>57</v>
      </c>
      <c r="KX1" s="159"/>
      <c r="KY1" s="159"/>
      <c r="KZ1" s="160"/>
      <c r="LA1" s="161">
        <f>IF('Call Sheet'!$D$1=TRUE,KY2,"")</f>
        <v>57</v>
      </c>
      <c r="LB1" s="159"/>
      <c r="LC1" s="158">
        <f>IF('Call Sheet'!$D$1=TRUE,LE2,"")</f>
        <v>58</v>
      </c>
      <c r="LD1" s="159"/>
      <c r="LE1" s="159"/>
      <c r="LF1" s="159"/>
      <c r="LG1" s="161">
        <f>IF('Call Sheet'!$D$1=TRUE,LE2,"")</f>
        <v>58</v>
      </c>
      <c r="LH1" s="158">
        <f>IF('Call Sheet'!$D$1=TRUE,LJ2,"")</f>
        <v>59</v>
      </c>
      <c r="LI1" s="159"/>
      <c r="LJ1" s="159"/>
      <c r="LK1" s="160"/>
      <c r="LL1" s="161">
        <f>IF('Call Sheet'!$D$1=TRUE,LJ2,"")</f>
        <v>59</v>
      </c>
      <c r="LM1" s="159"/>
      <c r="LN1" s="158">
        <f>IF('Call Sheet'!$D$1=TRUE,LP2,"")</f>
        <v>60</v>
      </c>
      <c r="LO1" s="159"/>
      <c r="LP1" s="159"/>
      <c r="LQ1" s="159"/>
      <c r="LR1" s="161">
        <f>IF('Call Sheet'!$D$1=TRUE,LP2,"")</f>
        <v>60</v>
      </c>
      <c r="LS1" s="158">
        <f>IF('Call Sheet'!$D$1=TRUE,LU2,"")</f>
        <v>61</v>
      </c>
      <c r="LT1" s="159"/>
      <c r="LU1" s="159"/>
      <c r="LV1" s="160"/>
      <c r="LW1" s="161">
        <f>IF('Call Sheet'!$D$1=TRUE,LU2,"")</f>
        <v>61</v>
      </c>
      <c r="LX1" s="159"/>
      <c r="LY1" s="158">
        <f>IF('Call Sheet'!$D$1=TRUE,MA2,"")</f>
        <v>62</v>
      </c>
      <c r="LZ1" s="159"/>
      <c r="MA1" s="159"/>
      <c r="MB1" s="159"/>
      <c r="MC1" s="161">
        <f>IF('Call Sheet'!$D$1=TRUE,MA2,"")</f>
        <v>62</v>
      </c>
      <c r="MD1" s="158">
        <f>IF('Call Sheet'!$D$1=TRUE,MF2,"")</f>
        <v>63</v>
      </c>
      <c r="ME1" s="159"/>
      <c r="MF1" s="159"/>
      <c r="MG1" s="160"/>
      <c r="MH1" s="161">
        <f>IF('Call Sheet'!$D$1=TRUE,MF2,"")</f>
        <v>63</v>
      </c>
      <c r="MI1" s="159"/>
      <c r="MJ1" s="158">
        <f>IF('Call Sheet'!$D$1=TRUE,ML2,"")</f>
        <v>64</v>
      </c>
      <c r="MK1" s="159"/>
      <c r="ML1" s="159"/>
      <c r="MM1" s="159"/>
      <c r="MN1" s="161">
        <f>IF('Call Sheet'!$D$1=TRUE,ML2,"")</f>
        <v>64</v>
      </c>
      <c r="MO1" s="158">
        <f>IF('Call Sheet'!$D$1=TRUE,MQ2,"")</f>
        <v>65</v>
      </c>
      <c r="MP1" s="159"/>
      <c r="MQ1" s="159"/>
      <c r="MR1" s="160"/>
      <c r="MS1" s="161">
        <f>IF('Call Sheet'!$D$1=TRUE,MQ2,"")</f>
        <v>65</v>
      </c>
      <c r="MT1" s="159"/>
      <c r="MU1" s="158">
        <f>IF('Call Sheet'!$D$1=TRUE,MW2,"")</f>
        <v>66</v>
      </c>
      <c r="MV1" s="159"/>
      <c r="MW1" s="159"/>
      <c r="MX1" s="159"/>
      <c r="MY1" s="161">
        <f>IF('Call Sheet'!$D$1=TRUE,MW2,"")</f>
        <v>66</v>
      </c>
      <c r="MZ1" s="158">
        <f>IF('Call Sheet'!$D$1=TRUE,NB2,"")</f>
        <v>67</v>
      </c>
      <c r="NA1" s="159"/>
      <c r="NB1" s="159"/>
      <c r="NC1" s="160"/>
      <c r="ND1" s="161">
        <f>IF('Call Sheet'!$D$1=TRUE,NB2,"")</f>
        <v>67</v>
      </c>
      <c r="NE1" s="159"/>
      <c r="NF1" s="158">
        <f>IF('Call Sheet'!$D$1=TRUE,NH2,"")</f>
        <v>68</v>
      </c>
      <c r="NG1" s="159"/>
      <c r="NH1" s="159"/>
      <c r="NI1" s="159"/>
      <c r="NJ1" s="161">
        <f>IF('Call Sheet'!$D$1=TRUE,NH2,"")</f>
        <v>68</v>
      </c>
      <c r="NK1" s="158">
        <f>IF('Call Sheet'!$D$1=TRUE,NM2,"")</f>
        <v>69</v>
      </c>
      <c r="NL1" s="159"/>
      <c r="NM1" s="159"/>
      <c r="NN1" s="160"/>
      <c r="NO1" s="161">
        <f>IF('Call Sheet'!$D$1=TRUE,NM2,"")</f>
        <v>69</v>
      </c>
      <c r="NP1" s="159"/>
      <c r="NQ1" s="158">
        <f>IF('Call Sheet'!$D$1=TRUE,NS2,"")</f>
        <v>70</v>
      </c>
      <c r="NR1" s="159"/>
      <c r="NS1" s="159"/>
      <c r="NT1" s="159"/>
      <c r="NU1" s="161">
        <f>IF('Call Sheet'!$D$1=TRUE,NS2,"")</f>
        <v>70</v>
      </c>
      <c r="NV1" s="158">
        <f>IF('Call Sheet'!$D$1=TRUE,NX2,"")</f>
        <v>71</v>
      </c>
      <c r="NW1" s="159"/>
      <c r="NX1" s="159"/>
      <c r="NY1" s="160"/>
      <c r="NZ1" s="161">
        <f>IF('Call Sheet'!$D$1=TRUE,NX2,"")</f>
        <v>71</v>
      </c>
      <c r="OA1" s="159"/>
      <c r="OB1" s="158">
        <f>IF('Call Sheet'!$D$1=TRUE,OD2,"")</f>
        <v>72</v>
      </c>
      <c r="OC1" s="159"/>
      <c r="OD1" s="159"/>
      <c r="OE1" s="159"/>
      <c r="OF1" s="161">
        <f>IF('Call Sheet'!$D$1=TRUE,OD2,"")</f>
        <v>72</v>
      </c>
      <c r="OG1" s="158">
        <f>IF('Call Sheet'!$D$1=TRUE,OI2,"")</f>
        <v>73</v>
      </c>
      <c r="OH1" s="159"/>
      <c r="OI1" s="159"/>
      <c r="OJ1" s="160"/>
      <c r="OK1" s="161">
        <f>IF('Call Sheet'!$D$1=TRUE,OI2,"")</f>
        <v>73</v>
      </c>
      <c r="OL1" s="159"/>
      <c r="OM1" s="158">
        <f>IF('Call Sheet'!$D$1=TRUE,OO2,"")</f>
        <v>74</v>
      </c>
      <c r="ON1" s="159"/>
      <c r="OO1" s="159"/>
      <c r="OP1" s="159"/>
      <c r="OQ1" s="161">
        <f>IF('Call Sheet'!$D$1=TRUE,OO2,"")</f>
        <v>74</v>
      </c>
      <c r="OR1" s="158">
        <f>IF('Call Sheet'!$D$1=TRUE,OT2,"")</f>
        <v>75</v>
      </c>
      <c r="OS1" s="159"/>
      <c r="OT1" s="159"/>
      <c r="OU1" s="160"/>
      <c r="OV1" s="161">
        <f>IF('Call Sheet'!$D$1=TRUE,OT2,"")</f>
        <v>75</v>
      </c>
      <c r="OW1" s="159"/>
      <c r="OX1" s="158">
        <f>IF('Call Sheet'!$D$1=TRUE,OZ2,"")</f>
        <v>76</v>
      </c>
      <c r="OY1" s="159"/>
      <c r="OZ1" s="159"/>
      <c r="PA1" s="159"/>
      <c r="PB1" s="161">
        <f>IF('Call Sheet'!$D$1=TRUE,OZ2,"")</f>
        <v>76</v>
      </c>
      <c r="PC1" s="158">
        <f>IF('Call Sheet'!$D$1=TRUE,PE2,"")</f>
        <v>77</v>
      </c>
      <c r="PD1" s="159"/>
      <c r="PE1" s="159"/>
      <c r="PF1" s="160"/>
      <c r="PG1" s="161">
        <f>IF('Call Sheet'!$D$1=TRUE,PE2,"")</f>
        <v>77</v>
      </c>
      <c r="PH1" s="159"/>
      <c r="PI1" s="158">
        <f>IF('Call Sheet'!$D$1=TRUE,PK2,"")</f>
        <v>78</v>
      </c>
      <c r="PJ1" s="159"/>
      <c r="PK1" s="159"/>
      <c r="PL1" s="159"/>
      <c r="PM1" s="161">
        <f>IF('Call Sheet'!$D$1=TRUE,PK2,"")</f>
        <v>78</v>
      </c>
      <c r="PN1" s="158">
        <f>IF('Call Sheet'!$D$1=TRUE,PP2,"")</f>
        <v>79</v>
      </c>
      <c r="PO1" s="159"/>
      <c r="PP1" s="159"/>
      <c r="PQ1" s="160"/>
      <c r="PR1" s="161">
        <f>IF('Call Sheet'!$D$1=TRUE,PP2,"")</f>
        <v>79</v>
      </c>
      <c r="PS1" s="159"/>
      <c r="PT1" s="158">
        <f>IF('Call Sheet'!$D$1=TRUE,PV2,"")</f>
        <v>80</v>
      </c>
      <c r="PU1" s="159"/>
      <c r="PV1" s="159"/>
      <c r="PW1" s="159"/>
      <c r="PX1" s="161">
        <f>IF('Call Sheet'!$D$1=TRUE,PV2,"")</f>
        <v>80</v>
      </c>
      <c r="PY1" s="158">
        <f>IF('Call Sheet'!$D$1=TRUE,QA2,"")</f>
        <v>81</v>
      </c>
      <c r="PZ1" s="159"/>
      <c r="QA1" s="159"/>
      <c r="QB1" s="160"/>
      <c r="QC1" s="161">
        <f>IF('Call Sheet'!$D$1=TRUE,QA2,"")</f>
        <v>81</v>
      </c>
      <c r="QD1" s="159"/>
      <c r="QE1" s="158">
        <f>IF('Call Sheet'!$D$1=TRUE,QG2,"")</f>
        <v>82</v>
      </c>
      <c r="QF1" s="159"/>
      <c r="QG1" s="159"/>
      <c r="QH1" s="159"/>
      <c r="QI1" s="161">
        <f>IF('Call Sheet'!$D$1=TRUE,QG2,"")</f>
        <v>82</v>
      </c>
      <c r="QJ1" s="158">
        <f>IF('Call Sheet'!$D$1=TRUE,QL2,"")</f>
        <v>83</v>
      </c>
      <c r="QK1" s="159"/>
      <c r="QL1" s="159"/>
      <c r="QM1" s="160"/>
      <c r="QN1" s="161">
        <f>IF('Call Sheet'!$D$1=TRUE,QL2,"")</f>
        <v>83</v>
      </c>
      <c r="QO1" s="159"/>
      <c r="QP1" s="158">
        <f>IF('Call Sheet'!$D$1=TRUE,QR2,"")</f>
        <v>84</v>
      </c>
      <c r="QQ1" s="159"/>
      <c r="QR1" s="159"/>
      <c r="QS1" s="159"/>
      <c r="QT1" s="161">
        <f>IF('Call Sheet'!$D$1=TRUE,QR2,"")</f>
        <v>84</v>
      </c>
      <c r="QU1" s="158">
        <f>IF('Call Sheet'!$D$1=TRUE,QW2,"")</f>
        <v>85</v>
      </c>
      <c r="QV1" s="159"/>
      <c r="QW1" s="159"/>
      <c r="QX1" s="160"/>
      <c r="QY1" s="161">
        <f>IF('Call Sheet'!$D$1=TRUE,QW2,"")</f>
        <v>85</v>
      </c>
      <c r="QZ1" s="159"/>
      <c r="RA1" s="158">
        <f>IF('Call Sheet'!$D$1=TRUE,RC2,"")</f>
        <v>86</v>
      </c>
      <c r="RB1" s="159"/>
      <c r="RC1" s="159"/>
      <c r="RD1" s="159"/>
      <c r="RE1" s="161">
        <f>IF('Call Sheet'!$D$1=TRUE,RC2,"")</f>
        <v>86</v>
      </c>
      <c r="RF1" s="158">
        <f>IF('Call Sheet'!$D$1=TRUE,RH2,"")</f>
        <v>87</v>
      </c>
      <c r="RG1" s="159"/>
      <c r="RH1" s="159"/>
      <c r="RI1" s="160"/>
      <c r="RJ1" s="161">
        <f>IF('Call Sheet'!$D$1=TRUE,RH2,"")</f>
        <v>87</v>
      </c>
      <c r="RK1" s="159"/>
      <c r="RL1" s="158">
        <f>IF('Call Sheet'!$D$1=TRUE,RN2,"")</f>
        <v>88</v>
      </c>
      <c r="RM1" s="159"/>
      <c r="RN1" s="159"/>
      <c r="RO1" s="159"/>
      <c r="RP1" s="161">
        <f>IF('Call Sheet'!$D$1=TRUE,RN2,"")</f>
        <v>88</v>
      </c>
      <c r="RQ1" s="158">
        <f>IF('Call Sheet'!$D$1=TRUE,RS2,"")</f>
        <v>89</v>
      </c>
      <c r="RR1" s="159"/>
      <c r="RS1" s="159"/>
      <c r="RT1" s="160"/>
      <c r="RU1" s="161">
        <f>IF('Call Sheet'!$D$1=TRUE,RS2,"")</f>
        <v>89</v>
      </c>
      <c r="RV1" s="159"/>
      <c r="RW1" s="158">
        <f>IF('Call Sheet'!$D$1=TRUE,RY2,"")</f>
        <v>90</v>
      </c>
      <c r="RX1" s="159"/>
      <c r="RY1" s="159"/>
      <c r="RZ1" s="159"/>
      <c r="SA1" s="161">
        <f>IF('Call Sheet'!$D$1=TRUE,RY2,"")</f>
        <v>90</v>
      </c>
      <c r="SB1" s="158">
        <f>IF('Call Sheet'!$D$1=TRUE,SD2,"")</f>
        <v>91</v>
      </c>
      <c r="SC1" s="159"/>
      <c r="SD1" s="159"/>
      <c r="SE1" s="160"/>
      <c r="SF1" s="161">
        <f>IF('Call Sheet'!$D$1=TRUE,SD2,"")</f>
        <v>91</v>
      </c>
      <c r="SG1" s="159"/>
      <c r="SH1" s="158">
        <f>IF('Call Sheet'!$D$1=TRUE,SJ2,"")</f>
        <v>92</v>
      </c>
      <c r="SI1" s="159"/>
      <c r="SJ1" s="159"/>
      <c r="SK1" s="159"/>
      <c r="SL1" s="161">
        <f>IF('Call Sheet'!$D$1=TRUE,SJ2,"")</f>
        <v>92</v>
      </c>
      <c r="SM1" s="158">
        <f>IF('Call Sheet'!$D$1=TRUE,SO2,"")</f>
        <v>93</v>
      </c>
      <c r="SN1" s="159"/>
      <c r="SO1" s="159"/>
      <c r="SP1" s="160"/>
      <c r="SQ1" s="161">
        <f>IF('Call Sheet'!$D$1=TRUE,SO2,"")</f>
        <v>93</v>
      </c>
      <c r="SR1" s="159"/>
      <c r="SS1" s="158">
        <f>IF('Call Sheet'!$D$1=TRUE,SU2,"")</f>
        <v>94</v>
      </c>
      <c r="ST1" s="159"/>
      <c r="SU1" s="159"/>
      <c r="SV1" s="159"/>
      <c r="SW1" s="161">
        <f>IF('Call Sheet'!$D$1=TRUE,SU2,"")</f>
        <v>94</v>
      </c>
      <c r="SX1" s="158">
        <f>IF('Call Sheet'!$D$1=TRUE,SZ2,"")</f>
        <v>95</v>
      </c>
      <c r="SY1" s="159"/>
      <c r="SZ1" s="159"/>
      <c r="TA1" s="160"/>
      <c r="TB1" s="161">
        <f>IF('Call Sheet'!$D$1=TRUE,SZ2,"")</f>
        <v>95</v>
      </c>
      <c r="TC1" s="159"/>
      <c r="TD1" s="158">
        <f>IF('Call Sheet'!$D$1=TRUE,TF2,"")</f>
        <v>96</v>
      </c>
      <c r="TE1" s="159"/>
      <c r="TF1" s="159"/>
      <c r="TG1" s="159"/>
      <c r="TH1" s="161">
        <f>IF('Call Sheet'!$D$1=TRUE,TF2,"")</f>
        <v>96</v>
      </c>
      <c r="TI1" s="158">
        <f>IF('Call Sheet'!$D$1=TRUE,TK2,"")</f>
        <v>97</v>
      </c>
      <c r="TJ1" s="159"/>
      <c r="TK1" s="159"/>
      <c r="TL1" s="160"/>
      <c r="TM1" s="161">
        <f>IF('Call Sheet'!$D$1=TRUE,TK2,"")</f>
        <v>97</v>
      </c>
      <c r="TN1" s="159"/>
      <c r="TO1" s="158">
        <f>IF('Call Sheet'!$D$1=TRUE,TQ2,"")</f>
        <v>98</v>
      </c>
      <c r="TP1" s="159"/>
      <c r="TQ1" s="159"/>
      <c r="TR1" s="159"/>
      <c r="TS1" s="161">
        <f>IF('Call Sheet'!$D$1=TRUE,TQ2,"")</f>
        <v>98</v>
      </c>
      <c r="TT1" s="158">
        <f>IF('Call Sheet'!$D$1=TRUE,TV2,"")</f>
        <v>99</v>
      </c>
      <c r="TU1" s="159"/>
      <c r="TV1" s="159"/>
      <c r="TW1" s="160"/>
      <c r="TX1" s="161">
        <f>IF('Call Sheet'!$D$1=TRUE,TV2,"")</f>
        <v>99</v>
      </c>
      <c r="TY1" s="159"/>
      <c r="TZ1" s="158">
        <f>IF('Call Sheet'!$D$1=TRUE,UB2,"")</f>
        <v>100</v>
      </c>
      <c r="UA1" s="159"/>
      <c r="UB1" s="159"/>
      <c r="UC1" s="159"/>
      <c r="UD1" s="161">
        <f>IF('Call Sheet'!$D$1=TRUE,UB2,"")</f>
        <v>100</v>
      </c>
    </row>
    <row r="2" spans="1:550" s="150" customFormat="1" ht="23" customHeight="1">
      <c r="A2" s="147"/>
      <c r="B2" s="148"/>
      <c r="C2" s="132">
        <f>'BingoCardGenerator.com'!C$37</f>
        <v>1</v>
      </c>
      <c r="D2" s="148"/>
      <c r="E2" s="147"/>
      <c r="F2" s="149"/>
      <c r="G2" s="147"/>
      <c r="H2" s="148"/>
      <c r="I2" s="132">
        <f>'BingoCardGenerator.com'!I$37</f>
        <v>2</v>
      </c>
      <c r="J2" s="148"/>
      <c r="K2" s="147"/>
      <c r="L2" s="147"/>
      <c r="M2" s="148"/>
      <c r="N2" s="132">
        <f>'BingoCardGenerator.com'!N$37</f>
        <v>3</v>
      </c>
      <c r="O2" s="148"/>
      <c r="P2" s="147"/>
      <c r="Q2" s="149"/>
      <c r="R2" s="147"/>
      <c r="S2" s="148"/>
      <c r="T2" s="132">
        <f>'BingoCardGenerator.com'!T$37</f>
        <v>4</v>
      </c>
      <c r="U2" s="148"/>
      <c r="V2" s="147"/>
      <c r="W2" s="147"/>
      <c r="X2" s="148"/>
      <c r="Y2" s="132">
        <f>'BingoCardGenerator.com'!Y$37</f>
        <v>5</v>
      </c>
      <c r="Z2" s="148"/>
      <c r="AA2" s="147"/>
      <c r="AB2" s="149"/>
      <c r="AC2" s="147"/>
      <c r="AD2" s="148"/>
      <c r="AE2" s="132">
        <f>'BingoCardGenerator.com'!AE$37</f>
        <v>6</v>
      </c>
      <c r="AF2" s="148"/>
      <c r="AG2" s="147"/>
      <c r="AH2" s="147"/>
      <c r="AI2" s="148"/>
      <c r="AJ2" s="132">
        <f>'BingoCardGenerator.com'!AJ$37</f>
        <v>7</v>
      </c>
      <c r="AK2" s="148"/>
      <c r="AL2" s="147"/>
      <c r="AM2" s="149"/>
      <c r="AN2" s="147"/>
      <c r="AO2" s="148"/>
      <c r="AP2" s="132">
        <f>'BingoCardGenerator.com'!AP$37</f>
        <v>8</v>
      </c>
      <c r="AQ2" s="148"/>
      <c r="AR2" s="147"/>
      <c r="AS2" s="147"/>
      <c r="AT2" s="148"/>
      <c r="AU2" s="132">
        <f>'BingoCardGenerator.com'!AU$37</f>
        <v>9</v>
      </c>
      <c r="AV2" s="148"/>
      <c r="AW2" s="147"/>
      <c r="AX2" s="149"/>
      <c r="AY2" s="147"/>
      <c r="AZ2" s="148"/>
      <c r="BA2" s="132">
        <f>'BingoCardGenerator.com'!BA$37</f>
        <v>10</v>
      </c>
      <c r="BB2" s="148"/>
      <c r="BC2" s="147"/>
      <c r="BD2" s="147"/>
      <c r="BE2" s="148"/>
      <c r="BF2" s="132">
        <f>'BingoCardGenerator.com'!BF$37</f>
        <v>11</v>
      </c>
      <c r="BG2" s="148"/>
      <c r="BH2" s="147"/>
      <c r="BI2" s="149"/>
      <c r="BJ2" s="147"/>
      <c r="BK2" s="148"/>
      <c r="BL2" s="132">
        <f>'BingoCardGenerator.com'!BL$37</f>
        <v>12</v>
      </c>
      <c r="BM2" s="148"/>
      <c r="BN2" s="147"/>
      <c r="BO2" s="147"/>
      <c r="BP2" s="148"/>
      <c r="BQ2" s="132">
        <f>'BingoCardGenerator.com'!BQ$37</f>
        <v>13</v>
      </c>
      <c r="BR2" s="148"/>
      <c r="BS2" s="147"/>
      <c r="BT2" s="149"/>
      <c r="BU2" s="147"/>
      <c r="BV2" s="148"/>
      <c r="BW2" s="132">
        <f>'BingoCardGenerator.com'!BW$37</f>
        <v>14</v>
      </c>
      <c r="BX2" s="148"/>
      <c r="BY2" s="147"/>
      <c r="BZ2" s="147"/>
      <c r="CA2" s="148"/>
      <c r="CB2" s="132">
        <f>'BingoCardGenerator.com'!CB$37</f>
        <v>15</v>
      </c>
      <c r="CC2" s="148"/>
      <c r="CD2" s="147"/>
      <c r="CE2" s="149"/>
      <c r="CF2" s="147"/>
      <c r="CG2" s="148"/>
      <c r="CH2" s="132">
        <f>'BingoCardGenerator.com'!CH$37</f>
        <v>16</v>
      </c>
      <c r="CI2" s="148"/>
      <c r="CJ2" s="147"/>
      <c r="CK2" s="147"/>
      <c r="CL2" s="148"/>
      <c r="CM2" s="132">
        <f>'BingoCardGenerator.com'!CM$37</f>
        <v>17</v>
      </c>
      <c r="CN2" s="148"/>
      <c r="CO2" s="147"/>
      <c r="CP2" s="149"/>
      <c r="CQ2" s="147"/>
      <c r="CR2" s="148"/>
      <c r="CS2" s="132">
        <f>'BingoCardGenerator.com'!CS$37</f>
        <v>18</v>
      </c>
      <c r="CT2" s="148"/>
      <c r="CU2" s="147"/>
      <c r="CV2" s="147"/>
      <c r="CW2" s="148"/>
      <c r="CX2" s="132">
        <f>'BingoCardGenerator.com'!CX$37</f>
        <v>19</v>
      </c>
      <c r="CY2" s="148"/>
      <c r="CZ2" s="147"/>
      <c r="DA2" s="149"/>
      <c r="DB2" s="147"/>
      <c r="DC2" s="148"/>
      <c r="DD2" s="132">
        <f>'BingoCardGenerator.com'!DD$37</f>
        <v>20</v>
      </c>
      <c r="DE2" s="148"/>
      <c r="DF2" s="147"/>
      <c r="DG2" s="147"/>
      <c r="DH2" s="148"/>
      <c r="DI2" s="132">
        <f>'BingoCardGenerator.com'!DI$37</f>
        <v>21</v>
      </c>
      <c r="DJ2" s="148"/>
      <c r="DK2" s="147"/>
      <c r="DL2" s="149"/>
      <c r="DM2" s="147"/>
      <c r="DN2" s="148"/>
      <c r="DO2" s="132">
        <f>'BingoCardGenerator.com'!DO$37</f>
        <v>22</v>
      </c>
      <c r="DP2" s="148"/>
      <c r="DQ2" s="147"/>
      <c r="DR2" s="147"/>
      <c r="DS2" s="148"/>
      <c r="DT2" s="132">
        <f>'BingoCardGenerator.com'!DT$37</f>
        <v>23</v>
      </c>
      <c r="DU2" s="148"/>
      <c r="DV2" s="147"/>
      <c r="DW2" s="149"/>
      <c r="DX2" s="147"/>
      <c r="DY2" s="148"/>
      <c r="DZ2" s="132">
        <f>'BingoCardGenerator.com'!DZ$37</f>
        <v>24</v>
      </c>
      <c r="EA2" s="148"/>
      <c r="EB2" s="147"/>
      <c r="EC2" s="147"/>
      <c r="ED2" s="148"/>
      <c r="EE2" s="132">
        <f>'BingoCardGenerator.com'!EE$37</f>
        <v>25</v>
      </c>
      <c r="EF2" s="148"/>
      <c r="EG2" s="147"/>
      <c r="EH2" s="149"/>
      <c r="EI2" s="147"/>
      <c r="EJ2" s="148"/>
      <c r="EK2" s="132">
        <f>'BingoCardGenerator.com'!EK$37</f>
        <v>26</v>
      </c>
      <c r="EL2" s="148"/>
      <c r="EM2" s="147"/>
      <c r="EN2" s="147"/>
      <c r="EO2" s="148"/>
      <c r="EP2" s="132">
        <f>'BingoCardGenerator.com'!EP$37</f>
        <v>27</v>
      </c>
      <c r="EQ2" s="148"/>
      <c r="ER2" s="147"/>
      <c r="ES2" s="149"/>
      <c r="ET2" s="147"/>
      <c r="EU2" s="148"/>
      <c r="EV2" s="132">
        <f>'BingoCardGenerator.com'!EV$37</f>
        <v>28</v>
      </c>
      <c r="EW2" s="148"/>
      <c r="EX2" s="147"/>
      <c r="EY2" s="147"/>
      <c r="EZ2" s="148"/>
      <c r="FA2" s="132">
        <f>'BingoCardGenerator.com'!FA$37</f>
        <v>29</v>
      </c>
      <c r="FB2" s="148"/>
      <c r="FC2" s="147"/>
      <c r="FD2" s="149"/>
      <c r="FE2" s="147"/>
      <c r="FF2" s="148"/>
      <c r="FG2" s="132">
        <f>'BingoCardGenerator.com'!FG$37</f>
        <v>30</v>
      </c>
      <c r="FH2" s="148"/>
      <c r="FI2" s="147"/>
      <c r="FJ2" s="147"/>
      <c r="FK2" s="148"/>
      <c r="FL2" s="132">
        <f>'BingoCardGenerator.com'!FL$37</f>
        <v>31</v>
      </c>
      <c r="FM2" s="148"/>
      <c r="FN2" s="147"/>
      <c r="FO2" s="149"/>
      <c r="FP2" s="147"/>
      <c r="FQ2" s="148"/>
      <c r="FR2" s="132">
        <f>'BingoCardGenerator.com'!FR$37</f>
        <v>32</v>
      </c>
      <c r="FS2" s="148"/>
      <c r="FT2" s="147"/>
      <c r="FU2" s="147"/>
      <c r="FV2" s="148"/>
      <c r="FW2" s="132">
        <f>'BingoCardGenerator.com'!FW$37</f>
        <v>33</v>
      </c>
      <c r="FX2" s="148"/>
      <c r="FY2" s="147"/>
      <c r="FZ2" s="149"/>
      <c r="GA2" s="147"/>
      <c r="GB2" s="148"/>
      <c r="GC2" s="132">
        <f>'BingoCardGenerator.com'!GC$37</f>
        <v>34</v>
      </c>
      <c r="GD2" s="148"/>
      <c r="GE2" s="147"/>
      <c r="GF2" s="147"/>
      <c r="GG2" s="148"/>
      <c r="GH2" s="132">
        <f>'BingoCardGenerator.com'!GH$37</f>
        <v>35</v>
      </c>
      <c r="GI2" s="148"/>
      <c r="GJ2" s="147"/>
      <c r="GK2" s="149"/>
      <c r="GL2" s="147"/>
      <c r="GM2" s="148"/>
      <c r="GN2" s="132">
        <f>'BingoCardGenerator.com'!GN$37</f>
        <v>36</v>
      </c>
      <c r="GO2" s="148"/>
      <c r="GP2" s="147"/>
      <c r="GQ2" s="147"/>
      <c r="GR2" s="148"/>
      <c r="GS2" s="132">
        <f>'BingoCardGenerator.com'!GS$37</f>
        <v>37</v>
      </c>
      <c r="GT2" s="148"/>
      <c r="GU2" s="147"/>
      <c r="GV2" s="149"/>
      <c r="GW2" s="147"/>
      <c r="GX2" s="148"/>
      <c r="GY2" s="132">
        <f>'BingoCardGenerator.com'!GY$37</f>
        <v>38</v>
      </c>
      <c r="GZ2" s="148"/>
      <c r="HA2" s="147"/>
      <c r="HB2" s="147"/>
      <c r="HC2" s="148"/>
      <c r="HD2" s="132">
        <f>'BingoCardGenerator.com'!HD$37</f>
        <v>39</v>
      </c>
      <c r="HE2" s="148"/>
      <c r="HF2" s="147"/>
      <c r="HG2" s="149"/>
      <c r="HH2" s="147"/>
      <c r="HI2" s="148"/>
      <c r="HJ2" s="132">
        <f>'BingoCardGenerator.com'!HJ$37</f>
        <v>40</v>
      </c>
      <c r="HK2" s="148"/>
      <c r="HL2" s="147"/>
      <c r="HM2" s="147"/>
      <c r="HN2" s="148"/>
      <c r="HO2" s="132">
        <f>'BingoCardGenerator.com'!HO$37</f>
        <v>41</v>
      </c>
      <c r="HP2" s="148"/>
      <c r="HQ2" s="147"/>
      <c r="HR2" s="149"/>
      <c r="HS2" s="147"/>
      <c r="HT2" s="148"/>
      <c r="HU2" s="132">
        <f>'BingoCardGenerator.com'!HU$37</f>
        <v>42</v>
      </c>
      <c r="HV2" s="148"/>
      <c r="HW2" s="147"/>
      <c r="HX2" s="147"/>
      <c r="HY2" s="148"/>
      <c r="HZ2" s="132">
        <f>'BingoCardGenerator.com'!HZ$37</f>
        <v>43</v>
      </c>
      <c r="IA2" s="148"/>
      <c r="IB2" s="147"/>
      <c r="IC2" s="149"/>
      <c r="ID2" s="147"/>
      <c r="IE2" s="148"/>
      <c r="IF2" s="132">
        <f>'BingoCardGenerator.com'!IF$37</f>
        <v>44</v>
      </c>
      <c r="IG2" s="148"/>
      <c r="IH2" s="147"/>
      <c r="II2" s="147"/>
      <c r="IJ2" s="148"/>
      <c r="IK2" s="132">
        <f>'BingoCardGenerator.com'!IK$37</f>
        <v>45</v>
      </c>
      <c r="IL2" s="148"/>
      <c r="IM2" s="147"/>
      <c r="IN2" s="149"/>
      <c r="IO2" s="147"/>
      <c r="IP2" s="148"/>
      <c r="IQ2" s="132">
        <f>'BingoCardGenerator.com'!IQ$37</f>
        <v>46</v>
      </c>
      <c r="IR2" s="148"/>
      <c r="IS2" s="147"/>
      <c r="IT2" s="147"/>
      <c r="IU2" s="148"/>
      <c r="IV2" s="132">
        <f>'BingoCardGenerator.com'!IV$37</f>
        <v>47</v>
      </c>
      <c r="IW2" s="148"/>
      <c r="IX2" s="147"/>
      <c r="IY2" s="149"/>
      <c r="IZ2" s="147"/>
      <c r="JA2" s="148"/>
      <c r="JB2" s="132">
        <f>'BingoCardGenerator.com'!JB$37</f>
        <v>48</v>
      </c>
      <c r="JC2" s="148"/>
      <c r="JD2" s="147"/>
      <c r="JE2" s="147"/>
      <c r="JF2" s="148"/>
      <c r="JG2" s="132">
        <f>'BingoCardGenerator.com'!JG$37</f>
        <v>49</v>
      </c>
      <c r="JH2" s="148"/>
      <c r="JI2" s="147"/>
      <c r="JJ2" s="149"/>
      <c r="JK2" s="147"/>
      <c r="JL2" s="148"/>
      <c r="JM2" s="132">
        <f>'BingoCardGenerator.com'!JM$37</f>
        <v>50</v>
      </c>
      <c r="JN2" s="148"/>
      <c r="JO2" s="147"/>
      <c r="JP2" s="147"/>
      <c r="JQ2" s="148"/>
      <c r="JR2" s="132">
        <f>'BingoCardGenerator.com'!JR$37</f>
        <v>51</v>
      </c>
      <c r="JS2" s="148"/>
      <c r="JT2" s="147"/>
      <c r="JU2" s="149"/>
      <c r="JV2" s="147"/>
      <c r="JW2" s="148"/>
      <c r="JX2" s="132">
        <f>'BingoCardGenerator.com'!JX$37</f>
        <v>52</v>
      </c>
      <c r="JY2" s="148"/>
      <c r="JZ2" s="147"/>
      <c r="KA2" s="147"/>
      <c r="KB2" s="148"/>
      <c r="KC2" s="132">
        <f>'BingoCardGenerator.com'!KC$37</f>
        <v>53</v>
      </c>
      <c r="KD2" s="148"/>
      <c r="KE2" s="147"/>
      <c r="KF2" s="149"/>
      <c r="KG2" s="147"/>
      <c r="KH2" s="148"/>
      <c r="KI2" s="132">
        <f>'BingoCardGenerator.com'!KI$37</f>
        <v>54</v>
      </c>
      <c r="KJ2" s="148"/>
      <c r="KK2" s="147"/>
      <c r="KL2" s="147"/>
      <c r="KM2" s="148"/>
      <c r="KN2" s="132">
        <f>'BingoCardGenerator.com'!KN$37</f>
        <v>55</v>
      </c>
      <c r="KO2" s="148"/>
      <c r="KP2" s="147"/>
      <c r="KQ2" s="149"/>
      <c r="KR2" s="147"/>
      <c r="KS2" s="148"/>
      <c r="KT2" s="132">
        <f>'BingoCardGenerator.com'!KT$37</f>
        <v>56</v>
      </c>
      <c r="KU2" s="148"/>
      <c r="KV2" s="147"/>
      <c r="KW2" s="147"/>
      <c r="KX2" s="148"/>
      <c r="KY2" s="132">
        <f>'BingoCardGenerator.com'!KY$37</f>
        <v>57</v>
      </c>
      <c r="KZ2" s="148"/>
      <c r="LA2" s="147"/>
      <c r="LB2" s="149"/>
      <c r="LC2" s="147"/>
      <c r="LD2" s="148"/>
      <c r="LE2" s="132">
        <f>'BingoCardGenerator.com'!LE$37</f>
        <v>58</v>
      </c>
      <c r="LF2" s="148"/>
      <c r="LG2" s="147"/>
      <c r="LH2" s="147"/>
      <c r="LI2" s="148"/>
      <c r="LJ2" s="132">
        <f>'BingoCardGenerator.com'!LJ$37</f>
        <v>59</v>
      </c>
      <c r="LK2" s="148"/>
      <c r="LL2" s="147"/>
      <c r="LM2" s="149"/>
      <c r="LN2" s="147"/>
      <c r="LO2" s="148"/>
      <c r="LP2" s="132">
        <f>'BingoCardGenerator.com'!LP$37</f>
        <v>60</v>
      </c>
      <c r="LQ2" s="148"/>
      <c r="LR2" s="147"/>
      <c r="LS2" s="147"/>
      <c r="LT2" s="148"/>
      <c r="LU2" s="132">
        <f>'BingoCardGenerator.com'!LU$37</f>
        <v>61</v>
      </c>
      <c r="LV2" s="148"/>
      <c r="LW2" s="147"/>
      <c r="LX2" s="149"/>
      <c r="LY2" s="147"/>
      <c r="LZ2" s="148"/>
      <c r="MA2" s="132">
        <f>'BingoCardGenerator.com'!MA$37</f>
        <v>62</v>
      </c>
      <c r="MB2" s="148"/>
      <c r="MC2" s="147"/>
      <c r="MD2" s="147"/>
      <c r="ME2" s="148"/>
      <c r="MF2" s="132">
        <f>'BingoCardGenerator.com'!MF$37</f>
        <v>63</v>
      </c>
      <c r="MG2" s="148"/>
      <c r="MH2" s="147"/>
      <c r="MI2" s="149"/>
      <c r="MJ2" s="147"/>
      <c r="MK2" s="148"/>
      <c r="ML2" s="132">
        <f>'BingoCardGenerator.com'!ML$37</f>
        <v>64</v>
      </c>
      <c r="MM2" s="148"/>
      <c r="MN2" s="147"/>
      <c r="MO2" s="147"/>
      <c r="MP2" s="148"/>
      <c r="MQ2" s="132">
        <f>'BingoCardGenerator.com'!MQ$37</f>
        <v>65</v>
      </c>
      <c r="MR2" s="148"/>
      <c r="MS2" s="147"/>
      <c r="MT2" s="149"/>
      <c r="MU2" s="147"/>
      <c r="MV2" s="148"/>
      <c r="MW2" s="132">
        <f>'BingoCardGenerator.com'!MW$37</f>
        <v>66</v>
      </c>
      <c r="MX2" s="148"/>
      <c r="MY2" s="147"/>
      <c r="MZ2" s="147"/>
      <c r="NA2" s="148"/>
      <c r="NB2" s="132">
        <f>'BingoCardGenerator.com'!NB$37</f>
        <v>67</v>
      </c>
      <c r="NC2" s="148"/>
      <c r="ND2" s="147"/>
      <c r="NE2" s="149"/>
      <c r="NF2" s="147"/>
      <c r="NG2" s="148"/>
      <c r="NH2" s="132">
        <f>'BingoCardGenerator.com'!NH$37</f>
        <v>68</v>
      </c>
      <c r="NI2" s="148"/>
      <c r="NJ2" s="147"/>
      <c r="NK2" s="147"/>
      <c r="NL2" s="148"/>
      <c r="NM2" s="132">
        <f>'BingoCardGenerator.com'!NM$37</f>
        <v>69</v>
      </c>
      <c r="NN2" s="148"/>
      <c r="NO2" s="147"/>
      <c r="NP2" s="149"/>
      <c r="NQ2" s="147"/>
      <c r="NR2" s="148"/>
      <c r="NS2" s="132">
        <f>'BingoCardGenerator.com'!NS$37</f>
        <v>70</v>
      </c>
      <c r="NT2" s="148"/>
      <c r="NU2" s="147"/>
      <c r="NV2" s="147"/>
      <c r="NW2" s="148"/>
      <c r="NX2" s="132">
        <f>'BingoCardGenerator.com'!NX$37</f>
        <v>71</v>
      </c>
      <c r="NY2" s="148"/>
      <c r="NZ2" s="147"/>
      <c r="OA2" s="149"/>
      <c r="OB2" s="147"/>
      <c r="OC2" s="148"/>
      <c r="OD2" s="132">
        <f>'BingoCardGenerator.com'!OD$37</f>
        <v>72</v>
      </c>
      <c r="OE2" s="148"/>
      <c r="OF2" s="147"/>
      <c r="OG2" s="147"/>
      <c r="OH2" s="148"/>
      <c r="OI2" s="132">
        <f>'BingoCardGenerator.com'!OI$37</f>
        <v>73</v>
      </c>
      <c r="OJ2" s="148"/>
      <c r="OK2" s="147"/>
      <c r="OL2" s="149"/>
      <c r="OM2" s="147"/>
      <c r="ON2" s="148"/>
      <c r="OO2" s="132">
        <f>'BingoCardGenerator.com'!OO$37</f>
        <v>74</v>
      </c>
      <c r="OP2" s="148"/>
      <c r="OQ2" s="147"/>
      <c r="OR2" s="147"/>
      <c r="OS2" s="148"/>
      <c r="OT2" s="132">
        <f>'BingoCardGenerator.com'!OT$37</f>
        <v>75</v>
      </c>
      <c r="OU2" s="148"/>
      <c r="OV2" s="147"/>
      <c r="OW2" s="149"/>
      <c r="OX2" s="147"/>
      <c r="OY2" s="148"/>
      <c r="OZ2" s="132">
        <f>'BingoCardGenerator.com'!OZ$37</f>
        <v>76</v>
      </c>
      <c r="PA2" s="148"/>
      <c r="PB2" s="147"/>
      <c r="PC2" s="147"/>
      <c r="PD2" s="148"/>
      <c r="PE2" s="132">
        <f>'BingoCardGenerator.com'!PE$37</f>
        <v>77</v>
      </c>
      <c r="PF2" s="148"/>
      <c r="PG2" s="147"/>
      <c r="PH2" s="149"/>
      <c r="PI2" s="147"/>
      <c r="PJ2" s="148"/>
      <c r="PK2" s="132">
        <f>'BingoCardGenerator.com'!PK$37</f>
        <v>78</v>
      </c>
      <c r="PL2" s="148"/>
      <c r="PM2" s="147"/>
      <c r="PN2" s="147"/>
      <c r="PO2" s="148"/>
      <c r="PP2" s="132">
        <f>'BingoCardGenerator.com'!PP$37</f>
        <v>79</v>
      </c>
      <c r="PQ2" s="148"/>
      <c r="PR2" s="147"/>
      <c r="PS2" s="149"/>
      <c r="PT2" s="147"/>
      <c r="PU2" s="148"/>
      <c r="PV2" s="132">
        <f>'BingoCardGenerator.com'!PV$37</f>
        <v>80</v>
      </c>
      <c r="PW2" s="148"/>
      <c r="PX2" s="147"/>
      <c r="PY2" s="147"/>
      <c r="PZ2" s="148"/>
      <c r="QA2" s="132">
        <f>'BingoCardGenerator.com'!QA$37</f>
        <v>81</v>
      </c>
      <c r="QB2" s="148"/>
      <c r="QC2" s="147"/>
      <c r="QD2" s="149"/>
      <c r="QE2" s="147"/>
      <c r="QF2" s="148"/>
      <c r="QG2" s="132">
        <f>'BingoCardGenerator.com'!QG$37</f>
        <v>82</v>
      </c>
      <c r="QH2" s="148"/>
      <c r="QI2" s="147"/>
      <c r="QJ2" s="147"/>
      <c r="QK2" s="148"/>
      <c r="QL2" s="132">
        <f>'BingoCardGenerator.com'!QL$37</f>
        <v>83</v>
      </c>
      <c r="QM2" s="148"/>
      <c r="QN2" s="147"/>
      <c r="QO2" s="149"/>
      <c r="QP2" s="147"/>
      <c r="QQ2" s="148"/>
      <c r="QR2" s="132">
        <f>'BingoCardGenerator.com'!QR$37</f>
        <v>84</v>
      </c>
      <c r="QS2" s="148"/>
      <c r="QT2" s="147"/>
      <c r="QU2" s="147"/>
      <c r="QV2" s="148"/>
      <c r="QW2" s="132">
        <f>'BingoCardGenerator.com'!QW$37</f>
        <v>85</v>
      </c>
      <c r="QX2" s="148"/>
      <c r="QY2" s="147"/>
      <c r="QZ2" s="149"/>
      <c r="RA2" s="147"/>
      <c r="RB2" s="148"/>
      <c r="RC2" s="132">
        <f>'BingoCardGenerator.com'!RC$37</f>
        <v>86</v>
      </c>
      <c r="RD2" s="148"/>
      <c r="RE2" s="147"/>
      <c r="RF2" s="147"/>
      <c r="RG2" s="148"/>
      <c r="RH2" s="132">
        <f>'BingoCardGenerator.com'!RH$37</f>
        <v>87</v>
      </c>
      <c r="RI2" s="148"/>
      <c r="RJ2" s="147"/>
      <c r="RK2" s="149"/>
      <c r="RL2" s="147"/>
      <c r="RM2" s="148"/>
      <c r="RN2" s="132">
        <f>'BingoCardGenerator.com'!RN$37</f>
        <v>88</v>
      </c>
      <c r="RO2" s="148"/>
      <c r="RP2" s="147"/>
      <c r="RQ2" s="147"/>
      <c r="RR2" s="148"/>
      <c r="RS2" s="132">
        <f>'BingoCardGenerator.com'!RS$37</f>
        <v>89</v>
      </c>
      <c r="RT2" s="148"/>
      <c r="RU2" s="147"/>
      <c r="RV2" s="149"/>
      <c r="RW2" s="147"/>
      <c r="RX2" s="148"/>
      <c r="RY2" s="132">
        <f>'BingoCardGenerator.com'!RY$37</f>
        <v>90</v>
      </c>
      <c r="RZ2" s="148"/>
      <c r="SA2" s="147"/>
      <c r="SB2" s="147"/>
      <c r="SC2" s="148"/>
      <c r="SD2" s="132">
        <f>'BingoCardGenerator.com'!SD$37</f>
        <v>91</v>
      </c>
      <c r="SE2" s="148"/>
      <c r="SF2" s="147"/>
      <c r="SG2" s="149"/>
      <c r="SH2" s="147"/>
      <c r="SI2" s="148"/>
      <c r="SJ2" s="132">
        <f>'BingoCardGenerator.com'!SJ$37</f>
        <v>92</v>
      </c>
      <c r="SK2" s="148"/>
      <c r="SL2" s="147"/>
      <c r="SM2" s="147"/>
      <c r="SN2" s="148"/>
      <c r="SO2" s="132">
        <f>'BingoCardGenerator.com'!SO$37</f>
        <v>93</v>
      </c>
      <c r="SP2" s="148"/>
      <c r="SQ2" s="147"/>
      <c r="SR2" s="149"/>
      <c r="SS2" s="147"/>
      <c r="ST2" s="148"/>
      <c r="SU2" s="132">
        <f>'BingoCardGenerator.com'!SU$37</f>
        <v>94</v>
      </c>
      <c r="SV2" s="148"/>
      <c r="SW2" s="147"/>
      <c r="SX2" s="147"/>
      <c r="SY2" s="148"/>
      <c r="SZ2" s="132">
        <f>'BingoCardGenerator.com'!SZ$37</f>
        <v>95</v>
      </c>
      <c r="TA2" s="148"/>
      <c r="TB2" s="147"/>
      <c r="TC2" s="149"/>
      <c r="TD2" s="147"/>
      <c r="TE2" s="148"/>
      <c r="TF2" s="132">
        <f>'BingoCardGenerator.com'!TF$37</f>
        <v>96</v>
      </c>
      <c r="TG2" s="148"/>
      <c r="TH2" s="147"/>
      <c r="TI2" s="147"/>
      <c r="TJ2" s="148"/>
      <c r="TK2" s="132">
        <f>'BingoCardGenerator.com'!TK$37</f>
        <v>97</v>
      </c>
      <c r="TL2" s="148"/>
      <c r="TM2" s="147"/>
      <c r="TN2" s="149"/>
      <c r="TO2" s="147"/>
      <c r="TP2" s="148"/>
      <c r="TQ2" s="132">
        <f>'BingoCardGenerator.com'!TQ$37</f>
        <v>98</v>
      </c>
      <c r="TR2" s="148"/>
      <c r="TS2" s="147"/>
      <c r="TT2" s="147"/>
      <c r="TU2" s="148"/>
      <c r="TV2" s="132">
        <f>'BingoCardGenerator.com'!TV$37</f>
        <v>99</v>
      </c>
      <c r="TW2" s="148"/>
      <c r="TX2" s="147"/>
      <c r="TY2" s="149"/>
      <c r="TZ2" s="147"/>
      <c r="UA2" s="148"/>
      <c r="UB2" s="132">
        <f>'BingoCardGenerator.com'!UB$37</f>
        <v>100</v>
      </c>
      <c r="UC2" s="148"/>
      <c r="UD2" s="147"/>
    </row>
    <row r="3" spans="1:550" s="123" customFormat="1" ht="40" customHeight="1" thickBot="1">
      <c r="A3" s="122"/>
      <c r="B3" s="122"/>
      <c r="C3" s="122" t="str">
        <f>IF('Call Sheet'!$A$1=TRUE,Instructions!$D$8,"")</f>
        <v>Write the title here</v>
      </c>
      <c r="D3" s="122"/>
      <c r="E3" s="122"/>
      <c r="F3" s="122"/>
      <c r="G3" s="122"/>
      <c r="H3" s="122"/>
      <c r="I3" s="122" t="str">
        <f>IF('Call Sheet'!$A$1=TRUE,Instructions!$D$8,"")</f>
        <v>Write the title here</v>
      </c>
      <c r="J3" s="122"/>
      <c r="K3" s="122"/>
      <c r="L3" s="122"/>
      <c r="M3" s="122"/>
      <c r="N3" s="122" t="str">
        <f>IF('Call Sheet'!$A$1=TRUE,Instructions!$D$8,"")</f>
        <v>Write the title here</v>
      </c>
      <c r="O3" s="122"/>
      <c r="P3" s="122"/>
      <c r="Q3" s="122"/>
      <c r="R3" s="122"/>
      <c r="S3" s="122"/>
      <c r="T3" s="122" t="str">
        <f>IF('Call Sheet'!$A$1=TRUE,Instructions!$D$8,"")</f>
        <v>Write the title here</v>
      </c>
      <c r="U3" s="122"/>
      <c r="V3" s="122"/>
      <c r="W3" s="122"/>
      <c r="X3" s="122"/>
      <c r="Y3" s="122" t="str">
        <f>IF('Call Sheet'!$A$1=TRUE,Instructions!$D$8,"")</f>
        <v>Write the title here</v>
      </c>
      <c r="Z3" s="122"/>
      <c r="AA3" s="122"/>
      <c r="AB3" s="122"/>
      <c r="AC3" s="122"/>
      <c r="AD3" s="122"/>
      <c r="AE3" s="122" t="str">
        <f>IF('Call Sheet'!$A$1=TRUE,Instructions!$D$8,"")</f>
        <v>Write the title here</v>
      </c>
      <c r="AF3" s="122"/>
      <c r="AG3" s="122"/>
      <c r="AH3" s="122"/>
      <c r="AI3" s="122"/>
      <c r="AJ3" s="122" t="str">
        <f>IF('Call Sheet'!$A$1=TRUE,Instructions!$D$8,"")</f>
        <v>Write the title here</v>
      </c>
      <c r="AK3" s="122"/>
      <c r="AL3" s="122"/>
      <c r="AM3" s="122"/>
      <c r="AN3" s="122"/>
      <c r="AO3" s="122"/>
      <c r="AP3" s="122" t="str">
        <f>IF('Call Sheet'!$A$1=TRUE,Instructions!$D$8,"")</f>
        <v>Write the title here</v>
      </c>
      <c r="AQ3" s="122"/>
      <c r="AR3" s="122"/>
      <c r="AS3" s="122"/>
      <c r="AT3" s="122"/>
      <c r="AU3" s="122" t="str">
        <f>IF('Call Sheet'!$A$1=TRUE,Instructions!$D$8,"")</f>
        <v>Write the title here</v>
      </c>
      <c r="AV3" s="122"/>
      <c r="AW3" s="122"/>
      <c r="AX3" s="122"/>
      <c r="AY3" s="122"/>
      <c r="AZ3" s="122"/>
      <c r="BA3" s="122" t="str">
        <f>IF('Call Sheet'!$A$1=TRUE,Instructions!$D$8,"")</f>
        <v>Write the title here</v>
      </c>
      <c r="BB3" s="122"/>
      <c r="BC3" s="122"/>
      <c r="BD3" s="122"/>
      <c r="BE3" s="122"/>
      <c r="BF3" s="122" t="str">
        <f>IF('Call Sheet'!$A$1=TRUE,Instructions!$D$8,"")</f>
        <v>Write the title here</v>
      </c>
      <c r="BG3" s="122"/>
      <c r="BH3" s="122"/>
      <c r="BI3" s="122"/>
      <c r="BJ3" s="122"/>
      <c r="BK3" s="122"/>
      <c r="BL3" s="122" t="str">
        <f>IF('Call Sheet'!$A$1=TRUE,Instructions!$D$8,"")</f>
        <v>Write the title here</v>
      </c>
      <c r="BM3" s="122"/>
      <c r="BN3" s="122"/>
      <c r="BO3" s="122"/>
      <c r="BP3" s="122"/>
      <c r="BQ3" s="122" t="str">
        <f>IF('Call Sheet'!$A$1=TRUE,Instructions!$D$8,"")</f>
        <v>Write the title here</v>
      </c>
      <c r="BR3" s="122"/>
      <c r="BS3" s="122"/>
      <c r="BT3" s="122"/>
      <c r="BU3" s="122"/>
      <c r="BV3" s="122"/>
      <c r="BW3" s="122" t="str">
        <f>IF('Call Sheet'!$A$1=TRUE,Instructions!$D$8,"")</f>
        <v>Write the title here</v>
      </c>
      <c r="BX3" s="122"/>
      <c r="BY3" s="122"/>
      <c r="BZ3" s="122"/>
      <c r="CA3" s="122"/>
      <c r="CB3" s="122" t="str">
        <f>IF('Call Sheet'!$A$1=TRUE,Instructions!$D$8,"")</f>
        <v>Write the title here</v>
      </c>
      <c r="CC3" s="122"/>
      <c r="CD3" s="122"/>
      <c r="CE3" s="122"/>
      <c r="CF3" s="122"/>
      <c r="CG3" s="122"/>
      <c r="CH3" s="122" t="str">
        <f>IF('Call Sheet'!$A$1=TRUE,Instructions!$D$8,"")</f>
        <v>Write the title here</v>
      </c>
      <c r="CI3" s="122"/>
      <c r="CJ3" s="122"/>
      <c r="CK3" s="122"/>
      <c r="CL3" s="122"/>
      <c r="CM3" s="122" t="str">
        <f>IF('Call Sheet'!$A$1=TRUE,Instructions!$D$8,"")</f>
        <v>Write the title here</v>
      </c>
      <c r="CN3" s="122"/>
      <c r="CO3" s="122"/>
      <c r="CP3" s="122"/>
      <c r="CQ3" s="122"/>
      <c r="CR3" s="122"/>
      <c r="CS3" s="122" t="str">
        <f>IF('Call Sheet'!$A$1=TRUE,Instructions!$D$8,"")</f>
        <v>Write the title here</v>
      </c>
      <c r="CT3" s="122"/>
      <c r="CU3" s="122"/>
      <c r="CV3" s="122"/>
      <c r="CW3" s="122"/>
      <c r="CX3" s="122" t="str">
        <f>IF('Call Sheet'!$A$1=TRUE,Instructions!$D$8,"")</f>
        <v>Write the title here</v>
      </c>
      <c r="CY3" s="122"/>
      <c r="CZ3" s="122"/>
      <c r="DA3" s="122"/>
      <c r="DB3" s="122"/>
      <c r="DC3" s="122"/>
      <c r="DD3" s="122" t="str">
        <f>IF('Call Sheet'!$A$1=TRUE,Instructions!$D$8,"")</f>
        <v>Write the title here</v>
      </c>
      <c r="DE3" s="122"/>
      <c r="DF3" s="122"/>
      <c r="DG3" s="122"/>
      <c r="DH3" s="122"/>
      <c r="DI3" s="122" t="str">
        <f>IF('Call Sheet'!$A$1=TRUE,Instructions!$D$8,"")</f>
        <v>Write the title here</v>
      </c>
      <c r="DJ3" s="122"/>
      <c r="DK3" s="122"/>
      <c r="DL3" s="122"/>
      <c r="DM3" s="122"/>
      <c r="DN3" s="122"/>
      <c r="DO3" s="122" t="str">
        <f>IF('Call Sheet'!$A$1=TRUE,Instructions!$D$8,"")</f>
        <v>Write the title here</v>
      </c>
      <c r="DP3" s="122"/>
      <c r="DQ3" s="122"/>
      <c r="DR3" s="122"/>
      <c r="DS3" s="122"/>
      <c r="DT3" s="122" t="str">
        <f>IF('Call Sheet'!$A$1=TRUE,Instructions!$D$8,"")</f>
        <v>Write the title here</v>
      </c>
      <c r="DU3" s="122"/>
      <c r="DV3" s="122"/>
      <c r="DW3" s="122"/>
      <c r="DX3" s="122"/>
      <c r="DY3" s="122"/>
      <c r="DZ3" s="122" t="str">
        <f>IF('Call Sheet'!$A$1=TRUE,Instructions!$D$8,"")</f>
        <v>Write the title here</v>
      </c>
      <c r="EA3" s="122"/>
      <c r="EB3" s="122"/>
      <c r="EC3" s="122"/>
      <c r="ED3" s="122"/>
      <c r="EE3" s="122" t="str">
        <f>IF('Call Sheet'!$A$1=TRUE,Instructions!$D$8,"")</f>
        <v>Write the title here</v>
      </c>
      <c r="EF3" s="122"/>
      <c r="EG3" s="122"/>
      <c r="EH3" s="122"/>
      <c r="EI3" s="122"/>
      <c r="EJ3" s="122"/>
      <c r="EK3" s="122" t="str">
        <f>IF('Call Sheet'!$A$1=TRUE,Instructions!$D$8,"")</f>
        <v>Write the title here</v>
      </c>
      <c r="EL3" s="122"/>
      <c r="EM3" s="122"/>
      <c r="EN3" s="122"/>
      <c r="EO3" s="122"/>
      <c r="EP3" s="122" t="str">
        <f>IF('Call Sheet'!$A$1=TRUE,Instructions!$D$8,"")</f>
        <v>Write the title here</v>
      </c>
      <c r="EQ3" s="122"/>
      <c r="ER3" s="122"/>
      <c r="ES3" s="122"/>
      <c r="ET3" s="122"/>
      <c r="EU3" s="122"/>
      <c r="EV3" s="122" t="str">
        <f>IF('Call Sheet'!$A$1=TRUE,Instructions!$D$8,"")</f>
        <v>Write the title here</v>
      </c>
      <c r="EW3" s="122"/>
      <c r="EX3" s="122"/>
      <c r="EY3" s="122"/>
      <c r="EZ3" s="122"/>
      <c r="FA3" s="122" t="str">
        <f>IF('Call Sheet'!$A$1=TRUE,Instructions!$D$8,"")</f>
        <v>Write the title here</v>
      </c>
      <c r="FB3" s="122"/>
      <c r="FC3" s="122"/>
      <c r="FD3" s="122"/>
      <c r="FE3" s="122"/>
      <c r="FF3" s="122"/>
      <c r="FG3" s="122" t="str">
        <f>IF('Call Sheet'!$A$1=TRUE,Instructions!$D$8,"")</f>
        <v>Write the title here</v>
      </c>
      <c r="FH3" s="122"/>
      <c r="FI3" s="122"/>
      <c r="FJ3" s="122"/>
      <c r="FK3" s="122"/>
      <c r="FL3" s="122" t="str">
        <f>IF('Call Sheet'!$A$1=TRUE,Instructions!$D$8,"")</f>
        <v>Write the title here</v>
      </c>
      <c r="FM3" s="122"/>
      <c r="FN3" s="122"/>
      <c r="FO3" s="122"/>
      <c r="FP3" s="122"/>
      <c r="FQ3" s="122"/>
      <c r="FR3" s="122" t="str">
        <f>IF('Call Sheet'!$A$1=TRUE,Instructions!$D$8,"")</f>
        <v>Write the title here</v>
      </c>
      <c r="FS3" s="122"/>
      <c r="FT3" s="122"/>
      <c r="FU3" s="122"/>
      <c r="FV3" s="122"/>
      <c r="FW3" s="122" t="str">
        <f>IF('Call Sheet'!$A$1=TRUE,Instructions!$D$8,"")</f>
        <v>Write the title here</v>
      </c>
      <c r="FX3" s="122"/>
      <c r="FY3" s="122"/>
      <c r="FZ3" s="122"/>
      <c r="GA3" s="122"/>
      <c r="GB3" s="122"/>
      <c r="GC3" s="122" t="str">
        <f>IF('Call Sheet'!$A$1=TRUE,Instructions!$D$8,"")</f>
        <v>Write the title here</v>
      </c>
      <c r="GD3" s="122"/>
      <c r="GE3" s="122"/>
      <c r="GF3" s="122"/>
      <c r="GG3" s="122"/>
      <c r="GH3" s="122" t="str">
        <f>IF('Call Sheet'!$A$1=TRUE,Instructions!$D$8,"")</f>
        <v>Write the title here</v>
      </c>
      <c r="GI3" s="122"/>
      <c r="GJ3" s="122"/>
      <c r="GK3" s="122"/>
      <c r="GL3" s="122"/>
      <c r="GM3" s="122"/>
      <c r="GN3" s="122" t="str">
        <f>IF('Call Sheet'!$A$1=TRUE,Instructions!$D$8,"")</f>
        <v>Write the title here</v>
      </c>
      <c r="GO3" s="122"/>
      <c r="GP3" s="122"/>
      <c r="GQ3" s="122"/>
      <c r="GR3" s="122"/>
      <c r="GS3" s="122" t="str">
        <f>IF('Call Sheet'!$A$1=TRUE,Instructions!$D$8,"")</f>
        <v>Write the title here</v>
      </c>
      <c r="GT3" s="122"/>
      <c r="GU3" s="122"/>
      <c r="GV3" s="122"/>
      <c r="GW3" s="122"/>
      <c r="GX3" s="122"/>
      <c r="GY3" s="122" t="str">
        <f>IF('Call Sheet'!$A$1=TRUE,Instructions!$D$8,"")</f>
        <v>Write the title here</v>
      </c>
      <c r="GZ3" s="122"/>
      <c r="HA3" s="122"/>
      <c r="HB3" s="122"/>
      <c r="HC3" s="122"/>
      <c r="HD3" s="122" t="str">
        <f>IF('Call Sheet'!$A$1=TRUE,Instructions!$D$8,"")</f>
        <v>Write the title here</v>
      </c>
      <c r="HE3" s="122"/>
      <c r="HF3" s="122"/>
      <c r="HG3" s="122"/>
      <c r="HH3" s="122"/>
      <c r="HI3" s="122"/>
      <c r="HJ3" s="122" t="str">
        <f>IF('Call Sheet'!$A$1=TRUE,Instructions!$D$8,"")</f>
        <v>Write the title here</v>
      </c>
      <c r="HK3" s="122"/>
      <c r="HL3" s="122"/>
      <c r="HM3" s="122"/>
      <c r="HN3" s="122"/>
      <c r="HO3" s="122" t="str">
        <f>IF('Call Sheet'!$A$1=TRUE,Instructions!$D$8,"")</f>
        <v>Write the title here</v>
      </c>
      <c r="HP3" s="122"/>
      <c r="HQ3" s="122"/>
      <c r="HR3" s="122"/>
      <c r="HS3" s="122"/>
      <c r="HT3" s="122"/>
      <c r="HU3" s="122" t="str">
        <f>IF('Call Sheet'!$A$1=TRUE,Instructions!$D$8,"")</f>
        <v>Write the title here</v>
      </c>
      <c r="HV3" s="122"/>
      <c r="HW3" s="122"/>
      <c r="HX3" s="122"/>
      <c r="HY3" s="122"/>
      <c r="HZ3" s="122" t="str">
        <f>IF('Call Sheet'!$A$1=TRUE,Instructions!$D$8,"")</f>
        <v>Write the title here</v>
      </c>
      <c r="IA3" s="122"/>
      <c r="IB3" s="122"/>
      <c r="IC3" s="122"/>
      <c r="ID3" s="122"/>
      <c r="IE3" s="122"/>
      <c r="IF3" s="122" t="str">
        <f>IF('Call Sheet'!$A$1=TRUE,Instructions!$D$8,"")</f>
        <v>Write the title here</v>
      </c>
      <c r="IG3" s="122"/>
      <c r="IH3" s="122"/>
      <c r="II3" s="122"/>
      <c r="IJ3" s="122"/>
      <c r="IK3" s="122" t="str">
        <f>IF('Call Sheet'!$A$1=TRUE,Instructions!$D$8,"")</f>
        <v>Write the title here</v>
      </c>
      <c r="IL3" s="122"/>
      <c r="IM3" s="122"/>
      <c r="IN3" s="122"/>
      <c r="IO3" s="122"/>
      <c r="IP3" s="122"/>
      <c r="IQ3" s="122" t="str">
        <f>IF('Call Sheet'!$A$1=TRUE,Instructions!$D$8,"")</f>
        <v>Write the title here</v>
      </c>
      <c r="IR3" s="122"/>
      <c r="IS3" s="122"/>
      <c r="IT3" s="122"/>
      <c r="IU3" s="122"/>
      <c r="IV3" s="122" t="str">
        <f>IF('Call Sheet'!$A$1=TRUE,Instructions!$D$8,"")</f>
        <v>Write the title here</v>
      </c>
      <c r="IW3" s="122"/>
      <c r="IX3" s="122"/>
      <c r="IY3" s="122"/>
      <c r="IZ3" s="122"/>
      <c r="JA3" s="122"/>
      <c r="JB3" s="122" t="str">
        <f>IF('Call Sheet'!$A$1=TRUE,Instructions!$D$8,"")</f>
        <v>Write the title here</v>
      </c>
      <c r="JC3" s="122"/>
      <c r="JD3" s="122"/>
      <c r="JE3" s="122"/>
      <c r="JF3" s="122"/>
      <c r="JG3" s="122" t="str">
        <f>IF('Call Sheet'!$A$1=TRUE,Instructions!$D$8,"")</f>
        <v>Write the title here</v>
      </c>
      <c r="JH3" s="122"/>
      <c r="JI3" s="122"/>
      <c r="JJ3" s="122"/>
      <c r="JK3" s="122"/>
      <c r="JL3" s="122"/>
      <c r="JM3" s="122" t="str">
        <f>IF('Call Sheet'!$A$1=TRUE,Instructions!$D$8,"")</f>
        <v>Write the title here</v>
      </c>
      <c r="JN3" s="122"/>
      <c r="JO3" s="122"/>
      <c r="JP3" s="122"/>
      <c r="JQ3" s="122"/>
      <c r="JR3" s="122" t="str">
        <f>IF('Call Sheet'!$A$1=TRUE,Instructions!$D$8,"")</f>
        <v>Write the title here</v>
      </c>
      <c r="JS3" s="122"/>
      <c r="JT3" s="122"/>
      <c r="JU3" s="122"/>
      <c r="JV3" s="122"/>
      <c r="JW3" s="122"/>
      <c r="JX3" s="122" t="str">
        <f>IF('Call Sheet'!$A$1=TRUE,Instructions!$D$8,"")</f>
        <v>Write the title here</v>
      </c>
      <c r="JY3" s="122"/>
      <c r="JZ3" s="122"/>
      <c r="KA3" s="122"/>
      <c r="KB3" s="122"/>
      <c r="KC3" s="122" t="str">
        <f>IF('Call Sheet'!$A$1=TRUE,Instructions!$D$8,"")</f>
        <v>Write the title here</v>
      </c>
      <c r="KD3" s="122"/>
      <c r="KE3" s="122"/>
      <c r="KF3" s="122"/>
      <c r="KG3" s="122"/>
      <c r="KH3" s="122"/>
      <c r="KI3" s="122" t="str">
        <f>IF('Call Sheet'!$A$1=TRUE,Instructions!$D$8,"")</f>
        <v>Write the title here</v>
      </c>
      <c r="KJ3" s="122"/>
      <c r="KK3" s="122"/>
      <c r="KL3" s="122"/>
      <c r="KM3" s="122"/>
      <c r="KN3" s="122" t="str">
        <f>IF('Call Sheet'!$A$1=TRUE,Instructions!$D$8,"")</f>
        <v>Write the title here</v>
      </c>
      <c r="KO3" s="122"/>
      <c r="KP3" s="122"/>
      <c r="KQ3" s="122"/>
      <c r="KR3" s="122"/>
      <c r="KS3" s="122"/>
      <c r="KT3" s="122" t="str">
        <f>IF('Call Sheet'!$A$1=TRUE,Instructions!$D$8,"")</f>
        <v>Write the title here</v>
      </c>
      <c r="KU3" s="122"/>
      <c r="KV3" s="122"/>
      <c r="KW3" s="122"/>
      <c r="KX3" s="122"/>
      <c r="KY3" s="122" t="str">
        <f>IF('Call Sheet'!$A$1=TRUE,Instructions!$D$8,"")</f>
        <v>Write the title here</v>
      </c>
      <c r="KZ3" s="122"/>
      <c r="LA3" s="122"/>
      <c r="LB3" s="122"/>
      <c r="LC3" s="122"/>
      <c r="LD3" s="122"/>
      <c r="LE3" s="122" t="str">
        <f>IF('Call Sheet'!$A$1=TRUE,Instructions!$D$8,"")</f>
        <v>Write the title here</v>
      </c>
      <c r="LF3" s="122"/>
      <c r="LG3" s="122"/>
      <c r="LH3" s="122"/>
      <c r="LI3" s="122"/>
      <c r="LJ3" s="122" t="str">
        <f>IF('Call Sheet'!$A$1=TRUE,Instructions!$D$8,"")</f>
        <v>Write the title here</v>
      </c>
      <c r="LK3" s="122"/>
      <c r="LL3" s="122"/>
      <c r="LM3" s="122"/>
      <c r="LN3" s="122"/>
      <c r="LO3" s="122"/>
      <c r="LP3" s="122" t="str">
        <f>IF('Call Sheet'!$A$1=TRUE,Instructions!$D$8,"")</f>
        <v>Write the title here</v>
      </c>
      <c r="LQ3" s="122"/>
      <c r="LR3" s="122"/>
      <c r="LS3" s="122"/>
      <c r="LT3" s="122"/>
      <c r="LU3" s="122" t="str">
        <f>IF('Call Sheet'!$A$1=TRUE,Instructions!$D$8,"")</f>
        <v>Write the title here</v>
      </c>
      <c r="LV3" s="122"/>
      <c r="LW3" s="122"/>
      <c r="LX3" s="122"/>
      <c r="LY3" s="122"/>
      <c r="LZ3" s="122"/>
      <c r="MA3" s="122" t="str">
        <f>IF('Call Sheet'!$A$1=TRUE,Instructions!$D$8,"")</f>
        <v>Write the title here</v>
      </c>
      <c r="MB3" s="122"/>
      <c r="MC3" s="122"/>
      <c r="MD3" s="122"/>
      <c r="ME3" s="122"/>
      <c r="MF3" s="122" t="str">
        <f>IF('Call Sheet'!$A$1=TRUE,Instructions!$D$8,"")</f>
        <v>Write the title here</v>
      </c>
      <c r="MG3" s="122"/>
      <c r="MH3" s="122"/>
      <c r="MI3" s="122"/>
      <c r="MJ3" s="122"/>
      <c r="MK3" s="122"/>
      <c r="ML3" s="122" t="str">
        <f>IF('Call Sheet'!$A$1=TRUE,Instructions!$D$8,"")</f>
        <v>Write the title here</v>
      </c>
      <c r="MM3" s="122"/>
      <c r="MN3" s="122"/>
      <c r="MO3" s="122"/>
      <c r="MP3" s="122"/>
      <c r="MQ3" s="122" t="str">
        <f>IF('Call Sheet'!$A$1=TRUE,Instructions!$D$8,"")</f>
        <v>Write the title here</v>
      </c>
      <c r="MR3" s="122"/>
      <c r="MS3" s="122"/>
      <c r="MT3" s="122"/>
      <c r="MU3" s="122"/>
      <c r="MV3" s="122"/>
      <c r="MW3" s="122" t="str">
        <f>IF('Call Sheet'!$A$1=TRUE,Instructions!$D$8,"")</f>
        <v>Write the title here</v>
      </c>
      <c r="MX3" s="122"/>
      <c r="MY3" s="122"/>
      <c r="MZ3" s="122"/>
      <c r="NA3" s="122"/>
      <c r="NB3" s="122" t="str">
        <f>IF('Call Sheet'!$A$1=TRUE,Instructions!$D$8,"")</f>
        <v>Write the title here</v>
      </c>
      <c r="NC3" s="122"/>
      <c r="ND3" s="122"/>
      <c r="NE3" s="122"/>
      <c r="NF3" s="122"/>
      <c r="NG3" s="122"/>
      <c r="NH3" s="122" t="str">
        <f>IF('Call Sheet'!$A$1=TRUE,Instructions!$D$8,"")</f>
        <v>Write the title here</v>
      </c>
      <c r="NI3" s="122"/>
      <c r="NJ3" s="122"/>
      <c r="NK3" s="122"/>
      <c r="NL3" s="122"/>
      <c r="NM3" s="122" t="str">
        <f>IF('Call Sheet'!$A$1=TRUE,Instructions!$D$8,"")</f>
        <v>Write the title here</v>
      </c>
      <c r="NN3" s="122"/>
      <c r="NO3" s="122"/>
      <c r="NP3" s="122"/>
      <c r="NQ3" s="122"/>
      <c r="NR3" s="122"/>
      <c r="NS3" s="122" t="str">
        <f>IF('Call Sheet'!$A$1=TRUE,Instructions!$D$8,"")</f>
        <v>Write the title here</v>
      </c>
      <c r="NT3" s="122"/>
      <c r="NU3" s="122"/>
      <c r="NV3" s="122"/>
      <c r="NW3" s="122"/>
      <c r="NX3" s="122" t="str">
        <f>IF('Call Sheet'!$A$1=TRUE,Instructions!$D$8,"")</f>
        <v>Write the title here</v>
      </c>
      <c r="NY3" s="122"/>
      <c r="NZ3" s="122"/>
      <c r="OA3" s="122"/>
      <c r="OB3" s="122"/>
      <c r="OC3" s="122"/>
      <c r="OD3" s="122" t="str">
        <f>IF('Call Sheet'!$A$1=TRUE,Instructions!$D$8,"")</f>
        <v>Write the title here</v>
      </c>
      <c r="OE3" s="122"/>
      <c r="OF3" s="122"/>
      <c r="OG3" s="122"/>
      <c r="OH3" s="122"/>
      <c r="OI3" s="122" t="str">
        <f>IF('Call Sheet'!$A$1=TRUE,Instructions!$D$8,"")</f>
        <v>Write the title here</v>
      </c>
      <c r="OJ3" s="122"/>
      <c r="OK3" s="122"/>
      <c r="OL3" s="122"/>
      <c r="OM3" s="122"/>
      <c r="ON3" s="122"/>
      <c r="OO3" s="122" t="str">
        <f>IF('Call Sheet'!$A$1=TRUE,Instructions!$D$8,"")</f>
        <v>Write the title here</v>
      </c>
      <c r="OP3" s="122"/>
      <c r="OQ3" s="122"/>
      <c r="OR3" s="122"/>
      <c r="OS3" s="122"/>
      <c r="OT3" s="122" t="str">
        <f>IF('Call Sheet'!$A$1=TRUE,Instructions!$D$8,"")</f>
        <v>Write the title here</v>
      </c>
      <c r="OU3" s="122"/>
      <c r="OV3" s="122"/>
      <c r="OW3" s="122"/>
      <c r="OX3" s="122"/>
      <c r="OY3" s="122"/>
      <c r="OZ3" s="122" t="str">
        <f>IF('Call Sheet'!$A$1=TRUE,Instructions!$D$8,"")</f>
        <v>Write the title here</v>
      </c>
      <c r="PA3" s="122"/>
      <c r="PB3" s="122"/>
      <c r="PC3" s="122"/>
      <c r="PD3" s="122"/>
      <c r="PE3" s="122" t="str">
        <f>IF('Call Sheet'!$A$1=TRUE,Instructions!$D$8,"")</f>
        <v>Write the title here</v>
      </c>
      <c r="PF3" s="122"/>
      <c r="PG3" s="122"/>
      <c r="PH3" s="122"/>
      <c r="PI3" s="122"/>
      <c r="PJ3" s="122"/>
      <c r="PK3" s="122" t="str">
        <f>IF('Call Sheet'!$A$1=TRUE,Instructions!$D$8,"")</f>
        <v>Write the title here</v>
      </c>
      <c r="PL3" s="122"/>
      <c r="PM3" s="122"/>
      <c r="PN3" s="122"/>
      <c r="PO3" s="122"/>
      <c r="PP3" s="122" t="str">
        <f>IF('Call Sheet'!$A$1=TRUE,Instructions!$D$8,"")</f>
        <v>Write the title here</v>
      </c>
      <c r="PQ3" s="122"/>
      <c r="PR3" s="122"/>
      <c r="PS3" s="122"/>
      <c r="PT3" s="122"/>
      <c r="PU3" s="122"/>
      <c r="PV3" s="122" t="str">
        <f>IF('Call Sheet'!$A$1=TRUE,Instructions!$D$8,"")</f>
        <v>Write the title here</v>
      </c>
      <c r="PW3" s="122"/>
      <c r="PX3" s="122"/>
      <c r="PY3" s="122"/>
      <c r="PZ3" s="122"/>
      <c r="QA3" s="122" t="str">
        <f>IF('Call Sheet'!$A$1=TRUE,Instructions!$D$8,"")</f>
        <v>Write the title here</v>
      </c>
      <c r="QB3" s="122"/>
      <c r="QC3" s="122"/>
      <c r="QD3" s="122"/>
      <c r="QE3" s="122"/>
      <c r="QF3" s="122"/>
      <c r="QG3" s="122" t="str">
        <f>IF('Call Sheet'!$A$1=TRUE,Instructions!$D$8,"")</f>
        <v>Write the title here</v>
      </c>
      <c r="QH3" s="122"/>
      <c r="QI3" s="122"/>
      <c r="QJ3" s="122"/>
      <c r="QK3" s="122"/>
      <c r="QL3" s="122" t="str">
        <f>IF('Call Sheet'!$A$1=TRUE,Instructions!$D$8,"")</f>
        <v>Write the title here</v>
      </c>
      <c r="QM3" s="122"/>
      <c r="QN3" s="122"/>
      <c r="QO3" s="122"/>
      <c r="QP3" s="122"/>
      <c r="QQ3" s="122"/>
      <c r="QR3" s="122" t="str">
        <f>IF('Call Sheet'!$A$1=TRUE,Instructions!$D$8,"")</f>
        <v>Write the title here</v>
      </c>
      <c r="QS3" s="122"/>
      <c r="QT3" s="122"/>
      <c r="QU3" s="122"/>
      <c r="QV3" s="122"/>
      <c r="QW3" s="122" t="str">
        <f>IF('Call Sheet'!$A$1=TRUE,Instructions!$D$8,"")</f>
        <v>Write the title here</v>
      </c>
      <c r="QX3" s="122"/>
      <c r="QY3" s="122"/>
      <c r="QZ3" s="122"/>
      <c r="RA3" s="122"/>
      <c r="RB3" s="122"/>
      <c r="RC3" s="122" t="str">
        <f>IF('Call Sheet'!$A$1=TRUE,Instructions!$D$8,"")</f>
        <v>Write the title here</v>
      </c>
      <c r="RD3" s="122"/>
      <c r="RE3" s="122"/>
      <c r="RF3" s="122"/>
      <c r="RG3" s="122"/>
      <c r="RH3" s="122" t="str">
        <f>IF('Call Sheet'!$A$1=TRUE,Instructions!$D$8,"")</f>
        <v>Write the title here</v>
      </c>
      <c r="RI3" s="122"/>
      <c r="RJ3" s="122"/>
      <c r="RK3" s="122"/>
      <c r="RL3" s="122"/>
      <c r="RM3" s="122"/>
      <c r="RN3" s="122" t="str">
        <f>IF('Call Sheet'!$A$1=TRUE,Instructions!$D$8,"")</f>
        <v>Write the title here</v>
      </c>
      <c r="RO3" s="122"/>
      <c r="RP3" s="122"/>
      <c r="RQ3" s="122"/>
      <c r="RR3" s="122"/>
      <c r="RS3" s="122" t="str">
        <f>IF('Call Sheet'!$A$1=TRUE,Instructions!$D$8,"")</f>
        <v>Write the title here</v>
      </c>
      <c r="RT3" s="122"/>
      <c r="RU3" s="122"/>
      <c r="RV3" s="122"/>
      <c r="RW3" s="122"/>
      <c r="RX3" s="122"/>
      <c r="RY3" s="122" t="str">
        <f>IF('Call Sheet'!$A$1=TRUE,Instructions!$D$8,"")</f>
        <v>Write the title here</v>
      </c>
      <c r="RZ3" s="122"/>
      <c r="SA3" s="122"/>
      <c r="SB3" s="122"/>
      <c r="SC3" s="122"/>
      <c r="SD3" s="122" t="str">
        <f>IF('Call Sheet'!$A$1=TRUE,Instructions!$D$8,"")</f>
        <v>Write the title here</v>
      </c>
      <c r="SE3" s="122"/>
      <c r="SF3" s="122"/>
      <c r="SG3" s="122"/>
      <c r="SH3" s="122"/>
      <c r="SI3" s="122"/>
      <c r="SJ3" s="122" t="str">
        <f>IF('Call Sheet'!$A$1=TRUE,Instructions!$D$8,"")</f>
        <v>Write the title here</v>
      </c>
      <c r="SK3" s="122"/>
      <c r="SL3" s="122"/>
      <c r="SM3" s="122"/>
      <c r="SN3" s="122"/>
      <c r="SO3" s="122" t="str">
        <f>IF('Call Sheet'!$A$1=TRUE,Instructions!$D$8,"")</f>
        <v>Write the title here</v>
      </c>
      <c r="SP3" s="122"/>
      <c r="SQ3" s="122"/>
      <c r="SR3" s="122"/>
      <c r="SS3" s="122"/>
      <c r="ST3" s="122"/>
      <c r="SU3" s="122" t="str">
        <f>IF('Call Sheet'!$A$1=TRUE,Instructions!$D$8,"")</f>
        <v>Write the title here</v>
      </c>
      <c r="SV3" s="122"/>
      <c r="SW3" s="122"/>
      <c r="SX3" s="122"/>
      <c r="SY3" s="122"/>
      <c r="SZ3" s="122" t="str">
        <f>IF('Call Sheet'!$A$1=TRUE,Instructions!$D$8,"")</f>
        <v>Write the title here</v>
      </c>
      <c r="TA3" s="122"/>
      <c r="TB3" s="122"/>
      <c r="TC3" s="122"/>
      <c r="TD3" s="122"/>
      <c r="TE3" s="122"/>
      <c r="TF3" s="122" t="str">
        <f>IF('Call Sheet'!$A$1=TRUE,Instructions!$D$8,"")</f>
        <v>Write the title here</v>
      </c>
      <c r="TG3" s="122"/>
      <c r="TH3" s="122"/>
      <c r="TI3" s="122"/>
      <c r="TJ3" s="122"/>
      <c r="TK3" s="122" t="str">
        <f>IF('Call Sheet'!$A$1=TRUE,Instructions!$D$8,"")</f>
        <v>Write the title here</v>
      </c>
      <c r="TL3" s="122"/>
      <c r="TM3" s="122"/>
      <c r="TN3" s="122"/>
      <c r="TO3" s="122"/>
      <c r="TP3" s="122"/>
      <c r="TQ3" s="122" t="str">
        <f>IF('Call Sheet'!$A$1=TRUE,Instructions!$D$8,"")</f>
        <v>Write the title here</v>
      </c>
      <c r="TR3" s="122"/>
      <c r="TS3" s="122"/>
      <c r="TT3" s="122"/>
      <c r="TU3" s="122"/>
      <c r="TV3" s="122" t="str">
        <f>IF('Call Sheet'!$A$1=TRUE,Instructions!$D$8,"")</f>
        <v>Write the title here</v>
      </c>
      <c r="TW3" s="122"/>
      <c r="TX3" s="122"/>
      <c r="TY3" s="122"/>
      <c r="TZ3" s="122"/>
      <c r="UA3" s="122"/>
      <c r="UB3" s="122" t="str">
        <f>IF('Call Sheet'!$A$1=TRUE,Instructions!$D$8,"")</f>
        <v>Write the title here</v>
      </c>
      <c r="UC3" s="122"/>
      <c r="UD3" s="122"/>
    </row>
    <row r="4" spans="1:550" s="179" customFormat="1" ht="45" customHeight="1" thickBot="1">
      <c r="A4" s="175" t="str">
        <f>Instructions!$D$10</f>
        <v>B</v>
      </c>
      <c r="B4" s="176" t="str">
        <f>Instructions!$E$10</f>
        <v>I</v>
      </c>
      <c r="C4" s="176" t="str">
        <f>Instructions!$F$10</f>
        <v>N</v>
      </c>
      <c r="D4" s="176" t="str">
        <f>Instructions!$G$10</f>
        <v>G</v>
      </c>
      <c r="E4" s="177" t="str">
        <f>Instructions!$H$10</f>
        <v>O</v>
      </c>
      <c r="F4" s="178"/>
      <c r="G4" s="175" t="str">
        <f>Instructions!$D$10</f>
        <v>B</v>
      </c>
      <c r="H4" s="176" t="str">
        <f>Instructions!$E$10</f>
        <v>I</v>
      </c>
      <c r="I4" s="176" t="str">
        <f>Instructions!$F$10</f>
        <v>N</v>
      </c>
      <c r="J4" s="176" t="str">
        <f>Instructions!$G$10</f>
        <v>G</v>
      </c>
      <c r="K4" s="177" t="str">
        <f>Instructions!$H$10</f>
        <v>O</v>
      </c>
      <c r="L4" s="175" t="str">
        <f>Instructions!$D$10</f>
        <v>B</v>
      </c>
      <c r="M4" s="176" t="str">
        <f>Instructions!$E$10</f>
        <v>I</v>
      </c>
      <c r="N4" s="176" t="str">
        <f>Instructions!$F$10</f>
        <v>N</v>
      </c>
      <c r="O4" s="176" t="str">
        <f>Instructions!$G$10</f>
        <v>G</v>
      </c>
      <c r="P4" s="177" t="str">
        <f>Instructions!$H$10</f>
        <v>O</v>
      </c>
      <c r="Q4" s="178"/>
      <c r="R4" s="175" t="str">
        <f>Instructions!$D$10</f>
        <v>B</v>
      </c>
      <c r="S4" s="176" t="str">
        <f>Instructions!$E$10</f>
        <v>I</v>
      </c>
      <c r="T4" s="176" t="str">
        <f>Instructions!$F$10</f>
        <v>N</v>
      </c>
      <c r="U4" s="176" t="str">
        <f>Instructions!$G$10</f>
        <v>G</v>
      </c>
      <c r="V4" s="177" t="str">
        <f>Instructions!$H$10</f>
        <v>O</v>
      </c>
      <c r="W4" s="175" t="str">
        <f>Instructions!$D$10</f>
        <v>B</v>
      </c>
      <c r="X4" s="176" t="str">
        <f>Instructions!$E$10</f>
        <v>I</v>
      </c>
      <c r="Y4" s="176" t="str">
        <f>Instructions!$F$10</f>
        <v>N</v>
      </c>
      <c r="Z4" s="176" t="str">
        <f>Instructions!$G$10</f>
        <v>G</v>
      </c>
      <c r="AA4" s="177" t="str">
        <f>Instructions!$H$10</f>
        <v>O</v>
      </c>
      <c r="AB4" s="178"/>
      <c r="AC4" s="175" t="str">
        <f>Instructions!$D$10</f>
        <v>B</v>
      </c>
      <c r="AD4" s="176" t="str">
        <f>Instructions!$E$10</f>
        <v>I</v>
      </c>
      <c r="AE4" s="176" t="str">
        <f>Instructions!$F$10</f>
        <v>N</v>
      </c>
      <c r="AF4" s="176" t="str">
        <f>Instructions!$G$10</f>
        <v>G</v>
      </c>
      <c r="AG4" s="177" t="str">
        <f>Instructions!$H$10</f>
        <v>O</v>
      </c>
      <c r="AH4" s="175" t="str">
        <f>Instructions!$D$10</f>
        <v>B</v>
      </c>
      <c r="AI4" s="176" t="str">
        <f>Instructions!$E$10</f>
        <v>I</v>
      </c>
      <c r="AJ4" s="176" t="str">
        <f>Instructions!$F$10</f>
        <v>N</v>
      </c>
      <c r="AK4" s="176" t="str">
        <f>Instructions!$G$10</f>
        <v>G</v>
      </c>
      <c r="AL4" s="177" t="str">
        <f>Instructions!$H$10</f>
        <v>O</v>
      </c>
      <c r="AM4" s="178"/>
      <c r="AN4" s="175" t="str">
        <f>Instructions!$D$10</f>
        <v>B</v>
      </c>
      <c r="AO4" s="176" t="str">
        <f>Instructions!$E$10</f>
        <v>I</v>
      </c>
      <c r="AP4" s="176" t="str">
        <f>Instructions!$F$10</f>
        <v>N</v>
      </c>
      <c r="AQ4" s="176" t="str">
        <f>Instructions!$G$10</f>
        <v>G</v>
      </c>
      <c r="AR4" s="177" t="str">
        <f>Instructions!$H$10</f>
        <v>O</v>
      </c>
      <c r="AS4" s="175" t="str">
        <f>Instructions!$D$10</f>
        <v>B</v>
      </c>
      <c r="AT4" s="176" t="str">
        <f>Instructions!$E$10</f>
        <v>I</v>
      </c>
      <c r="AU4" s="176" t="str">
        <f>Instructions!$F$10</f>
        <v>N</v>
      </c>
      <c r="AV4" s="176" t="str">
        <f>Instructions!$G$10</f>
        <v>G</v>
      </c>
      <c r="AW4" s="177" t="str">
        <f>Instructions!$H$10</f>
        <v>O</v>
      </c>
      <c r="AX4" s="178"/>
      <c r="AY4" s="175" t="str">
        <f>Instructions!$D$10</f>
        <v>B</v>
      </c>
      <c r="AZ4" s="176" t="str">
        <f>Instructions!$E$10</f>
        <v>I</v>
      </c>
      <c r="BA4" s="176" t="str">
        <f>Instructions!$F$10</f>
        <v>N</v>
      </c>
      <c r="BB4" s="176" t="str">
        <f>Instructions!$G$10</f>
        <v>G</v>
      </c>
      <c r="BC4" s="177" t="str">
        <f>Instructions!$H$10</f>
        <v>O</v>
      </c>
      <c r="BD4" s="175" t="str">
        <f>Instructions!$D$10</f>
        <v>B</v>
      </c>
      <c r="BE4" s="176" t="str">
        <f>Instructions!$E$10</f>
        <v>I</v>
      </c>
      <c r="BF4" s="176" t="str">
        <f>Instructions!$F$10</f>
        <v>N</v>
      </c>
      <c r="BG4" s="176" t="str">
        <f>Instructions!$G$10</f>
        <v>G</v>
      </c>
      <c r="BH4" s="177" t="str">
        <f>Instructions!$H$10</f>
        <v>O</v>
      </c>
      <c r="BI4" s="178"/>
      <c r="BJ4" s="175" t="str">
        <f>Instructions!$D$10</f>
        <v>B</v>
      </c>
      <c r="BK4" s="176" t="str">
        <f>Instructions!$E$10</f>
        <v>I</v>
      </c>
      <c r="BL4" s="176" t="str">
        <f>Instructions!$F$10</f>
        <v>N</v>
      </c>
      <c r="BM4" s="176" t="str">
        <f>Instructions!$G$10</f>
        <v>G</v>
      </c>
      <c r="BN4" s="177" t="str">
        <f>Instructions!$H$10</f>
        <v>O</v>
      </c>
      <c r="BO4" s="175" t="str">
        <f>Instructions!$D$10</f>
        <v>B</v>
      </c>
      <c r="BP4" s="176" t="str">
        <f>Instructions!$E$10</f>
        <v>I</v>
      </c>
      <c r="BQ4" s="176" t="str">
        <f>Instructions!$F$10</f>
        <v>N</v>
      </c>
      <c r="BR4" s="176" t="str">
        <f>Instructions!$G$10</f>
        <v>G</v>
      </c>
      <c r="BS4" s="177" t="str">
        <f>Instructions!$H$10</f>
        <v>O</v>
      </c>
      <c r="BT4" s="178"/>
      <c r="BU4" s="175" t="str">
        <f>Instructions!$D$10</f>
        <v>B</v>
      </c>
      <c r="BV4" s="176" t="str">
        <f>Instructions!$E$10</f>
        <v>I</v>
      </c>
      <c r="BW4" s="176" t="str">
        <f>Instructions!$F$10</f>
        <v>N</v>
      </c>
      <c r="BX4" s="176" t="str">
        <f>Instructions!$G$10</f>
        <v>G</v>
      </c>
      <c r="BY4" s="177" t="str">
        <f>Instructions!$H$10</f>
        <v>O</v>
      </c>
      <c r="BZ4" s="175" t="str">
        <f>Instructions!$D$10</f>
        <v>B</v>
      </c>
      <c r="CA4" s="176" t="str">
        <f>Instructions!$E$10</f>
        <v>I</v>
      </c>
      <c r="CB4" s="176" t="str">
        <f>Instructions!$F$10</f>
        <v>N</v>
      </c>
      <c r="CC4" s="176" t="str">
        <f>Instructions!$G$10</f>
        <v>G</v>
      </c>
      <c r="CD4" s="177" t="str">
        <f>Instructions!$H$10</f>
        <v>O</v>
      </c>
      <c r="CE4" s="178"/>
      <c r="CF4" s="175" t="str">
        <f>Instructions!$D$10</f>
        <v>B</v>
      </c>
      <c r="CG4" s="176" t="str">
        <f>Instructions!$E$10</f>
        <v>I</v>
      </c>
      <c r="CH4" s="176" t="str">
        <f>Instructions!$F$10</f>
        <v>N</v>
      </c>
      <c r="CI4" s="176" t="str">
        <f>Instructions!$G$10</f>
        <v>G</v>
      </c>
      <c r="CJ4" s="177" t="str">
        <f>Instructions!$H$10</f>
        <v>O</v>
      </c>
      <c r="CK4" s="175" t="str">
        <f>Instructions!$D$10</f>
        <v>B</v>
      </c>
      <c r="CL4" s="176" t="str">
        <f>Instructions!$E$10</f>
        <v>I</v>
      </c>
      <c r="CM4" s="176" t="str">
        <f>Instructions!$F$10</f>
        <v>N</v>
      </c>
      <c r="CN4" s="176" t="str">
        <f>Instructions!$G$10</f>
        <v>G</v>
      </c>
      <c r="CO4" s="177" t="str">
        <f>Instructions!$H$10</f>
        <v>O</v>
      </c>
      <c r="CP4" s="178"/>
      <c r="CQ4" s="175" t="str">
        <f>Instructions!$D$10</f>
        <v>B</v>
      </c>
      <c r="CR4" s="176" t="str">
        <f>Instructions!$E$10</f>
        <v>I</v>
      </c>
      <c r="CS4" s="176" t="str">
        <f>Instructions!$F$10</f>
        <v>N</v>
      </c>
      <c r="CT4" s="176" t="str">
        <f>Instructions!$G$10</f>
        <v>G</v>
      </c>
      <c r="CU4" s="177" t="str">
        <f>Instructions!$H$10</f>
        <v>O</v>
      </c>
      <c r="CV4" s="175" t="str">
        <f>Instructions!$D$10</f>
        <v>B</v>
      </c>
      <c r="CW4" s="176" t="str">
        <f>Instructions!$E$10</f>
        <v>I</v>
      </c>
      <c r="CX4" s="176" t="str">
        <f>Instructions!$F$10</f>
        <v>N</v>
      </c>
      <c r="CY4" s="176" t="str">
        <f>Instructions!$G$10</f>
        <v>G</v>
      </c>
      <c r="CZ4" s="177" t="str">
        <f>Instructions!$H$10</f>
        <v>O</v>
      </c>
      <c r="DA4" s="178"/>
      <c r="DB4" s="175" t="str">
        <f>Instructions!$D$10</f>
        <v>B</v>
      </c>
      <c r="DC4" s="176" t="str">
        <f>Instructions!$E$10</f>
        <v>I</v>
      </c>
      <c r="DD4" s="176" t="str">
        <f>Instructions!$F$10</f>
        <v>N</v>
      </c>
      <c r="DE4" s="176" t="str">
        <f>Instructions!$G$10</f>
        <v>G</v>
      </c>
      <c r="DF4" s="177" t="str">
        <f>Instructions!$H$10</f>
        <v>O</v>
      </c>
      <c r="DG4" s="175" t="str">
        <f>Instructions!$D$10</f>
        <v>B</v>
      </c>
      <c r="DH4" s="176" t="str">
        <f>Instructions!$E$10</f>
        <v>I</v>
      </c>
      <c r="DI4" s="176" t="str">
        <f>Instructions!$F$10</f>
        <v>N</v>
      </c>
      <c r="DJ4" s="176" t="str">
        <f>Instructions!$G$10</f>
        <v>G</v>
      </c>
      <c r="DK4" s="177" t="str">
        <f>Instructions!$H$10</f>
        <v>O</v>
      </c>
      <c r="DL4" s="178"/>
      <c r="DM4" s="175" t="str">
        <f>Instructions!$D$10</f>
        <v>B</v>
      </c>
      <c r="DN4" s="176" t="str">
        <f>Instructions!$E$10</f>
        <v>I</v>
      </c>
      <c r="DO4" s="176" t="str">
        <f>Instructions!$F$10</f>
        <v>N</v>
      </c>
      <c r="DP4" s="176" t="str">
        <f>Instructions!$G$10</f>
        <v>G</v>
      </c>
      <c r="DQ4" s="177" t="str">
        <f>Instructions!$H$10</f>
        <v>O</v>
      </c>
      <c r="DR4" s="175" t="str">
        <f>Instructions!$D$10</f>
        <v>B</v>
      </c>
      <c r="DS4" s="176" t="str">
        <f>Instructions!$E$10</f>
        <v>I</v>
      </c>
      <c r="DT4" s="176" t="str">
        <f>Instructions!$F$10</f>
        <v>N</v>
      </c>
      <c r="DU4" s="176" t="str">
        <f>Instructions!$G$10</f>
        <v>G</v>
      </c>
      <c r="DV4" s="177" t="str">
        <f>Instructions!$H$10</f>
        <v>O</v>
      </c>
      <c r="DW4" s="178"/>
      <c r="DX4" s="175" t="str">
        <f>Instructions!$D$10</f>
        <v>B</v>
      </c>
      <c r="DY4" s="176" t="str">
        <f>Instructions!$E$10</f>
        <v>I</v>
      </c>
      <c r="DZ4" s="176" t="str">
        <f>Instructions!$F$10</f>
        <v>N</v>
      </c>
      <c r="EA4" s="176" t="str">
        <f>Instructions!$G$10</f>
        <v>G</v>
      </c>
      <c r="EB4" s="177" t="str">
        <f>Instructions!$H$10</f>
        <v>O</v>
      </c>
      <c r="EC4" s="175" t="str">
        <f>Instructions!$D$10</f>
        <v>B</v>
      </c>
      <c r="ED4" s="176" t="str">
        <f>Instructions!$E$10</f>
        <v>I</v>
      </c>
      <c r="EE4" s="176" t="str">
        <f>Instructions!$F$10</f>
        <v>N</v>
      </c>
      <c r="EF4" s="176" t="str">
        <f>Instructions!$G$10</f>
        <v>G</v>
      </c>
      <c r="EG4" s="177" t="str">
        <f>Instructions!$H$10</f>
        <v>O</v>
      </c>
      <c r="EH4" s="178"/>
      <c r="EI4" s="175" t="str">
        <f>Instructions!$D$10</f>
        <v>B</v>
      </c>
      <c r="EJ4" s="176" t="str">
        <f>Instructions!$E$10</f>
        <v>I</v>
      </c>
      <c r="EK4" s="176" t="str">
        <f>Instructions!$F$10</f>
        <v>N</v>
      </c>
      <c r="EL4" s="176" t="str">
        <f>Instructions!$G$10</f>
        <v>G</v>
      </c>
      <c r="EM4" s="177" t="str">
        <f>Instructions!$H$10</f>
        <v>O</v>
      </c>
      <c r="EN4" s="175" t="str">
        <f>Instructions!$D$10</f>
        <v>B</v>
      </c>
      <c r="EO4" s="176" t="str">
        <f>Instructions!$E$10</f>
        <v>I</v>
      </c>
      <c r="EP4" s="176" t="str">
        <f>Instructions!$F$10</f>
        <v>N</v>
      </c>
      <c r="EQ4" s="176" t="str">
        <f>Instructions!$G$10</f>
        <v>G</v>
      </c>
      <c r="ER4" s="177" t="str">
        <f>Instructions!$H$10</f>
        <v>O</v>
      </c>
      <c r="ES4" s="178"/>
      <c r="ET4" s="175" t="str">
        <f>Instructions!$D$10</f>
        <v>B</v>
      </c>
      <c r="EU4" s="176" t="str">
        <f>Instructions!$E$10</f>
        <v>I</v>
      </c>
      <c r="EV4" s="176" t="str">
        <f>Instructions!$F$10</f>
        <v>N</v>
      </c>
      <c r="EW4" s="176" t="str">
        <f>Instructions!$G$10</f>
        <v>G</v>
      </c>
      <c r="EX4" s="177" t="str">
        <f>Instructions!$H$10</f>
        <v>O</v>
      </c>
      <c r="EY4" s="175" t="str">
        <f>Instructions!$D$10</f>
        <v>B</v>
      </c>
      <c r="EZ4" s="176" t="str">
        <f>Instructions!$E$10</f>
        <v>I</v>
      </c>
      <c r="FA4" s="176" t="str">
        <f>Instructions!$F$10</f>
        <v>N</v>
      </c>
      <c r="FB4" s="176" t="str">
        <f>Instructions!$G$10</f>
        <v>G</v>
      </c>
      <c r="FC4" s="177" t="str">
        <f>Instructions!$H$10</f>
        <v>O</v>
      </c>
      <c r="FD4" s="178"/>
      <c r="FE4" s="175" t="str">
        <f>Instructions!$D$10</f>
        <v>B</v>
      </c>
      <c r="FF4" s="176" t="str">
        <f>Instructions!$E$10</f>
        <v>I</v>
      </c>
      <c r="FG4" s="176" t="str">
        <f>Instructions!$F$10</f>
        <v>N</v>
      </c>
      <c r="FH4" s="176" t="str">
        <f>Instructions!$G$10</f>
        <v>G</v>
      </c>
      <c r="FI4" s="177" t="str">
        <f>Instructions!$H$10</f>
        <v>O</v>
      </c>
      <c r="FJ4" s="175" t="str">
        <f>Instructions!$D$10</f>
        <v>B</v>
      </c>
      <c r="FK4" s="176" t="str">
        <f>Instructions!$E$10</f>
        <v>I</v>
      </c>
      <c r="FL4" s="176" t="str">
        <f>Instructions!$F$10</f>
        <v>N</v>
      </c>
      <c r="FM4" s="176" t="str">
        <f>Instructions!$G$10</f>
        <v>G</v>
      </c>
      <c r="FN4" s="177" t="str">
        <f>Instructions!$H$10</f>
        <v>O</v>
      </c>
      <c r="FO4" s="178"/>
      <c r="FP4" s="175" t="str">
        <f>Instructions!$D$10</f>
        <v>B</v>
      </c>
      <c r="FQ4" s="176" t="str">
        <f>Instructions!$E$10</f>
        <v>I</v>
      </c>
      <c r="FR4" s="176" t="str">
        <f>Instructions!$F$10</f>
        <v>N</v>
      </c>
      <c r="FS4" s="176" t="str">
        <f>Instructions!$G$10</f>
        <v>G</v>
      </c>
      <c r="FT4" s="177" t="str">
        <f>Instructions!$H$10</f>
        <v>O</v>
      </c>
      <c r="FU4" s="175" t="str">
        <f>Instructions!$D$10</f>
        <v>B</v>
      </c>
      <c r="FV4" s="176" t="str">
        <f>Instructions!$E$10</f>
        <v>I</v>
      </c>
      <c r="FW4" s="176" t="str">
        <f>Instructions!$F$10</f>
        <v>N</v>
      </c>
      <c r="FX4" s="176" t="str">
        <f>Instructions!$G$10</f>
        <v>G</v>
      </c>
      <c r="FY4" s="177" t="str">
        <f>Instructions!$H$10</f>
        <v>O</v>
      </c>
      <c r="FZ4" s="178"/>
      <c r="GA4" s="175" t="str">
        <f>Instructions!$D$10</f>
        <v>B</v>
      </c>
      <c r="GB4" s="176" t="str">
        <f>Instructions!$E$10</f>
        <v>I</v>
      </c>
      <c r="GC4" s="176" t="str">
        <f>Instructions!$F$10</f>
        <v>N</v>
      </c>
      <c r="GD4" s="176" t="str">
        <f>Instructions!$G$10</f>
        <v>G</v>
      </c>
      <c r="GE4" s="177" t="str">
        <f>Instructions!$H$10</f>
        <v>O</v>
      </c>
      <c r="GF4" s="175" t="str">
        <f>Instructions!$D$10</f>
        <v>B</v>
      </c>
      <c r="GG4" s="176" t="str">
        <f>Instructions!$E$10</f>
        <v>I</v>
      </c>
      <c r="GH4" s="176" t="str">
        <f>Instructions!$F$10</f>
        <v>N</v>
      </c>
      <c r="GI4" s="176" t="str">
        <f>Instructions!$G$10</f>
        <v>G</v>
      </c>
      <c r="GJ4" s="177" t="str">
        <f>Instructions!$H$10</f>
        <v>O</v>
      </c>
      <c r="GK4" s="178"/>
      <c r="GL4" s="175" t="str">
        <f>Instructions!$D$10</f>
        <v>B</v>
      </c>
      <c r="GM4" s="176" t="str">
        <f>Instructions!$E$10</f>
        <v>I</v>
      </c>
      <c r="GN4" s="176" t="str">
        <f>Instructions!$F$10</f>
        <v>N</v>
      </c>
      <c r="GO4" s="176" t="str">
        <f>Instructions!$G$10</f>
        <v>G</v>
      </c>
      <c r="GP4" s="177" t="str">
        <f>Instructions!$H$10</f>
        <v>O</v>
      </c>
      <c r="GQ4" s="175" t="str">
        <f>Instructions!$D$10</f>
        <v>B</v>
      </c>
      <c r="GR4" s="176" t="str">
        <f>Instructions!$E$10</f>
        <v>I</v>
      </c>
      <c r="GS4" s="176" t="str">
        <f>Instructions!$F$10</f>
        <v>N</v>
      </c>
      <c r="GT4" s="176" t="str">
        <f>Instructions!$G$10</f>
        <v>G</v>
      </c>
      <c r="GU4" s="177" t="str">
        <f>Instructions!$H$10</f>
        <v>O</v>
      </c>
      <c r="GV4" s="178"/>
      <c r="GW4" s="175" t="str">
        <f>Instructions!$D$10</f>
        <v>B</v>
      </c>
      <c r="GX4" s="176" t="str">
        <f>Instructions!$E$10</f>
        <v>I</v>
      </c>
      <c r="GY4" s="176" t="str">
        <f>Instructions!$F$10</f>
        <v>N</v>
      </c>
      <c r="GZ4" s="176" t="str">
        <f>Instructions!$G$10</f>
        <v>G</v>
      </c>
      <c r="HA4" s="177" t="str">
        <f>Instructions!$H$10</f>
        <v>O</v>
      </c>
      <c r="HB4" s="175" t="str">
        <f>Instructions!$D$10</f>
        <v>B</v>
      </c>
      <c r="HC4" s="176" t="str">
        <f>Instructions!$E$10</f>
        <v>I</v>
      </c>
      <c r="HD4" s="176" t="str">
        <f>Instructions!$F$10</f>
        <v>N</v>
      </c>
      <c r="HE4" s="176" t="str">
        <f>Instructions!$G$10</f>
        <v>G</v>
      </c>
      <c r="HF4" s="177" t="str">
        <f>Instructions!$H$10</f>
        <v>O</v>
      </c>
      <c r="HG4" s="178"/>
      <c r="HH4" s="175" t="str">
        <f>Instructions!$D$10</f>
        <v>B</v>
      </c>
      <c r="HI4" s="176" t="str">
        <f>Instructions!$E$10</f>
        <v>I</v>
      </c>
      <c r="HJ4" s="176" t="str">
        <f>Instructions!$F$10</f>
        <v>N</v>
      </c>
      <c r="HK4" s="176" t="str">
        <f>Instructions!$G$10</f>
        <v>G</v>
      </c>
      <c r="HL4" s="177" t="str">
        <f>Instructions!$H$10</f>
        <v>O</v>
      </c>
      <c r="HM4" s="175" t="str">
        <f>Instructions!$D$10</f>
        <v>B</v>
      </c>
      <c r="HN4" s="176" t="str">
        <f>Instructions!$E$10</f>
        <v>I</v>
      </c>
      <c r="HO4" s="176" t="str">
        <f>Instructions!$F$10</f>
        <v>N</v>
      </c>
      <c r="HP4" s="176" t="str">
        <f>Instructions!$G$10</f>
        <v>G</v>
      </c>
      <c r="HQ4" s="177" t="str">
        <f>Instructions!$H$10</f>
        <v>O</v>
      </c>
      <c r="HR4" s="178"/>
      <c r="HS4" s="175" t="str">
        <f>Instructions!$D$10</f>
        <v>B</v>
      </c>
      <c r="HT4" s="176" t="str">
        <f>Instructions!$E$10</f>
        <v>I</v>
      </c>
      <c r="HU4" s="176" t="str">
        <f>Instructions!$F$10</f>
        <v>N</v>
      </c>
      <c r="HV4" s="176" t="str">
        <f>Instructions!$G$10</f>
        <v>G</v>
      </c>
      <c r="HW4" s="177" t="str">
        <f>Instructions!$H$10</f>
        <v>O</v>
      </c>
      <c r="HX4" s="175" t="str">
        <f>Instructions!$D$10</f>
        <v>B</v>
      </c>
      <c r="HY4" s="176" t="str">
        <f>Instructions!$E$10</f>
        <v>I</v>
      </c>
      <c r="HZ4" s="176" t="str">
        <f>Instructions!$F$10</f>
        <v>N</v>
      </c>
      <c r="IA4" s="176" t="str">
        <f>Instructions!$G$10</f>
        <v>G</v>
      </c>
      <c r="IB4" s="177" t="str">
        <f>Instructions!$H$10</f>
        <v>O</v>
      </c>
      <c r="IC4" s="178"/>
      <c r="ID4" s="175" t="str">
        <f>Instructions!$D$10</f>
        <v>B</v>
      </c>
      <c r="IE4" s="176" t="str">
        <f>Instructions!$E$10</f>
        <v>I</v>
      </c>
      <c r="IF4" s="176" t="str">
        <f>Instructions!$F$10</f>
        <v>N</v>
      </c>
      <c r="IG4" s="176" t="str">
        <f>Instructions!$G$10</f>
        <v>G</v>
      </c>
      <c r="IH4" s="177" t="str">
        <f>Instructions!$H$10</f>
        <v>O</v>
      </c>
      <c r="II4" s="175" t="str">
        <f>Instructions!$D$10</f>
        <v>B</v>
      </c>
      <c r="IJ4" s="176" t="str">
        <f>Instructions!$E$10</f>
        <v>I</v>
      </c>
      <c r="IK4" s="176" t="str">
        <f>Instructions!$F$10</f>
        <v>N</v>
      </c>
      <c r="IL4" s="176" t="str">
        <f>Instructions!$G$10</f>
        <v>G</v>
      </c>
      <c r="IM4" s="177" t="str">
        <f>Instructions!$H$10</f>
        <v>O</v>
      </c>
      <c r="IN4" s="178"/>
      <c r="IO4" s="175" t="str">
        <f>Instructions!$D$10</f>
        <v>B</v>
      </c>
      <c r="IP4" s="176" t="str">
        <f>Instructions!$E$10</f>
        <v>I</v>
      </c>
      <c r="IQ4" s="176" t="str">
        <f>Instructions!$F$10</f>
        <v>N</v>
      </c>
      <c r="IR4" s="176" t="str">
        <f>Instructions!$G$10</f>
        <v>G</v>
      </c>
      <c r="IS4" s="177" t="str">
        <f>Instructions!$H$10</f>
        <v>O</v>
      </c>
      <c r="IT4" s="175" t="str">
        <f>Instructions!$D$10</f>
        <v>B</v>
      </c>
      <c r="IU4" s="176" t="str">
        <f>Instructions!$E$10</f>
        <v>I</v>
      </c>
      <c r="IV4" s="176" t="str">
        <f>Instructions!$F$10</f>
        <v>N</v>
      </c>
      <c r="IW4" s="176" t="str">
        <f>Instructions!$G$10</f>
        <v>G</v>
      </c>
      <c r="IX4" s="177" t="str">
        <f>Instructions!$H$10</f>
        <v>O</v>
      </c>
      <c r="IY4" s="178"/>
      <c r="IZ4" s="175" t="str">
        <f>Instructions!$D$10</f>
        <v>B</v>
      </c>
      <c r="JA4" s="176" t="str">
        <f>Instructions!$E$10</f>
        <v>I</v>
      </c>
      <c r="JB4" s="176" t="str">
        <f>Instructions!$F$10</f>
        <v>N</v>
      </c>
      <c r="JC4" s="176" t="str">
        <f>Instructions!$G$10</f>
        <v>G</v>
      </c>
      <c r="JD4" s="177" t="str">
        <f>Instructions!$H$10</f>
        <v>O</v>
      </c>
      <c r="JE4" s="175" t="str">
        <f>Instructions!$D$10</f>
        <v>B</v>
      </c>
      <c r="JF4" s="176" t="str">
        <f>Instructions!$E$10</f>
        <v>I</v>
      </c>
      <c r="JG4" s="176" t="str">
        <f>Instructions!$F$10</f>
        <v>N</v>
      </c>
      <c r="JH4" s="176" t="str">
        <f>Instructions!$G$10</f>
        <v>G</v>
      </c>
      <c r="JI4" s="177" t="str">
        <f>Instructions!$H$10</f>
        <v>O</v>
      </c>
      <c r="JJ4" s="178"/>
      <c r="JK4" s="175" t="str">
        <f>Instructions!$D$10</f>
        <v>B</v>
      </c>
      <c r="JL4" s="176" t="str">
        <f>Instructions!$E$10</f>
        <v>I</v>
      </c>
      <c r="JM4" s="176" t="str">
        <f>Instructions!$F$10</f>
        <v>N</v>
      </c>
      <c r="JN4" s="176" t="str">
        <f>Instructions!$G$10</f>
        <v>G</v>
      </c>
      <c r="JO4" s="177" t="str">
        <f>Instructions!$H$10</f>
        <v>O</v>
      </c>
      <c r="JP4" s="175" t="str">
        <f>Instructions!$D$10</f>
        <v>B</v>
      </c>
      <c r="JQ4" s="176" t="str">
        <f>Instructions!$E$10</f>
        <v>I</v>
      </c>
      <c r="JR4" s="176" t="str">
        <f>Instructions!$F$10</f>
        <v>N</v>
      </c>
      <c r="JS4" s="176" t="str">
        <f>Instructions!$G$10</f>
        <v>G</v>
      </c>
      <c r="JT4" s="177" t="str">
        <f>Instructions!$H$10</f>
        <v>O</v>
      </c>
      <c r="JU4" s="178"/>
      <c r="JV4" s="175" t="str">
        <f>Instructions!$D$10</f>
        <v>B</v>
      </c>
      <c r="JW4" s="176" t="str">
        <f>Instructions!$E$10</f>
        <v>I</v>
      </c>
      <c r="JX4" s="176" t="str">
        <f>Instructions!$F$10</f>
        <v>N</v>
      </c>
      <c r="JY4" s="176" t="str">
        <f>Instructions!$G$10</f>
        <v>G</v>
      </c>
      <c r="JZ4" s="177" t="str">
        <f>Instructions!$H$10</f>
        <v>O</v>
      </c>
      <c r="KA4" s="175" t="str">
        <f>Instructions!$D$10</f>
        <v>B</v>
      </c>
      <c r="KB4" s="176" t="str">
        <f>Instructions!$E$10</f>
        <v>I</v>
      </c>
      <c r="KC4" s="176" t="str">
        <f>Instructions!$F$10</f>
        <v>N</v>
      </c>
      <c r="KD4" s="176" t="str">
        <f>Instructions!$G$10</f>
        <v>G</v>
      </c>
      <c r="KE4" s="177" t="str">
        <f>Instructions!$H$10</f>
        <v>O</v>
      </c>
      <c r="KF4" s="178"/>
      <c r="KG4" s="175" t="str">
        <f>Instructions!$D$10</f>
        <v>B</v>
      </c>
      <c r="KH4" s="176" t="str">
        <f>Instructions!$E$10</f>
        <v>I</v>
      </c>
      <c r="KI4" s="176" t="str">
        <f>Instructions!$F$10</f>
        <v>N</v>
      </c>
      <c r="KJ4" s="176" t="str">
        <f>Instructions!$G$10</f>
        <v>G</v>
      </c>
      <c r="KK4" s="177" t="str">
        <f>Instructions!$H$10</f>
        <v>O</v>
      </c>
      <c r="KL4" s="175" t="str">
        <f>Instructions!$D$10</f>
        <v>B</v>
      </c>
      <c r="KM4" s="176" t="str">
        <f>Instructions!$E$10</f>
        <v>I</v>
      </c>
      <c r="KN4" s="176" t="str">
        <f>Instructions!$F$10</f>
        <v>N</v>
      </c>
      <c r="KO4" s="176" t="str">
        <f>Instructions!$G$10</f>
        <v>G</v>
      </c>
      <c r="KP4" s="177" t="str">
        <f>Instructions!$H$10</f>
        <v>O</v>
      </c>
      <c r="KQ4" s="178"/>
      <c r="KR4" s="175" t="str">
        <f>Instructions!$D$10</f>
        <v>B</v>
      </c>
      <c r="KS4" s="176" t="str">
        <f>Instructions!$E$10</f>
        <v>I</v>
      </c>
      <c r="KT4" s="176" t="str">
        <f>Instructions!$F$10</f>
        <v>N</v>
      </c>
      <c r="KU4" s="176" t="str">
        <f>Instructions!$G$10</f>
        <v>G</v>
      </c>
      <c r="KV4" s="177" t="str">
        <f>Instructions!$H$10</f>
        <v>O</v>
      </c>
      <c r="KW4" s="175" t="str">
        <f>Instructions!$D$10</f>
        <v>B</v>
      </c>
      <c r="KX4" s="176" t="str">
        <f>Instructions!$E$10</f>
        <v>I</v>
      </c>
      <c r="KY4" s="176" t="str">
        <f>Instructions!$F$10</f>
        <v>N</v>
      </c>
      <c r="KZ4" s="176" t="str">
        <f>Instructions!$G$10</f>
        <v>G</v>
      </c>
      <c r="LA4" s="177" t="str">
        <f>Instructions!$H$10</f>
        <v>O</v>
      </c>
      <c r="LB4" s="178"/>
      <c r="LC4" s="175" t="str">
        <f>Instructions!$D$10</f>
        <v>B</v>
      </c>
      <c r="LD4" s="176" t="str">
        <f>Instructions!$E$10</f>
        <v>I</v>
      </c>
      <c r="LE4" s="176" t="str">
        <f>Instructions!$F$10</f>
        <v>N</v>
      </c>
      <c r="LF4" s="176" t="str">
        <f>Instructions!$G$10</f>
        <v>G</v>
      </c>
      <c r="LG4" s="177" t="str">
        <f>Instructions!$H$10</f>
        <v>O</v>
      </c>
      <c r="LH4" s="175" t="str">
        <f>Instructions!$D$10</f>
        <v>B</v>
      </c>
      <c r="LI4" s="176" t="str">
        <f>Instructions!$E$10</f>
        <v>I</v>
      </c>
      <c r="LJ4" s="176" t="str">
        <f>Instructions!$F$10</f>
        <v>N</v>
      </c>
      <c r="LK4" s="176" t="str">
        <f>Instructions!$G$10</f>
        <v>G</v>
      </c>
      <c r="LL4" s="177" t="str">
        <f>Instructions!$H$10</f>
        <v>O</v>
      </c>
      <c r="LM4" s="178"/>
      <c r="LN4" s="175" t="str">
        <f>Instructions!$D$10</f>
        <v>B</v>
      </c>
      <c r="LO4" s="176" t="str">
        <f>Instructions!$E$10</f>
        <v>I</v>
      </c>
      <c r="LP4" s="176" t="str">
        <f>Instructions!$F$10</f>
        <v>N</v>
      </c>
      <c r="LQ4" s="176" t="str">
        <f>Instructions!$G$10</f>
        <v>G</v>
      </c>
      <c r="LR4" s="177" t="str">
        <f>Instructions!$H$10</f>
        <v>O</v>
      </c>
      <c r="LS4" s="175" t="str">
        <f>Instructions!$D$10</f>
        <v>B</v>
      </c>
      <c r="LT4" s="176" t="str">
        <f>Instructions!$E$10</f>
        <v>I</v>
      </c>
      <c r="LU4" s="176" t="str">
        <f>Instructions!$F$10</f>
        <v>N</v>
      </c>
      <c r="LV4" s="176" t="str">
        <f>Instructions!$G$10</f>
        <v>G</v>
      </c>
      <c r="LW4" s="177" t="str">
        <f>Instructions!$H$10</f>
        <v>O</v>
      </c>
      <c r="LX4" s="178"/>
      <c r="LY4" s="175" t="str">
        <f>Instructions!$D$10</f>
        <v>B</v>
      </c>
      <c r="LZ4" s="176" t="str">
        <f>Instructions!$E$10</f>
        <v>I</v>
      </c>
      <c r="MA4" s="176" t="str">
        <f>Instructions!$F$10</f>
        <v>N</v>
      </c>
      <c r="MB4" s="176" t="str">
        <f>Instructions!$G$10</f>
        <v>G</v>
      </c>
      <c r="MC4" s="177" t="str">
        <f>Instructions!$H$10</f>
        <v>O</v>
      </c>
      <c r="MD4" s="175" t="str">
        <f>Instructions!$D$10</f>
        <v>B</v>
      </c>
      <c r="ME4" s="176" t="str">
        <f>Instructions!$E$10</f>
        <v>I</v>
      </c>
      <c r="MF4" s="176" t="str">
        <f>Instructions!$F$10</f>
        <v>N</v>
      </c>
      <c r="MG4" s="176" t="str">
        <f>Instructions!$G$10</f>
        <v>G</v>
      </c>
      <c r="MH4" s="177" t="str">
        <f>Instructions!$H$10</f>
        <v>O</v>
      </c>
      <c r="MI4" s="178"/>
      <c r="MJ4" s="175" t="str">
        <f>Instructions!$D$10</f>
        <v>B</v>
      </c>
      <c r="MK4" s="176" t="str">
        <f>Instructions!$E$10</f>
        <v>I</v>
      </c>
      <c r="ML4" s="176" t="str">
        <f>Instructions!$F$10</f>
        <v>N</v>
      </c>
      <c r="MM4" s="176" t="str">
        <f>Instructions!$G$10</f>
        <v>G</v>
      </c>
      <c r="MN4" s="177" t="str">
        <f>Instructions!$H$10</f>
        <v>O</v>
      </c>
      <c r="MO4" s="175" t="str">
        <f>Instructions!$D$10</f>
        <v>B</v>
      </c>
      <c r="MP4" s="176" t="str">
        <f>Instructions!$E$10</f>
        <v>I</v>
      </c>
      <c r="MQ4" s="176" t="str">
        <f>Instructions!$F$10</f>
        <v>N</v>
      </c>
      <c r="MR4" s="176" t="str">
        <f>Instructions!$G$10</f>
        <v>G</v>
      </c>
      <c r="MS4" s="177" t="str">
        <f>Instructions!$H$10</f>
        <v>O</v>
      </c>
      <c r="MT4" s="178"/>
      <c r="MU4" s="175" t="str">
        <f>Instructions!$D$10</f>
        <v>B</v>
      </c>
      <c r="MV4" s="176" t="str">
        <f>Instructions!$E$10</f>
        <v>I</v>
      </c>
      <c r="MW4" s="176" t="str">
        <f>Instructions!$F$10</f>
        <v>N</v>
      </c>
      <c r="MX4" s="176" t="str">
        <f>Instructions!$G$10</f>
        <v>G</v>
      </c>
      <c r="MY4" s="177" t="str">
        <f>Instructions!$H$10</f>
        <v>O</v>
      </c>
      <c r="MZ4" s="175" t="str">
        <f>Instructions!$D$10</f>
        <v>B</v>
      </c>
      <c r="NA4" s="176" t="str">
        <f>Instructions!$E$10</f>
        <v>I</v>
      </c>
      <c r="NB4" s="176" t="str">
        <f>Instructions!$F$10</f>
        <v>N</v>
      </c>
      <c r="NC4" s="176" t="str">
        <f>Instructions!$G$10</f>
        <v>G</v>
      </c>
      <c r="ND4" s="177" t="str">
        <f>Instructions!$H$10</f>
        <v>O</v>
      </c>
      <c r="NE4" s="178"/>
      <c r="NF4" s="175" t="str">
        <f>Instructions!$D$10</f>
        <v>B</v>
      </c>
      <c r="NG4" s="176" t="str">
        <f>Instructions!$E$10</f>
        <v>I</v>
      </c>
      <c r="NH4" s="176" t="str">
        <f>Instructions!$F$10</f>
        <v>N</v>
      </c>
      <c r="NI4" s="176" t="str">
        <f>Instructions!$G$10</f>
        <v>G</v>
      </c>
      <c r="NJ4" s="177" t="str">
        <f>Instructions!$H$10</f>
        <v>O</v>
      </c>
      <c r="NK4" s="175" t="str">
        <f>Instructions!$D$10</f>
        <v>B</v>
      </c>
      <c r="NL4" s="176" t="str">
        <f>Instructions!$E$10</f>
        <v>I</v>
      </c>
      <c r="NM4" s="176" t="str">
        <f>Instructions!$F$10</f>
        <v>N</v>
      </c>
      <c r="NN4" s="176" t="str">
        <f>Instructions!$G$10</f>
        <v>G</v>
      </c>
      <c r="NO4" s="177" t="str">
        <f>Instructions!$H$10</f>
        <v>O</v>
      </c>
      <c r="NP4" s="178"/>
      <c r="NQ4" s="175" t="str">
        <f>Instructions!$D$10</f>
        <v>B</v>
      </c>
      <c r="NR4" s="176" t="str">
        <f>Instructions!$E$10</f>
        <v>I</v>
      </c>
      <c r="NS4" s="176" t="str">
        <f>Instructions!$F$10</f>
        <v>N</v>
      </c>
      <c r="NT4" s="176" t="str">
        <f>Instructions!$G$10</f>
        <v>G</v>
      </c>
      <c r="NU4" s="177" t="str">
        <f>Instructions!$H$10</f>
        <v>O</v>
      </c>
      <c r="NV4" s="175" t="str">
        <f>Instructions!$D$10</f>
        <v>B</v>
      </c>
      <c r="NW4" s="176" t="str">
        <f>Instructions!$E$10</f>
        <v>I</v>
      </c>
      <c r="NX4" s="176" t="str">
        <f>Instructions!$F$10</f>
        <v>N</v>
      </c>
      <c r="NY4" s="176" t="str">
        <f>Instructions!$G$10</f>
        <v>G</v>
      </c>
      <c r="NZ4" s="177" t="str">
        <f>Instructions!$H$10</f>
        <v>O</v>
      </c>
      <c r="OA4" s="178"/>
      <c r="OB4" s="175" t="str">
        <f>Instructions!$D$10</f>
        <v>B</v>
      </c>
      <c r="OC4" s="176" t="str">
        <f>Instructions!$E$10</f>
        <v>I</v>
      </c>
      <c r="OD4" s="176" t="str">
        <f>Instructions!$F$10</f>
        <v>N</v>
      </c>
      <c r="OE4" s="176" t="str">
        <f>Instructions!$G$10</f>
        <v>G</v>
      </c>
      <c r="OF4" s="177" t="str">
        <f>Instructions!$H$10</f>
        <v>O</v>
      </c>
      <c r="OG4" s="175" t="str">
        <f>Instructions!$D$10</f>
        <v>B</v>
      </c>
      <c r="OH4" s="176" t="str">
        <f>Instructions!$E$10</f>
        <v>I</v>
      </c>
      <c r="OI4" s="176" t="str">
        <f>Instructions!$F$10</f>
        <v>N</v>
      </c>
      <c r="OJ4" s="176" t="str">
        <f>Instructions!$G$10</f>
        <v>G</v>
      </c>
      <c r="OK4" s="177" t="str">
        <f>Instructions!$H$10</f>
        <v>O</v>
      </c>
      <c r="OL4" s="178"/>
      <c r="OM4" s="175" t="str">
        <f>Instructions!$D$10</f>
        <v>B</v>
      </c>
      <c r="ON4" s="176" t="str">
        <f>Instructions!$E$10</f>
        <v>I</v>
      </c>
      <c r="OO4" s="176" t="str">
        <f>Instructions!$F$10</f>
        <v>N</v>
      </c>
      <c r="OP4" s="176" t="str">
        <f>Instructions!$G$10</f>
        <v>G</v>
      </c>
      <c r="OQ4" s="177" t="str">
        <f>Instructions!$H$10</f>
        <v>O</v>
      </c>
      <c r="OR4" s="175" t="str">
        <f>Instructions!$D$10</f>
        <v>B</v>
      </c>
      <c r="OS4" s="176" t="str">
        <f>Instructions!$E$10</f>
        <v>I</v>
      </c>
      <c r="OT4" s="176" t="str">
        <f>Instructions!$F$10</f>
        <v>N</v>
      </c>
      <c r="OU4" s="176" t="str">
        <f>Instructions!$G$10</f>
        <v>G</v>
      </c>
      <c r="OV4" s="177" t="str">
        <f>Instructions!$H$10</f>
        <v>O</v>
      </c>
      <c r="OW4" s="178"/>
      <c r="OX4" s="175" t="str">
        <f>Instructions!$D$10</f>
        <v>B</v>
      </c>
      <c r="OY4" s="176" t="str">
        <f>Instructions!$E$10</f>
        <v>I</v>
      </c>
      <c r="OZ4" s="176" t="str">
        <f>Instructions!$F$10</f>
        <v>N</v>
      </c>
      <c r="PA4" s="176" t="str">
        <f>Instructions!$G$10</f>
        <v>G</v>
      </c>
      <c r="PB4" s="177" t="str">
        <f>Instructions!$H$10</f>
        <v>O</v>
      </c>
      <c r="PC4" s="175" t="str">
        <f>Instructions!$D$10</f>
        <v>B</v>
      </c>
      <c r="PD4" s="176" t="str">
        <f>Instructions!$E$10</f>
        <v>I</v>
      </c>
      <c r="PE4" s="176" t="str">
        <f>Instructions!$F$10</f>
        <v>N</v>
      </c>
      <c r="PF4" s="176" t="str">
        <f>Instructions!$G$10</f>
        <v>G</v>
      </c>
      <c r="PG4" s="177" t="str">
        <f>Instructions!$H$10</f>
        <v>O</v>
      </c>
      <c r="PH4" s="178"/>
      <c r="PI4" s="175" t="str">
        <f>Instructions!$D$10</f>
        <v>B</v>
      </c>
      <c r="PJ4" s="176" t="str">
        <f>Instructions!$E$10</f>
        <v>I</v>
      </c>
      <c r="PK4" s="176" t="str">
        <f>Instructions!$F$10</f>
        <v>N</v>
      </c>
      <c r="PL4" s="176" t="str">
        <f>Instructions!$G$10</f>
        <v>G</v>
      </c>
      <c r="PM4" s="177" t="str">
        <f>Instructions!$H$10</f>
        <v>O</v>
      </c>
      <c r="PN4" s="175" t="str">
        <f>Instructions!$D$10</f>
        <v>B</v>
      </c>
      <c r="PO4" s="176" t="str">
        <f>Instructions!$E$10</f>
        <v>I</v>
      </c>
      <c r="PP4" s="176" t="str">
        <f>Instructions!$F$10</f>
        <v>N</v>
      </c>
      <c r="PQ4" s="176" t="str">
        <f>Instructions!$G$10</f>
        <v>G</v>
      </c>
      <c r="PR4" s="177" t="str">
        <f>Instructions!$H$10</f>
        <v>O</v>
      </c>
      <c r="PS4" s="178"/>
      <c r="PT4" s="175" t="str">
        <f>Instructions!$D$10</f>
        <v>B</v>
      </c>
      <c r="PU4" s="176" t="str">
        <f>Instructions!$E$10</f>
        <v>I</v>
      </c>
      <c r="PV4" s="176" t="str">
        <f>Instructions!$F$10</f>
        <v>N</v>
      </c>
      <c r="PW4" s="176" t="str">
        <f>Instructions!$G$10</f>
        <v>G</v>
      </c>
      <c r="PX4" s="177" t="str">
        <f>Instructions!$H$10</f>
        <v>O</v>
      </c>
      <c r="PY4" s="175" t="str">
        <f>Instructions!$D$10</f>
        <v>B</v>
      </c>
      <c r="PZ4" s="176" t="str">
        <f>Instructions!$E$10</f>
        <v>I</v>
      </c>
      <c r="QA4" s="176" t="str">
        <f>Instructions!$F$10</f>
        <v>N</v>
      </c>
      <c r="QB4" s="176" t="str">
        <f>Instructions!$G$10</f>
        <v>G</v>
      </c>
      <c r="QC4" s="177" t="str">
        <f>Instructions!$H$10</f>
        <v>O</v>
      </c>
      <c r="QD4" s="178"/>
      <c r="QE4" s="175" t="str">
        <f>Instructions!$D$10</f>
        <v>B</v>
      </c>
      <c r="QF4" s="176" t="str">
        <f>Instructions!$E$10</f>
        <v>I</v>
      </c>
      <c r="QG4" s="176" t="str">
        <f>Instructions!$F$10</f>
        <v>N</v>
      </c>
      <c r="QH4" s="176" t="str">
        <f>Instructions!$G$10</f>
        <v>G</v>
      </c>
      <c r="QI4" s="177" t="str">
        <f>Instructions!$H$10</f>
        <v>O</v>
      </c>
      <c r="QJ4" s="175" t="str">
        <f>Instructions!$D$10</f>
        <v>B</v>
      </c>
      <c r="QK4" s="176" t="str">
        <f>Instructions!$E$10</f>
        <v>I</v>
      </c>
      <c r="QL4" s="176" t="str">
        <f>Instructions!$F$10</f>
        <v>N</v>
      </c>
      <c r="QM4" s="176" t="str">
        <f>Instructions!$G$10</f>
        <v>G</v>
      </c>
      <c r="QN4" s="177" t="str">
        <f>Instructions!$H$10</f>
        <v>O</v>
      </c>
      <c r="QO4" s="178"/>
      <c r="QP4" s="175" t="str">
        <f>Instructions!$D$10</f>
        <v>B</v>
      </c>
      <c r="QQ4" s="176" t="str">
        <f>Instructions!$E$10</f>
        <v>I</v>
      </c>
      <c r="QR4" s="176" t="str">
        <f>Instructions!$F$10</f>
        <v>N</v>
      </c>
      <c r="QS4" s="176" t="str">
        <f>Instructions!$G$10</f>
        <v>G</v>
      </c>
      <c r="QT4" s="177" t="str">
        <f>Instructions!$H$10</f>
        <v>O</v>
      </c>
      <c r="QU4" s="175" t="str">
        <f>Instructions!$D$10</f>
        <v>B</v>
      </c>
      <c r="QV4" s="176" t="str">
        <f>Instructions!$E$10</f>
        <v>I</v>
      </c>
      <c r="QW4" s="176" t="str">
        <f>Instructions!$F$10</f>
        <v>N</v>
      </c>
      <c r="QX4" s="176" t="str">
        <f>Instructions!$G$10</f>
        <v>G</v>
      </c>
      <c r="QY4" s="177" t="str">
        <f>Instructions!$H$10</f>
        <v>O</v>
      </c>
      <c r="QZ4" s="178"/>
      <c r="RA4" s="175" t="str">
        <f>Instructions!$D$10</f>
        <v>B</v>
      </c>
      <c r="RB4" s="176" t="str">
        <f>Instructions!$E$10</f>
        <v>I</v>
      </c>
      <c r="RC4" s="176" t="str">
        <f>Instructions!$F$10</f>
        <v>N</v>
      </c>
      <c r="RD4" s="176" t="str">
        <f>Instructions!$G$10</f>
        <v>G</v>
      </c>
      <c r="RE4" s="177" t="str">
        <f>Instructions!$H$10</f>
        <v>O</v>
      </c>
      <c r="RF4" s="175" t="str">
        <f>Instructions!$D$10</f>
        <v>B</v>
      </c>
      <c r="RG4" s="176" t="str">
        <f>Instructions!$E$10</f>
        <v>I</v>
      </c>
      <c r="RH4" s="176" t="str">
        <f>Instructions!$F$10</f>
        <v>N</v>
      </c>
      <c r="RI4" s="176" t="str">
        <f>Instructions!$G$10</f>
        <v>G</v>
      </c>
      <c r="RJ4" s="177" t="str">
        <f>Instructions!$H$10</f>
        <v>O</v>
      </c>
      <c r="RK4" s="178"/>
      <c r="RL4" s="175" t="str">
        <f>Instructions!$D$10</f>
        <v>B</v>
      </c>
      <c r="RM4" s="176" t="str">
        <f>Instructions!$E$10</f>
        <v>I</v>
      </c>
      <c r="RN4" s="176" t="str">
        <f>Instructions!$F$10</f>
        <v>N</v>
      </c>
      <c r="RO4" s="176" t="str">
        <f>Instructions!$G$10</f>
        <v>G</v>
      </c>
      <c r="RP4" s="177" t="str">
        <f>Instructions!$H$10</f>
        <v>O</v>
      </c>
      <c r="RQ4" s="175" t="str">
        <f>Instructions!$D$10</f>
        <v>B</v>
      </c>
      <c r="RR4" s="176" t="str">
        <f>Instructions!$E$10</f>
        <v>I</v>
      </c>
      <c r="RS4" s="176" t="str">
        <f>Instructions!$F$10</f>
        <v>N</v>
      </c>
      <c r="RT4" s="176" t="str">
        <f>Instructions!$G$10</f>
        <v>G</v>
      </c>
      <c r="RU4" s="177" t="str">
        <f>Instructions!$H$10</f>
        <v>O</v>
      </c>
      <c r="RV4" s="178"/>
      <c r="RW4" s="175" t="str">
        <f>Instructions!$D$10</f>
        <v>B</v>
      </c>
      <c r="RX4" s="176" t="str">
        <f>Instructions!$E$10</f>
        <v>I</v>
      </c>
      <c r="RY4" s="176" t="str">
        <f>Instructions!$F$10</f>
        <v>N</v>
      </c>
      <c r="RZ4" s="176" t="str">
        <f>Instructions!$G$10</f>
        <v>G</v>
      </c>
      <c r="SA4" s="177" t="str">
        <f>Instructions!$H$10</f>
        <v>O</v>
      </c>
      <c r="SB4" s="175" t="str">
        <f>Instructions!$D$10</f>
        <v>B</v>
      </c>
      <c r="SC4" s="176" t="str">
        <f>Instructions!$E$10</f>
        <v>I</v>
      </c>
      <c r="SD4" s="176" t="str">
        <f>Instructions!$F$10</f>
        <v>N</v>
      </c>
      <c r="SE4" s="176" t="str">
        <f>Instructions!$G$10</f>
        <v>G</v>
      </c>
      <c r="SF4" s="177" t="str">
        <f>Instructions!$H$10</f>
        <v>O</v>
      </c>
      <c r="SG4" s="178"/>
      <c r="SH4" s="175" t="str">
        <f>Instructions!$D$10</f>
        <v>B</v>
      </c>
      <c r="SI4" s="176" t="str">
        <f>Instructions!$E$10</f>
        <v>I</v>
      </c>
      <c r="SJ4" s="176" t="str">
        <f>Instructions!$F$10</f>
        <v>N</v>
      </c>
      <c r="SK4" s="176" t="str">
        <f>Instructions!$G$10</f>
        <v>G</v>
      </c>
      <c r="SL4" s="177" t="str">
        <f>Instructions!$H$10</f>
        <v>O</v>
      </c>
      <c r="SM4" s="175" t="str">
        <f>Instructions!$D$10</f>
        <v>B</v>
      </c>
      <c r="SN4" s="176" t="str">
        <f>Instructions!$E$10</f>
        <v>I</v>
      </c>
      <c r="SO4" s="176" t="str">
        <f>Instructions!$F$10</f>
        <v>N</v>
      </c>
      <c r="SP4" s="176" t="str">
        <f>Instructions!$G$10</f>
        <v>G</v>
      </c>
      <c r="SQ4" s="177" t="str">
        <f>Instructions!$H$10</f>
        <v>O</v>
      </c>
      <c r="SR4" s="178"/>
      <c r="SS4" s="175" t="str">
        <f>Instructions!$D$10</f>
        <v>B</v>
      </c>
      <c r="ST4" s="176" t="str">
        <f>Instructions!$E$10</f>
        <v>I</v>
      </c>
      <c r="SU4" s="176" t="str">
        <f>Instructions!$F$10</f>
        <v>N</v>
      </c>
      <c r="SV4" s="176" t="str">
        <f>Instructions!$G$10</f>
        <v>G</v>
      </c>
      <c r="SW4" s="177" t="str">
        <f>Instructions!$H$10</f>
        <v>O</v>
      </c>
      <c r="SX4" s="175" t="str">
        <f>Instructions!$D$10</f>
        <v>B</v>
      </c>
      <c r="SY4" s="176" t="str">
        <f>Instructions!$E$10</f>
        <v>I</v>
      </c>
      <c r="SZ4" s="176" t="str">
        <f>Instructions!$F$10</f>
        <v>N</v>
      </c>
      <c r="TA4" s="176" t="str">
        <f>Instructions!$G$10</f>
        <v>G</v>
      </c>
      <c r="TB4" s="177" t="str">
        <f>Instructions!$H$10</f>
        <v>O</v>
      </c>
      <c r="TC4" s="178"/>
      <c r="TD4" s="175" t="str">
        <f>Instructions!$D$10</f>
        <v>B</v>
      </c>
      <c r="TE4" s="176" t="str">
        <f>Instructions!$E$10</f>
        <v>I</v>
      </c>
      <c r="TF4" s="176" t="str">
        <f>Instructions!$F$10</f>
        <v>N</v>
      </c>
      <c r="TG4" s="176" t="str">
        <f>Instructions!$G$10</f>
        <v>G</v>
      </c>
      <c r="TH4" s="177" t="str">
        <f>Instructions!$H$10</f>
        <v>O</v>
      </c>
      <c r="TI4" s="175" t="str">
        <f>Instructions!$D$10</f>
        <v>B</v>
      </c>
      <c r="TJ4" s="176" t="str">
        <f>Instructions!$E$10</f>
        <v>I</v>
      </c>
      <c r="TK4" s="176" t="str">
        <f>Instructions!$F$10</f>
        <v>N</v>
      </c>
      <c r="TL4" s="176" t="str">
        <f>Instructions!$G$10</f>
        <v>G</v>
      </c>
      <c r="TM4" s="177" t="str">
        <f>Instructions!$H$10</f>
        <v>O</v>
      </c>
      <c r="TN4" s="178"/>
      <c r="TO4" s="175" t="str">
        <f>Instructions!$D$10</f>
        <v>B</v>
      </c>
      <c r="TP4" s="176" t="str">
        <f>Instructions!$E$10</f>
        <v>I</v>
      </c>
      <c r="TQ4" s="176" t="str">
        <f>Instructions!$F$10</f>
        <v>N</v>
      </c>
      <c r="TR4" s="176" t="str">
        <f>Instructions!$G$10</f>
        <v>G</v>
      </c>
      <c r="TS4" s="177" t="str">
        <f>Instructions!$H$10</f>
        <v>O</v>
      </c>
      <c r="TT4" s="175" t="str">
        <f>Instructions!$D$10</f>
        <v>B</v>
      </c>
      <c r="TU4" s="176" t="str">
        <f>Instructions!$E$10</f>
        <v>I</v>
      </c>
      <c r="TV4" s="176" t="str">
        <f>Instructions!$F$10</f>
        <v>N</v>
      </c>
      <c r="TW4" s="176" t="str">
        <f>Instructions!$G$10</f>
        <v>G</v>
      </c>
      <c r="TX4" s="177" t="str">
        <f>Instructions!$H$10</f>
        <v>O</v>
      </c>
      <c r="TY4" s="178"/>
      <c r="TZ4" s="175" t="str">
        <f>Instructions!$D$10</f>
        <v>B</v>
      </c>
      <c r="UA4" s="176" t="str">
        <f>Instructions!$E$10</f>
        <v>I</v>
      </c>
      <c r="UB4" s="176" t="str">
        <f>Instructions!$F$10</f>
        <v>N</v>
      </c>
      <c r="UC4" s="176" t="str">
        <f>Instructions!$G$10</f>
        <v>G</v>
      </c>
      <c r="UD4" s="177" t="str">
        <f>Instructions!$H$10</f>
        <v>O</v>
      </c>
    </row>
    <row r="5" spans="1:551" s="6" customFormat="1" ht="62" customHeight="1">
      <c r="A5" s="40">
        <f ca="1">'BingoCardGenerator.com'!$L$2</f>
        <v>12</v>
      </c>
      <c r="B5" s="41">
        <f ca="1">'BingoCardGenerator.com'!$M$2</f>
        <v>27</v>
      </c>
      <c r="C5" s="41">
        <f ca="1">'BingoCardGenerator.com'!$N$2</f>
        <v>38</v>
      </c>
      <c r="D5" s="41">
        <f ca="1">'BingoCardGenerator.com'!$O$2</f>
        <v>49</v>
      </c>
      <c r="E5" s="42">
        <f ca="1">'BingoCardGenerator.com'!$P$2</f>
        <v>73</v>
      </c>
      <c r="F5" s="43"/>
      <c r="G5" s="44">
        <f ca="1">'BingoCardGenerator.com'!$R$2</f>
        <v>15</v>
      </c>
      <c r="H5" s="45">
        <f ca="1">'BingoCardGenerator.com'!$S$2</f>
        <v>18</v>
      </c>
      <c r="I5" s="45">
        <f ca="1">'BingoCardGenerator.com'!$T$2</f>
        <v>45</v>
      </c>
      <c r="J5" s="45">
        <f ca="1">'BingoCardGenerator.com'!$U$2</f>
        <v>47</v>
      </c>
      <c r="K5" s="46">
        <f ca="1">'BingoCardGenerator.com'!$V$2</f>
        <v>69</v>
      </c>
      <c r="L5" s="44">
        <f ca="1">'BingoCardGenerator.com'!$W$2</f>
        <v>1</v>
      </c>
      <c r="M5" s="45">
        <f ca="1">'BingoCardGenerator.com'!$X$2</f>
        <v>22</v>
      </c>
      <c r="N5" s="45">
        <f ca="1">'BingoCardGenerator.com'!$Y$2</f>
        <v>33</v>
      </c>
      <c r="O5" s="45">
        <f ca="1">'BingoCardGenerator.com'!$Z$2</f>
        <v>52</v>
      </c>
      <c r="P5" s="46">
        <f ca="1">'BingoCardGenerator.com'!$AA$2</f>
        <v>71</v>
      </c>
      <c r="Q5" s="43"/>
      <c r="R5" s="40">
        <f ca="1">'BingoCardGenerator.com'!$AC$2</f>
        <v>10</v>
      </c>
      <c r="S5" s="41">
        <f ca="1">'BingoCardGenerator.com'!$AD$2</f>
        <v>16</v>
      </c>
      <c r="T5" s="41">
        <f ca="1">'BingoCardGenerator.com'!$AE$2</f>
        <v>44</v>
      </c>
      <c r="U5" s="41">
        <f ca="1">'BingoCardGenerator.com'!$AF$2</f>
        <v>47</v>
      </c>
      <c r="V5" s="42">
        <f ca="1">'BingoCardGenerator.com'!$AG$2</f>
        <v>61</v>
      </c>
      <c r="W5" s="40">
        <f ca="1">'BingoCardGenerator.com'!$AH$2</f>
        <v>8</v>
      </c>
      <c r="X5" s="41">
        <f ca="1">'BingoCardGenerator.com'!$AI$2</f>
        <v>26</v>
      </c>
      <c r="Y5" s="41">
        <f ca="1">'BingoCardGenerator.com'!$AJ$2</f>
        <v>31</v>
      </c>
      <c r="Z5" s="41">
        <f ca="1">'BingoCardGenerator.com'!$AK$2</f>
        <v>49</v>
      </c>
      <c r="AA5" s="42">
        <f ca="1">'BingoCardGenerator.com'!$AL$2</f>
        <v>62</v>
      </c>
      <c r="AB5" s="43"/>
      <c r="AC5" s="40">
        <f ca="1">'BingoCardGenerator.com'!$AN$2</f>
        <v>3</v>
      </c>
      <c r="AD5" s="41">
        <f ca="1">'BingoCardGenerator.com'!$AO$2</f>
        <v>29</v>
      </c>
      <c r="AE5" s="41">
        <f ca="1">'BingoCardGenerator.com'!$AP$2</f>
        <v>37</v>
      </c>
      <c r="AF5" s="41">
        <f ca="1">'BingoCardGenerator.com'!$AQ$2</f>
        <v>49</v>
      </c>
      <c r="AG5" s="42">
        <f ca="1">'BingoCardGenerator.com'!$AR$2</f>
        <v>74</v>
      </c>
      <c r="AH5" s="40">
        <f ca="1">'BingoCardGenerator.com'!$AS$2</f>
        <v>1</v>
      </c>
      <c r="AI5" s="41">
        <f ca="1">'BingoCardGenerator.com'!$AT$2</f>
        <v>29</v>
      </c>
      <c r="AJ5" s="41">
        <f ca="1">'BingoCardGenerator.com'!$AU$2</f>
        <v>36</v>
      </c>
      <c r="AK5" s="41">
        <f ca="1">'BingoCardGenerator.com'!$AV$2</f>
        <v>46</v>
      </c>
      <c r="AL5" s="42">
        <f ca="1">'BingoCardGenerator.com'!$AW$2</f>
        <v>66</v>
      </c>
      <c r="AM5" s="43"/>
      <c r="AN5" s="44">
        <f ca="1">'BingoCardGenerator.com'!$AY$2</f>
        <v>15</v>
      </c>
      <c r="AO5" s="45">
        <f ca="1">'BingoCardGenerator.com'!$AZ$2</f>
        <v>29</v>
      </c>
      <c r="AP5" s="45">
        <f ca="1">'BingoCardGenerator.com'!$BA$2</f>
        <v>32</v>
      </c>
      <c r="AQ5" s="45">
        <f ca="1">'BingoCardGenerator.com'!$BB$2</f>
        <v>50</v>
      </c>
      <c r="AR5" s="46">
        <f ca="1">'BingoCardGenerator.com'!$BC$2</f>
        <v>61</v>
      </c>
      <c r="AS5" s="44">
        <f ca="1">'BingoCardGenerator.com'!$BD$2</f>
        <v>2</v>
      </c>
      <c r="AT5" s="45">
        <f ca="1">'BingoCardGenerator.com'!$BE$2</f>
        <v>17</v>
      </c>
      <c r="AU5" s="45">
        <f ca="1">'BingoCardGenerator.com'!$BF$2</f>
        <v>37</v>
      </c>
      <c r="AV5" s="45">
        <f ca="1">'BingoCardGenerator.com'!$BG$2</f>
        <v>54</v>
      </c>
      <c r="AW5" s="46">
        <f ca="1">'BingoCardGenerator.com'!$BH$2</f>
        <v>68</v>
      </c>
      <c r="AX5" s="43"/>
      <c r="AY5" s="40">
        <f ca="1">'BingoCardGenerator.com'!$BJ$2</f>
        <v>3</v>
      </c>
      <c r="AZ5" s="41">
        <f ca="1">'BingoCardGenerator.com'!$BK$2</f>
        <v>24</v>
      </c>
      <c r="BA5" s="41">
        <f ca="1">'BingoCardGenerator.com'!$BL$2</f>
        <v>44</v>
      </c>
      <c r="BB5" s="41">
        <f ca="1">'BingoCardGenerator.com'!$BM$2</f>
        <v>52</v>
      </c>
      <c r="BC5" s="42">
        <f ca="1">'BingoCardGenerator.com'!$BN$2</f>
        <v>69</v>
      </c>
      <c r="BD5" s="40">
        <f ca="1">'BingoCardGenerator.com'!$BO$2</f>
        <v>6</v>
      </c>
      <c r="BE5" s="41">
        <f ca="1">'BingoCardGenerator.com'!$BP$2</f>
        <v>18</v>
      </c>
      <c r="BF5" s="41">
        <f ca="1">'BingoCardGenerator.com'!$BQ$2</f>
        <v>37</v>
      </c>
      <c r="BG5" s="41">
        <f ca="1">'BingoCardGenerator.com'!$BR$2</f>
        <v>49</v>
      </c>
      <c r="BH5" s="42">
        <f ca="1">'BingoCardGenerator.com'!$BS$2</f>
        <v>69</v>
      </c>
      <c r="BI5" s="43"/>
      <c r="BJ5" s="40">
        <f ca="1">'BingoCardGenerator.com'!$BU$2</f>
        <v>13</v>
      </c>
      <c r="BK5" s="41">
        <f ca="1">'BingoCardGenerator.com'!$BV$2</f>
        <v>27</v>
      </c>
      <c r="BL5" s="41">
        <f ca="1">'BingoCardGenerator.com'!$BW$2</f>
        <v>43</v>
      </c>
      <c r="BM5" s="41">
        <f ca="1">'BingoCardGenerator.com'!$BX$2</f>
        <v>52</v>
      </c>
      <c r="BN5" s="42">
        <f ca="1">'BingoCardGenerator.com'!$BY$2</f>
        <v>64</v>
      </c>
      <c r="BO5" s="40">
        <f ca="1">'BingoCardGenerator.com'!$BZ$2</f>
        <v>5</v>
      </c>
      <c r="BP5" s="41">
        <f ca="1">'BingoCardGenerator.com'!$CA$2</f>
        <v>29</v>
      </c>
      <c r="BQ5" s="41">
        <f ca="1">'BingoCardGenerator.com'!$CB$2</f>
        <v>40</v>
      </c>
      <c r="BR5" s="41">
        <f ca="1">'BingoCardGenerator.com'!$CC$2</f>
        <v>53</v>
      </c>
      <c r="BS5" s="42">
        <f ca="1">'BingoCardGenerator.com'!$CD$2</f>
        <v>68</v>
      </c>
      <c r="BT5" s="43"/>
      <c r="BU5" s="40">
        <f ca="1">'BingoCardGenerator.com'!$CF$2</f>
        <v>7</v>
      </c>
      <c r="BV5" s="41">
        <f ca="1">'BingoCardGenerator.com'!$CG$2</f>
        <v>26</v>
      </c>
      <c r="BW5" s="41">
        <f ca="1">'BingoCardGenerator.com'!$CH$2</f>
        <v>38</v>
      </c>
      <c r="BX5" s="41">
        <f ca="1">'BingoCardGenerator.com'!$CI$2</f>
        <v>57</v>
      </c>
      <c r="BY5" s="42">
        <f ca="1">'BingoCardGenerator.com'!$CJ$2</f>
        <v>73</v>
      </c>
      <c r="BZ5" s="40">
        <f ca="1">'BingoCardGenerator.com'!$CK$2</f>
        <v>4</v>
      </c>
      <c r="CA5" s="41">
        <f ca="1">'BingoCardGenerator.com'!$CL$2</f>
        <v>29</v>
      </c>
      <c r="CB5" s="41">
        <f ca="1">'BingoCardGenerator.com'!$CM$2</f>
        <v>38</v>
      </c>
      <c r="CC5" s="41">
        <f ca="1">'BingoCardGenerator.com'!$CN$2</f>
        <v>58</v>
      </c>
      <c r="CD5" s="42">
        <f ca="1">'BingoCardGenerator.com'!$CO$2</f>
        <v>66</v>
      </c>
      <c r="CE5" s="43"/>
      <c r="CF5" s="40">
        <f ca="1">'BingoCardGenerator.com'!$CQ$2</f>
        <v>14</v>
      </c>
      <c r="CG5" s="41">
        <f ca="1">'BingoCardGenerator.com'!$CR$2</f>
        <v>16</v>
      </c>
      <c r="CH5" s="41">
        <f ca="1">'BingoCardGenerator.com'!$CS$2</f>
        <v>44</v>
      </c>
      <c r="CI5" s="41">
        <f ca="1">'BingoCardGenerator.com'!$CT$2</f>
        <v>48</v>
      </c>
      <c r="CJ5" s="42">
        <f ca="1">'BingoCardGenerator.com'!$CU$2</f>
        <v>74</v>
      </c>
      <c r="CK5" s="40">
        <f ca="1">'BingoCardGenerator.com'!$CV$2</f>
        <v>12</v>
      </c>
      <c r="CL5" s="41">
        <f ca="1">'BingoCardGenerator.com'!$CW$2</f>
        <v>17</v>
      </c>
      <c r="CM5" s="41">
        <f ca="1">'BingoCardGenerator.com'!$CX$2</f>
        <v>43</v>
      </c>
      <c r="CN5" s="41">
        <f ca="1">'BingoCardGenerator.com'!$CY$2</f>
        <v>58</v>
      </c>
      <c r="CO5" s="42">
        <f ca="1">'BingoCardGenerator.com'!$CZ$2</f>
        <v>73</v>
      </c>
      <c r="CP5" s="43"/>
      <c r="CQ5" s="40">
        <f ca="1">'BingoCardGenerator.com'!$DB$2</f>
        <v>10</v>
      </c>
      <c r="CR5" s="41">
        <f ca="1">'BingoCardGenerator.com'!$DC$2</f>
        <v>24</v>
      </c>
      <c r="CS5" s="41">
        <f ca="1">'BingoCardGenerator.com'!$DD$2</f>
        <v>45</v>
      </c>
      <c r="CT5" s="41">
        <f ca="1">'BingoCardGenerator.com'!$DE$2</f>
        <v>59</v>
      </c>
      <c r="CU5" s="42">
        <f ca="1">'BingoCardGenerator.com'!$DF$2</f>
        <v>74</v>
      </c>
      <c r="CV5" s="40">
        <f ca="1">'BingoCardGenerator.com'!$DG$2</f>
        <v>2</v>
      </c>
      <c r="CW5" s="41">
        <f ca="1">'BingoCardGenerator.com'!$DH$2</f>
        <v>25</v>
      </c>
      <c r="CX5" s="41">
        <f ca="1">'BingoCardGenerator.com'!$DI$2</f>
        <v>33</v>
      </c>
      <c r="CY5" s="41">
        <f ca="1">'BingoCardGenerator.com'!$DJ$2</f>
        <v>59</v>
      </c>
      <c r="CZ5" s="42">
        <f ca="1">'BingoCardGenerator.com'!$DK$2</f>
        <v>65</v>
      </c>
      <c r="DA5" s="43"/>
      <c r="DB5" s="40">
        <f ca="1">'BingoCardGenerator.com'!$DM$2</f>
        <v>5</v>
      </c>
      <c r="DC5" s="41">
        <f ca="1">'BingoCardGenerator.com'!$DN$2</f>
        <v>19</v>
      </c>
      <c r="DD5" s="41">
        <f ca="1">'BingoCardGenerator.com'!$DO$2</f>
        <v>34</v>
      </c>
      <c r="DE5" s="41">
        <f ca="1">'BingoCardGenerator.com'!$DP$2</f>
        <v>60</v>
      </c>
      <c r="DF5" s="42">
        <f ca="1">'BingoCardGenerator.com'!$DQ$2</f>
        <v>72</v>
      </c>
      <c r="DG5" s="40">
        <f ca="1">'BingoCardGenerator.com'!$DR$2</f>
        <v>15</v>
      </c>
      <c r="DH5" s="41">
        <f ca="1">'BingoCardGenerator.com'!$DS$2</f>
        <v>21</v>
      </c>
      <c r="DI5" s="41">
        <f ca="1">'BingoCardGenerator.com'!$DT$2</f>
        <v>33</v>
      </c>
      <c r="DJ5" s="41">
        <f ca="1">'BingoCardGenerator.com'!$DU$2</f>
        <v>54</v>
      </c>
      <c r="DK5" s="42">
        <f ca="1">'BingoCardGenerator.com'!$DV$2</f>
        <v>67</v>
      </c>
      <c r="DL5" s="43"/>
      <c r="DM5" s="40">
        <f ca="1">'BingoCardGenerator.com'!$DX$2</f>
        <v>1</v>
      </c>
      <c r="DN5" s="41">
        <f ca="1">'BingoCardGenerator.com'!$DY$2</f>
        <v>28</v>
      </c>
      <c r="DO5" s="41">
        <f ca="1">'BingoCardGenerator.com'!$DZ$2</f>
        <v>35</v>
      </c>
      <c r="DP5" s="41">
        <f ca="1">'BingoCardGenerator.com'!$EA$2</f>
        <v>48</v>
      </c>
      <c r="DQ5" s="42">
        <f ca="1">'BingoCardGenerator.com'!$EB$2</f>
        <v>75</v>
      </c>
      <c r="DR5" s="40">
        <f ca="1">'BingoCardGenerator.com'!$EC$2</f>
        <v>10</v>
      </c>
      <c r="DS5" s="41">
        <f ca="1">'BingoCardGenerator.com'!$ED$2</f>
        <v>19</v>
      </c>
      <c r="DT5" s="41">
        <f ca="1">'BingoCardGenerator.com'!$EE$2</f>
        <v>41</v>
      </c>
      <c r="DU5" s="41">
        <f ca="1">'BingoCardGenerator.com'!$EF$2</f>
        <v>57</v>
      </c>
      <c r="DV5" s="42">
        <f ca="1">'BingoCardGenerator.com'!$EG$2</f>
        <v>70</v>
      </c>
      <c r="DW5" s="43"/>
      <c r="DX5" s="40">
        <f ca="1">'BingoCardGenerator.com'!$EI$2</f>
        <v>1</v>
      </c>
      <c r="DY5" s="41">
        <f ca="1">'BingoCardGenerator.com'!$EJ$2</f>
        <v>27</v>
      </c>
      <c r="DZ5" s="41">
        <f ca="1">'BingoCardGenerator.com'!$EK$2</f>
        <v>38</v>
      </c>
      <c r="EA5" s="41">
        <f ca="1">'BingoCardGenerator.com'!$EL$2</f>
        <v>51</v>
      </c>
      <c r="EB5" s="42">
        <f ca="1">'BingoCardGenerator.com'!$EM$2</f>
        <v>66</v>
      </c>
      <c r="EC5" s="40">
        <f ca="1">'BingoCardGenerator.com'!$EN$2</f>
        <v>10</v>
      </c>
      <c r="ED5" s="41">
        <f ca="1">'BingoCardGenerator.com'!$EO$2</f>
        <v>19</v>
      </c>
      <c r="EE5" s="41">
        <f ca="1">'BingoCardGenerator.com'!$EP$2</f>
        <v>39</v>
      </c>
      <c r="EF5" s="41">
        <f ca="1">'BingoCardGenerator.com'!$EQ$2</f>
        <v>54</v>
      </c>
      <c r="EG5" s="42">
        <f ca="1">'BingoCardGenerator.com'!$ER$2</f>
        <v>63</v>
      </c>
      <c r="EH5" s="43"/>
      <c r="EI5" s="40">
        <f ca="1">'BingoCardGenerator.com'!$ET$2</f>
        <v>7</v>
      </c>
      <c r="EJ5" s="41">
        <f ca="1">'BingoCardGenerator.com'!$EU$2</f>
        <v>21</v>
      </c>
      <c r="EK5" s="41">
        <f ca="1">'BingoCardGenerator.com'!$EV$2</f>
        <v>42</v>
      </c>
      <c r="EL5" s="41">
        <f ca="1">'BingoCardGenerator.com'!$EW$2</f>
        <v>53</v>
      </c>
      <c r="EM5" s="42">
        <f ca="1">'BingoCardGenerator.com'!$EX$2</f>
        <v>75</v>
      </c>
      <c r="EN5" s="40">
        <f ca="1">'BingoCardGenerator.com'!$EY$2</f>
        <v>12</v>
      </c>
      <c r="EO5" s="41">
        <f ca="1">'BingoCardGenerator.com'!$EZ$2</f>
        <v>20</v>
      </c>
      <c r="EP5" s="41">
        <f ca="1">'BingoCardGenerator.com'!$FA$2</f>
        <v>41</v>
      </c>
      <c r="EQ5" s="41">
        <f ca="1">'BingoCardGenerator.com'!$FB$2</f>
        <v>56</v>
      </c>
      <c r="ER5" s="42">
        <f ca="1">'BingoCardGenerator.com'!$FC$2</f>
        <v>73</v>
      </c>
      <c r="ES5" s="43"/>
      <c r="ET5" s="40">
        <f ca="1">'BingoCardGenerator.com'!$FE$2</f>
        <v>1</v>
      </c>
      <c r="EU5" s="41">
        <f ca="1">'BingoCardGenerator.com'!$FF$2</f>
        <v>29</v>
      </c>
      <c r="EV5" s="41">
        <f ca="1">'BingoCardGenerator.com'!$FG$2</f>
        <v>40</v>
      </c>
      <c r="EW5" s="41">
        <f ca="1">'BingoCardGenerator.com'!$FH$2</f>
        <v>55</v>
      </c>
      <c r="EX5" s="42">
        <f ca="1">'BingoCardGenerator.com'!$FI$2</f>
        <v>62</v>
      </c>
      <c r="EY5" s="40">
        <f ca="1">'BingoCardGenerator.com'!$FJ$2</f>
        <v>11</v>
      </c>
      <c r="EZ5" s="41">
        <f ca="1">'BingoCardGenerator.com'!$FK$2</f>
        <v>27</v>
      </c>
      <c r="FA5" s="41">
        <f ca="1">'BingoCardGenerator.com'!$FL$2</f>
        <v>36</v>
      </c>
      <c r="FB5" s="41">
        <f ca="1">'BingoCardGenerator.com'!$FM$2</f>
        <v>48</v>
      </c>
      <c r="FC5" s="42">
        <f ca="1">'BingoCardGenerator.com'!$FN$2</f>
        <v>71</v>
      </c>
      <c r="FD5" s="43"/>
      <c r="FE5" s="40">
        <f ca="1">'BingoCardGenerator.com'!$FP$2</f>
        <v>12</v>
      </c>
      <c r="FF5" s="41">
        <f ca="1">'BingoCardGenerator.com'!$FQ$2</f>
        <v>30</v>
      </c>
      <c r="FG5" s="41">
        <f ca="1">'BingoCardGenerator.com'!$FR$2</f>
        <v>45</v>
      </c>
      <c r="FH5" s="41">
        <f ca="1">'BingoCardGenerator.com'!$FS$2</f>
        <v>48</v>
      </c>
      <c r="FI5" s="42">
        <f ca="1">'BingoCardGenerator.com'!$FT$2</f>
        <v>69</v>
      </c>
      <c r="FJ5" s="40">
        <f ca="1">'BingoCardGenerator.com'!$FU$2</f>
        <v>1</v>
      </c>
      <c r="FK5" s="41">
        <f ca="1">'BingoCardGenerator.com'!$FV$2</f>
        <v>27</v>
      </c>
      <c r="FL5" s="41">
        <f ca="1">'BingoCardGenerator.com'!$FW$2</f>
        <v>41</v>
      </c>
      <c r="FM5" s="41">
        <f ca="1">'BingoCardGenerator.com'!$FX$2</f>
        <v>52</v>
      </c>
      <c r="FN5" s="42">
        <f ca="1">'BingoCardGenerator.com'!$FY$2</f>
        <v>72</v>
      </c>
      <c r="FO5" s="43"/>
      <c r="FP5" s="40">
        <f ca="1">'BingoCardGenerator.com'!$GA$2</f>
        <v>3</v>
      </c>
      <c r="FQ5" s="41">
        <f ca="1">'BingoCardGenerator.com'!$GB$2</f>
        <v>18</v>
      </c>
      <c r="FR5" s="41">
        <f ca="1">'BingoCardGenerator.com'!$GC$2</f>
        <v>42</v>
      </c>
      <c r="FS5" s="41">
        <f ca="1">'BingoCardGenerator.com'!$GD$2</f>
        <v>46</v>
      </c>
      <c r="FT5" s="42">
        <f ca="1">'BingoCardGenerator.com'!$GE$2</f>
        <v>66</v>
      </c>
      <c r="FU5" s="40">
        <f ca="1">'BingoCardGenerator.com'!$GF$2</f>
        <v>12</v>
      </c>
      <c r="FV5" s="41">
        <f ca="1">'BingoCardGenerator.com'!$GG$2</f>
        <v>17</v>
      </c>
      <c r="FW5" s="41">
        <f ca="1">'BingoCardGenerator.com'!$GH$2</f>
        <v>36</v>
      </c>
      <c r="FX5" s="41">
        <f ca="1">'BingoCardGenerator.com'!$GI$2</f>
        <v>46</v>
      </c>
      <c r="FY5" s="42">
        <f ca="1">'BingoCardGenerator.com'!$GJ$2</f>
        <v>70</v>
      </c>
      <c r="FZ5" s="43"/>
      <c r="GA5" s="40">
        <f ca="1">'BingoCardGenerator.com'!$GL$2</f>
        <v>5</v>
      </c>
      <c r="GB5" s="41">
        <f ca="1">'BingoCardGenerator.com'!$GM$2</f>
        <v>28</v>
      </c>
      <c r="GC5" s="41">
        <f ca="1">'BingoCardGenerator.com'!$GN$2</f>
        <v>34</v>
      </c>
      <c r="GD5" s="41">
        <f ca="1">'BingoCardGenerator.com'!$GO$2</f>
        <v>58</v>
      </c>
      <c r="GE5" s="42">
        <f ca="1">'BingoCardGenerator.com'!$GP$2</f>
        <v>69</v>
      </c>
      <c r="GF5" s="40">
        <f ca="1">'BingoCardGenerator.com'!$GQ$2</f>
        <v>5</v>
      </c>
      <c r="GG5" s="41">
        <f ca="1">'BingoCardGenerator.com'!$GR$2</f>
        <v>23</v>
      </c>
      <c r="GH5" s="41">
        <f ca="1">'BingoCardGenerator.com'!$GS$2</f>
        <v>39</v>
      </c>
      <c r="GI5" s="41">
        <f ca="1">'BingoCardGenerator.com'!$GT$2</f>
        <v>51</v>
      </c>
      <c r="GJ5" s="42">
        <f ca="1">'BingoCardGenerator.com'!$GU$2</f>
        <v>70</v>
      </c>
      <c r="GK5" s="43"/>
      <c r="GL5" s="40">
        <f ca="1">'BingoCardGenerator.com'!$GW$2</f>
        <v>12</v>
      </c>
      <c r="GM5" s="41">
        <f ca="1">'BingoCardGenerator.com'!$GX$2</f>
        <v>24</v>
      </c>
      <c r="GN5" s="41">
        <f ca="1">'BingoCardGenerator.com'!$GY$2</f>
        <v>33</v>
      </c>
      <c r="GO5" s="41">
        <f ca="1">'BingoCardGenerator.com'!$GZ$2</f>
        <v>60</v>
      </c>
      <c r="GP5" s="42">
        <f ca="1">'BingoCardGenerator.com'!$HA$2</f>
        <v>75</v>
      </c>
      <c r="GQ5" s="40">
        <f ca="1">'BingoCardGenerator.com'!$HB$2</f>
        <v>3</v>
      </c>
      <c r="GR5" s="41">
        <f ca="1">'BingoCardGenerator.com'!$HC$2</f>
        <v>22</v>
      </c>
      <c r="GS5" s="41">
        <f ca="1">'BingoCardGenerator.com'!$HD$2</f>
        <v>36</v>
      </c>
      <c r="GT5" s="41">
        <f ca="1">'BingoCardGenerator.com'!$HE$2</f>
        <v>49</v>
      </c>
      <c r="GU5" s="42">
        <f ca="1">'BingoCardGenerator.com'!$HF$2</f>
        <v>74</v>
      </c>
      <c r="GV5" s="43"/>
      <c r="GW5" s="40">
        <f ca="1">'BingoCardGenerator.com'!$HH$2</f>
        <v>3</v>
      </c>
      <c r="GX5" s="41">
        <f ca="1">'BingoCardGenerator.com'!$HI$2</f>
        <v>22</v>
      </c>
      <c r="GY5" s="41">
        <f ca="1">'BingoCardGenerator.com'!$HJ$2</f>
        <v>34</v>
      </c>
      <c r="GZ5" s="41">
        <f ca="1">'BingoCardGenerator.com'!$HK$2</f>
        <v>54</v>
      </c>
      <c r="HA5" s="42">
        <f ca="1">'BingoCardGenerator.com'!$HL$2</f>
        <v>72</v>
      </c>
      <c r="HB5" s="40">
        <f ca="1">'BingoCardGenerator.com'!$HM$2</f>
        <v>7</v>
      </c>
      <c r="HC5" s="41">
        <f ca="1">'BingoCardGenerator.com'!$HN$2</f>
        <v>19</v>
      </c>
      <c r="HD5" s="41">
        <f ca="1">'BingoCardGenerator.com'!$HO$2</f>
        <v>42</v>
      </c>
      <c r="HE5" s="41">
        <f ca="1">'BingoCardGenerator.com'!$HP$2</f>
        <v>46</v>
      </c>
      <c r="HF5" s="42">
        <f ca="1">'BingoCardGenerator.com'!$HQ$2</f>
        <v>72</v>
      </c>
      <c r="HG5" s="43"/>
      <c r="HH5" s="40">
        <f ca="1">'BingoCardGenerator.com'!$HS$2</f>
        <v>12</v>
      </c>
      <c r="HI5" s="41">
        <f ca="1">'BingoCardGenerator.com'!$HT$2</f>
        <v>17</v>
      </c>
      <c r="HJ5" s="41">
        <f ca="1">'BingoCardGenerator.com'!$HU$2</f>
        <v>35</v>
      </c>
      <c r="HK5" s="41">
        <f ca="1">'BingoCardGenerator.com'!$HV$2</f>
        <v>51</v>
      </c>
      <c r="HL5" s="42">
        <f ca="1">'BingoCardGenerator.com'!$HW$2</f>
        <v>74</v>
      </c>
      <c r="HM5" s="40">
        <f ca="1">'BingoCardGenerator.com'!$HX$2</f>
        <v>6</v>
      </c>
      <c r="HN5" s="41">
        <f ca="1">'BingoCardGenerator.com'!$HY$2</f>
        <v>18</v>
      </c>
      <c r="HO5" s="41">
        <f ca="1">'BingoCardGenerator.com'!$HZ$2</f>
        <v>33</v>
      </c>
      <c r="HP5" s="41">
        <f ca="1">'BingoCardGenerator.com'!$IA$2</f>
        <v>51</v>
      </c>
      <c r="HQ5" s="42">
        <f ca="1">'BingoCardGenerator.com'!$IB$2</f>
        <v>71</v>
      </c>
      <c r="HR5" s="43"/>
      <c r="HS5" s="40">
        <f ca="1">'BingoCardGenerator.com'!$ID$2</f>
        <v>7</v>
      </c>
      <c r="HT5" s="41">
        <f ca="1">'BingoCardGenerator.com'!$IE$2</f>
        <v>16</v>
      </c>
      <c r="HU5" s="41">
        <f ca="1">'BingoCardGenerator.com'!$IF$2</f>
        <v>34</v>
      </c>
      <c r="HV5" s="41">
        <f ca="1">'BingoCardGenerator.com'!$IG$2</f>
        <v>52</v>
      </c>
      <c r="HW5" s="42">
        <f ca="1">'BingoCardGenerator.com'!$IH$2</f>
        <v>65</v>
      </c>
      <c r="HX5" s="40">
        <f ca="1">'BingoCardGenerator.com'!$II$2</f>
        <v>8</v>
      </c>
      <c r="HY5" s="41">
        <f ca="1">'BingoCardGenerator.com'!$IJ$2</f>
        <v>21</v>
      </c>
      <c r="HZ5" s="41">
        <f ca="1">'BingoCardGenerator.com'!$IK$2</f>
        <v>40</v>
      </c>
      <c r="IA5" s="41">
        <f ca="1">'BingoCardGenerator.com'!$IL$2</f>
        <v>53</v>
      </c>
      <c r="IB5" s="42">
        <f ca="1">'BingoCardGenerator.com'!$IM$2</f>
        <v>64</v>
      </c>
      <c r="IC5" s="43"/>
      <c r="ID5" s="40">
        <f ca="1">'BingoCardGenerator.com'!$IO$2</f>
        <v>13</v>
      </c>
      <c r="IE5" s="41">
        <f ca="1">'BingoCardGenerator.com'!$IP$2</f>
        <v>30</v>
      </c>
      <c r="IF5" s="41">
        <f ca="1">'BingoCardGenerator.com'!$IQ$2</f>
        <v>34</v>
      </c>
      <c r="IG5" s="41">
        <f ca="1">'BingoCardGenerator.com'!$IR$2</f>
        <v>49</v>
      </c>
      <c r="IH5" s="42">
        <f ca="1">'BingoCardGenerator.com'!$IS$2</f>
        <v>63</v>
      </c>
      <c r="II5" s="40">
        <f ca="1">'BingoCardGenerator.com'!$IT$2</f>
        <v>9</v>
      </c>
      <c r="IJ5" s="41">
        <f ca="1">'BingoCardGenerator.com'!$IU$2</f>
        <v>28</v>
      </c>
      <c r="IK5" s="41">
        <f ca="1">'BingoCardGenerator.com'!$IV$2</f>
        <v>31</v>
      </c>
      <c r="IL5" s="41">
        <f ca="1">'BingoCardGenerator.com'!$IW$2</f>
        <v>59</v>
      </c>
      <c r="IM5" s="42">
        <f ca="1">'BingoCardGenerator.com'!$IX$2</f>
        <v>66</v>
      </c>
      <c r="IN5" s="43"/>
      <c r="IO5" s="40">
        <f ca="1">'BingoCardGenerator.com'!$IZ$2</f>
        <v>1</v>
      </c>
      <c r="IP5" s="41">
        <f ca="1">'BingoCardGenerator.com'!$JA$2</f>
        <v>22</v>
      </c>
      <c r="IQ5" s="41">
        <f ca="1">'BingoCardGenerator.com'!$JB$2</f>
        <v>32</v>
      </c>
      <c r="IR5" s="41">
        <f ca="1">'BingoCardGenerator.com'!$JC$2</f>
        <v>59</v>
      </c>
      <c r="IS5" s="42">
        <f ca="1">'BingoCardGenerator.com'!$JD$2</f>
        <v>62</v>
      </c>
      <c r="IT5" s="40">
        <f ca="1">'BingoCardGenerator.com'!$JE$2</f>
        <v>2</v>
      </c>
      <c r="IU5" s="41">
        <f ca="1">'BingoCardGenerator.com'!$JF$2</f>
        <v>20</v>
      </c>
      <c r="IV5" s="41">
        <f ca="1">'BingoCardGenerator.com'!$JG$2</f>
        <v>31</v>
      </c>
      <c r="IW5" s="41">
        <f ca="1">'BingoCardGenerator.com'!$JH$2</f>
        <v>55</v>
      </c>
      <c r="IX5" s="42">
        <f ca="1">'BingoCardGenerator.com'!$JI$2</f>
        <v>70</v>
      </c>
      <c r="IY5" s="43"/>
      <c r="IZ5" s="40">
        <f ca="1">'BingoCardGenerator.com'!$JK$2</f>
        <v>7</v>
      </c>
      <c r="JA5" s="41">
        <f ca="1">'BingoCardGenerator.com'!$JL$2</f>
        <v>20</v>
      </c>
      <c r="JB5" s="41">
        <f ca="1">'BingoCardGenerator.com'!$JM$2</f>
        <v>40</v>
      </c>
      <c r="JC5" s="41">
        <f ca="1">'BingoCardGenerator.com'!$JN$2</f>
        <v>47</v>
      </c>
      <c r="JD5" s="42">
        <f ca="1">'BingoCardGenerator.com'!$JO$2</f>
        <v>61</v>
      </c>
      <c r="JE5" s="40">
        <f ca="1">'BingoCardGenerator.com'!$JP$2</f>
        <v>6</v>
      </c>
      <c r="JF5" s="41">
        <f ca="1">'BingoCardGenerator.com'!$JQ$2</f>
        <v>16</v>
      </c>
      <c r="JG5" s="41">
        <f ca="1">'BingoCardGenerator.com'!$JR$2</f>
        <v>41</v>
      </c>
      <c r="JH5" s="41">
        <f ca="1">'BingoCardGenerator.com'!$JS$2</f>
        <v>50</v>
      </c>
      <c r="JI5" s="42">
        <f ca="1">'BingoCardGenerator.com'!$JT$2</f>
        <v>63</v>
      </c>
      <c r="JJ5" s="43"/>
      <c r="JK5" s="40">
        <f ca="1">'BingoCardGenerator.com'!$JV$2</f>
        <v>14</v>
      </c>
      <c r="JL5" s="41">
        <f ca="1">'BingoCardGenerator.com'!$JW$2</f>
        <v>30</v>
      </c>
      <c r="JM5" s="41">
        <f ca="1">'BingoCardGenerator.com'!$JX$2</f>
        <v>35</v>
      </c>
      <c r="JN5" s="41">
        <f ca="1">'BingoCardGenerator.com'!$JY$2</f>
        <v>51</v>
      </c>
      <c r="JO5" s="42">
        <f ca="1">'BingoCardGenerator.com'!$JZ$2</f>
        <v>73</v>
      </c>
      <c r="JP5" s="40">
        <f ca="1">'BingoCardGenerator.com'!$KA$2</f>
        <v>6</v>
      </c>
      <c r="JQ5" s="41">
        <f ca="1">'BingoCardGenerator.com'!$KB$2</f>
        <v>23</v>
      </c>
      <c r="JR5" s="41">
        <f ca="1">'BingoCardGenerator.com'!$KC$2</f>
        <v>44</v>
      </c>
      <c r="JS5" s="41">
        <f ca="1">'BingoCardGenerator.com'!$KD$2</f>
        <v>49</v>
      </c>
      <c r="JT5" s="42">
        <f ca="1">'BingoCardGenerator.com'!$KE$2</f>
        <v>74</v>
      </c>
      <c r="JU5" s="43"/>
      <c r="JV5" s="40">
        <f ca="1">'BingoCardGenerator.com'!$KG$2</f>
        <v>5</v>
      </c>
      <c r="JW5" s="41">
        <f ca="1">'BingoCardGenerator.com'!$KH$2</f>
        <v>21</v>
      </c>
      <c r="JX5" s="41">
        <f ca="1">'BingoCardGenerator.com'!$KI$2</f>
        <v>33</v>
      </c>
      <c r="JY5" s="41">
        <f ca="1">'BingoCardGenerator.com'!$KJ$2</f>
        <v>49</v>
      </c>
      <c r="JZ5" s="42">
        <f ca="1">'BingoCardGenerator.com'!$KK$2</f>
        <v>71</v>
      </c>
      <c r="KA5" s="40">
        <f ca="1">'BingoCardGenerator.com'!$KL$2</f>
        <v>10</v>
      </c>
      <c r="KB5" s="41">
        <f ca="1">'BingoCardGenerator.com'!$KM$2</f>
        <v>16</v>
      </c>
      <c r="KC5" s="41">
        <f ca="1">'BingoCardGenerator.com'!$KN$2</f>
        <v>34</v>
      </c>
      <c r="KD5" s="41">
        <f ca="1">'BingoCardGenerator.com'!$KO$2</f>
        <v>51</v>
      </c>
      <c r="KE5" s="42">
        <f ca="1">'BingoCardGenerator.com'!$KP$2</f>
        <v>75</v>
      </c>
      <c r="KF5" s="43"/>
      <c r="KG5" s="40">
        <f ca="1">'BingoCardGenerator.com'!$KR$2</f>
        <v>9</v>
      </c>
      <c r="KH5" s="41">
        <f ca="1">'BingoCardGenerator.com'!$KS$2</f>
        <v>22</v>
      </c>
      <c r="KI5" s="41">
        <f ca="1">'BingoCardGenerator.com'!$KT$2</f>
        <v>41</v>
      </c>
      <c r="KJ5" s="41">
        <f ca="1">'BingoCardGenerator.com'!$KU$2</f>
        <v>52</v>
      </c>
      <c r="KK5" s="42">
        <f ca="1">'BingoCardGenerator.com'!$KV$2</f>
        <v>61</v>
      </c>
      <c r="KL5" s="40">
        <f ca="1">'BingoCardGenerator.com'!$KW$2</f>
        <v>14</v>
      </c>
      <c r="KM5" s="41">
        <f ca="1">'BingoCardGenerator.com'!$KX$2</f>
        <v>19</v>
      </c>
      <c r="KN5" s="41">
        <f ca="1">'BingoCardGenerator.com'!$KY$2</f>
        <v>44</v>
      </c>
      <c r="KO5" s="41">
        <f ca="1">'BingoCardGenerator.com'!$KZ$2</f>
        <v>54</v>
      </c>
      <c r="KP5" s="42">
        <f ca="1">'BingoCardGenerator.com'!$LA$2</f>
        <v>70</v>
      </c>
      <c r="KQ5" s="43"/>
      <c r="KR5" s="40">
        <f ca="1">'BingoCardGenerator.com'!$LC$2</f>
        <v>10</v>
      </c>
      <c r="KS5" s="41">
        <f ca="1">'BingoCardGenerator.com'!$LD$2</f>
        <v>20</v>
      </c>
      <c r="KT5" s="41">
        <f ca="1">'BingoCardGenerator.com'!$LE$2</f>
        <v>34</v>
      </c>
      <c r="KU5" s="41">
        <f ca="1">'BingoCardGenerator.com'!$LF$2</f>
        <v>49</v>
      </c>
      <c r="KV5" s="42">
        <f ca="1">'BingoCardGenerator.com'!$LG$2</f>
        <v>64</v>
      </c>
      <c r="KW5" s="40">
        <f ca="1">'BingoCardGenerator.com'!$LH$2</f>
        <v>14</v>
      </c>
      <c r="KX5" s="41">
        <f ca="1">'BingoCardGenerator.com'!$LI$2</f>
        <v>20</v>
      </c>
      <c r="KY5" s="41">
        <f ca="1">'BingoCardGenerator.com'!$LJ$2</f>
        <v>34</v>
      </c>
      <c r="KZ5" s="41">
        <f ca="1">'BingoCardGenerator.com'!$LK$2</f>
        <v>52</v>
      </c>
      <c r="LA5" s="42">
        <f ca="1">'BingoCardGenerator.com'!$LL$2</f>
        <v>70</v>
      </c>
      <c r="LB5" s="43"/>
      <c r="LC5" s="40">
        <f ca="1">'BingoCardGenerator.com'!$LN$2</f>
        <v>13</v>
      </c>
      <c r="LD5" s="41">
        <f ca="1">'BingoCardGenerator.com'!$LO$2</f>
        <v>20</v>
      </c>
      <c r="LE5" s="41">
        <f ca="1">'BingoCardGenerator.com'!$LP$2</f>
        <v>42</v>
      </c>
      <c r="LF5" s="41">
        <f ca="1">'BingoCardGenerator.com'!$LQ$2</f>
        <v>46</v>
      </c>
      <c r="LG5" s="42">
        <f ca="1">'BingoCardGenerator.com'!$LR$2</f>
        <v>72</v>
      </c>
      <c r="LH5" s="40">
        <f ca="1">'BingoCardGenerator.com'!$LS$2</f>
        <v>11</v>
      </c>
      <c r="LI5" s="41">
        <f ca="1">'BingoCardGenerator.com'!$LT$2</f>
        <v>20</v>
      </c>
      <c r="LJ5" s="41">
        <f ca="1">'BingoCardGenerator.com'!$LU$2</f>
        <v>33</v>
      </c>
      <c r="LK5" s="41">
        <f ca="1">'BingoCardGenerator.com'!$LV$2</f>
        <v>51</v>
      </c>
      <c r="LL5" s="42">
        <f ca="1">'BingoCardGenerator.com'!$LW$2</f>
        <v>65</v>
      </c>
      <c r="LM5" s="43"/>
      <c r="LN5" s="40">
        <f ca="1">'BingoCardGenerator.com'!$LY$2</f>
        <v>4</v>
      </c>
      <c r="LO5" s="41">
        <f ca="1">'BingoCardGenerator.com'!$LZ$2</f>
        <v>17</v>
      </c>
      <c r="LP5" s="41">
        <f ca="1">'BingoCardGenerator.com'!$MA$2</f>
        <v>44</v>
      </c>
      <c r="LQ5" s="41">
        <f ca="1">'BingoCardGenerator.com'!$MB$2</f>
        <v>51</v>
      </c>
      <c r="LR5" s="42">
        <f ca="1">'BingoCardGenerator.com'!$MC$2</f>
        <v>72</v>
      </c>
      <c r="LS5" s="40">
        <f ca="1">'BingoCardGenerator.com'!$MD$2</f>
        <v>14</v>
      </c>
      <c r="LT5" s="41">
        <f ca="1">'BingoCardGenerator.com'!$ME$2</f>
        <v>19</v>
      </c>
      <c r="LU5" s="41">
        <f ca="1">'BingoCardGenerator.com'!$MF$2</f>
        <v>40</v>
      </c>
      <c r="LV5" s="41">
        <f ca="1">'BingoCardGenerator.com'!$MG$2</f>
        <v>57</v>
      </c>
      <c r="LW5" s="42">
        <f ca="1">'BingoCardGenerator.com'!$MH$2</f>
        <v>67</v>
      </c>
      <c r="LX5" s="43"/>
      <c r="LY5" s="40">
        <f ca="1">'BingoCardGenerator.com'!$MJ$2</f>
        <v>9</v>
      </c>
      <c r="LZ5" s="41">
        <f ca="1">'BingoCardGenerator.com'!$MK$2</f>
        <v>28</v>
      </c>
      <c r="MA5" s="41">
        <f ca="1">'BingoCardGenerator.com'!$ML$2</f>
        <v>39</v>
      </c>
      <c r="MB5" s="41">
        <f ca="1">'BingoCardGenerator.com'!$MM$2</f>
        <v>52</v>
      </c>
      <c r="MC5" s="42">
        <f ca="1">'BingoCardGenerator.com'!$MN$2</f>
        <v>70</v>
      </c>
      <c r="MD5" s="40">
        <f ca="1">'BingoCardGenerator.com'!$MO$2</f>
        <v>1</v>
      </c>
      <c r="ME5" s="41">
        <f ca="1">'BingoCardGenerator.com'!$MP$2</f>
        <v>25</v>
      </c>
      <c r="MF5" s="41">
        <f ca="1">'BingoCardGenerator.com'!$MQ$2</f>
        <v>45</v>
      </c>
      <c r="MG5" s="41">
        <f ca="1">'BingoCardGenerator.com'!$MR$2</f>
        <v>53</v>
      </c>
      <c r="MH5" s="42">
        <f ca="1">'BingoCardGenerator.com'!$MS$2</f>
        <v>73</v>
      </c>
      <c r="MI5" s="43"/>
      <c r="MJ5" s="40">
        <f ca="1">'BingoCardGenerator.com'!$MU$2</f>
        <v>7</v>
      </c>
      <c r="MK5" s="41">
        <f ca="1">'BingoCardGenerator.com'!$MV$2</f>
        <v>17</v>
      </c>
      <c r="ML5" s="41">
        <f ca="1">'BingoCardGenerator.com'!$MW$2</f>
        <v>38</v>
      </c>
      <c r="MM5" s="41">
        <f ca="1">'BingoCardGenerator.com'!$MX$2</f>
        <v>49</v>
      </c>
      <c r="MN5" s="42">
        <f ca="1">'BingoCardGenerator.com'!$MY$2</f>
        <v>68</v>
      </c>
      <c r="MO5" s="40">
        <f ca="1">'BingoCardGenerator.com'!$MZ$2</f>
        <v>7</v>
      </c>
      <c r="MP5" s="41">
        <f ca="1">'BingoCardGenerator.com'!$NA$2</f>
        <v>30</v>
      </c>
      <c r="MQ5" s="41">
        <f ca="1">'BingoCardGenerator.com'!$NB$2</f>
        <v>40</v>
      </c>
      <c r="MR5" s="41">
        <f ca="1">'BingoCardGenerator.com'!$NC$2</f>
        <v>54</v>
      </c>
      <c r="MS5" s="42">
        <f ca="1">'BingoCardGenerator.com'!$ND$2</f>
        <v>67</v>
      </c>
      <c r="MT5" s="43"/>
      <c r="MU5" s="40">
        <f ca="1">'BingoCardGenerator.com'!$NF$2</f>
        <v>11</v>
      </c>
      <c r="MV5" s="41">
        <f ca="1">'BingoCardGenerator.com'!$NG$2</f>
        <v>24</v>
      </c>
      <c r="MW5" s="41">
        <f ca="1">'BingoCardGenerator.com'!$NH$2</f>
        <v>33</v>
      </c>
      <c r="MX5" s="41">
        <f ca="1">'BingoCardGenerator.com'!$NI$2</f>
        <v>58</v>
      </c>
      <c r="MY5" s="42">
        <f ca="1">'BingoCardGenerator.com'!$NJ$2</f>
        <v>70</v>
      </c>
      <c r="MZ5" s="40">
        <f ca="1">'BingoCardGenerator.com'!$NK$2</f>
        <v>15</v>
      </c>
      <c r="NA5" s="41">
        <f ca="1">'BingoCardGenerator.com'!$NL$2</f>
        <v>16</v>
      </c>
      <c r="NB5" s="41">
        <f ca="1">'BingoCardGenerator.com'!$NM$2</f>
        <v>31</v>
      </c>
      <c r="NC5" s="41">
        <f ca="1">'BingoCardGenerator.com'!$NN$2</f>
        <v>51</v>
      </c>
      <c r="ND5" s="42">
        <f ca="1">'BingoCardGenerator.com'!$NO$2</f>
        <v>75</v>
      </c>
      <c r="NE5" s="43"/>
      <c r="NF5" s="40">
        <f ca="1">'BingoCardGenerator.com'!$NQ$2</f>
        <v>10</v>
      </c>
      <c r="NG5" s="41">
        <f ca="1">'BingoCardGenerator.com'!$NR$2</f>
        <v>28</v>
      </c>
      <c r="NH5" s="41">
        <f ca="1">'BingoCardGenerator.com'!$NS$2</f>
        <v>43</v>
      </c>
      <c r="NI5" s="41">
        <f ca="1">'BingoCardGenerator.com'!$NT$2</f>
        <v>52</v>
      </c>
      <c r="NJ5" s="42">
        <f ca="1">'BingoCardGenerator.com'!$NU$2</f>
        <v>67</v>
      </c>
      <c r="NK5" s="40">
        <f ca="1">'BingoCardGenerator.com'!$NV$2</f>
        <v>6</v>
      </c>
      <c r="NL5" s="41">
        <f ca="1">'BingoCardGenerator.com'!$NW$2</f>
        <v>28</v>
      </c>
      <c r="NM5" s="41">
        <f ca="1">'BingoCardGenerator.com'!$NX$2</f>
        <v>35</v>
      </c>
      <c r="NN5" s="41">
        <f ca="1">'BingoCardGenerator.com'!$NY$2</f>
        <v>51</v>
      </c>
      <c r="NO5" s="42">
        <f ca="1">'BingoCardGenerator.com'!$NZ$2</f>
        <v>62</v>
      </c>
      <c r="NP5" s="43"/>
      <c r="NQ5" s="40">
        <f ca="1">'BingoCardGenerator.com'!$OB$2</f>
        <v>10</v>
      </c>
      <c r="NR5" s="41">
        <f ca="1">'BingoCardGenerator.com'!$OC$2</f>
        <v>28</v>
      </c>
      <c r="NS5" s="41">
        <f ca="1">'BingoCardGenerator.com'!$OD$2</f>
        <v>38</v>
      </c>
      <c r="NT5" s="41">
        <f ca="1">'BingoCardGenerator.com'!$OE$2</f>
        <v>47</v>
      </c>
      <c r="NU5" s="42">
        <f ca="1">'BingoCardGenerator.com'!$OF$2</f>
        <v>66</v>
      </c>
      <c r="NV5" s="40">
        <f ca="1">'BingoCardGenerator.com'!$OG$2</f>
        <v>9</v>
      </c>
      <c r="NW5" s="41">
        <f ca="1">'BingoCardGenerator.com'!$OH$2</f>
        <v>23</v>
      </c>
      <c r="NX5" s="41">
        <f ca="1">'BingoCardGenerator.com'!$OI$2</f>
        <v>44</v>
      </c>
      <c r="NY5" s="41">
        <f ca="1">'BingoCardGenerator.com'!$OJ$2</f>
        <v>59</v>
      </c>
      <c r="NZ5" s="42">
        <f ca="1">'BingoCardGenerator.com'!$OK$2</f>
        <v>62</v>
      </c>
      <c r="OA5" s="43"/>
      <c r="OB5" s="40">
        <f ca="1">'BingoCardGenerator.com'!$OM$2</f>
        <v>1</v>
      </c>
      <c r="OC5" s="41">
        <f ca="1">'BingoCardGenerator.com'!$ON$2</f>
        <v>18</v>
      </c>
      <c r="OD5" s="41">
        <f ca="1">'BingoCardGenerator.com'!$OO$2</f>
        <v>32</v>
      </c>
      <c r="OE5" s="41">
        <f ca="1">'BingoCardGenerator.com'!$OP$2</f>
        <v>55</v>
      </c>
      <c r="OF5" s="42">
        <f ca="1">'BingoCardGenerator.com'!$OQ$2</f>
        <v>72</v>
      </c>
      <c r="OG5" s="40">
        <f ca="1">'BingoCardGenerator.com'!$OR$2</f>
        <v>9</v>
      </c>
      <c r="OH5" s="41">
        <f ca="1">'BingoCardGenerator.com'!$OS$2</f>
        <v>25</v>
      </c>
      <c r="OI5" s="41">
        <f ca="1">'BingoCardGenerator.com'!$OT$2</f>
        <v>44</v>
      </c>
      <c r="OJ5" s="41">
        <f ca="1">'BingoCardGenerator.com'!$OU$2</f>
        <v>51</v>
      </c>
      <c r="OK5" s="42">
        <f ca="1">'BingoCardGenerator.com'!$OV$2</f>
        <v>71</v>
      </c>
      <c r="OL5" s="43"/>
      <c r="OM5" s="40">
        <f ca="1">'BingoCardGenerator.com'!$OX$2</f>
        <v>1</v>
      </c>
      <c r="ON5" s="41">
        <f ca="1">'BingoCardGenerator.com'!$OY$2</f>
        <v>22</v>
      </c>
      <c r="OO5" s="41">
        <f ca="1">'BingoCardGenerator.com'!$OZ$2</f>
        <v>40</v>
      </c>
      <c r="OP5" s="41">
        <f ca="1">'BingoCardGenerator.com'!$PA$2</f>
        <v>59</v>
      </c>
      <c r="OQ5" s="42">
        <f ca="1">'BingoCardGenerator.com'!$PB$2</f>
        <v>73</v>
      </c>
      <c r="OR5" s="40">
        <f ca="1">'BingoCardGenerator.com'!$PC$2</f>
        <v>15</v>
      </c>
      <c r="OS5" s="41">
        <f ca="1">'BingoCardGenerator.com'!$PD$2</f>
        <v>17</v>
      </c>
      <c r="OT5" s="41">
        <f ca="1">'BingoCardGenerator.com'!$PE$2</f>
        <v>43</v>
      </c>
      <c r="OU5" s="41">
        <f ca="1">'BingoCardGenerator.com'!$PF$2</f>
        <v>54</v>
      </c>
      <c r="OV5" s="42">
        <f ca="1">'BingoCardGenerator.com'!$PG$2</f>
        <v>74</v>
      </c>
      <c r="OW5" s="43"/>
      <c r="OX5" s="40">
        <f ca="1">'BingoCardGenerator.com'!$PI$2</f>
        <v>11</v>
      </c>
      <c r="OY5" s="41">
        <f ca="1">'BingoCardGenerator.com'!$PJ$2</f>
        <v>26</v>
      </c>
      <c r="OZ5" s="41">
        <f ca="1">'BingoCardGenerator.com'!$PK$2</f>
        <v>43</v>
      </c>
      <c r="PA5" s="41">
        <f ca="1">'BingoCardGenerator.com'!$PL$2</f>
        <v>47</v>
      </c>
      <c r="PB5" s="42">
        <f ca="1">'BingoCardGenerator.com'!$PM$2</f>
        <v>69</v>
      </c>
      <c r="PC5" s="40">
        <f ca="1">'BingoCardGenerator.com'!$PN$2</f>
        <v>5</v>
      </c>
      <c r="PD5" s="41">
        <f ca="1">'BingoCardGenerator.com'!$PO$2</f>
        <v>16</v>
      </c>
      <c r="PE5" s="41">
        <f ca="1">'BingoCardGenerator.com'!$PP$2</f>
        <v>41</v>
      </c>
      <c r="PF5" s="41">
        <f ca="1">'BingoCardGenerator.com'!$PQ$2</f>
        <v>53</v>
      </c>
      <c r="PG5" s="42">
        <f ca="1">'BingoCardGenerator.com'!$PR$2</f>
        <v>66</v>
      </c>
      <c r="PH5" s="43"/>
      <c r="PI5" s="40">
        <f ca="1">'BingoCardGenerator.com'!$PT$2</f>
        <v>15</v>
      </c>
      <c r="PJ5" s="41">
        <f ca="1">'BingoCardGenerator.com'!$PU$2</f>
        <v>29</v>
      </c>
      <c r="PK5" s="41">
        <f ca="1">'BingoCardGenerator.com'!$PV$2</f>
        <v>43</v>
      </c>
      <c r="PL5" s="41">
        <f ca="1">'BingoCardGenerator.com'!$PW$2</f>
        <v>56</v>
      </c>
      <c r="PM5" s="42">
        <f ca="1">'BingoCardGenerator.com'!$PX$2</f>
        <v>73</v>
      </c>
      <c r="PN5" s="40">
        <f ca="1">'BingoCardGenerator.com'!$PY$2</f>
        <v>10</v>
      </c>
      <c r="PO5" s="41">
        <f ca="1">'BingoCardGenerator.com'!$PZ$2</f>
        <v>22</v>
      </c>
      <c r="PP5" s="41">
        <f ca="1">'BingoCardGenerator.com'!$QA$2</f>
        <v>35</v>
      </c>
      <c r="PQ5" s="41">
        <f ca="1">'BingoCardGenerator.com'!$QB$2</f>
        <v>59</v>
      </c>
      <c r="PR5" s="42">
        <f ca="1">'BingoCardGenerator.com'!$QC$2</f>
        <v>75</v>
      </c>
      <c r="PS5" s="43"/>
      <c r="PT5" s="40">
        <f ca="1">'BingoCardGenerator.com'!$QE$2</f>
        <v>10</v>
      </c>
      <c r="PU5" s="41">
        <f ca="1">'BingoCardGenerator.com'!$QF$2</f>
        <v>16</v>
      </c>
      <c r="PV5" s="41">
        <f ca="1">'BingoCardGenerator.com'!$QG$2</f>
        <v>36</v>
      </c>
      <c r="PW5" s="41">
        <f ca="1">'BingoCardGenerator.com'!$QH$2</f>
        <v>47</v>
      </c>
      <c r="PX5" s="42">
        <f ca="1">'BingoCardGenerator.com'!$QI$2</f>
        <v>69</v>
      </c>
      <c r="PY5" s="40">
        <f ca="1">'BingoCardGenerator.com'!$QJ$2</f>
        <v>9</v>
      </c>
      <c r="PZ5" s="41">
        <f ca="1">'BingoCardGenerator.com'!$QK$2</f>
        <v>28</v>
      </c>
      <c r="QA5" s="41">
        <f ca="1">'BingoCardGenerator.com'!$QL$2</f>
        <v>43</v>
      </c>
      <c r="QB5" s="41">
        <f ca="1">'BingoCardGenerator.com'!$QM$2</f>
        <v>52</v>
      </c>
      <c r="QC5" s="42">
        <f ca="1">'BingoCardGenerator.com'!$QN$2</f>
        <v>70</v>
      </c>
      <c r="QD5" s="43"/>
      <c r="QE5" s="40">
        <f ca="1">'BingoCardGenerator.com'!$QP$2</f>
        <v>15</v>
      </c>
      <c r="QF5" s="41">
        <f ca="1">'BingoCardGenerator.com'!$QQ$2</f>
        <v>25</v>
      </c>
      <c r="QG5" s="41">
        <f ca="1">'BingoCardGenerator.com'!$QR$2</f>
        <v>43</v>
      </c>
      <c r="QH5" s="41">
        <f ca="1">'BingoCardGenerator.com'!$QS$2</f>
        <v>57</v>
      </c>
      <c r="QI5" s="42">
        <f ca="1">'BingoCardGenerator.com'!$QT$2</f>
        <v>73</v>
      </c>
      <c r="QJ5" s="40">
        <f ca="1">'BingoCardGenerator.com'!$QU$2</f>
        <v>15</v>
      </c>
      <c r="QK5" s="41">
        <f ca="1">'BingoCardGenerator.com'!$QV$2</f>
        <v>24</v>
      </c>
      <c r="QL5" s="41">
        <f ca="1">'BingoCardGenerator.com'!$QW$2</f>
        <v>39</v>
      </c>
      <c r="QM5" s="41">
        <f ca="1">'BingoCardGenerator.com'!$QX$2</f>
        <v>49</v>
      </c>
      <c r="QN5" s="42">
        <f ca="1">'BingoCardGenerator.com'!$QY$2</f>
        <v>67</v>
      </c>
      <c r="QO5" s="43"/>
      <c r="QP5" s="40">
        <f ca="1">'BingoCardGenerator.com'!$RA$2</f>
        <v>3</v>
      </c>
      <c r="QQ5" s="41">
        <f ca="1">'BingoCardGenerator.com'!$RB$2</f>
        <v>18</v>
      </c>
      <c r="QR5" s="41">
        <f ca="1">'BingoCardGenerator.com'!$RC$2</f>
        <v>39</v>
      </c>
      <c r="QS5" s="41">
        <f ca="1">'BingoCardGenerator.com'!$RD$2</f>
        <v>46</v>
      </c>
      <c r="QT5" s="42">
        <f ca="1">'BingoCardGenerator.com'!$RE$2</f>
        <v>62</v>
      </c>
      <c r="QU5" s="40">
        <f ca="1">'BingoCardGenerator.com'!$RF$2</f>
        <v>14</v>
      </c>
      <c r="QV5" s="41">
        <f ca="1">'BingoCardGenerator.com'!$RG$2</f>
        <v>27</v>
      </c>
      <c r="QW5" s="41">
        <f ca="1">'BingoCardGenerator.com'!$RH$2</f>
        <v>33</v>
      </c>
      <c r="QX5" s="41">
        <f ca="1">'BingoCardGenerator.com'!$RI$2</f>
        <v>47</v>
      </c>
      <c r="QY5" s="42">
        <f ca="1">'BingoCardGenerator.com'!$RJ$2</f>
        <v>61</v>
      </c>
      <c r="QZ5" s="43"/>
      <c r="RA5" s="40">
        <f ca="1">'BingoCardGenerator.com'!$RL$2</f>
        <v>5</v>
      </c>
      <c r="RB5" s="41">
        <f ca="1">'BingoCardGenerator.com'!$RM$2</f>
        <v>30</v>
      </c>
      <c r="RC5" s="41">
        <f ca="1">'BingoCardGenerator.com'!$RN$2</f>
        <v>40</v>
      </c>
      <c r="RD5" s="41">
        <f ca="1">'BingoCardGenerator.com'!$RO$2</f>
        <v>60</v>
      </c>
      <c r="RE5" s="42">
        <f ca="1">'BingoCardGenerator.com'!$RP$2</f>
        <v>70</v>
      </c>
      <c r="RF5" s="40">
        <f ca="1">'BingoCardGenerator.com'!$RQ$2</f>
        <v>15</v>
      </c>
      <c r="RG5" s="41">
        <f ca="1">'BingoCardGenerator.com'!$RR$2</f>
        <v>21</v>
      </c>
      <c r="RH5" s="41">
        <f ca="1">'BingoCardGenerator.com'!$RS$2</f>
        <v>33</v>
      </c>
      <c r="RI5" s="41">
        <f ca="1">'BingoCardGenerator.com'!$RT$2</f>
        <v>59</v>
      </c>
      <c r="RJ5" s="42">
        <f ca="1">'BingoCardGenerator.com'!$RU$2</f>
        <v>73</v>
      </c>
      <c r="RK5" s="43"/>
      <c r="RL5" s="40">
        <f ca="1">'BingoCardGenerator.com'!$RW$2</f>
        <v>11</v>
      </c>
      <c r="RM5" s="41">
        <f ca="1">'BingoCardGenerator.com'!$RX$2</f>
        <v>23</v>
      </c>
      <c r="RN5" s="41">
        <f ca="1">'BingoCardGenerator.com'!$RY$2</f>
        <v>31</v>
      </c>
      <c r="RO5" s="41">
        <f ca="1">'BingoCardGenerator.com'!$RZ$2</f>
        <v>46</v>
      </c>
      <c r="RP5" s="42">
        <f ca="1">'BingoCardGenerator.com'!$SA$2</f>
        <v>70</v>
      </c>
      <c r="RQ5" s="40">
        <f ca="1">'BingoCardGenerator.com'!$SB$2</f>
        <v>5</v>
      </c>
      <c r="RR5" s="41">
        <f ca="1">'BingoCardGenerator.com'!$SC$2</f>
        <v>19</v>
      </c>
      <c r="RS5" s="41">
        <f ca="1">'BingoCardGenerator.com'!$SD$2</f>
        <v>38</v>
      </c>
      <c r="RT5" s="41">
        <f ca="1">'BingoCardGenerator.com'!$SE$2</f>
        <v>49</v>
      </c>
      <c r="RU5" s="42">
        <f ca="1">'BingoCardGenerator.com'!$SF$2</f>
        <v>64</v>
      </c>
      <c r="RV5" s="43"/>
      <c r="RW5" s="40">
        <f ca="1">'BingoCardGenerator.com'!$SH$2</f>
        <v>3</v>
      </c>
      <c r="RX5" s="41">
        <f ca="1">'BingoCardGenerator.com'!$SI$2</f>
        <v>21</v>
      </c>
      <c r="RY5" s="41">
        <f ca="1">'BingoCardGenerator.com'!$SJ$2</f>
        <v>45</v>
      </c>
      <c r="RZ5" s="41">
        <f ca="1">'BingoCardGenerator.com'!$SK$2</f>
        <v>53</v>
      </c>
      <c r="SA5" s="42">
        <f ca="1">'BingoCardGenerator.com'!$SL$2</f>
        <v>74</v>
      </c>
      <c r="SB5" s="40">
        <f ca="1">'BingoCardGenerator.com'!$SM$2</f>
        <v>9</v>
      </c>
      <c r="SC5" s="41">
        <f ca="1">'BingoCardGenerator.com'!$SN$2</f>
        <v>23</v>
      </c>
      <c r="SD5" s="41">
        <f ca="1">'BingoCardGenerator.com'!$SO$2</f>
        <v>43</v>
      </c>
      <c r="SE5" s="41">
        <f ca="1">'BingoCardGenerator.com'!$SP$2</f>
        <v>54</v>
      </c>
      <c r="SF5" s="42">
        <f ca="1">'BingoCardGenerator.com'!$SQ$2</f>
        <v>75</v>
      </c>
      <c r="SG5" s="43"/>
      <c r="SH5" s="40">
        <f ca="1">'BingoCardGenerator.com'!$SS$2</f>
        <v>7</v>
      </c>
      <c r="SI5" s="41">
        <f ca="1">'BingoCardGenerator.com'!$ST$2</f>
        <v>22</v>
      </c>
      <c r="SJ5" s="41">
        <f ca="1">'BingoCardGenerator.com'!$SU$2</f>
        <v>39</v>
      </c>
      <c r="SK5" s="41">
        <f ca="1">'BingoCardGenerator.com'!$SV$2</f>
        <v>50</v>
      </c>
      <c r="SL5" s="42">
        <f ca="1">'BingoCardGenerator.com'!$SW$2</f>
        <v>62</v>
      </c>
      <c r="SM5" s="40">
        <f ca="1">'BingoCardGenerator.com'!$SX$2</f>
        <v>1</v>
      </c>
      <c r="SN5" s="41">
        <f ca="1">'BingoCardGenerator.com'!$SY$2</f>
        <v>16</v>
      </c>
      <c r="SO5" s="41">
        <f ca="1">'BingoCardGenerator.com'!$SZ$2</f>
        <v>34</v>
      </c>
      <c r="SP5" s="41">
        <f ca="1">'BingoCardGenerator.com'!$TA$2</f>
        <v>50</v>
      </c>
      <c r="SQ5" s="42">
        <f ca="1">'BingoCardGenerator.com'!$TB$2</f>
        <v>75</v>
      </c>
      <c r="SR5" s="43"/>
      <c r="SS5" s="40">
        <f ca="1">'BingoCardGenerator.com'!$TD$2</f>
        <v>7</v>
      </c>
      <c r="ST5" s="41">
        <f ca="1">'BingoCardGenerator.com'!$TE$2</f>
        <v>29</v>
      </c>
      <c r="SU5" s="41">
        <f ca="1">'BingoCardGenerator.com'!$TF$2</f>
        <v>31</v>
      </c>
      <c r="SV5" s="41">
        <f ca="1">'BingoCardGenerator.com'!$TG$2</f>
        <v>58</v>
      </c>
      <c r="SW5" s="42">
        <f ca="1">'BingoCardGenerator.com'!$TH$2</f>
        <v>68</v>
      </c>
      <c r="SX5" s="40">
        <f ca="1">'BingoCardGenerator.com'!$TI$2</f>
        <v>6</v>
      </c>
      <c r="SY5" s="41">
        <f ca="1">'BingoCardGenerator.com'!$TJ$2</f>
        <v>16</v>
      </c>
      <c r="SZ5" s="41">
        <f ca="1">'BingoCardGenerator.com'!$TK$2</f>
        <v>41</v>
      </c>
      <c r="TA5" s="41">
        <f ca="1">'BingoCardGenerator.com'!$TL$2</f>
        <v>51</v>
      </c>
      <c r="TB5" s="42">
        <f ca="1">'BingoCardGenerator.com'!$TM$2</f>
        <v>71</v>
      </c>
      <c r="TC5" s="43"/>
      <c r="TD5" s="40">
        <f ca="1">'BingoCardGenerator.com'!$TO$2</f>
        <v>13</v>
      </c>
      <c r="TE5" s="41">
        <f ca="1">'BingoCardGenerator.com'!$TP$2</f>
        <v>20</v>
      </c>
      <c r="TF5" s="41">
        <f ca="1">'BingoCardGenerator.com'!$TQ$2</f>
        <v>37</v>
      </c>
      <c r="TG5" s="41">
        <f ca="1">'BingoCardGenerator.com'!$TR$2</f>
        <v>57</v>
      </c>
      <c r="TH5" s="42">
        <f ca="1">'BingoCardGenerator.com'!$TS$2</f>
        <v>70</v>
      </c>
      <c r="TI5" s="40">
        <f ca="1">'BingoCardGenerator.com'!$TT$2</f>
        <v>14</v>
      </c>
      <c r="TJ5" s="41">
        <f ca="1">'BingoCardGenerator.com'!$TU$2</f>
        <v>26</v>
      </c>
      <c r="TK5" s="41">
        <f ca="1">'BingoCardGenerator.com'!$TV$2</f>
        <v>32</v>
      </c>
      <c r="TL5" s="41">
        <f ca="1">'BingoCardGenerator.com'!$TW$2</f>
        <v>48</v>
      </c>
      <c r="TM5" s="42">
        <f ca="1">'BingoCardGenerator.com'!$TX$2</f>
        <v>72</v>
      </c>
      <c r="TN5" s="43"/>
      <c r="TO5" s="40">
        <f ca="1">'BingoCardGenerator.com'!$TZ$2</f>
        <v>7</v>
      </c>
      <c r="TP5" s="41">
        <f ca="1">'BingoCardGenerator.com'!$UA$2</f>
        <v>26</v>
      </c>
      <c r="TQ5" s="41">
        <f ca="1">'BingoCardGenerator.com'!$UB$2</f>
        <v>38</v>
      </c>
      <c r="TR5" s="41">
        <f ca="1">'BingoCardGenerator.com'!$UC$2</f>
        <v>52</v>
      </c>
      <c r="TS5" s="42">
        <f ca="1">'BingoCardGenerator.com'!$UD$2</f>
        <v>70</v>
      </c>
      <c r="TT5" s="40">
        <f ca="1">'BingoCardGenerator.com'!$UE$2</f>
        <v>7</v>
      </c>
      <c r="TU5" s="41">
        <f ca="1">'BingoCardGenerator.com'!$UF$2</f>
        <v>30</v>
      </c>
      <c r="TV5" s="41">
        <f ca="1">'BingoCardGenerator.com'!$UG$2</f>
        <v>44</v>
      </c>
      <c r="TW5" s="41">
        <f ca="1">'BingoCardGenerator.com'!$UH$2</f>
        <v>54</v>
      </c>
      <c r="TX5" s="42">
        <f ca="1">'BingoCardGenerator.com'!$UI$2</f>
        <v>61</v>
      </c>
      <c r="TY5" s="43"/>
      <c r="TZ5" s="40">
        <f ca="1">'BingoCardGenerator.com'!$UK$2</f>
        <v>14</v>
      </c>
      <c r="UA5" s="41">
        <f ca="1">'BingoCardGenerator.com'!$UL$2</f>
        <v>24</v>
      </c>
      <c r="UB5" s="41">
        <f ca="1">'BingoCardGenerator.com'!$UM$2</f>
        <v>45</v>
      </c>
      <c r="UC5" s="41">
        <f ca="1">'BingoCardGenerator.com'!$UN$2</f>
        <v>50</v>
      </c>
      <c r="UD5" s="42">
        <f ca="1">'BingoCardGenerator.com'!$UO$2</f>
        <v>68</v>
      </c>
      <c r="UE5" s="5"/>
    </row>
    <row r="6" spans="1:550" s="6" customFormat="1" ht="62" customHeight="1">
      <c r="A6" s="47">
        <f ca="1">'BingoCardGenerator.com'!$L$3</f>
        <v>3</v>
      </c>
      <c r="B6" s="48">
        <f ca="1">'BingoCardGenerator.com'!$M$3</f>
        <v>23</v>
      </c>
      <c r="C6" s="48">
        <f ca="1">'BingoCardGenerator.com'!$N$3</f>
        <v>35</v>
      </c>
      <c r="D6" s="48">
        <f ca="1">'BingoCardGenerator.com'!$O$3</f>
        <v>47</v>
      </c>
      <c r="E6" s="49">
        <f ca="1">'BingoCardGenerator.com'!$P$3</f>
        <v>64</v>
      </c>
      <c r="F6" s="43"/>
      <c r="G6" s="47">
        <f ca="1">'BingoCardGenerator.com'!$R$3</f>
        <v>1</v>
      </c>
      <c r="H6" s="48">
        <f ca="1">'BingoCardGenerator.com'!$S$3</f>
        <v>17</v>
      </c>
      <c r="I6" s="48">
        <f ca="1">'BingoCardGenerator.com'!$T$3</f>
        <v>37</v>
      </c>
      <c r="J6" s="48">
        <f ca="1">'BingoCardGenerator.com'!$U$3</f>
        <v>51</v>
      </c>
      <c r="K6" s="49">
        <f ca="1">'BingoCardGenerator.com'!$V$3</f>
        <v>62</v>
      </c>
      <c r="L6" s="47">
        <f ca="1">'BingoCardGenerator.com'!$W$3</f>
        <v>15</v>
      </c>
      <c r="M6" s="48">
        <f ca="1">'BingoCardGenerator.com'!$X$3</f>
        <v>17</v>
      </c>
      <c r="N6" s="48">
        <f ca="1">'BingoCardGenerator.com'!$Y$3</f>
        <v>36</v>
      </c>
      <c r="O6" s="48">
        <f ca="1">'BingoCardGenerator.com'!$Z$3</f>
        <v>56</v>
      </c>
      <c r="P6" s="49">
        <f ca="1">'BingoCardGenerator.com'!$AA$3</f>
        <v>63</v>
      </c>
      <c r="Q6" s="43"/>
      <c r="R6" s="47">
        <f ca="1">'BingoCardGenerator.com'!$AC$3</f>
        <v>4</v>
      </c>
      <c r="S6" s="48">
        <f ca="1">'BingoCardGenerator.com'!$AD$3</f>
        <v>24</v>
      </c>
      <c r="T6" s="48">
        <f ca="1">'BingoCardGenerator.com'!$AE$3</f>
        <v>39</v>
      </c>
      <c r="U6" s="48">
        <f ca="1">'BingoCardGenerator.com'!$AF$3</f>
        <v>52</v>
      </c>
      <c r="V6" s="49">
        <f ca="1">'BingoCardGenerator.com'!$AG$3</f>
        <v>74</v>
      </c>
      <c r="W6" s="47">
        <f ca="1">'BingoCardGenerator.com'!$AH$3</f>
        <v>9</v>
      </c>
      <c r="X6" s="48">
        <f ca="1">'BingoCardGenerator.com'!$AI$3</f>
        <v>20</v>
      </c>
      <c r="Y6" s="48">
        <f ca="1">'BingoCardGenerator.com'!$AJ$3</f>
        <v>42</v>
      </c>
      <c r="Z6" s="48">
        <f ca="1">'BingoCardGenerator.com'!$AK$3</f>
        <v>46</v>
      </c>
      <c r="AA6" s="49">
        <f ca="1">'BingoCardGenerator.com'!$AL$3</f>
        <v>61</v>
      </c>
      <c r="AB6" s="43"/>
      <c r="AC6" s="47">
        <f ca="1">'BingoCardGenerator.com'!$AN$3</f>
        <v>4</v>
      </c>
      <c r="AD6" s="48">
        <f ca="1">'BingoCardGenerator.com'!$AO$3</f>
        <v>17</v>
      </c>
      <c r="AE6" s="48">
        <f ca="1">'BingoCardGenerator.com'!$AP$3</f>
        <v>39</v>
      </c>
      <c r="AF6" s="48">
        <f ca="1">'BingoCardGenerator.com'!$AQ$3</f>
        <v>48</v>
      </c>
      <c r="AG6" s="49">
        <f ca="1">'BingoCardGenerator.com'!$AR$3</f>
        <v>70</v>
      </c>
      <c r="AH6" s="47">
        <f ca="1">'BingoCardGenerator.com'!$AS$3</f>
        <v>7</v>
      </c>
      <c r="AI6" s="48">
        <f ca="1">'BingoCardGenerator.com'!$AT$3</f>
        <v>28</v>
      </c>
      <c r="AJ6" s="48">
        <f ca="1">'BingoCardGenerator.com'!$AU$3</f>
        <v>32</v>
      </c>
      <c r="AK6" s="48">
        <f ca="1">'BingoCardGenerator.com'!$AV$3</f>
        <v>49</v>
      </c>
      <c r="AL6" s="49">
        <f ca="1">'BingoCardGenerator.com'!$AW$3</f>
        <v>67</v>
      </c>
      <c r="AM6" s="43"/>
      <c r="AN6" s="47">
        <f ca="1">'BingoCardGenerator.com'!$AY$3</f>
        <v>8</v>
      </c>
      <c r="AO6" s="48">
        <f ca="1">'BingoCardGenerator.com'!$AZ$3</f>
        <v>17</v>
      </c>
      <c r="AP6" s="48">
        <f ca="1">'BingoCardGenerator.com'!$BA$3</f>
        <v>45</v>
      </c>
      <c r="AQ6" s="48">
        <f ca="1">'BingoCardGenerator.com'!$BB$3</f>
        <v>57</v>
      </c>
      <c r="AR6" s="49">
        <f ca="1">'BingoCardGenerator.com'!$BC$3</f>
        <v>72</v>
      </c>
      <c r="AS6" s="47">
        <f ca="1">'BingoCardGenerator.com'!$BD$3</f>
        <v>7</v>
      </c>
      <c r="AT6" s="48">
        <f ca="1">'BingoCardGenerator.com'!$BE$3</f>
        <v>20</v>
      </c>
      <c r="AU6" s="48">
        <f ca="1">'BingoCardGenerator.com'!$BF$3</f>
        <v>42</v>
      </c>
      <c r="AV6" s="48">
        <f ca="1">'BingoCardGenerator.com'!$BG$3</f>
        <v>52</v>
      </c>
      <c r="AW6" s="49">
        <f ca="1">'BingoCardGenerator.com'!$BH$3</f>
        <v>72</v>
      </c>
      <c r="AX6" s="43"/>
      <c r="AY6" s="47">
        <f ca="1">'BingoCardGenerator.com'!$BJ$3</f>
        <v>11</v>
      </c>
      <c r="AZ6" s="48">
        <f ca="1">'BingoCardGenerator.com'!$BK$3</f>
        <v>22</v>
      </c>
      <c r="BA6" s="48">
        <f ca="1">'BingoCardGenerator.com'!$BL$3</f>
        <v>45</v>
      </c>
      <c r="BB6" s="48">
        <f ca="1">'BingoCardGenerator.com'!$BM$3</f>
        <v>50</v>
      </c>
      <c r="BC6" s="49">
        <f ca="1">'BingoCardGenerator.com'!$BN$3</f>
        <v>67</v>
      </c>
      <c r="BD6" s="47">
        <f ca="1">'BingoCardGenerator.com'!$BO$3</f>
        <v>13</v>
      </c>
      <c r="BE6" s="48">
        <f ca="1">'BingoCardGenerator.com'!$BP$3</f>
        <v>24</v>
      </c>
      <c r="BF6" s="48">
        <f ca="1">'BingoCardGenerator.com'!$BQ$3</f>
        <v>35</v>
      </c>
      <c r="BG6" s="48">
        <f ca="1">'BingoCardGenerator.com'!$BR$3</f>
        <v>54</v>
      </c>
      <c r="BH6" s="49">
        <f ca="1">'BingoCardGenerator.com'!$BS$3</f>
        <v>68</v>
      </c>
      <c r="BI6" s="43"/>
      <c r="BJ6" s="47">
        <f ca="1">'BingoCardGenerator.com'!$BU$3</f>
        <v>1</v>
      </c>
      <c r="BK6" s="48">
        <f ca="1">'BingoCardGenerator.com'!$BV$3</f>
        <v>25</v>
      </c>
      <c r="BL6" s="48">
        <f ca="1">'BingoCardGenerator.com'!$BW$3</f>
        <v>38</v>
      </c>
      <c r="BM6" s="48">
        <f ca="1">'BingoCardGenerator.com'!$BX$3</f>
        <v>58</v>
      </c>
      <c r="BN6" s="49">
        <f ca="1">'BingoCardGenerator.com'!$BY$3</f>
        <v>61</v>
      </c>
      <c r="BO6" s="47">
        <f ca="1">'BingoCardGenerator.com'!$BZ$3</f>
        <v>14</v>
      </c>
      <c r="BP6" s="48">
        <f ca="1">'BingoCardGenerator.com'!$CA$3</f>
        <v>18</v>
      </c>
      <c r="BQ6" s="48">
        <f ca="1">'BingoCardGenerator.com'!$CB$3</f>
        <v>36</v>
      </c>
      <c r="BR6" s="48">
        <f ca="1">'BingoCardGenerator.com'!$CC$3</f>
        <v>54</v>
      </c>
      <c r="BS6" s="49">
        <f ca="1">'BingoCardGenerator.com'!$CD$3</f>
        <v>66</v>
      </c>
      <c r="BT6" s="43"/>
      <c r="BU6" s="47">
        <f ca="1">'BingoCardGenerator.com'!$CF$3</f>
        <v>5</v>
      </c>
      <c r="BV6" s="48">
        <f ca="1">'BingoCardGenerator.com'!$CG$3</f>
        <v>18</v>
      </c>
      <c r="BW6" s="48">
        <f ca="1">'BingoCardGenerator.com'!$CH$3</f>
        <v>32</v>
      </c>
      <c r="BX6" s="48">
        <f ca="1">'BingoCardGenerator.com'!$CI$3</f>
        <v>58</v>
      </c>
      <c r="BY6" s="49">
        <f ca="1">'BingoCardGenerator.com'!$CJ$3</f>
        <v>69</v>
      </c>
      <c r="BZ6" s="47">
        <f ca="1">'BingoCardGenerator.com'!$CK$3</f>
        <v>8</v>
      </c>
      <c r="CA6" s="48">
        <f ca="1">'BingoCardGenerator.com'!$CL$3</f>
        <v>19</v>
      </c>
      <c r="CB6" s="48">
        <f ca="1">'BingoCardGenerator.com'!$CM$3</f>
        <v>42</v>
      </c>
      <c r="CC6" s="48">
        <f ca="1">'BingoCardGenerator.com'!$CN$3</f>
        <v>55</v>
      </c>
      <c r="CD6" s="49">
        <f ca="1">'BingoCardGenerator.com'!$CO$3</f>
        <v>62</v>
      </c>
      <c r="CE6" s="43"/>
      <c r="CF6" s="47">
        <f ca="1">'BingoCardGenerator.com'!$CQ$3</f>
        <v>3</v>
      </c>
      <c r="CG6" s="48">
        <f ca="1">'BingoCardGenerator.com'!$CR$3</f>
        <v>19</v>
      </c>
      <c r="CH6" s="48">
        <f ca="1">'BingoCardGenerator.com'!$CS$3</f>
        <v>37</v>
      </c>
      <c r="CI6" s="48">
        <f ca="1">'BingoCardGenerator.com'!$CT$3</f>
        <v>56</v>
      </c>
      <c r="CJ6" s="49">
        <f ca="1">'BingoCardGenerator.com'!$CU$3</f>
        <v>70</v>
      </c>
      <c r="CK6" s="47">
        <f ca="1">'BingoCardGenerator.com'!$CV$3</f>
        <v>4</v>
      </c>
      <c r="CL6" s="48">
        <f ca="1">'BingoCardGenerator.com'!$CW$3</f>
        <v>16</v>
      </c>
      <c r="CM6" s="48">
        <f ca="1">'BingoCardGenerator.com'!$CX$3</f>
        <v>38</v>
      </c>
      <c r="CN6" s="48">
        <f ca="1">'BingoCardGenerator.com'!$CY$3</f>
        <v>60</v>
      </c>
      <c r="CO6" s="49">
        <f ca="1">'BingoCardGenerator.com'!$CZ$3</f>
        <v>63</v>
      </c>
      <c r="CP6" s="43"/>
      <c r="CQ6" s="47">
        <f ca="1">'BingoCardGenerator.com'!$DB$3</f>
        <v>5</v>
      </c>
      <c r="CR6" s="48">
        <f ca="1">'BingoCardGenerator.com'!$DC$3</f>
        <v>25</v>
      </c>
      <c r="CS6" s="48">
        <f ca="1">'BingoCardGenerator.com'!$DD$3</f>
        <v>31</v>
      </c>
      <c r="CT6" s="48">
        <f ca="1">'BingoCardGenerator.com'!$DE$3</f>
        <v>60</v>
      </c>
      <c r="CU6" s="49">
        <f ca="1">'BingoCardGenerator.com'!$DF$3</f>
        <v>72</v>
      </c>
      <c r="CV6" s="47">
        <f ca="1">'BingoCardGenerator.com'!$DG$3</f>
        <v>3</v>
      </c>
      <c r="CW6" s="48">
        <f ca="1">'BingoCardGenerator.com'!$DH$3</f>
        <v>27</v>
      </c>
      <c r="CX6" s="48">
        <f ca="1">'BingoCardGenerator.com'!$DI$3</f>
        <v>37</v>
      </c>
      <c r="CY6" s="48">
        <f ca="1">'BingoCardGenerator.com'!$DJ$3</f>
        <v>46</v>
      </c>
      <c r="CZ6" s="49">
        <f ca="1">'BingoCardGenerator.com'!$DK$3</f>
        <v>72</v>
      </c>
      <c r="DA6" s="43"/>
      <c r="DB6" s="47">
        <f ca="1">'BingoCardGenerator.com'!$DM$3</f>
        <v>8</v>
      </c>
      <c r="DC6" s="48">
        <f ca="1">'BingoCardGenerator.com'!$DN$3</f>
        <v>27</v>
      </c>
      <c r="DD6" s="48">
        <f ca="1">'BingoCardGenerator.com'!$DO$3</f>
        <v>43</v>
      </c>
      <c r="DE6" s="48">
        <f ca="1">'BingoCardGenerator.com'!$DP$3</f>
        <v>57</v>
      </c>
      <c r="DF6" s="49">
        <f ca="1">'BingoCardGenerator.com'!$DQ$3</f>
        <v>65</v>
      </c>
      <c r="DG6" s="47">
        <f ca="1">'BingoCardGenerator.com'!$DR$3</f>
        <v>6</v>
      </c>
      <c r="DH6" s="48">
        <f ca="1">'BingoCardGenerator.com'!$DS$3</f>
        <v>30</v>
      </c>
      <c r="DI6" s="48">
        <f ca="1">'BingoCardGenerator.com'!$DT$3</f>
        <v>42</v>
      </c>
      <c r="DJ6" s="48">
        <f ca="1">'BingoCardGenerator.com'!$DU$3</f>
        <v>46</v>
      </c>
      <c r="DK6" s="49">
        <f ca="1">'BingoCardGenerator.com'!$DV$3</f>
        <v>71</v>
      </c>
      <c r="DL6" s="43"/>
      <c r="DM6" s="47">
        <f ca="1">'BingoCardGenerator.com'!$DX$3</f>
        <v>6</v>
      </c>
      <c r="DN6" s="48">
        <f ca="1">'BingoCardGenerator.com'!$DY$3</f>
        <v>16</v>
      </c>
      <c r="DO6" s="48">
        <f ca="1">'BingoCardGenerator.com'!$DZ$3</f>
        <v>39</v>
      </c>
      <c r="DP6" s="48">
        <f ca="1">'BingoCardGenerator.com'!$EA$3</f>
        <v>51</v>
      </c>
      <c r="DQ6" s="49">
        <f ca="1">'BingoCardGenerator.com'!$EB$3</f>
        <v>64</v>
      </c>
      <c r="DR6" s="47">
        <f ca="1">'BingoCardGenerator.com'!$EC$3</f>
        <v>6</v>
      </c>
      <c r="DS6" s="48">
        <f ca="1">'BingoCardGenerator.com'!$ED$3</f>
        <v>18</v>
      </c>
      <c r="DT6" s="48">
        <f ca="1">'BingoCardGenerator.com'!$EE$3</f>
        <v>35</v>
      </c>
      <c r="DU6" s="48">
        <f ca="1">'BingoCardGenerator.com'!$EF$3</f>
        <v>53</v>
      </c>
      <c r="DV6" s="49">
        <f ca="1">'BingoCardGenerator.com'!$EG$3</f>
        <v>65</v>
      </c>
      <c r="DW6" s="43"/>
      <c r="DX6" s="47">
        <f ca="1">'BingoCardGenerator.com'!$EI$3</f>
        <v>15</v>
      </c>
      <c r="DY6" s="48">
        <f ca="1">'BingoCardGenerator.com'!$EJ$3</f>
        <v>22</v>
      </c>
      <c r="DZ6" s="48">
        <f ca="1">'BingoCardGenerator.com'!$EK$3</f>
        <v>34</v>
      </c>
      <c r="EA6" s="48">
        <f ca="1">'BingoCardGenerator.com'!$EL$3</f>
        <v>60</v>
      </c>
      <c r="EB6" s="49">
        <f ca="1">'BingoCardGenerator.com'!$EM$3</f>
        <v>73</v>
      </c>
      <c r="EC6" s="47">
        <f ca="1">'BingoCardGenerator.com'!$EN$3</f>
        <v>6</v>
      </c>
      <c r="ED6" s="48">
        <f ca="1">'BingoCardGenerator.com'!$EO$3</f>
        <v>17</v>
      </c>
      <c r="EE6" s="48">
        <f ca="1">'BingoCardGenerator.com'!$EP$3</f>
        <v>33</v>
      </c>
      <c r="EF6" s="48">
        <f ca="1">'BingoCardGenerator.com'!$EQ$3</f>
        <v>59</v>
      </c>
      <c r="EG6" s="49">
        <f ca="1">'BingoCardGenerator.com'!$ER$3</f>
        <v>71</v>
      </c>
      <c r="EH6" s="43"/>
      <c r="EI6" s="47">
        <f ca="1">'BingoCardGenerator.com'!$ET$3</f>
        <v>4</v>
      </c>
      <c r="EJ6" s="48">
        <f ca="1">'BingoCardGenerator.com'!$EU$3</f>
        <v>26</v>
      </c>
      <c r="EK6" s="48">
        <f ca="1">'BingoCardGenerator.com'!$EV$3</f>
        <v>31</v>
      </c>
      <c r="EL6" s="48">
        <f ca="1">'BingoCardGenerator.com'!$EW$3</f>
        <v>57</v>
      </c>
      <c r="EM6" s="49">
        <f ca="1">'BingoCardGenerator.com'!$EX$3</f>
        <v>63</v>
      </c>
      <c r="EN6" s="47">
        <f ca="1">'BingoCardGenerator.com'!$EY$3</f>
        <v>14</v>
      </c>
      <c r="EO6" s="48">
        <f ca="1">'BingoCardGenerator.com'!$EZ$3</f>
        <v>27</v>
      </c>
      <c r="EP6" s="48">
        <f ca="1">'BingoCardGenerator.com'!$FA$3</f>
        <v>34</v>
      </c>
      <c r="EQ6" s="48">
        <f ca="1">'BingoCardGenerator.com'!$FB$3</f>
        <v>52</v>
      </c>
      <c r="ER6" s="49">
        <f ca="1">'BingoCardGenerator.com'!$FC$3</f>
        <v>65</v>
      </c>
      <c r="ES6" s="43"/>
      <c r="ET6" s="47">
        <f ca="1">'BingoCardGenerator.com'!$FE$3</f>
        <v>12</v>
      </c>
      <c r="EU6" s="48">
        <f ca="1">'BingoCardGenerator.com'!$FF$3</f>
        <v>30</v>
      </c>
      <c r="EV6" s="48">
        <f ca="1">'BingoCardGenerator.com'!$FG$3</f>
        <v>43</v>
      </c>
      <c r="EW6" s="48">
        <f ca="1">'BingoCardGenerator.com'!$FH$3</f>
        <v>53</v>
      </c>
      <c r="EX6" s="49">
        <f ca="1">'BingoCardGenerator.com'!$FI$3</f>
        <v>65</v>
      </c>
      <c r="EY6" s="47">
        <f ca="1">'BingoCardGenerator.com'!$FJ$3</f>
        <v>14</v>
      </c>
      <c r="EZ6" s="48">
        <f ca="1">'BingoCardGenerator.com'!$FK$3</f>
        <v>24</v>
      </c>
      <c r="FA6" s="48">
        <f ca="1">'BingoCardGenerator.com'!$FL$3</f>
        <v>38</v>
      </c>
      <c r="FB6" s="48">
        <f ca="1">'BingoCardGenerator.com'!$FM$3</f>
        <v>46</v>
      </c>
      <c r="FC6" s="49">
        <f ca="1">'BingoCardGenerator.com'!$FN$3</f>
        <v>68</v>
      </c>
      <c r="FD6" s="43"/>
      <c r="FE6" s="47">
        <f ca="1">'BingoCardGenerator.com'!$FP$3</f>
        <v>8</v>
      </c>
      <c r="FF6" s="48">
        <f ca="1">'BingoCardGenerator.com'!$FQ$3</f>
        <v>29</v>
      </c>
      <c r="FG6" s="48">
        <f ca="1">'BingoCardGenerator.com'!$FR$3</f>
        <v>40</v>
      </c>
      <c r="FH6" s="48">
        <f ca="1">'BingoCardGenerator.com'!$FS$3</f>
        <v>54</v>
      </c>
      <c r="FI6" s="49">
        <f ca="1">'BingoCardGenerator.com'!$FT$3</f>
        <v>75</v>
      </c>
      <c r="FJ6" s="47">
        <f ca="1">'BingoCardGenerator.com'!$FU$3</f>
        <v>9</v>
      </c>
      <c r="FK6" s="48">
        <f ca="1">'BingoCardGenerator.com'!$FV$3</f>
        <v>30</v>
      </c>
      <c r="FL6" s="48">
        <f ca="1">'BingoCardGenerator.com'!$FW$3</f>
        <v>43</v>
      </c>
      <c r="FM6" s="48">
        <f ca="1">'BingoCardGenerator.com'!$FX$3</f>
        <v>57</v>
      </c>
      <c r="FN6" s="49">
        <f ca="1">'BingoCardGenerator.com'!$FY$3</f>
        <v>64</v>
      </c>
      <c r="FO6" s="43"/>
      <c r="FP6" s="47">
        <f ca="1">'BingoCardGenerator.com'!$GA$3</f>
        <v>14</v>
      </c>
      <c r="FQ6" s="48">
        <f ca="1">'BingoCardGenerator.com'!$GB$3</f>
        <v>19</v>
      </c>
      <c r="FR6" s="48">
        <f ca="1">'BingoCardGenerator.com'!$GC$3</f>
        <v>40</v>
      </c>
      <c r="FS6" s="48">
        <f ca="1">'BingoCardGenerator.com'!$GD$3</f>
        <v>48</v>
      </c>
      <c r="FT6" s="49">
        <f ca="1">'BingoCardGenerator.com'!$GE$3</f>
        <v>63</v>
      </c>
      <c r="FU6" s="47">
        <f ca="1">'BingoCardGenerator.com'!$GF$3</f>
        <v>15</v>
      </c>
      <c r="FV6" s="48">
        <f ca="1">'BingoCardGenerator.com'!$GG$3</f>
        <v>30</v>
      </c>
      <c r="FW6" s="48">
        <f ca="1">'BingoCardGenerator.com'!$GH$3</f>
        <v>32</v>
      </c>
      <c r="FX6" s="48">
        <f ca="1">'BingoCardGenerator.com'!$GI$3</f>
        <v>54</v>
      </c>
      <c r="FY6" s="49">
        <f ca="1">'BingoCardGenerator.com'!$GJ$3</f>
        <v>68</v>
      </c>
      <c r="FZ6" s="43"/>
      <c r="GA6" s="47">
        <f ca="1">'BingoCardGenerator.com'!$GL$3</f>
        <v>7</v>
      </c>
      <c r="GB6" s="48">
        <f ca="1">'BingoCardGenerator.com'!$GM$3</f>
        <v>19</v>
      </c>
      <c r="GC6" s="48">
        <f ca="1">'BingoCardGenerator.com'!$GN$3</f>
        <v>32</v>
      </c>
      <c r="GD6" s="48">
        <f ca="1">'BingoCardGenerator.com'!$GO$3</f>
        <v>57</v>
      </c>
      <c r="GE6" s="49">
        <f ca="1">'BingoCardGenerator.com'!$GP$3</f>
        <v>62</v>
      </c>
      <c r="GF6" s="47">
        <f ca="1">'BingoCardGenerator.com'!$GQ$3</f>
        <v>10</v>
      </c>
      <c r="GG6" s="48">
        <f ca="1">'BingoCardGenerator.com'!$GR$3</f>
        <v>26</v>
      </c>
      <c r="GH6" s="48">
        <f ca="1">'BingoCardGenerator.com'!$GS$3</f>
        <v>38</v>
      </c>
      <c r="GI6" s="48">
        <f ca="1">'BingoCardGenerator.com'!$GT$3</f>
        <v>50</v>
      </c>
      <c r="GJ6" s="49">
        <f ca="1">'BingoCardGenerator.com'!$GU$3</f>
        <v>66</v>
      </c>
      <c r="GK6" s="43"/>
      <c r="GL6" s="47">
        <f ca="1">'BingoCardGenerator.com'!$GW$3</f>
        <v>3</v>
      </c>
      <c r="GM6" s="48">
        <f ca="1">'BingoCardGenerator.com'!$GX$3</f>
        <v>16</v>
      </c>
      <c r="GN6" s="48">
        <f ca="1">'BingoCardGenerator.com'!$GY$3</f>
        <v>40</v>
      </c>
      <c r="GO6" s="48">
        <f ca="1">'BingoCardGenerator.com'!$GZ$3</f>
        <v>54</v>
      </c>
      <c r="GP6" s="49">
        <f ca="1">'BingoCardGenerator.com'!$HA$3</f>
        <v>61</v>
      </c>
      <c r="GQ6" s="47">
        <f ca="1">'BingoCardGenerator.com'!$HB$3</f>
        <v>10</v>
      </c>
      <c r="GR6" s="48">
        <f ca="1">'BingoCardGenerator.com'!$HC$3</f>
        <v>27</v>
      </c>
      <c r="GS6" s="48">
        <f ca="1">'BingoCardGenerator.com'!$HD$3</f>
        <v>37</v>
      </c>
      <c r="GT6" s="48">
        <f ca="1">'BingoCardGenerator.com'!$HE$3</f>
        <v>58</v>
      </c>
      <c r="GU6" s="49">
        <f ca="1">'BingoCardGenerator.com'!$HF$3</f>
        <v>71</v>
      </c>
      <c r="GV6" s="43"/>
      <c r="GW6" s="47">
        <f ca="1">'BingoCardGenerator.com'!$HH$3</f>
        <v>7</v>
      </c>
      <c r="GX6" s="48">
        <f ca="1">'BingoCardGenerator.com'!$HI$3</f>
        <v>16</v>
      </c>
      <c r="GY6" s="48">
        <f ca="1">'BingoCardGenerator.com'!$HJ$3</f>
        <v>39</v>
      </c>
      <c r="GZ6" s="48">
        <f ca="1">'BingoCardGenerator.com'!$HK$3</f>
        <v>58</v>
      </c>
      <c r="HA6" s="49">
        <f ca="1">'BingoCardGenerator.com'!$HL$3</f>
        <v>74</v>
      </c>
      <c r="HB6" s="47">
        <f ca="1">'BingoCardGenerator.com'!$HM$3</f>
        <v>2</v>
      </c>
      <c r="HC6" s="48">
        <f ca="1">'BingoCardGenerator.com'!$HN$3</f>
        <v>22</v>
      </c>
      <c r="HD6" s="48">
        <f ca="1">'BingoCardGenerator.com'!$HO$3</f>
        <v>40</v>
      </c>
      <c r="HE6" s="48">
        <f ca="1">'BingoCardGenerator.com'!$HP$3</f>
        <v>51</v>
      </c>
      <c r="HF6" s="49">
        <f ca="1">'BingoCardGenerator.com'!$HQ$3</f>
        <v>71</v>
      </c>
      <c r="HG6" s="43"/>
      <c r="HH6" s="47">
        <f ca="1">'BingoCardGenerator.com'!$HS$3</f>
        <v>11</v>
      </c>
      <c r="HI6" s="48">
        <f ca="1">'BingoCardGenerator.com'!$HT$3</f>
        <v>22</v>
      </c>
      <c r="HJ6" s="48">
        <f ca="1">'BingoCardGenerator.com'!$HU$3</f>
        <v>37</v>
      </c>
      <c r="HK6" s="48">
        <f ca="1">'BingoCardGenerator.com'!$HV$3</f>
        <v>57</v>
      </c>
      <c r="HL6" s="49">
        <f ca="1">'BingoCardGenerator.com'!$HW$3</f>
        <v>61</v>
      </c>
      <c r="HM6" s="47">
        <f ca="1">'BingoCardGenerator.com'!$HX$3</f>
        <v>4</v>
      </c>
      <c r="HN6" s="48">
        <f ca="1">'BingoCardGenerator.com'!$HY$3</f>
        <v>25</v>
      </c>
      <c r="HO6" s="48">
        <f ca="1">'BingoCardGenerator.com'!$HZ$3</f>
        <v>44</v>
      </c>
      <c r="HP6" s="48">
        <f ca="1">'BingoCardGenerator.com'!$IA$3</f>
        <v>57</v>
      </c>
      <c r="HQ6" s="49">
        <f ca="1">'BingoCardGenerator.com'!$IB$3</f>
        <v>63</v>
      </c>
      <c r="HR6" s="43"/>
      <c r="HS6" s="47">
        <f ca="1">'BingoCardGenerator.com'!$ID$3</f>
        <v>13</v>
      </c>
      <c r="HT6" s="48">
        <f ca="1">'BingoCardGenerator.com'!$IE$3</f>
        <v>24</v>
      </c>
      <c r="HU6" s="48">
        <f ca="1">'BingoCardGenerator.com'!$IF$3</f>
        <v>40</v>
      </c>
      <c r="HV6" s="48">
        <f ca="1">'BingoCardGenerator.com'!$IG$3</f>
        <v>55</v>
      </c>
      <c r="HW6" s="49">
        <f ca="1">'BingoCardGenerator.com'!$IH$3</f>
        <v>75</v>
      </c>
      <c r="HX6" s="47">
        <f ca="1">'BingoCardGenerator.com'!$II$3</f>
        <v>4</v>
      </c>
      <c r="HY6" s="48">
        <f ca="1">'BingoCardGenerator.com'!$IJ$3</f>
        <v>25</v>
      </c>
      <c r="HZ6" s="48">
        <f ca="1">'BingoCardGenerator.com'!$IK$3</f>
        <v>33</v>
      </c>
      <c r="IA6" s="48">
        <f ca="1">'BingoCardGenerator.com'!$IL$3</f>
        <v>57</v>
      </c>
      <c r="IB6" s="49">
        <f ca="1">'BingoCardGenerator.com'!$IM$3</f>
        <v>75</v>
      </c>
      <c r="IC6" s="43"/>
      <c r="ID6" s="47">
        <f ca="1">'BingoCardGenerator.com'!$IO$3</f>
        <v>6</v>
      </c>
      <c r="IE6" s="48">
        <f ca="1">'BingoCardGenerator.com'!$IP$3</f>
        <v>24</v>
      </c>
      <c r="IF6" s="48">
        <f ca="1">'BingoCardGenerator.com'!$IQ$3</f>
        <v>45</v>
      </c>
      <c r="IG6" s="48">
        <f ca="1">'BingoCardGenerator.com'!$IR$3</f>
        <v>51</v>
      </c>
      <c r="IH6" s="49">
        <f ca="1">'BingoCardGenerator.com'!$IS$3</f>
        <v>61</v>
      </c>
      <c r="II6" s="47">
        <f ca="1">'BingoCardGenerator.com'!$IT$3</f>
        <v>5</v>
      </c>
      <c r="IJ6" s="48">
        <f ca="1">'BingoCardGenerator.com'!$IU$3</f>
        <v>21</v>
      </c>
      <c r="IK6" s="48">
        <f ca="1">'BingoCardGenerator.com'!$IV$3</f>
        <v>37</v>
      </c>
      <c r="IL6" s="48">
        <f ca="1">'BingoCardGenerator.com'!$IW$3</f>
        <v>60</v>
      </c>
      <c r="IM6" s="49">
        <f ca="1">'BingoCardGenerator.com'!$IX$3</f>
        <v>61</v>
      </c>
      <c r="IN6" s="43"/>
      <c r="IO6" s="47">
        <f ca="1">'BingoCardGenerator.com'!$IZ$3</f>
        <v>12</v>
      </c>
      <c r="IP6" s="48">
        <f ca="1">'BingoCardGenerator.com'!$JA$3</f>
        <v>16</v>
      </c>
      <c r="IQ6" s="48">
        <f ca="1">'BingoCardGenerator.com'!$JB$3</f>
        <v>39</v>
      </c>
      <c r="IR6" s="48">
        <f ca="1">'BingoCardGenerator.com'!$JC$3</f>
        <v>60</v>
      </c>
      <c r="IS6" s="49">
        <f ca="1">'BingoCardGenerator.com'!$JD$3</f>
        <v>64</v>
      </c>
      <c r="IT6" s="47">
        <f ca="1">'BingoCardGenerator.com'!$JE$3</f>
        <v>12</v>
      </c>
      <c r="IU6" s="48">
        <f ca="1">'BingoCardGenerator.com'!$JF$3</f>
        <v>23</v>
      </c>
      <c r="IV6" s="48">
        <f ca="1">'BingoCardGenerator.com'!$JG$3</f>
        <v>42</v>
      </c>
      <c r="IW6" s="48">
        <f ca="1">'BingoCardGenerator.com'!$JH$3</f>
        <v>49</v>
      </c>
      <c r="IX6" s="49">
        <f ca="1">'BingoCardGenerator.com'!$JI$3</f>
        <v>71</v>
      </c>
      <c r="IY6" s="43"/>
      <c r="IZ6" s="47">
        <f ca="1">'BingoCardGenerator.com'!$JK$3</f>
        <v>6</v>
      </c>
      <c r="JA6" s="48">
        <f ca="1">'BingoCardGenerator.com'!$JL$3</f>
        <v>29</v>
      </c>
      <c r="JB6" s="48">
        <f ca="1">'BingoCardGenerator.com'!$JM$3</f>
        <v>38</v>
      </c>
      <c r="JC6" s="48">
        <f ca="1">'BingoCardGenerator.com'!$JN$3</f>
        <v>48</v>
      </c>
      <c r="JD6" s="49">
        <f ca="1">'BingoCardGenerator.com'!$JO$3</f>
        <v>70</v>
      </c>
      <c r="JE6" s="47">
        <f ca="1">'BingoCardGenerator.com'!$JP$3</f>
        <v>11</v>
      </c>
      <c r="JF6" s="48">
        <f ca="1">'BingoCardGenerator.com'!$JQ$3</f>
        <v>30</v>
      </c>
      <c r="JG6" s="48">
        <f ca="1">'BingoCardGenerator.com'!$JR$3</f>
        <v>39</v>
      </c>
      <c r="JH6" s="48">
        <f ca="1">'BingoCardGenerator.com'!$JS$3</f>
        <v>51</v>
      </c>
      <c r="JI6" s="49">
        <f ca="1">'BingoCardGenerator.com'!$JT$3</f>
        <v>65</v>
      </c>
      <c r="JJ6" s="43"/>
      <c r="JK6" s="47">
        <f ca="1">'BingoCardGenerator.com'!$JV$3</f>
        <v>8</v>
      </c>
      <c r="JL6" s="48">
        <f ca="1">'BingoCardGenerator.com'!$JW$3</f>
        <v>26</v>
      </c>
      <c r="JM6" s="48">
        <f ca="1">'BingoCardGenerator.com'!$JX$3</f>
        <v>32</v>
      </c>
      <c r="JN6" s="48">
        <f ca="1">'BingoCardGenerator.com'!$JY$3</f>
        <v>46</v>
      </c>
      <c r="JO6" s="49">
        <f ca="1">'BingoCardGenerator.com'!$JZ$3</f>
        <v>75</v>
      </c>
      <c r="JP6" s="47">
        <f ca="1">'BingoCardGenerator.com'!$KA$3</f>
        <v>13</v>
      </c>
      <c r="JQ6" s="48">
        <f ca="1">'BingoCardGenerator.com'!$KB$3</f>
        <v>16</v>
      </c>
      <c r="JR6" s="48">
        <f ca="1">'BingoCardGenerator.com'!$KC$3</f>
        <v>41</v>
      </c>
      <c r="JS6" s="48">
        <f ca="1">'BingoCardGenerator.com'!$KD$3</f>
        <v>47</v>
      </c>
      <c r="JT6" s="49">
        <f ca="1">'BingoCardGenerator.com'!$KE$3</f>
        <v>72</v>
      </c>
      <c r="JU6" s="43"/>
      <c r="JV6" s="47">
        <f ca="1">'BingoCardGenerator.com'!$KG$3</f>
        <v>1</v>
      </c>
      <c r="JW6" s="48">
        <f ca="1">'BingoCardGenerator.com'!$KH$3</f>
        <v>16</v>
      </c>
      <c r="JX6" s="48">
        <f ca="1">'BingoCardGenerator.com'!$KI$3</f>
        <v>43</v>
      </c>
      <c r="JY6" s="48">
        <f ca="1">'BingoCardGenerator.com'!$KJ$3</f>
        <v>50</v>
      </c>
      <c r="JZ6" s="49">
        <f ca="1">'BingoCardGenerator.com'!$KK$3</f>
        <v>72</v>
      </c>
      <c r="KA6" s="47">
        <f ca="1">'BingoCardGenerator.com'!$KL$3</f>
        <v>8</v>
      </c>
      <c r="KB6" s="48">
        <f ca="1">'BingoCardGenerator.com'!$KM$3</f>
        <v>19</v>
      </c>
      <c r="KC6" s="48">
        <f ca="1">'BingoCardGenerator.com'!$KN$3</f>
        <v>44</v>
      </c>
      <c r="KD6" s="48">
        <f ca="1">'BingoCardGenerator.com'!$KO$3</f>
        <v>60</v>
      </c>
      <c r="KE6" s="49">
        <f ca="1">'BingoCardGenerator.com'!$KP$3</f>
        <v>61</v>
      </c>
      <c r="KF6" s="43"/>
      <c r="KG6" s="47">
        <f ca="1">'BingoCardGenerator.com'!$KR$3</f>
        <v>4</v>
      </c>
      <c r="KH6" s="48">
        <f ca="1">'BingoCardGenerator.com'!$KS$3</f>
        <v>29</v>
      </c>
      <c r="KI6" s="48">
        <f ca="1">'BingoCardGenerator.com'!$KT$3</f>
        <v>44</v>
      </c>
      <c r="KJ6" s="48">
        <f ca="1">'BingoCardGenerator.com'!$KU$3</f>
        <v>60</v>
      </c>
      <c r="KK6" s="49">
        <f ca="1">'BingoCardGenerator.com'!$KV$3</f>
        <v>67</v>
      </c>
      <c r="KL6" s="47">
        <f ca="1">'BingoCardGenerator.com'!$KW$3</f>
        <v>2</v>
      </c>
      <c r="KM6" s="48">
        <f ca="1">'BingoCardGenerator.com'!$KX$3</f>
        <v>28</v>
      </c>
      <c r="KN6" s="48">
        <f ca="1">'BingoCardGenerator.com'!$KY$3</f>
        <v>38</v>
      </c>
      <c r="KO6" s="48">
        <f ca="1">'BingoCardGenerator.com'!$KZ$3</f>
        <v>56</v>
      </c>
      <c r="KP6" s="49">
        <f ca="1">'BingoCardGenerator.com'!$LA$3</f>
        <v>67</v>
      </c>
      <c r="KQ6" s="43"/>
      <c r="KR6" s="47">
        <f ca="1">'BingoCardGenerator.com'!$LC$3</f>
        <v>7</v>
      </c>
      <c r="KS6" s="48">
        <f ca="1">'BingoCardGenerator.com'!$LD$3</f>
        <v>18</v>
      </c>
      <c r="KT6" s="48">
        <f ca="1">'BingoCardGenerator.com'!$LE$3</f>
        <v>36</v>
      </c>
      <c r="KU6" s="48">
        <f ca="1">'BingoCardGenerator.com'!$LF$3</f>
        <v>47</v>
      </c>
      <c r="KV6" s="49">
        <f ca="1">'BingoCardGenerator.com'!$LG$3</f>
        <v>62</v>
      </c>
      <c r="KW6" s="47">
        <f ca="1">'BingoCardGenerator.com'!$LH$3</f>
        <v>1</v>
      </c>
      <c r="KX6" s="48">
        <f ca="1">'BingoCardGenerator.com'!$LI$3</f>
        <v>18</v>
      </c>
      <c r="KY6" s="48">
        <f ca="1">'BingoCardGenerator.com'!$LJ$3</f>
        <v>45</v>
      </c>
      <c r="KZ6" s="48">
        <f ca="1">'BingoCardGenerator.com'!$LK$3</f>
        <v>57</v>
      </c>
      <c r="LA6" s="49">
        <f ca="1">'BingoCardGenerator.com'!$LL$3</f>
        <v>62</v>
      </c>
      <c r="LB6" s="43"/>
      <c r="LC6" s="47">
        <f ca="1">'BingoCardGenerator.com'!$LN$3</f>
        <v>5</v>
      </c>
      <c r="LD6" s="48">
        <f ca="1">'BingoCardGenerator.com'!$LO$3</f>
        <v>30</v>
      </c>
      <c r="LE6" s="48">
        <f ca="1">'BingoCardGenerator.com'!$LP$3</f>
        <v>45</v>
      </c>
      <c r="LF6" s="48">
        <f ca="1">'BingoCardGenerator.com'!$LQ$3</f>
        <v>58</v>
      </c>
      <c r="LG6" s="49">
        <f ca="1">'BingoCardGenerator.com'!$LR$3</f>
        <v>69</v>
      </c>
      <c r="LH6" s="47">
        <f ca="1">'BingoCardGenerator.com'!$LS$3</f>
        <v>1</v>
      </c>
      <c r="LI6" s="48">
        <f ca="1">'BingoCardGenerator.com'!$LT$3</f>
        <v>27</v>
      </c>
      <c r="LJ6" s="48">
        <f ca="1">'BingoCardGenerator.com'!$LU$3</f>
        <v>38</v>
      </c>
      <c r="LK6" s="48">
        <f ca="1">'BingoCardGenerator.com'!$LV$3</f>
        <v>53</v>
      </c>
      <c r="LL6" s="49">
        <f ca="1">'BingoCardGenerator.com'!$LW$3</f>
        <v>63</v>
      </c>
      <c r="LM6" s="43"/>
      <c r="LN6" s="47">
        <f ca="1">'BingoCardGenerator.com'!$LY$3</f>
        <v>14</v>
      </c>
      <c r="LO6" s="48">
        <f ca="1">'BingoCardGenerator.com'!$LZ$3</f>
        <v>16</v>
      </c>
      <c r="LP6" s="48">
        <f ca="1">'BingoCardGenerator.com'!$MA$3</f>
        <v>37</v>
      </c>
      <c r="LQ6" s="48">
        <f ca="1">'BingoCardGenerator.com'!$MB$3</f>
        <v>58</v>
      </c>
      <c r="LR6" s="49">
        <f ca="1">'BingoCardGenerator.com'!$MC$3</f>
        <v>69</v>
      </c>
      <c r="LS6" s="47">
        <f ca="1">'BingoCardGenerator.com'!$MD$3</f>
        <v>10</v>
      </c>
      <c r="LT6" s="48">
        <f ca="1">'BingoCardGenerator.com'!$ME$3</f>
        <v>18</v>
      </c>
      <c r="LU6" s="48">
        <f ca="1">'BingoCardGenerator.com'!$MF$3</f>
        <v>36</v>
      </c>
      <c r="LV6" s="48">
        <f ca="1">'BingoCardGenerator.com'!$MG$3</f>
        <v>52</v>
      </c>
      <c r="LW6" s="49">
        <f ca="1">'BingoCardGenerator.com'!$MH$3</f>
        <v>74</v>
      </c>
      <c r="LX6" s="43"/>
      <c r="LY6" s="47">
        <f ca="1">'BingoCardGenerator.com'!$MJ$3</f>
        <v>5</v>
      </c>
      <c r="LZ6" s="48">
        <f ca="1">'BingoCardGenerator.com'!$MK$3</f>
        <v>22</v>
      </c>
      <c r="MA6" s="48">
        <f ca="1">'BingoCardGenerator.com'!$ML$3</f>
        <v>43</v>
      </c>
      <c r="MB6" s="48">
        <f ca="1">'BingoCardGenerator.com'!$MM$3</f>
        <v>56</v>
      </c>
      <c r="MC6" s="49">
        <f ca="1">'BingoCardGenerator.com'!$MN$3</f>
        <v>62</v>
      </c>
      <c r="MD6" s="47">
        <f ca="1">'BingoCardGenerator.com'!$MO$3</f>
        <v>5</v>
      </c>
      <c r="ME6" s="48">
        <f ca="1">'BingoCardGenerator.com'!$MP$3</f>
        <v>26</v>
      </c>
      <c r="MF6" s="48">
        <f ca="1">'BingoCardGenerator.com'!$MQ$3</f>
        <v>34</v>
      </c>
      <c r="MG6" s="48">
        <f ca="1">'BingoCardGenerator.com'!$MR$3</f>
        <v>50</v>
      </c>
      <c r="MH6" s="49">
        <f ca="1">'BingoCardGenerator.com'!$MS$3</f>
        <v>71</v>
      </c>
      <c r="MI6" s="43"/>
      <c r="MJ6" s="47">
        <f ca="1">'BingoCardGenerator.com'!$MU$3</f>
        <v>3</v>
      </c>
      <c r="MK6" s="48">
        <f ca="1">'BingoCardGenerator.com'!$MV$3</f>
        <v>23</v>
      </c>
      <c r="ML6" s="48">
        <f ca="1">'BingoCardGenerator.com'!$MW$3</f>
        <v>31</v>
      </c>
      <c r="MM6" s="48">
        <f ca="1">'BingoCardGenerator.com'!$MX$3</f>
        <v>54</v>
      </c>
      <c r="MN6" s="49">
        <f ca="1">'BingoCardGenerator.com'!$MY$3</f>
        <v>73</v>
      </c>
      <c r="MO6" s="47">
        <f ca="1">'BingoCardGenerator.com'!$MZ$3</f>
        <v>11</v>
      </c>
      <c r="MP6" s="48">
        <f ca="1">'BingoCardGenerator.com'!$NA$3</f>
        <v>22</v>
      </c>
      <c r="MQ6" s="48">
        <f ca="1">'BingoCardGenerator.com'!$NB$3</f>
        <v>43</v>
      </c>
      <c r="MR6" s="48">
        <f ca="1">'BingoCardGenerator.com'!$NC$3</f>
        <v>48</v>
      </c>
      <c r="MS6" s="49">
        <f ca="1">'BingoCardGenerator.com'!$ND$3</f>
        <v>74</v>
      </c>
      <c r="MT6" s="43"/>
      <c r="MU6" s="47">
        <f ca="1">'BingoCardGenerator.com'!$NF$3</f>
        <v>10</v>
      </c>
      <c r="MV6" s="48">
        <f ca="1">'BingoCardGenerator.com'!$NG$3</f>
        <v>21</v>
      </c>
      <c r="MW6" s="48">
        <f ca="1">'BingoCardGenerator.com'!$NH$3</f>
        <v>45</v>
      </c>
      <c r="MX6" s="48">
        <f ca="1">'BingoCardGenerator.com'!$NI$3</f>
        <v>48</v>
      </c>
      <c r="MY6" s="49">
        <f ca="1">'BingoCardGenerator.com'!$NJ$3</f>
        <v>64</v>
      </c>
      <c r="MZ6" s="47">
        <f ca="1">'BingoCardGenerator.com'!$NK$3</f>
        <v>1</v>
      </c>
      <c r="NA6" s="48">
        <f ca="1">'BingoCardGenerator.com'!$NL$3</f>
        <v>24</v>
      </c>
      <c r="NB6" s="48">
        <f ca="1">'BingoCardGenerator.com'!$NM$3</f>
        <v>37</v>
      </c>
      <c r="NC6" s="48">
        <f ca="1">'BingoCardGenerator.com'!$NN$3</f>
        <v>59</v>
      </c>
      <c r="ND6" s="49">
        <f ca="1">'BingoCardGenerator.com'!$NO$3</f>
        <v>65</v>
      </c>
      <c r="NE6" s="43"/>
      <c r="NF6" s="47">
        <f ca="1">'BingoCardGenerator.com'!$NQ$3</f>
        <v>11</v>
      </c>
      <c r="NG6" s="48">
        <f ca="1">'BingoCardGenerator.com'!$NR$3</f>
        <v>30</v>
      </c>
      <c r="NH6" s="48">
        <f ca="1">'BingoCardGenerator.com'!$NS$3</f>
        <v>36</v>
      </c>
      <c r="NI6" s="48">
        <f ca="1">'BingoCardGenerator.com'!$NT$3</f>
        <v>56</v>
      </c>
      <c r="NJ6" s="49">
        <f ca="1">'BingoCardGenerator.com'!$NU$3</f>
        <v>63</v>
      </c>
      <c r="NK6" s="47">
        <f ca="1">'BingoCardGenerator.com'!$NV$3</f>
        <v>15</v>
      </c>
      <c r="NL6" s="48">
        <f ca="1">'BingoCardGenerator.com'!$NW$3</f>
        <v>22</v>
      </c>
      <c r="NM6" s="48">
        <f ca="1">'BingoCardGenerator.com'!$NX$3</f>
        <v>37</v>
      </c>
      <c r="NN6" s="48">
        <f ca="1">'BingoCardGenerator.com'!$NY$3</f>
        <v>53</v>
      </c>
      <c r="NO6" s="49">
        <f ca="1">'BingoCardGenerator.com'!$NZ$3</f>
        <v>69</v>
      </c>
      <c r="NP6" s="43"/>
      <c r="NQ6" s="47">
        <f ca="1">'BingoCardGenerator.com'!$OB$3</f>
        <v>7</v>
      </c>
      <c r="NR6" s="48">
        <f ca="1">'BingoCardGenerator.com'!$OC$3</f>
        <v>20</v>
      </c>
      <c r="NS6" s="48">
        <f ca="1">'BingoCardGenerator.com'!$OD$3</f>
        <v>39</v>
      </c>
      <c r="NT6" s="48">
        <f ca="1">'BingoCardGenerator.com'!$OE$3</f>
        <v>49</v>
      </c>
      <c r="NU6" s="49">
        <f ca="1">'BingoCardGenerator.com'!$OF$3</f>
        <v>75</v>
      </c>
      <c r="NV6" s="47">
        <f ca="1">'BingoCardGenerator.com'!$OG$3</f>
        <v>2</v>
      </c>
      <c r="NW6" s="48">
        <f ca="1">'BingoCardGenerator.com'!$OH$3</f>
        <v>29</v>
      </c>
      <c r="NX6" s="48">
        <f ca="1">'BingoCardGenerator.com'!$OI$3</f>
        <v>36</v>
      </c>
      <c r="NY6" s="48">
        <f ca="1">'BingoCardGenerator.com'!$OJ$3</f>
        <v>60</v>
      </c>
      <c r="NZ6" s="49">
        <f ca="1">'BingoCardGenerator.com'!$OK$3</f>
        <v>63</v>
      </c>
      <c r="OA6" s="43"/>
      <c r="OB6" s="47">
        <f ca="1">'BingoCardGenerator.com'!$OM$3</f>
        <v>5</v>
      </c>
      <c r="OC6" s="48">
        <f ca="1">'BingoCardGenerator.com'!$ON$3</f>
        <v>24</v>
      </c>
      <c r="OD6" s="48">
        <f ca="1">'BingoCardGenerator.com'!$OO$3</f>
        <v>35</v>
      </c>
      <c r="OE6" s="48">
        <f ca="1">'BingoCardGenerator.com'!$OP$3</f>
        <v>54</v>
      </c>
      <c r="OF6" s="49">
        <f ca="1">'BingoCardGenerator.com'!$OQ$3</f>
        <v>69</v>
      </c>
      <c r="OG6" s="47">
        <f ca="1">'BingoCardGenerator.com'!$OR$3</f>
        <v>6</v>
      </c>
      <c r="OH6" s="48">
        <f ca="1">'BingoCardGenerator.com'!$OS$3</f>
        <v>29</v>
      </c>
      <c r="OI6" s="48">
        <f ca="1">'BingoCardGenerator.com'!$OT$3</f>
        <v>39</v>
      </c>
      <c r="OJ6" s="48">
        <f ca="1">'BingoCardGenerator.com'!$OU$3</f>
        <v>49</v>
      </c>
      <c r="OK6" s="49">
        <f ca="1">'BingoCardGenerator.com'!$OV$3</f>
        <v>72</v>
      </c>
      <c r="OL6" s="43"/>
      <c r="OM6" s="47">
        <f ca="1">'BingoCardGenerator.com'!$OX$3</f>
        <v>2</v>
      </c>
      <c r="ON6" s="48">
        <f ca="1">'BingoCardGenerator.com'!$OY$3</f>
        <v>28</v>
      </c>
      <c r="OO6" s="48">
        <f ca="1">'BingoCardGenerator.com'!$OZ$3</f>
        <v>32</v>
      </c>
      <c r="OP6" s="48">
        <f ca="1">'BingoCardGenerator.com'!$PA$3</f>
        <v>49</v>
      </c>
      <c r="OQ6" s="49">
        <f ca="1">'BingoCardGenerator.com'!$PB$3</f>
        <v>74</v>
      </c>
      <c r="OR6" s="47">
        <f ca="1">'BingoCardGenerator.com'!$PC$3</f>
        <v>2</v>
      </c>
      <c r="OS6" s="48">
        <f ca="1">'BingoCardGenerator.com'!$PD$3</f>
        <v>22</v>
      </c>
      <c r="OT6" s="48">
        <f ca="1">'BingoCardGenerator.com'!$PE$3</f>
        <v>33</v>
      </c>
      <c r="OU6" s="48">
        <f ca="1">'BingoCardGenerator.com'!$PF$3</f>
        <v>50</v>
      </c>
      <c r="OV6" s="49">
        <f ca="1">'BingoCardGenerator.com'!$PG$3</f>
        <v>65</v>
      </c>
      <c r="OW6" s="43"/>
      <c r="OX6" s="47">
        <f ca="1">'BingoCardGenerator.com'!$PI$3</f>
        <v>8</v>
      </c>
      <c r="OY6" s="48">
        <f ca="1">'BingoCardGenerator.com'!$PJ$3</f>
        <v>23</v>
      </c>
      <c r="OZ6" s="48">
        <f ca="1">'BingoCardGenerator.com'!$PK$3</f>
        <v>38</v>
      </c>
      <c r="PA6" s="48">
        <f ca="1">'BingoCardGenerator.com'!$PL$3</f>
        <v>58</v>
      </c>
      <c r="PB6" s="49">
        <f ca="1">'BingoCardGenerator.com'!$PM$3</f>
        <v>63</v>
      </c>
      <c r="PC6" s="47">
        <f ca="1">'BingoCardGenerator.com'!$PN$3</f>
        <v>11</v>
      </c>
      <c r="PD6" s="48">
        <f ca="1">'BingoCardGenerator.com'!$PO$3</f>
        <v>19</v>
      </c>
      <c r="PE6" s="48">
        <f ca="1">'BingoCardGenerator.com'!$PP$3</f>
        <v>32</v>
      </c>
      <c r="PF6" s="48">
        <f ca="1">'BingoCardGenerator.com'!$PQ$3</f>
        <v>49</v>
      </c>
      <c r="PG6" s="49">
        <f ca="1">'BingoCardGenerator.com'!$PR$3</f>
        <v>61</v>
      </c>
      <c r="PH6" s="43"/>
      <c r="PI6" s="47">
        <f ca="1">'BingoCardGenerator.com'!$PT$3</f>
        <v>2</v>
      </c>
      <c r="PJ6" s="48">
        <f ca="1">'BingoCardGenerator.com'!$PU$3</f>
        <v>16</v>
      </c>
      <c r="PK6" s="48">
        <f ca="1">'BingoCardGenerator.com'!$PV$3</f>
        <v>41</v>
      </c>
      <c r="PL6" s="48">
        <f ca="1">'BingoCardGenerator.com'!$PW$3</f>
        <v>54</v>
      </c>
      <c r="PM6" s="49">
        <f ca="1">'BingoCardGenerator.com'!$PX$3</f>
        <v>71</v>
      </c>
      <c r="PN6" s="47">
        <f ca="1">'BingoCardGenerator.com'!$PY$3</f>
        <v>9</v>
      </c>
      <c r="PO6" s="48">
        <f ca="1">'BingoCardGenerator.com'!$PZ$3</f>
        <v>28</v>
      </c>
      <c r="PP6" s="48">
        <f ca="1">'BingoCardGenerator.com'!$QA$3</f>
        <v>40</v>
      </c>
      <c r="PQ6" s="48">
        <f ca="1">'BingoCardGenerator.com'!$QB$3</f>
        <v>48</v>
      </c>
      <c r="PR6" s="49">
        <f ca="1">'BingoCardGenerator.com'!$QC$3</f>
        <v>70</v>
      </c>
      <c r="PS6" s="43"/>
      <c r="PT6" s="47">
        <f ca="1">'BingoCardGenerator.com'!$QE$3</f>
        <v>12</v>
      </c>
      <c r="PU6" s="48">
        <f ca="1">'BingoCardGenerator.com'!$QF$3</f>
        <v>30</v>
      </c>
      <c r="PV6" s="48">
        <f ca="1">'BingoCardGenerator.com'!$QG$3</f>
        <v>41</v>
      </c>
      <c r="PW6" s="48">
        <f ca="1">'BingoCardGenerator.com'!$QH$3</f>
        <v>60</v>
      </c>
      <c r="PX6" s="49">
        <f ca="1">'BingoCardGenerator.com'!$QI$3</f>
        <v>75</v>
      </c>
      <c r="PY6" s="47">
        <f ca="1">'BingoCardGenerator.com'!$QJ$3</f>
        <v>13</v>
      </c>
      <c r="PZ6" s="48">
        <f ca="1">'BingoCardGenerator.com'!$QK$3</f>
        <v>16</v>
      </c>
      <c r="QA6" s="48">
        <f ca="1">'BingoCardGenerator.com'!$QL$3</f>
        <v>45</v>
      </c>
      <c r="QB6" s="48">
        <f ca="1">'BingoCardGenerator.com'!$QM$3</f>
        <v>60</v>
      </c>
      <c r="QC6" s="49">
        <f ca="1">'BingoCardGenerator.com'!$QN$3</f>
        <v>68</v>
      </c>
      <c r="QD6" s="43"/>
      <c r="QE6" s="47">
        <f ca="1">'BingoCardGenerator.com'!$QP$3</f>
        <v>4</v>
      </c>
      <c r="QF6" s="48">
        <f ca="1">'BingoCardGenerator.com'!$QQ$3</f>
        <v>24</v>
      </c>
      <c r="QG6" s="48">
        <f ca="1">'BingoCardGenerator.com'!$QR$3</f>
        <v>36</v>
      </c>
      <c r="QH6" s="48">
        <f ca="1">'BingoCardGenerator.com'!$QS$3</f>
        <v>48</v>
      </c>
      <c r="QI6" s="49">
        <f ca="1">'BingoCardGenerator.com'!$QT$3</f>
        <v>68</v>
      </c>
      <c r="QJ6" s="47">
        <f ca="1">'BingoCardGenerator.com'!$QU$3</f>
        <v>1</v>
      </c>
      <c r="QK6" s="48">
        <f ca="1">'BingoCardGenerator.com'!$QV$3</f>
        <v>21</v>
      </c>
      <c r="QL6" s="48">
        <f ca="1">'BingoCardGenerator.com'!$QW$3</f>
        <v>33</v>
      </c>
      <c r="QM6" s="48">
        <f ca="1">'BingoCardGenerator.com'!$QX$3</f>
        <v>48</v>
      </c>
      <c r="QN6" s="49">
        <f ca="1">'BingoCardGenerator.com'!$QY$3</f>
        <v>73</v>
      </c>
      <c r="QO6" s="43"/>
      <c r="QP6" s="47">
        <f ca="1">'BingoCardGenerator.com'!$RA$3</f>
        <v>6</v>
      </c>
      <c r="QQ6" s="48">
        <f ca="1">'BingoCardGenerator.com'!$RB$3</f>
        <v>17</v>
      </c>
      <c r="QR6" s="48">
        <f ca="1">'BingoCardGenerator.com'!$RC$3</f>
        <v>35</v>
      </c>
      <c r="QS6" s="48">
        <f ca="1">'BingoCardGenerator.com'!$RD$3</f>
        <v>57</v>
      </c>
      <c r="QT6" s="49">
        <f ca="1">'BingoCardGenerator.com'!$RE$3</f>
        <v>63</v>
      </c>
      <c r="QU6" s="47">
        <f ca="1">'BingoCardGenerator.com'!$RF$3</f>
        <v>2</v>
      </c>
      <c r="QV6" s="48">
        <f ca="1">'BingoCardGenerator.com'!$RG$3</f>
        <v>20</v>
      </c>
      <c r="QW6" s="48">
        <f ca="1">'BingoCardGenerator.com'!$RH$3</f>
        <v>32</v>
      </c>
      <c r="QX6" s="48">
        <f ca="1">'BingoCardGenerator.com'!$RI$3</f>
        <v>56</v>
      </c>
      <c r="QY6" s="49">
        <f ca="1">'BingoCardGenerator.com'!$RJ$3</f>
        <v>63</v>
      </c>
      <c r="QZ6" s="43"/>
      <c r="RA6" s="47">
        <f ca="1">'BingoCardGenerator.com'!$RL$3</f>
        <v>12</v>
      </c>
      <c r="RB6" s="48">
        <f ca="1">'BingoCardGenerator.com'!$RM$3</f>
        <v>21</v>
      </c>
      <c r="RC6" s="48">
        <f ca="1">'BingoCardGenerator.com'!$RN$3</f>
        <v>45</v>
      </c>
      <c r="RD6" s="48">
        <f ca="1">'BingoCardGenerator.com'!$RO$3</f>
        <v>55</v>
      </c>
      <c r="RE6" s="49">
        <f ca="1">'BingoCardGenerator.com'!$RP$3</f>
        <v>68</v>
      </c>
      <c r="RF6" s="47">
        <f ca="1">'BingoCardGenerator.com'!$RQ$3</f>
        <v>13</v>
      </c>
      <c r="RG6" s="48">
        <f ca="1">'BingoCardGenerator.com'!$RR$3</f>
        <v>16</v>
      </c>
      <c r="RH6" s="48">
        <f ca="1">'BingoCardGenerator.com'!$RS$3</f>
        <v>32</v>
      </c>
      <c r="RI6" s="48">
        <f ca="1">'BingoCardGenerator.com'!$RT$3</f>
        <v>49</v>
      </c>
      <c r="RJ6" s="49">
        <f ca="1">'BingoCardGenerator.com'!$RU$3</f>
        <v>61</v>
      </c>
      <c r="RK6" s="43"/>
      <c r="RL6" s="47">
        <f ca="1">'BingoCardGenerator.com'!$RW$3</f>
        <v>3</v>
      </c>
      <c r="RM6" s="48">
        <f ca="1">'BingoCardGenerator.com'!$RX$3</f>
        <v>27</v>
      </c>
      <c r="RN6" s="48">
        <f ca="1">'BingoCardGenerator.com'!$RY$3</f>
        <v>35</v>
      </c>
      <c r="RO6" s="48">
        <f ca="1">'BingoCardGenerator.com'!$RZ$3</f>
        <v>48</v>
      </c>
      <c r="RP6" s="49">
        <f ca="1">'BingoCardGenerator.com'!$SA$3</f>
        <v>74</v>
      </c>
      <c r="RQ6" s="47">
        <f ca="1">'BingoCardGenerator.com'!$SB$3</f>
        <v>6</v>
      </c>
      <c r="RR6" s="48">
        <f ca="1">'BingoCardGenerator.com'!$SC$3</f>
        <v>30</v>
      </c>
      <c r="RS6" s="48">
        <f ca="1">'BingoCardGenerator.com'!$SD$3</f>
        <v>37</v>
      </c>
      <c r="RT6" s="48">
        <f ca="1">'BingoCardGenerator.com'!$SE$3</f>
        <v>58</v>
      </c>
      <c r="RU6" s="49">
        <f ca="1">'BingoCardGenerator.com'!$SF$3</f>
        <v>61</v>
      </c>
      <c r="RV6" s="43"/>
      <c r="RW6" s="47">
        <f ca="1">'BingoCardGenerator.com'!$SH$3</f>
        <v>5</v>
      </c>
      <c r="RX6" s="48">
        <f ca="1">'BingoCardGenerator.com'!$SI$3</f>
        <v>26</v>
      </c>
      <c r="RY6" s="48">
        <f ca="1">'BingoCardGenerator.com'!$SJ$3</f>
        <v>44</v>
      </c>
      <c r="RZ6" s="48">
        <f ca="1">'BingoCardGenerator.com'!$SK$3</f>
        <v>56</v>
      </c>
      <c r="SA6" s="49">
        <f ca="1">'BingoCardGenerator.com'!$SL$3</f>
        <v>70</v>
      </c>
      <c r="SB6" s="47">
        <f ca="1">'BingoCardGenerator.com'!$SM$3</f>
        <v>10</v>
      </c>
      <c r="SC6" s="48">
        <f ca="1">'BingoCardGenerator.com'!$SN$3</f>
        <v>19</v>
      </c>
      <c r="SD6" s="48">
        <f ca="1">'BingoCardGenerator.com'!$SO$3</f>
        <v>36</v>
      </c>
      <c r="SE6" s="48">
        <f ca="1">'BingoCardGenerator.com'!$SP$3</f>
        <v>48</v>
      </c>
      <c r="SF6" s="49">
        <f ca="1">'BingoCardGenerator.com'!$SQ$3</f>
        <v>74</v>
      </c>
      <c r="SG6" s="43"/>
      <c r="SH6" s="47">
        <f ca="1">'BingoCardGenerator.com'!$SS$3</f>
        <v>10</v>
      </c>
      <c r="SI6" s="48">
        <f ca="1">'BingoCardGenerator.com'!$ST$3</f>
        <v>23</v>
      </c>
      <c r="SJ6" s="48">
        <f ca="1">'BingoCardGenerator.com'!$SU$3</f>
        <v>36</v>
      </c>
      <c r="SK6" s="48">
        <f ca="1">'BingoCardGenerator.com'!$SV$3</f>
        <v>57</v>
      </c>
      <c r="SL6" s="49">
        <f ca="1">'BingoCardGenerator.com'!$SW$3</f>
        <v>74</v>
      </c>
      <c r="SM6" s="47">
        <f ca="1">'BingoCardGenerator.com'!$SX$3</f>
        <v>2</v>
      </c>
      <c r="SN6" s="48">
        <f ca="1">'BingoCardGenerator.com'!$SY$3</f>
        <v>20</v>
      </c>
      <c r="SO6" s="48">
        <f ca="1">'BingoCardGenerator.com'!$SZ$3</f>
        <v>37</v>
      </c>
      <c r="SP6" s="48">
        <f ca="1">'BingoCardGenerator.com'!$TA$3</f>
        <v>56</v>
      </c>
      <c r="SQ6" s="49">
        <f ca="1">'BingoCardGenerator.com'!$TB$3</f>
        <v>64</v>
      </c>
      <c r="SR6" s="43"/>
      <c r="SS6" s="47">
        <f ca="1">'BingoCardGenerator.com'!$TD$3</f>
        <v>4</v>
      </c>
      <c r="ST6" s="48">
        <f ca="1">'BingoCardGenerator.com'!$TE$3</f>
        <v>25</v>
      </c>
      <c r="SU6" s="48">
        <f ca="1">'BingoCardGenerator.com'!$TF$3</f>
        <v>44</v>
      </c>
      <c r="SV6" s="48">
        <f ca="1">'BingoCardGenerator.com'!$TG$3</f>
        <v>48</v>
      </c>
      <c r="SW6" s="49">
        <f ca="1">'BingoCardGenerator.com'!$TH$3</f>
        <v>71</v>
      </c>
      <c r="SX6" s="47">
        <f ca="1">'BingoCardGenerator.com'!$TI$3</f>
        <v>11</v>
      </c>
      <c r="SY6" s="48">
        <f ca="1">'BingoCardGenerator.com'!$TJ$3</f>
        <v>17</v>
      </c>
      <c r="SZ6" s="48">
        <f ca="1">'BingoCardGenerator.com'!$TK$3</f>
        <v>34</v>
      </c>
      <c r="TA6" s="48">
        <f ca="1">'BingoCardGenerator.com'!$TL$3</f>
        <v>54</v>
      </c>
      <c r="TB6" s="49">
        <f ca="1">'BingoCardGenerator.com'!$TM$3</f>
        <v>72</v>
      </c>
      <c r="TC6" s="43"/>
      <c r="TD6" s="47">
        <f ca="1">'BingoCardGenerator.com'!$TO$3</f>
        <v>4</v>
      </c>
      <c r="TE6" s="48">
        <f ca="1">'BingoCardGenerator.com'!$TP$3</f>
        <v>25</v>
      </c>
      <c r="TF6" s="48">
        <f ca="1">'BingoCardGenerator.com'!$TQ$3</f>
        <v>44</v>
      </c>
      <c r="TG6" s="48">
        <f ca="1">'BingoCardGenerator.com'!$TR$3</f>
        <v>52</v>
      </c>
      <c r="TH6" s="49">
        <f ca="1">'BingoCardGenerator.com'!$TS$3</f>
        <v>67</v>
      </c>
      <c r="TI6" s="47">
        <f ca="1">'BingoCardGenerator.com'!$TT$3</f>
        <v>11</v>
      </c>
      <c r="TJ6" s="48">
        <f ca="1">'BingoCardGenerator.com'!$TU$3</f>
        <v>22</v>
      </c>
      <c r="TK6" s="48">
        <f ca="1">'BingoCardGenerator.com'!$TV$3</f>
        <v>44</v>
      </c>
      <c r="TL6" s="48">
        <f ca="1">'BingoCardGenerator.com'!$TW$3</f>
        <v>49</v>
      </c>
      <c r="TM6" s="49">
        <f ca="1">'BingoCardGenerator.com'!$TX$3</f>
        <v>68</v>
      </c>
      <c r="TN6" s="43"/>
      <c r="TO6" s="47">
        <f ca="1">'BingoCardGenerator.com'!$TZ$3</f>
        <v>12</v>
      </c>
      <c r="TP6" s="48">
        <f ca="1">'BingoCardGenerator.com'!$UA$3</f>
        <v>29</v>
      </c>
      <c r="TQ6" s="48">
        <f ca="1">'BingoCardGenerator.com'!$UB$3</f>
        <v>42</v>
      </c>
      <c r="TR6" s="48">
        <f ca="1">'BingoCardGenerator.com'!$UC$3</f>
        <v>59</v>
      </c>
      <c r="TS6" s="49">
        <f ca="1">'BingoCardGenerator.com'!$UD$3</f>
        <v>71</v>
      </c>
      <c r="TT6" s="47">
        <f ca="1">'BingoCardGenerator.com'!$UE$3</f>
        <v>15</v>
      </c>
      <c r="TU6" s="48">
        <f ca="1">'BingoCardGenerator.com'!$UF$3</f>
        <v>21</v>
      </c>
      <c r="TV6" s="48">
        <f ca="1">'BingoCardGenerator.com'!$UG$3</f>
        <v>33</v>
      </c>
      <c r="TW6" s="48">
        <f ca="1">'BingoCardGenerator.com'!$UH$3</f>
        <v>57</v>
      </c>
      <c r="TX6" s="49">
        <f ca="1">'BingoCardGenerator.com'!$UI$3</f>
        <v>69</v>
      </c>
      <c r="TY6" s="43"/>
      <c r="TZ6" s="47">
        <f ca="1">'BingoCardGenerator.com'!$UK$3</f>
        <v>3</v>
      </c>
      <c r="UA6" s="48">
        <f ca="1">'BingoCardGenerator.com'!$UL$3</f>
        <v>28</v>
      </c>
      <c r="UB6" s="48">
        <f ca="1">'BingoCardGenerator.com'!$UM$3</f>
        <v>36</v>
      </c>
      <c r="UC6" s="48">
        <f ca="1">'BingoCardGenerator.com'!$UN$3</f>
        <v>54</v>
      </c>
      <c r="UD6" s="49">
        <f ca="1">'BingoCardGenerator.com'!$UO$3</f>
        <v>72</v>
      </c>
    </row>
    <row r="7" spans="1:550" s="6" customFormat="1" ht="62" customHeight="1">
      <c r="A7" s="47">
        <f ca="1">'BingoCardGenerator.com'!$L$4</f>
        <v>2</v>
      </c>
      <c r="B7" s="48">
        <f ca="1">'BingoCardGenerator.com'!$M$4</f>
        <v>18</v>
      </c>
      <c r="C7" s="50" t="str">
        <f>Instructions!$F$13</f>
        <v>Free</v>
      </c>
      <c r="D7" s="48">
        <f ca="1">'BingoCardGenerator.com'!$O$4</f>
        <v>55</v>
      </c>
      <c r="E7" s="49">
        <f ca="1">'BingoCardGenerator.com'!$P$4</f>
        <v>68</v>
      </c>
      <c r="F7" s="43"/>
      <c r="G7" s="47">
        <f ca="1">'BingoCardGenerator.com'!$R$4</f>
        <v>10</v>
      </c>
      <c r="H7" s="48">
        <f ca="1">'BingoCardGenerator.com'!$S$4</f>
        <v>28</v>
      </c>
      <c r="I7" s="50" t="str">
        <f>Instructions!$F$13</f>
        <v>Free</v>
      </c>
      <c r="J7" s="48">
        <f ca="1">'BingoCardGenerator.com'!$U$4</f>
        <v>48</v>
      </c>
      <c r="K7" s="49">
        <f ca="1">'BingoCardGenerator.com'!$V$4</f>
        <v>61</v>
      </c>
      <c r="L7" s="47">
        <f ca="1">'BingoCardGenerator.com'!$W$4</f>
        <v>12</v>
      </c>
      <c r="M7" s="48">
        <f ca="1">'BingoCardGenerator.com'!$X$4</f>
        <v>21</v>
      </c>
      <c r="N7" s="50" t="str">
        <f>Instructions!$F$13</f>
        <v>Free</v>
      </c>
      <c r="O7" s="48">
        <f ca="1">'BingoCardGenerator.com'!$Z$4</f>
        <v>48</v>
      </c>
      <c r="P7" s="49">
        <f ca="1">'BingoCardGenerator.com'!$AA$4</f>
        <v>67</v>
      </c>
      <c r="Q7" s="43"/>
      <c r="R7" s="47">
        <f ca="1">'BingoCardGenerator.com'!$AC$4</f>
        <v>7</v>
      </c>
      <c r="S7" s="48">
        <f ca="1">'BingoCardGenerator.com'!$AD$4</f>
        <v>30</v>
      </c>
      <c r="T7" s="50" t="str">
        <f>Instructions!$F$13</f>
        <v>Free</v>
      </c>
      <c r="U7" s="48">
        <f ca="1">'BingoCardGenerator.com'!$AF$4</f>
        <v>59</v>
      </c>
      <c r="V7" s="49">
        <f ca="1">'BingoCardGenerator.com'!$AG$4</f>
        <v>63</v>
      </c>
      <c r="W7" s="47">
        <f ca="1">'BingoCardGenerator.com'!$AH$4</f>
        <v>4</v>
      </c>
      <c r="X7" s="48">
        <f ca="1">'BingoCardGenerator.com'!$AI$4</f>
        <v>24</v>
      </c>
      <c r="Y7" s="50" t="str">
        <f>Instructions!$F$13</f>
        <v>Free</v>
      </c>
      <c r="Z7" s="48">
        <f ca="1">'BingoCardGenerator.com'!$AK$4</f>
        <v>59</v>
      </c>
      <c r="AA7" s="49">
        <f ca="1">'BingoCardGenerator.com'!$AL$4</f>
        <v>71</v>
      </c>
      <c r="AB7" s="43"/>
      <c r="AC7" s="47">
        <f ca="1">'BingoCardGenerator.com'!$AN$4</f>
        <v>10</v>
      </c>
      <c r="AD7" s="48">
        <f ca="1">'BingoCardGenerator.com'!$AO$4</f>
        <v>21</v>
      </c>
      <c r="AE7" s="50" t="str">
        <f>Instructions!$F$13</f>
        <v>Free</v>
      </c>
      <c r="AF7" s="48">
        <f ca="1">'BingoCardGenerator.com'!$AQ$4</f>
        <v>54</v>
      </c>
      <c r="AG7" s="49">
        <f ca="1">'BingoCardGenerator.com'!$AR$4</f>
        <v>69</v>
      </c>
      <c r="AH7" s="47">
        <f ca="1">'BingoCardGenerator.com'!$AS$4</f>
        <v>15</v>
      </c>
      <c r="AI7" s="48">
        <f ca="1">'BingoCardGenerator.com'!$AT$4</f>
        <v>18</v>
      </c>
      <c r="AJ7" s="50" t="str">
        <f>Instructions!$F$13</f>
        <v>Free</v>
      </c>
      <c r="AK7" s="48">
        <f ca="1">'BingoCardGenerator.com'!$AV$4</f>
        <v>48</v>
      </c>
      <c r="AL7" s="49">
        <f ca="1">'BingoCardGenerator.com'!$AW$4</f>
        <v>70</v>
      </c>
      <c r="AM7" s="43"/>
      <c r="AN7" s="47">
        <f ca="1">'BingoCardGenerator.com'!$AY$4</f>
        <v>14</v>
      </c>
      <c r="AO7" s="48">
        <f ca="1">'BingoCardGenerator.com'!$AZ$4</f>
        <v>30</v>
      </c>
      <c r="AP7" s="50" t="str">
        <f>Instructions!$F$13</f>
        <v>Free</v>
      </c>
      <c r="AQ7" s="48">
        <f ca="1">'BingoCardGenerator.com'!$BB$4</f>
        <v>47</v>
      </c>
      <c r="AR7" s="49">
        <f ca="1">'BingoCardGenerator.com'!$BC$4</f>
        <v>70</v>
      </c>
      <c r="AS7" s="47">
        <f ca="1">'BingoCardGenerator.com'!$BD$4</f>
        <v>4</v>
      </c>
      <c r="AT7" s="48">
        <f ca="1">'BingoCardGenerator.com'!$BE$4</f>
        <v>26</v>
      </c>
      <c r="AU7" s="50" t="str">
        <f>Instructions!$F$13</f>
        <v>Free</v>
      </c>
      <c r="AV7" s="48">
        <f ca="1">'BingoCardGenerator.com'!$BG$4</f>
        <v>56</v>
      </c>
      <c r="AW7" s="49">
        <f ca="1">'BingoCardGenerator.com'!$BH$4</f>
        <v>62</v>
      </c>
      <c r="AX7" s="43"/>
      <c r="AY7" s="47">
        <f ca="1">'BingoCardGenerator.com'!$BJ$4</f>
        <v>8</v>
      </c>
      <c r="AZ7" s="48">
        <f ca="1">'BingoCardGenerator.com'!$BK$4</f>
        <v>23</v>
      </c>
      <c r="BA7" s="50" t="str">
        <f>Instructions!$F$13</f>
        <v>Free</v>
      </c>
      <c r="BB7" s="48">
        <f ca="1">'BingoCardGenerator.com'!$BM$4</f>
        <v>47</v>
      </c>
      <c r="BC7" s="49">
        <f ca="1">'BingoCardGenerator.com'!$BN$4</f>
        <v>70</v>
      </c>
      <c r="BD7" s="47">
        <f ca="1">'BingoCardGenerator.com'!$BO$4</f>
        <v>2</v>
      </c>
      <c r="BE7" s="48">
        <f ca="1">'BingoCardGenerator.com'!$BP$4</f>
        <v>30</v>
      </c>
      <c r="BF7" s="50" t="str">
        <f>Instructions!$F$13</f>
        <v>Free</v>
      </c>
      <c r="BG7" s="48">
        <f ca="1">'BingoCardGenerator.com'!$BR$4</f>
        <v>50</v>
      </c>
      <c r="BH7" s="49">
        <f ca="1">'BingoCardGenerator.com'!$BS$4</f>
        <v>61</v>
      </c>
      <c r="BI7" s="43"/>
      <c r="BJ7" s="47">
        <f ca="1">'BingoCardGenerator.com'!$BU$4</f>
        <v>12</v>
      </c>
      <c r="BK7" s="48">
        <f ca="1">'BingoCardGenerator.com'!$BV$4</f>
        <v>30</v>
      </c>
      <c r="BL7" s="50" t="str">
        <f>Instructions!$F$13</f>
        <v>Free</v>
      </c>
      <c r="BM7" s="48">
        <f ca="1">'BingoCardGenerator.com'!$BX$4</f>
        <v>54</v>
      </c>
      <c r="BN7" s="49">
        <f ca="1">'BingoCardGenerator.com'!$BY$4</f>
        <v>69</v>
      </c>
      <c r="BO7" s="47">
        <f ca="1">'BingoCardGenerator.com'!$BZ$4</f>
        <v>11</v>
      </c>
      <c r="BP7" s="48">
        <f ca="1">'BingoCardGenerator.com'!$CA$4</f>
        <v>28</v>
      </c>
      <c r="BQ7" s="50" t="str">
        <f>Instructions!$F$13</f>
        <v>Free</v>
      </c>
      <c r="BR7" s="48">
        <f ca="1">'BingoCardGenerator.com'!$CC$4</f>
        <v>59</v>
      </c>
      <c r="BS7" s="49">
        <f ca="1">'BingoCardGenerator.com'!$CD$4</f>
        <v>75</v>
      </c>
      <c r="BT7" s="43"/>
      <c r="BU7" s="47">
        <f ca="1">'BingoCardGenerator.com'!$CF$4</f>
        <v>9</v>
      </c>
      <c r="BV7" s="48">
        <f ca="1">'BingoCardGenerator.com'!$CG$4</f>
        <v>28</v>
      </c>
      <c r="BW7" s="50" t="str">
        <f>Instructions!$F$13</f>
        <v>Free</v>
      </c>
      <c r="BX7" s="48">
        <f ca="1">'BingoCardGenerator.com'!$CI$4</f>
        <v>46</v>
      </c>
      <c r="BY7" s="49">
        <f ca="1">'BingoCardGenerator.com'!$CJ$4</f>
        <v>64</v>
      </c>
      <c r="BZ7" s="47">
        <f ca="1">'BingoCardGenerator.com'!$CK$4</f>
        <v>10</v>
      </c>
      <c r="CA7" s="48">
        <f ca="1">'BingoCardGenerator.com'!$CL$4</f>
        <v>30</v>
      </c>
      <c r="CB7" s="50" t="str">
        <f>Instructions!$F$13</f>
        <v>Free</v>
      </c>
      <c r="CC7" s="48">
        <f ca="1">'BingoCardGenerator.com'!$CN$4</f>
        <v>51</v>
      </c>
      <c r="CD7" s="49">
        <f ca="1">'BingoCardGenerator.com'!$CO$4</f>
        <v>61</v>
      </c>
      <c r="CE7" s="43"/>
      <c r="CF7" s="47">
        <f ca="1">'BingoCardGenerator.com'!$CQ$4</f>
        <v>5</v>
      </c>
      <c r="CG7" s="48">
        <f ca="1">'BingoCardGenerator.com'!$CR$4</f>
        <v>27</v>
      </c>
      <c r="CH7" s="50" t="str">
        <f>Instructions!$F$13</f>
        <v>Free</v>
      </c>
      <c r="CI7" s="48">
        <f ca="1">'BingoCardGenerator.com'!$CT$4</f>
        <v>50</v>
      </c>
      <c r="CJ7" s="49">
        <f ca="1">'BingoCardGenerator.com'!$CU$4</f>
        <v>65</v>
      </c>
      <c r="CK7" s="47">
        <f ca="1">'BingoCardGenerator.com'!$CV$4</f>
        <v>5</v>
      </c>
      <c r="CL7" s="48">
        <f ca="1">'BingoCardGenerator.com'!$CW$4</f>
        <v>19</v>
      </c>
      <c r="CM7" s="50" t="str">
        <f>Instructions!$F$13</f>
        <v>Free</v>
      </c>
      <c r="CN7" s="48">
        <f ca="1">'BingoCardGenerator.com'!$CY$4</f>
        <v>52</v>
      </c>
      <c r="CO7" s="49">
        <f ca="1">'BingoCardGenerator.com'!$CZ$4</f>
        <v>67</v>
      </c>
      <c r="CP7" s="43"/>
      <c r="CQ7" s="47">
        <f ca="1">'BingoCardGenerator.com'!$DB$4</f>
        <v>12</v>
      </c>
      <c r="CR7" s="48">
        <f ca="1">'BingoCardGenerator.com'!$DC$4</f>
        <v>20</v>
      </c>
      <c r="CS7" s="50" t="str">
        <f>Instructions!$F$13</f>
        <v>Free</v>
      </c>
      <c r="CT7" s="48">
        <f ca="1">'BingoCardGenerator.com'!$DE$4</f>
        <v>57</v>
      </c>
      <c r="CU7" s="49">
        <f ca="1">'BingoCardGenerator.com'!$DF$4</f>
        <v>68</v>
      </c>
      <c r="CV7" s="47">
        <f ca="1">'BingoCardGenerator.com'!$DG$4</f>
        <v>10</v>
      </c>
      <c r="CW7" s="48">
        <f ca="1">'BingoCardGenerator.com'!$DH$4</f>
        <v>18</v>
      </c>
      <c r="CX7" s="50" t="str">
        <f>Instructions!$F$13</f>
        <v>Free</v>
      </c>
      <c r="CY7" s="48">
        <f ca="1">'BingoCardGenerator.com'!$DJ$4</f>
        <v>56</v>
      </c>
      <c r="CZ7" s="49">
        <f ca="1">'BingoCardGenerator.com'!$DK$4</f>
        <v>64</v>
      </c>
      <c r="DA7" s="43"/>
      <c r="DB7" s="47">
        <f ca="1">'BingoCardGenerator.com'!$DM$4</f>
        <v>2</v>
      </c>
      <c r="DC7" s="48">
        <f ca="1">'BingoCardGenerator.com'!$DN$4</f>
        <v>20</v>
      </c>
      <c r="DD7" s="50" t="str">
        <f>Instructions!$F$13</f>
        <v>Free</v>
      </c>
      <c r="DE7" s="48">
        <f ca="1">'BingoCardGenerator.com'!$DP$4</f>
        <v>47</v>
      </c>
      <c r="DF7" s="49">
        <f ca="1">'BingoCardGenerator.com'!$DQ$4</f>
        <v>61</v>
      </c>
      <c r="DG7" s="47">
        <f ca="1">'BingoCardGenerator.com'!$DR$4</f>
        <v>2</v>
      </c>
      <c r="DH7" s="48">
        <f ca="1">'BingoCardGenerator.com'!$DS$4</f>
        <v>27</v>
      </c>
      <c r="DI7" s="50" t="str">
        <f>Instructions!$F$13</f>
        <v>Free</v>
      </c>
      <c r="DJ7" s="48">
        <f ca="1">'BingoCardGenerator.com'!$DU$4</f>
        <v>55</v>
      </c>
      <c r="DK7" s="49">
        <f ca="1">'BingoCardGenerator.com'!$DV$4</f>
        <v>75</v>
      </c>
      <c r="DL7" s="43"/>
      <c r="DM7" s="47">
        <f ca="1">'BingoCardGenerator.com'!$DX$4</f>
        <v>10</v>
      </c>
      <c r="DN7" s="48">
        <f ca="1">'BingoCardGenerator.com'!$DY$4</f>
        <v>21</v>
      </c>
      <c r="DO7" s="50" t="str">
        <f>Instructions!$F$13</f>
        <v>Free</v>
      </c>
      <c r="DP7" s="48">
        <f ca="1">'BingoCardGenerator.com'!$EA$4</f>
        <v>55</v>
      </c>
      <c r="DQ7" s="49">
        <f ca="1">'BingoCardGenerator.com'!$EB$4</f>
        <v>65</v>
      </c>
      <c r="DR7" s="47">
        <f ca="1">'BingoCardGenerator.com'!$EC$4</f>
        <v>5</v>
      </c>
      <c r="DS7" s="48">
        <f ca="1">'BingoCardGenerator.com'!$ED$4</f>
        <v>24</v>
      </c>
      <c r="DT7" s="50" t="str">
        <f>Instructions!$F$13</f>
        <v>Free</v>
      </c>
      <c r="DU7" s="48">
        <f ca="1">'BingoCardGenerator.com'!$EF$4</f>
        <v>49</v>
      </c>
      <c r="DV7" s="49">
        <f ca="1">'BingoCardGenerator.com'!$EG$4</f>
        <v>75</v>
      </c>
      <c r="DW7" s="43"/>
      <c r="DX7" s="47">
        <f ca="1">'BingoCardGenerator.com'!$EI$4</f>
        <v>7</v>
      </c>
      <c r="DY7" s="48">
        <f ca="1">'BingoCardGenerator.com'!$EJ$4</f>
        <v>23</v>
      </c>
      <c r="DZ7" s="50" t="str">
        <f>Instructions!$F$13</f>
        <v>Free</v>
      </c>
      <c r="EA7" s="48">
        <f ca="1">'BingoCardGenerator.com'!$EL$4</f>
        <v>53</v>
      </c>
      <c r="EB7" s="49">
        <f ca="1">'BingoCardGenerator.com'!$EM$4</f>
        <v>63</v>
      </c>
      <c r="EC7" s="47">
        <f ca="1">'BingoCardGenerator.com'!$EN$4</f>
        <v>2</v>
      </c>
      <c r="ED7" s="48">
        <f ca="1">'BingoCardGenerator.com'!$EO$4</f>
        <v>21</v>
      </c>
      <c r="EE7" s="50" t="str">
        <f>Instructions!$F$13</f>
        <v>Free</v>
      </c>
      <c r="EF7" s="48">
        <f ca="1">'BingoCardGenerator.com'!$EQ$4</f>
        <v>60</v>
      </c>
      <c r="EG7" s="49">
        <f ca="1">'BingoCardGenerator.com'!$ER$4</f>
        <v>72</v>
      </c>
      <c r="EH7" s="43"/>
      <c r="EI7" s="47">
        <f ca="1">'BingoCardGenerator.com'!$ET$4</f>
        <v>3</v>
      </c>
      <c r="EJ7" s="48">
        <f ca="1">'BingoCardGenerator.com'!$EU$4</f>
        <v>17</v>
      </c>
      <c r="EK7" s="50" t="str">
        <f>Instructions!$F$13</f>
        <v>Free</v>
      </c>
      <c r="EL7" s="48">
        <f ca="1">'BingoCardGenerator.com'!$EW$4</f>
        <v>50</v>
      </c>
      <c r="EM7" s="49">
        <f ca="1">'BingoCardGenerator.com'!$EX$4</f>
        <v>72</v>
      </c>
      <c r="EN7" s="47">
        <f ca="1">'BingoCardGenerator.com'!$EY$4</f>
        <v>1</v>
      </c>
      <c r="EO7" s="48">
        <f ca="1">'BingoCardGenerator.com'!$EZ$4</f>
        <v>28</v>
      </c>
      <c r="EP7" s="50" t="str">
        <f>Instructions!$F$13</f>
        <v>Free</v>
      </c>
      <c r="EQ7" s="48">
        <f ca="1">'BingoCardGenerator.com'!$FB$4</f>
        <v>50</v>
      </c>
      <c r="ER7" s="49">
        <f ca="1">'BingoCardGenerator.com'!$FC$4</f>
        <v>63</v>
      </c>
      <c r="ES7" s="43"/>
      <c r="ET7" s="47">
        <f ca="1">'BingoCardGenerator.com'!$FE$4</f>
        <v>9</v>
      </c>
      <c r="EU7" s="48">
        <f ca="1">'BingoCardGenerator.com'!$FF$4</f>
        <v>26</v>
      </c>
      <c r="EV7" s="50" t="str">
        <f>Instructions!$F$13</f>
        <v>Free</v>
      </c>
      <c r="EW7" s="48">
        <f ca="1">'BingoCardGenerator.com'!$FH$4</f>
        <v>51</v>
      </c>
      <c r="EX7" s="49">
        <f ca="1">'BingoCardGenerator.com'!$FI$4</f>
        <v>71</v>
      </c>
      <c r="EY7" s="47">
        <f ca="1">'BingoCardGenerator.com'!$FJ$4</f>
        <v>10</v>
      </c>
      <c r="EZ7" s="48">
        <f ca="1">'BingoCardGenerator.com'!$FK$4</f>
        <v>28</v>
      </c>
      <c r="FA7" s="50" t="str">
        <f>Instructions!$F$13</f>
        <v>Free</v>
      </c>
      <c r="FB7" s="48">
        <f ca="1">'BingoCardGenerator.com'!$FM$4</f>
        <v>51</v>
      </c>
      <c r="FC7" s="49">
        <f ca="1">'BingoCardGenerator.com'!$FN$4</f>
        <v>75</v>
      </c>
      <c r="FD7" s="43"/>
      <c r="FE7" s="47">
        <f ca="1">'BingoCardGenerator.com'!$FP$4</f>
        <v>4</v>
      </c>
      <c r="FF7" s="48">
        <f ca="1">'BingoCardGenerator.com'!$FQ$4</f>
        <v>27</v>
      </c>
      <c r="FG7" s="50" t="str">
        <f>Instructions!$F$13</f>
        <v>Free</v>
      </c>
      <c r="FH7" s="48">
        <f ca="1">'BingoCardGenerator.com'!$FS$4</f>
        <v>49</v>
      </c>
      <c r="FI7" s="49">
        <f ca="1">'BingoCardGenerator.com'!$FT$4</f>
        <v>64</v>
      </c>
      <c r="FJ7" s="47">
        <f ca="1">'BingoCardGenerator.com'!$FU$4</f>
        <v>8</v>
      </c>
      <c r="FK7" s="48">
        <f ca="1">'BingoCardGenerator.com'!$FV$4</f>
        <v>24</v>
      </c>
      <c r="FL7" s="50" t="str">
        <f>Instructions!$F$13</f>
        <v>Free</v>
      </c>
      <c r="FM7" s="48">
        <f ca="1">'BingoCardGenerator.com'!$FX$4</f>
        <v>50</v>
      </c>
      <c r="FN7" s="49">
        <f ca="1">'BingoCardGenerator.com'!$FY$4</f>
        <v>61</v>
      </c>
      <c r="FO7" s="43"/>
      <c r="FP7" s="47">
        <f ca="1">'BingoCardGenerator.com'!$GA$4</f>
        <v>5</v>
      </c>
      <c r="FQ7" s="48">
        <f ca="1">'BingoCardGenerator.com'!$GB$4</f>
        <v>21</v>
      </c>
      <c r="FR7" s="50" t="str">
        <f>Instructions!$F$13</f>
        <v>Free</v>
      </c>
      <c r="FS7" s="48">
        <f ca="1">'BingoCardGenerator.com'!$GD$4</f>
        <v>57</v>
      </c>
      <c r="FT7" s="49">
        <f ca="1">'BingoCardGenerator.com'!$GE$4</f>
        <v>61</v>
      </c>
      <c r="FU7" s="47">
        <f ca="1">'BingoCardGenerator.com'!$GF$4</f>
        <v>8</v>
      </c>
      <c r="FV7" s="48">
        <f ca="1">'BingoCardGenerator.com'!$GG$4</f>
        <v>27</v>
      </c>
      <c r="FW7" s="50" t="str">
        <f>Instructions!$F$13</f>
        <v>Free</v>
      </c>
      <c r="FX7" s="48">
        <f ca="1">'BingoCardGenerator.com'!$GI$4</f>
        <v>51</v>
      </c>
      <c r="FY7" s="49">
        <f ca="1">'BingoCardGenerator.com'!$GJ$4</f>
        <v>71</v>
      </c>
      <c r="FZ7" s="43"/>
      <c r="GA7" s="47">
        <f ca="1">'BingoCardGenerator.com'!$GL$4</f>
        <v>11</v>
      </c>
      <c r="GB7" s="48">
        <f ca="1">'BingoCardGenerator.com'!$GM$4</f>
        <v>26</v>
      </c>
      <c r="GC7" s="50" t="str">
        <f>Instructions!$F$13</f>
        <v>Free</v>
      </c>
      <c r="GD7" s="48">
        <f ca="1">'BingoCardGenerator.com'!$GO$4</f>
        <v>60</v>
      </c>
      <c r="GE7" s="49">
        <f ca="1">'BingoCardGenerator.com'!$GP$4</f>
        <v>70</v>
      </c>
      <c r="GF7" s="47">
        <f ca="1">'BingoCardGenerator.com'!$GQ$4</f>
        <v>8</v>
      </c>
      <c r="GG7" s="48">
        <f ca="1">'BingoCardGenerator.com'!$GR$4</f>
        <v>25</v>
      </c>
      <c r="GH7" s="50" t="str">
        <f>Instructions!$F$13</f>
        <v>Free</v>
      </c>
      <c r="GI7" s="48">
        <f ca="1">'BingoCardGenerator.com'!$GT$4</f>
        <v>46</v>
      </c>
      <c r="GJ7" s="49">
        <f ca="1">'BingoCardGenerator.com'!$GU$4</f>
        <v>69</v>
      </c>
      <c r="GK7" s="43"/>
      <c r="GL7" s="47">
        <f ca="1">'BingoCardGenerator.com'!$GW$4</f>
        <v>13</v>
      </c>
      <c r="GM7" s="48">
        <f ca="1">'BingoCardGenerator.com'!$GX$4</f>
        <v>22</v>
      </c>
      <c r="GN7" s="50" t="str">
        <f>Instructions!$F$13</f>
        <v>Free</v>
      </c>
      <c r="GO7" s="48">
        <f ca="1">'BingoCardGenerator.com'!$GZ$4</f>
        <v>52</v>
      </c>
      <c r="GP7" s="49">
        <f ca="1">'BingoCardGenerator.com'!$HA$4</f>
        <v>69</v>
      </c>
      <c r="GQ7" s="47">
        <f ca="1">'BingoCardGenerator.com'!$HB$4</f>
        <v>9</v>
      </c>
      <c r="GR7" s="48">
        <f ca="1">'BingoCardGenerator.com'!$HC$4</f>
        <v>29</v>
      </c>
      <c r="GS7" s="50" t="str">
        <f>Instructions!$F$13</f>
        <v>Free</v>
      </c>
      <c r="GT7" s="48">
        <f ca="1">'BingoCardGenerator.com'!$HE$4</f>
        <v>47</v>
      </c>
      <c r="GU7" s="49">
        <f ca="1">'BingoCardGenerator.com'!$HF$4</f>
        <v>68</v>
      </c>
      <c r="GV7" s="43"/>
      <c r="GW7" s="47">
        <f ca="1">'BingoCardGenerator.com'!$HH$4</f>
        <v>4</v>
      </c>
      <c r="GX7" s="48">
        <f ca="1">'BingoCardGenerator.com'!$HI$4</f>
        <v>18</v>
      </c>
      <c r="GY7" s="50" t="str">
        <f>Instructions!$F$13</f>
        <v>Free</v>
      </c>
      <c r="GZ7" s="48">
        <f ca="1">'BingoCardGenerator.com'!$HK$4</f>
        <v>46</v>
      </c>
      <c r="HA7" s="49">
        <f ca="1">'BingoCardGenerator.com'!$HL$4</f>
        <v>75</v>
      </c>
      <c r="HB7" s="47">
        <f ca="1">'BingoCardGenerator.com'!$HM$4</f>
        <v>3</v>
      </c>
      <c r="HC7" s="48">
        <f ca="1">'BingoCardGenerator.com'!$HN$4</f>
        <v>24</v>
      </c>
      <c r="HD7" s="50" t="str">
        <f>Instructions!$F$13</f>
        <v>Free</v>
      </c>
      <c r="HE7" s="48">
        <f ca="1">'BingoCardGenerator.com'!$HP$4</f>
        <v>54</v>
      </c>
      <c r="HF7" s="49">
        <f ca="1">'BingoCardGenerator.com'!$HQ$4</f>
        <v>63</v>
      </c>
      <c r="HG7" s="43"/>
      <c r="HH7" s="47">
        <f ca="1">'BingoCardGenerator.com'!$HS$4</f>
        <v>3</v>
      </c>
      <c r="HI7" s="48">
        <f ca="1">'BingoCardGenerator.com'!$HT$4</f>
        <v>26</v>
      </c>
      <c r="HJ7" s="50" t="str">
        <f>Instructions!$F$13</f>
        <v>Free</v>
      </c>
      <c r="HK7" s="48">
        <f ca="1">'BingoCardGenerator.com'!$HV$4</f>
        <v>50</v>
      </c>
      <c r="HL7" s="49">
        <f ca="1">'BingoCardGenerator.com'!$HW$4</f>
        <v>72</v>
      </c>
      <c r="HM7" s="47">
        <f ca="1">'BingoCardGenerator.com'!$HX$4</f>
        <v>3</v>
      </c>
      <c r="HN7" s="48">
        <f ca="1">'BingoCardGenerator.com'!$HY$4</f>
        <v>20</v>
      </c>
      <c r="HO7" s="50" t="str">
        <f>Instructions!$F$13</f>
        <v>Free</v>
      </c>
      <c r="HP7" s="48">
        <f ca="1">'BingoCardGenerator.com'!$IA$4</f>
        <v>60</v>
      </c>
      <c r="HQ7" s="49">
        <f ca="1">'BingoCardGenerator.com'!$IB$4</f>
        <v>74</v>
      </c>
      <c r="HR7" s="43"/>
      <c r="HS7" s="47">
        <f ca="1">'BingoCardGenerator.com'!$ID$4</f>
        <v>8</v>
      </c>
      <c r="HT7" s="48">
        <f ca="1">'BingoCardGenerator.com'!$IE$4</f>
        <v>29</v>
      </c>
      <c r="HU7" s="50" t="str">
        <f>Instructions!$F$13</f>
        <v>Free</v>
      </c>
      <c r="HV7" s="48">
        <f ca="1">'BingoCardGenerator.com'!$IG$4</f>
        <v>59</v>
      </c>
      <c r="HW7" s="49">
        <f ca="1">'BingoCardGenerator.com'!$IH$4</f>
        <v>66</v>
      </c>
      <c r="HX7" s="47">
        <f ca="1">'BingoCardGenerator.com'!$II$4</f>
        <v>5</v>
      </c>
      <c r="HY7" s="48">
        <f ca="1">'BingoCardGenerator.com'!$IJ$4</f>
        <v>16</v>
      </c>
      <c r="HZ7" s="50" t="str">
        <f>Instructions!$F$13</f>
        <v>Free</v>
      </c>
      <c r="IA7" s="48">
        <f ca="1">'BingoCardGenerator.com'!$IL$4</f>
        <v>47</v>
      </c>
      <c r="IB7" s="49">
        <f ca="1">'BingoCardGenerator.com'!$IM$4</f>
        <v>67</v>
      </c>
      <c r="IC7" s="43"/>
      <c r="ID7" s="47">
        <f ca="1">'BingoCardGenerator.com'!$IO$4</f>
        <v>3</v>
      </c>
      <c r="IE7" s="48">
        <f ca="1">'BingoCardGenerator.com'!$IP$4</f>
        <v>27</v>
      </c>
      <c r="IF7" s="50" t="str">
        <f>Instructions!$F$13</f>
        <v>Free</v>
      </c>
      <c r="IG7" s="48">
        <f ca="1">'BingoCardGenerator.com'!$IR$4</f>
        <v>47</v>
      </c>
      <c r="IH7" s="49">
        <f ca="1">'BingoCardGenerator.com'!$IS$4</f>
        <v>75</v>
      </c>
      <c r="II7" s="47">
        <f ca="1">'BingoCardGenerator.com'!$IT$4</f>
        <v>7</v>
      </c>
      <c r="IJ7" s="48">
        <f ca="1">'BingoCardGenerator.com'!$IU$4</f>
        <v>30</v>
      </c>
      <c r="IK7" s="50" t="str">
        <f>Instructions!$F$13</f>
        <v>Free</v>
      </c>
      <c r="IL7" s="48">
        <f ca="1">'BingoCardGenerator.com'!$IW$4</f>
        <v>48</v>
      </c>
      <c r="IM7" s="49">
        <f ca="1">'BingoCardGenerator.com'!$IX$4</f>
        <v>64</v>
      </c>
      <c r="IN7" s="43"/>
      <c r="IO7" s="47">
        <f ca="1">'BingoCardGenerator.com'!$IZ$4</f>
        <v>2</v>
      </c>
      <c r="IP7" s="48">
        <f ca="1">'BingoCardGenerator.com'!$JA$4</f>
        <v>24</v>
      </c>
      <c r="IQ7" s="50" t="str">
        <f>Instructions!$F$13</f>
        <v>Free</v>
      </c>
      <c r="IR7" s="48">
        <f ca="1">'BingoCardGenerator.com'!$JC$4</f>
        <v>46</v>
      </c>
      <c r="IS7" s="49">
        <f ca="1">'BingoCardGenerator.com'!$JD$4</f>
        <v>66</v>
      </c>
      <c r="IT7" s="47">
        <f ca="1">'BingoCardGenerator.com'!$JE$4</f>
        <v>8</v>
      </c>
      <c r="IU7" s="48">
        <f ca="1">'BingoCardGenerator.com'!$JF$4</f>
        <v>29</v>
      </c>
      <c r="IV7" s="50" t="str">
        <f>Instructions!$F$13</f>
        <v>Free</v>
      </c>
      <c r="IW7" s="48">
        <f ca="1">'BingoCardGenerator.com'!$JH$4</f>
        <v>54</v>
      </c>
      <c r="IX7" s="49">
        <f ca="1">'BingoCardGenerator.com'!$JI$4</f>
        <v>62</v>
      </c>
      <c r="IY7" s="43"/>
      <c r="IZ7" s="47">
        <f ca="1">'BingoCardGenerator.com'!$JK$4</f>
        <v>13</v>
      </c>
      <c r="JA7" s="48">
        <f ca="1">'BingoCardGenerator.com'!$JL$4</f>
        <v>30</v>
      </c>
      <c r="JB7" s="50" t="str">
        <f>Instructions!$F$13</f>
        <v>Free</v>
      </c>
      <c r="JC7" s="48">
        <f ca="1">'BingoCardGenerator.com'!$JN$4</f>
        <v>60</v>
      </c>
      <c r="JD7" s="49">
        <f ca="1">'BingoCardGenerator.com'!$JO$4</f>
        <v>73</v>
      </c>
      <c r="JE7" s="47">
        <f ca="1">'BingoCardGenerator.com'!$JP$4</f>
        <v>13</v>
      </c>
      <c r="JF7" s="48">
        <f ca="1">'BingoCardGenerator.com'!$JQ$4</f>
        <v>29</v>
      </c>
      <c r="JG7" s="50" t="str">
        <f>Instructions!$F$13</f>
        <v>Free</v>
      </c>
      <c r="JH7" s="48">
        <f ca="1">'BingoCardGenerator.com'!$JS$4</f>
        <v>55</v>
      </c>
      <c r="JI7" s="49">
        <f ca="1">'BingoCardGenerator.com'!$JT$4</f>
        <v>67</v>
      </c>
      <c r="JJ7" s="43"/>
      <c r="JK7" s="47">
        <f ca="1">'BingoCardGenerator.com'!$JV$4</f>
        <v>6</v>
      </c>
      <c r="JL7" s="48">
        <f ca="1">'BingoCardGenerator.com'!$JW$4</f>
        <v>16</v>
      </c>
      <c r="JM7" s="50" t="str">
        <f>Instructions!$F$13</f>
        <v>Free</v>
      </c>
      <c r="JN7" s="48">
        <f ca="1">'BingoCardGenerator.com'!$JY$4</f>
        <v>54</v>
      </c>
      <c r="JO7" s="49">
        <f ca="1">'BingoCardGenerator.com'!$JZ$4</f>
        <v>63</v>
      </c>
      <c r="JP7" s="47">
        <f ca="1">'BingoCardGenerator.com'!$KA$4</f>
        <v>2</v>
      </c>
      <c r="JQ7" s="48">
        <f ca="1">'BingoCardGenerator.com'!$KB$4</f>
        <v>19</v>
      </c>
      <c r="JR7" s="50" t="str">
        <f>Instructions!$F$13</f>
        <v>Free</v>
      </c>
      <c r="JS7" s="48">
        <f ca="1">'BingoCardGenerator.com'!$KD$4</f>
        <v>52</v>
      </c>
      <c r="JT7" s="49">
        <f ca="1">'BingoCardGenerator.com'!$KE$4</f>
        <v>73</v>
      </c>
      <c r="JU7" s="43"/>
      <c r="JV7" s="47">
        <f ca="1">'BingoCardGenerator.com'!$KG$4</f>
        <v>7</v>
      </c>
      <c r="JW7" s="48">
        <f ca="1">'BingoCardGenerator.com'!$KH$4</f>
        <v>26</v>
      </c>
      <c r="JX7" s="50" t="str">
        <f>Instructions!$F$13</f>
        <v>Free</v>
      </c>
      <c r="JY7" s="48">
        <f ca="1">'BingoCardGenerator.com'!$KJ$4</f>
        <v>48</v>
      </c>
      <c r="JZ7" s="49">
        <f ca="1">'BingoCardGenerator.com'!$KK$4</f>
        <v>74</v>
      </c>
      <c r="KA7" s="47">
        <f ca="1">'BingoCardGenerator.com'!$KL$4</f>
        <v>14</v>
      </c>
      <c r="KB7" s="48">
        <f ca="1">'BingoCardGenerator.com'!$KM$4</f>
        <v>21</v>
      </c>
      <c r="KC7" s="50" t="str">
        <f>Instructions!$F$13</f>
        <v>Free</v>
      </c>
      <c r="KD7" s="48">
        <f ca="1">'BingoCardGenerator.com'!$KO$4</f>
        <v>47</v>
      </c>
      <c r="KE7" s="49">
        <f ca="1">'BingoCardGenerator.com'!$KP$4</f>
        <v>68</v>
      </c>
      <c r="KF7" s="43"/>
      <c r="KG7" s="47">
        <f ca="1">'BingoCardGenerator.com'!$KR$4</f>
        <v>2</v>
      </c>
      <c r="KH7" s="48">
        <f ca="1">'BingoCardGenerator.com'!$KS$4</f>
        <v>25</v>
      </c>
      <c r="KI7" s="50" t="str">
        <f>Instructions!$F$13</f>
        <v>Free</v>
      </c>
      <c r="KJ7" s="48">
        <f ca="1">'BingoCardGenerator.com'!$KU$4</f>
        <v>47</v>
      </c>
      <c r="KK7" s="49">
        <f ca="1">'BingoCardGenerator.com'!$KV$4</f>
        <v>64</v>
      </c>
      <c r="KL7" s="47">
        <f ca="1">'BingoCardGenerator.com'!$KW$4</f>
        <v>3</v>
      </c>
      <c r="KM7" s="48">
        <f ca="1">'BingoCardGenerator.com'!$KX$4</f>
        <v>21</v>
      </c>
      <c r="KN7" s="50" t="str">
        <f>Instructions!$F$13</f>
        <v>Free</v>
      </c>
      <c r="KO7" s="48">
        <f ca="1">'BingoCardGenerator.com'!$KZ$4</f>
        <v>57</v>
      </c>
      <c r="KP7" s="49">
        <f ca="1">'BingoCardGenerator.com'!$LA$4</f>
        <v>65</v>
      </c>
      <c r="KQ7" s="43"/>
      <c r="KR7" s="47">
        <f ca="1">'BingoCardGenerator.com'!$LC$4</f>
        <v>14</v>
      </c>
      <c r="KS7" s="48">
        <f ca="1">'BingoCardGenerator.com'!$LD$4</f>
        <v>29</v>
      </c>
      <c r="KT7" s="50" t="str">
        <f>Instructions!$F$13</f>
        <v>Free</v>
      </c>
      <c r="KU7" s="48">
        <f ca="1">'BingoCardGenerator.com'!$LF$4</f>
        <v>57</v>
      </c>
      <c r="KV7" s="49">
        <f ca="1">'BingoCardGenerator.com'!$LG$4</f>
        <v>72</v>
      </c>
      <c r="KW7" s="47">
        <f ca="1">'BingoCardGenerator.com'!$LH$4</f>
        <v>10</v>
      </c>
      <c r="KX7" s="48">
        <f ca="1">'BingoCardGenerator.com'!$LI$4</f>
        <v>22</v>
      </c>
      <c r="KY7" s="50" t="str">
        <f>Instructions!$F$13</f>
        <v>Free</v>
      </c>
      <c r="KZ7" s="48">
        <f ca="1">'BingoCardGenerator.com'!$LK$4</f>
        <v>50</v>
      </c>
      <c r="LA7" s="49">
        <f ca="1">'BingoCardGenerator.com'!$LL$4</f>
        <v>61</v>
      </c>
      <c r="LB7" s="43"/>
      <c r="LC7" s="47">
        <f ca="1">'BingoCardGenerator.com'!$LN$4</f>
        <v>1</v>
      </c>
      <c r="LD7" s="48">
        <f ca="1">'BingoCardGenerator.com'!$LO$4</f>
        <v>24</v>
      </c>
      <c r="LE7" s="50" t="str">
        <f>Instructions!$F$13</f>
        <v>Free</v>
      </c>
      <c r="LF7" s="48">
        <f ca="1">'BingoCardGenerator.com'!$LQ$4</f>
        <v>56</v>
      </c>
      <c r="LG7" s="49">
        <f ca="1">'BingoCardGenerator.com'!$LR$4</f>
        <v>65</v>
      </c>
      <c r="LH7" s="47">
        <f ca="1">'BingoCardGenerator.com'!$LS$4</f>
        <v>3</v>
      </c>
      <c r="LI7" s="48">
        <f ca="1">'BingoCardGenerator.com'!$LT$4</f>
        <v>29</v>
      </c>
      <c r="LJ7" s="50" t="str">
        <f>Instructions!$F$13</f>
        <v>Free</v>
      </c>
      <c r="LK7" s="48">
        <f ca="1">'BingoCardGenerator.com'!$LV$4</f>
        <v>55</v>
      </c>
      <c r="LL7" s="49">
        <f ca="1">'BingoCardGenerator.com'!$LW$4</f>
        <v>70</v>
      </c>
      <c r="LM7" s="43"/>
      <c r="LN7" s="47">
        <f ca="1">'BingoCardGenerator.com'!$LY$4</f>
        <v>5</v>
      </c>
      <c r="LO7" s="48">
        <f ca="1">'BingoCardGenerator.com'!$LZ$4</f>
        <v>20</v>
      </c>
      <c r="LP7" s="50" t="str">
        <f>Instructions!$F$13</f>
        <v>Free</v>
      </c>
      <c r="LQ7" s="48">
        <f ca="1">'BingoCardGenerator.com'!$MB$4</f>
        <v>46</v>
      </c>
      <c r="LR7" s="49">
        <f ca="1">'BingoCardGenerator.com'!$MC$4</f>
        <v>75</v>
      </c>
      <c r="LS7" s="47">
        <f ca="1">'BingoCardGenerator.com'!$MD$4</f>
        <v>6</v>
      </c>
      <c r="LT7" s="48">
        <f ca="1">'BingoCardGenerator.com'!$ME$4</f>
        <v>23</v>
      </c>
      <c r="LU7" s="50" t="str">
        <f>Instructions!$F$13</f>
        <v>Free</v>
      </c>
      <c r="LV7" s="48">
        <f ca="1">'BingoCardGenerator.com'!$MG$4</f>
        <v>56</v>
      </c>
      <c r="LW7" s="49">
        <f ca="1">'BingoCardGenerator.com'!$MH$4</f>
        <v>72</v>
      </c>
      <c r="LX7" s="43"/>
      <c r="LY7" s="47">
        <f ca="1">'BingoCardGenerator.com'!$MJ$4</f>
        <v>4</v>
      </c>
      <c r="LZ7" s="48">
        <f ca="1">'BingoCardGenerator.com'!$MK$4</f>
        <v>21</v>
      </c>
      <c r="MA7" s="50" t="str">
        <f>Instructions!$F$13</f>
        <v>Free</v>
      </c>
      <c r="MB7" s="48">
        <f ca="1">'BingoCardGenerator.com'!$MM$4</f>
        <v>54</v>
      </c>
      <c r="MC7" s="49">
        <f ca="1">'BingoCardGenerator.com'!$MN$4</f>
        <v>63</v>
      </c>
      <c r="MD7" s="47">
        <f ca="1">'BingoCardGenerator.com'!$MO$4</f>
        <v>11</v>
      </c>
      <c r="ME7" s="48">
        <f ca="1">'BingoCardGenerator.com'!$MP$4</f>
        <v>19</v>
      </c>
      <c r="MF7" s="50" t="str">
        <f>Instructions!$F$13</f>
        <v>Free</v>
      </c>
      <c r="MG7" s="48">
        <f ca="1">'BingoCardGenerator.com'!$MR$4</f>
        <v>56</v>
      </c>
      <c r="MH7" s="49">
        <f ca="1">'BingoCardGenerator.com'!$MS$4</f>
        <v>62</v>
      </c>
      <c r="MI7" s="43"/>
      <c r="MJ7" s="47">
        <f ca="1">'BingoCardGenerator.com'!$MU$4</f>
        <v>8</v>
      </c>
      <c r="MK7" s="48">
        <f ca="1">'BingoCardGenerator.com'!$MV$4</f>
        <v>22</v>
      </c>
      <c r="ML7" s="50" t="str">
        <f>Instructions!$F$13</f>
        <v>Free</v>
      </c>
      <c r="MM7" s="48">
        <f ca="1">'BingoCardGenerator.com'!$MX$4</f>
        <v>56</v>
      </c>
      <c r="MN7" s="49">
        <f ca="1">'BingoCardGenerator.com'!$MY$4</f>
        <v>61</v>
      </c>
      <c r="MO7" s="47">
        <f ca="1">'BingoCardGenerator.com'!$MZ$4</f>
        <v>3</v>
      </c>
      <c r="MP7" s="48">
        <f ca="1">'BingoCardGenerator.com'!$NA$4</f>
        <v>25</v>
      </c>
      <c r="MQ7" s="50" t="str">
        <f>Instructions!$F$13</f>
        <v>Free</v>
      </c>
      <c r="MR7" s="48">
        <f ca="1">'BingoCardGenerator.com'!$NC$4</f>
        <v>55</v>
      </c>
      <c r="MS7" s="49">
        <f ca="1">'BingoCardGenerator.com'!$ND$4</f>
        <v>66</v>
      </c>
      <c r="MT7" s="43"/>
      <c r="MU7" s="47">
        <f ca="1">'BingoCardGenerator.com'!$NF$4</f>
        <v>8</v>
      </c>
      <c r="MV7" s="48">
        <f ca="1">'BingoCardGenerator.com'!$NG$4</f>
        <v>26</v>
      </c>
      <c r="MW7" s="50" t="str">
        <f>Instructions!$F$13</f>
        <v>Free</v>
      </c>
      <c r="MX7" s="48">
        <f ca="1">'BingoCardGenerator.com'!$NI$4</f>
        <v>56</v>
      </c>
      <c r="MY7" s="49">
        <f ca="1">'BingoCardGenerator.com'!$NJ$4</f>
        <v>61</v>
      </c>
      <c r="MZ7" s="47">
        <f ca="1">'BingoCardGenerator.com'!$NK$4</f>
        <v>5</v>
      </c>
      <c r="NA7" s="48">
        <f ca="1">'BingoCardGenerator.com'!$NL$4</f>
        <v>29</v>
      </c>
      <c r="NB7" s="50" t="str">
        <f>Instructions!$F$13</f>
        <v>Free</v>
      </c>
      <c r="NC7" s="48">
        <f ca="1">'BingoCardGenerator.com'!$NN$4</f>
        <v>52</v>
      </c>
      <c r="ND7" s="49">
        <f ca="1">'BingoCardGenerator.com'!$NO$4</f>
        <v>69</v>
      </c>
      <c r="NE7" s="43"/>
      <c r="NF7" s="47">
        <f ca="1">'BingoCardGenerator.com'!$NQ$4</f>
        <v>9</v>
      </c>
      <c r="NG7" s="48">
        <f ca="1">'BingoCardGenerator.com'!$NR$4</f>
        <v>20</v>
      </c>
      <c r="NH7" s="50" t="str">
        <f>Instructions!$F$13</f>
        <v>Free</v>
      </c>
      <c r="NI7" s="48">
        <f ca="1">'BingoCardGenerator.com'!$NT$4</f>
        <v>50</v>
      </c>
      <c r="NJ7" s="49">
        <f ca="1">'BingoCardGenerator.com'!$NU$4</f>
        <v>69</v>
      </c>
      <c r="NK7" s="47">
        <f ca="1">'BingoCardGenerator.com'!$NV$4</f>
        <v>2</v>
      </c>
      <c r="NL7" s="48">
        <f ca="1">'BingoCardGenerator.com'!$NW$4</f>
        <v>29</v>
      </c>
      <c r="NM7" s="50" t="str">
        <f>Instructions!$F$13</f>
        <v>Free</v>
      </c>
      <c r="NN7" s="48">
        <f ca="1">'BingoCardGenerator.com'!$NY$4</f>
        <v>46</v>
      </c>
      <c r="NO7" s="49">
        <f ca="1">'BingoCardGenerator.com'!$NZ$4</f>
        <v>63</v>
      </c>
      <c r="NP7" s="43"/>
      <c r="NQ7" s="47">
        <f ca="1">'BingoCardGenerator.com'!$OB$4</f>
        <v>4</v>
      </c>
      <c r="NR7" s="48">
        <f ca="1">'BingoCardGenerator.com'!$OC$4</f>
        <v>21</v>
      </c>
      <c r="NS7" s="50" t="str">
        <f>Instructions!$F$13</f>
        <v>Free</v>
      </c>
      <c r="NT7" s="48">
        <f ca="1">'BingoCardGenerator.com'!$OE$4</f>
        <v>52</v>
      </c>
      <c r="NU7" s="49">
        <f ca="1">'BingoCardGenerator.com'!$OF$4</f>
        <v>73</v>
      </c>
      <c r="NV7" s="47">
        <f ca="1">'BingoCardGenerator.com'!$OG$4</f>
        <v>10</v>
      </c>
      <c r="NW7" s="48">
        <f ca="1">'BingoCardGenerator.com'!$OH$4</f>
        <v>28</v>
      </c>
      <c r="NX7" s="50" t="str">
        <f>Instructions!$F$13</f>
        <v>Free</v>
      </c>
      <c r="NY7" s="48">
        <f ca="1">'BingoCardGenerator.com'!$OJ$4</f>
        <v>46</v>
      </c>
      <c r="NZ7" s="49">
        <f ca="1">'BingoCardGenerator.com'!$OK$4</f>
        <v>69</v>
      </c>
      <c r="OA7" s="43"/>
      <c r="OB7" s="47">
        <f ca="1">'BingoCardGenerator.com'!$OM$4</f>
        <v>10</v>
      </c>
      <c r="OC7" s="48">
        <f ca="1">'BingoCardGenerator.com'!$ON$4</f>
        <v>23</v>
      </c>
      <c r="OD7" s="50" t="str">
        <f>Instructions!$F$13</f>
        <v>Free</v>
      </c>
      <c r="OE7" s="48">
        <f ca="1">'BingoCardGenerator.com'!$OP$4</f>
        <v>50</v>
      </c>
      <c r="OF7" s="49">
        <f ca="1">'BingoCardGenerator.com'!$OQ$4</f>
        <v>64</v>
      </c>
      <c r="OG7" s="47">
        <f ca="1">'BingoCardGenerator.com'!$OR$4</f>
        <v>4</v>
      </c>
      <c r="OH7" s="48">
        <f ca="1">'BingoCardGenerator.com'!$OS$4</f>
        <v>19</v>
      </c>
      <c r="OI7" s="51" t="str">
        <f>Instructions!$F$13</f>
        <v>Free</v>
      </c>
      <c r="OJ7" s="48">
        <f ca="1">'BingoCardGenerator.com'!$OU$4</f>
        <v>48</v>
      </c>
      <c r="OK7" s="49">
        <f ca="1">'BingoCardGenerator.com'!$OV$4</f>
        <v>66</v>
      </c>
      <c r="OL7" s="43"/>
      <c r="OM7" s="47">
        <f ca="1">'BingoCardGenerator.com'!$OX$4</f>
        <v>7</v>
      </c>
      <c r="ON7" s="48">
        <f ca="1">'BingoCardGenerator.com'!$OY$4</f>
        <v>20</v>
      </c>
      <c r="OO7" s="51" t="str">
        <f>Instructions!$F$13</f>
        <v>Free</v>
      </c>
      <c r="OP7" s="48">
        <f ca="1">'BingoCardGenerator.com'!$PA$4</f>
        <v>48</v>
      </c>
      <c r="OQ7" s="49">
        <f ca="1">'BingoCardGenerator.com'!$PB$4</f>
        <v>62</v>
      </c>
      <c r="OR7" s="47">
        <f ca="1">'BingoCardGenerator.com'!$PC$4</f>
        <v>9</v>
      </c>
      <c r="OS7" s="48">
        <f ca="1">'BingoCardGenerator.com'!$PD$4</f>
        <v>28</v>
      </c>
      <c r="OT7" s="51" t="str">
        <f>Instructions!$F$13</f>
        <v>Free</v>
      </c>
      <c r="OU7" s="48">
        <f ca="1">'BingoCardGenerator.com'!$PF$4</f>
        <v>58</v>
      </c>
      <c r="OV7" s="49">
        <f ca="1">'BingoCardGenerator.com'!$PG$4</f>
        <v>68</v>
      </c>
      <c r="OW7" s="43"/>
      <c r="OX7" s="47">
        <f ca="1">'BingoCardGenerator.com'!$PI$4</f>
        <v>6</v>
      </c>
      <c r="OY7" s="48">
        <f ca="1">'BingoCardGenerator.com'!$PJ$4</f>
        <v>18</v>
      </c>
      <c r="OZ7" s="51" t="str">
        <f>Instructions!$F$13</f>
        <v>Free</v>
      </c>
      <c r="PA7" s="48">
        <f ca="1">'BingoCardGenerator.com'!$PL$4</f>
        <v>59</v>
      </c>
      <c r="PB7" s="49">
        <f ca="1">'BingoCardGenerator.com'!$PM$4</f>
        <v>71</v>
      </c>
      <c r="PC7" s="47">
        <f ca="1">'BingoCardGenerator.com'!$PN$4</f>
        <v>2</v>
      </c>
      <c r="PD7" s="48">
        <f ca="1">'BingoCardGenerator.com'!$PO$4</f>
        <v>24</v>
      </c>
      <c r="PE7" s="51" t="str">
        <f>Instructions!$F$13</f>
        <v>Free</v>
      </c>
      <c r="PF7" s="48">
        <f ca="1">'BingoCardGenerator.com'!$PQ$4</f>
        <v>57</v>
      </c>
      <c r="PG7" s="49">
        <f ca="1">'BingoCardGenerator.com'!$PR$4</f>
        <v>65</v>
      </c>
      <c r="PH7" s="43"/>
      <c r="PI7" s="47">
        <f ca="1">'BingoCardGenerator.com'!$PT$4</f>
        <v>4</v>
      </c>
      <c r="PJ7" s="48">
        <f ca="1">'BingoCardGenerator.com'!$PU$4</f>
        <v>30</v>
      </c>
      <c r="PK7" s="51" t="str">
        <f>Instructions!$F$13</f>
        <v>Free</v>
      </c>
      <c r="PL7" s="48">
        <f ca="1">'BingoCardGenerator.com'!$PW$4</f>
        <v>49</v>
      </c>
      <c r="PM7" s="49">
        <f ca="1">'BingoCardGenerator.com'!$PX$4</f>
        <v>65</v>
      </c>
      <c r="PN7" s="47">
        <f ca="1">'BingoCardGenerator.com'!$PY$4</f>
        <v>1</v>
      </c>
      <c r="PO7" s="48">
        <f ca="1">'BingoCardGenerator.com'!$PZ$4</f>
        <v>30</v>
      </c>
      <c r="PP7" s="51" t="str">
        <f>Instructions!$F$13</f>
        <v>Free</v>
      </c>
      <c r="PQ7" s="48">
        <f ca="1">'BingoCardGenerator.com'!$QB$4</f>
        <v>54</v>
      </c>
      <c r="PR7" s="49">
        <f ca="1">'BingoCardGenerator.com'!$QC$4</f>
        <v>72</v>
      </c>
      <c r="PS7" s="43"/>
      <c r="PT7" s="47">
        <f ca="1">'BingoCardGenerator.com'!$QE$4</f>
        <v>11</v>
      </c>
      <c r="PU7" s="48">
        <f ca="1">'BingoCardGenerator.com'!$QF$4</f>
        <v>26</v>
      </c>
      <c r="PV7" s="51" t="str">
        <f>Instructions!$F$13</f>
        <v>Free</v>
      </c>
      <c r="PW7" s="48">
        <f ca="1">'BingoCardGenerator.com'!$QH$4</f>
        <v>49</v>
      </c>
      <c r="PX7" s="49">
        <f ca="1">'BingoCardGenerator.com'!$QI$4</f>
        <v>72</v>
      </c>
      <c r="PY7" s="47">
        <f ca="1">'BingoCardGenerator.com'!$QJ$4</f>
        <v>7</v>
      </c>
      <c r="PZ7" s="48">
        <f ca="1">'BingoCardGenerator.com'!$QK$4</f>
        <v>22</v>
      </c>
      <c r="QA7" s="51" t="str">
        <f>Instructions!$F$13</f>
        <v>Free</v>
      </c>
      <c r="QB7" s="48">
        <f ca="1">'BingoCardGenerator.com'!$QM$4</f>
        <v>57</v>
      </c>
      <c r="QC7" s="49">
        <f ca="1">'BingoCardGenerator.com'!$QN$4</f>
        <v>74</v>
      </c>
      <c r="QD7" s="43"/>
      <c r="QE7" s="47">
        <f ca="1">'BingoCardGenerator.com'!$QP$4</f>
        <v>14</v>
      </c>
      <c r="QF7" s="48">
        <f ca="1">'BingoCardGenerator.com'!$QQ$4</f>
        <v>21</v>
      </c>
      <c r="QG7" s="51" t="str">
        <f>Instructions!$F$13</f>
        <v>Free</v>
      </c>
      <c r="QH7" s="48">
        <f ca="1">'BingoCardGenerator.com'!$QS$4</f>
        <v>50</v>
      </c>
      <c r="QI7" s="49">
        <f ca="1">'BingoCardGenerator.com'!$QT$4</f>
        <v>62</v>
      </c>
      <c r="QJ7" s="47">
        <f ca="1">'BingoCardGenerator.com'!$QU$4</f>
        <v>3</v>
      </c>
      <c r="QK7" s="48">
        <f ca="1">'BingoCardGenerator.com'!$QV$4</f>
        <v>27</v>
      </c>
      <c r="QL7" s="51" t="str">
        <f>Instructions!$F$13</f>
        <v>Free</v>
      </c>
      <c r="QM7" s="48">
        <f ca="1">'BingoCardGenerator.com'!$QX$4</f>
        <v>58</v>
      </c>
      <c r="QN7" s="49">
        <f ca="1">'BingoCardGenerator.com'!$QY$4</f>
        <v>66</v>
      </c>
      <c r="QO7" s="43"/>
      <c r="QP7" s="47">
        <f ca="1">'BingoCardGenerator.com'!$RA$4</f>
        <v>13</v>
      </c>
      <c r="QQ7" s="48">
        <f ca="1">'BingoCardGenerator.com'!$RB$4</f>
        <v>16</v>
      </c>
      <c r="QR7" s="51" t="str">
        <f>Instructions!$F$13</f>
        <v>Free</v>
      </c>
      <c r="QS7" s="48">
        <f ca="1">'BingoCardGenerator.com'!$RD$4</f>
        <v>56</v>
      </c>
      <c r="QT7" s="49">
        <f ca="1">'BingoCardGenerator.com'!$RE$4</f>
        <v>70</v>
      </c>
      <c r="QU7" s="47">
        <f ca="1">'BingoCardGenerator.com'!$RF$4</f>
        <v>1</v>
      </c>
      <c r="QV7" s="48">
        <f ca="1">'BingoCardGenerator.com'!$RG$4</f>
        <v>25</v>
      </c>
      <c r="QW7" s="51" t="str">
        <f>Instructions!$F$13</f>
        <v>Free</v>
      </c>
      <c r="QX7" s="48">
        <f ca="1">'BingoCardGenerator.com'!$RI$4</f>
        <v>58</v>
      </c>
      <c r="QY7" s="49">
        <f ca="1">'BingoCardGenerator.com'!$RJ$4</f>
        <v>74</v>
      </c>
      <c r="QZ7" s="43"/>
      <c r="RA7" s="47">
        <f ca="1">'BingoCardGenerator.com'!$RL$4</f>
        <v>14</v>
      </c>
      <c r="RB7" s="48">
        <f ca="1">'BingoCardGenerator.com'!$RM$4</f>
        <v>27</v>
      </c>
      <c r="RC7" s="51" t="str">
        <f>Instructions!$F$13</f>
        <v>Free</v>
      </c>
      <c r="RD7" s="48">
        <f ca="1">'BingoCardGenerator.com'!$RO$4</f>
        <v>57</v>
      </c>
      <c r="RE7" s="49">
        <f ca="1">'BingoCardGenerator.com'!$RP$4</f>
        <v>64</v>
      </c>
      <c r="RF7" s="47">
        <f ca="1">'BingoCardGenerator.com'!$RQ$4</f>
        <v>14</v>
      </c>
      <c r="RG7" s="48">
        <f ca="1">'BingoCardGenerator.com'!$RR$4</f>
        <v>18</v>
      </c>
      <c r="RH7" s="51" t="str">
        <f>Instructions!$F$13</f>
        <v>Free</v>
      </c>
      <c r="RI7" s="48">
        <f ca="1">'BingoCardGenerator.com'!$RT$4</f>
        <v>50</v>
      </c>
      <c r="RJ7" s="49">
        <f ca="1">'BingoCardGenerator.com'!$RU$4</f>
        <v>66</v>
      </c>
      <c r="RK7" s="43"/>
      <c r="RL7" s="47">
        <f ca="1">'BingoCardGenerator.com'!$RW$4</f>
        <v>12</v>
      </c>
      <c r="RM7" s="48">
        <f ca="1">'BingoCardGenerator.com'!$RX$4</f>
        <v>18</v>
      </c>
      <c r="RN7" s="51" t="str">
        <f>Instructions!$F$13</f>
        <v>Free</v>
      </c>
      <c r="RO7" s="48">
        <f ca="1">'BingoCardGenerator.com'!$RZ$4</f>
        <v>54</v>
      </c>
      <c r="RP7" s="49">
        <f ca="1">'BingoCardGenerator.com'!$SA$4</f>
        <v>64</v>
      </c>
      <c r="RQ7" s="47">
        <f ca="1">'BingoCardGenerator.com'!$SB$4</f>
        <v>9</v>
      </c>
      <c r="RR7" s="48">
        <f ca="1">'BingoCardGenerator.com'!$SC$4</f>
        <v>18</v>
      </c>
      <c r="RS7" s="51" t="str">
        <f>Instructions!$F$13</f>
        <v>Free</v>
      </c>
      <c r="RT7" s="48">
        <f ca="1">'BingoCardGenerator.com'!$SE$4</f>
        <v>51</v>
      </c>
      <c r="RU7" s="49">
        <f ca="1">'BingoCardGenerator.com'!$SF$4</f>
        <v>74</v>
      </c>
      <c r="RV7" s="43"/>
      <c r="RW7" s="47">
        <f ca="1">'BingoCardGenerator.com'!$SH$4</f>
        <v>13</v>
      </c>
      <c r="RX7" s="48">
        <f ca="1">'BingoCardGenerator.com'!$SI$4</f>
        <v>25</v>
      </c>
      <c r="RY7" s="51" t="str">
        <f>Instructions!$F$13</f>
        <v>Free</v>
      </c>
      <c r="RZ7" s="48">
        <f ca="1">'BingoCardGenerator.com'!$SK$4</f>
        <v>60</v>
      </c>
      <c r="SA7" s="49">
        <f ca="1">'BingoCardGenerator.com'!$SL$4</f>
        <v>64</v>
      </c>
      <c r="SB7" s="47">
        <f ca="1">'BingoCardGenerator.com'!$SM$4</f>
        <v>11</v>
      </c>
      <c r="SC7" s="48">
        <f ca="1">'BingoCardGenerator.com'!$SN$4</f>
        <v>26</v>
      </c>
      <c r="SD7" s="51" t="str">
        <f>Instructions!$F$13</f>
        <v>Free</v>
      </c>
      <c r="SE7" s="48">
        <f ca="1">'BingoCardGenerator.com'!$SP$4</f>
        <v>57</v>
      </c>
      <c r="SF7" s="49">
        <f ca="1">'BingoCardGenerator.com'!$SQ$4</f>
        <v>72</v>
      </c>
      <c r="SG7" s="43"/>
      <c r="SH7" s="47">
        <f ca="1">'BingoCardGenerator.com'!$SS$4</f>
        <v>11</v>
      </c>
      <c r="SI7" s="48">
        <f ca="1">'BingoCardGenerator.com'!$ST$4</f>
        <v>20</v>
      </c>
      <c r="SJ7" s="51" t="str">
        <f>Instructions!$F$13</f>
        <v>Free</v>
      </c>
      <c r="SK7" s="48">
        <f ca="1">'BingoCardGenerator.com'!$SV$4</f>
        <v>49</v>
      </c>
      <c r="SL7" s="49">
        <f ca="1">'BingoCardGenerator.com'!$SW$4</f>
        <v>73</v>
      </c>
      <c r="SM7" s="47">
        <f ca="1">'BingoCardGenerator.com'!$SX$4</f>
        <v>11</v>
      </c>
      <c r="SN7" s="48">
        <f ca="1">'BingoCardGenerator.com'!$SY$4</f>
        <v>24</v>
      </c>
      <c r="SO7" s="51" t="str">
        <f>Instructions!$F$13</f>
        <v>Free</v>
      </c>
      <c r="SP7" s="48">
        <f ca="1">'BingoCardGenerator.com'!$TA$4</f>
        <v>58</v>
      </c>
      <c r="SQ7" s="49">
        <f ca="1">'BingoCardGenerator.com'!$TB$4</f>
        <v>63</v>
      </c>
      <c r="SR7" s="43"/>
      <c r="SS7" s="47">
        <f ca="1">'BingoCardGenerator.com'!$TD$4</f>
        <v>6</v>
      </c>
      <c r="ST7" s="48">
        <f ca="1">'BingoCardGenerator.com'!$TE$4</f>
        <v>22</v>
      </c>
      <c r="SU7" s="51" t="str">
        <f>Instructions!$F$13</f>
        <v>Free</v>
      </c>
      <c r="SV7" s="48">
        <f ca="1">'BingoCardGenerator.com'!$TG$4</f>
        <v>52</v>
      </c>
      <c r="SW7" s="49">
        <f ca="1">'BingoCardGenerator.com'!$TH$4</f>
        <v>65</v>
      </c>
      <c r="SX7" s="47">
        <f ca="1">'BingoCardGenerator.com'!$TI$4</f>
        <v>10</v>
      </c>
      <c r="SY7" s="48">
        <f ca="1">'BingoCardGenerator.com'!$TJ$4</f>
        <v>23</v>
      </c>
      <c r="SZ7" s="51" t="str">
        <f>Instructions!$F$13</f>
        <v>Free</v>
      </c>
      <c r="TA7" s="48">
        <f ca="1">'BingoCardGenerator.com'!$TL$4</f>
        <v>49</v>
      </c>
      <c r="TB7" s="49">
        <f ca="1">'BingoCardGenerator.com'!$TM$4</f>
        <v>66</v>
      </c>
      <c r="TC7" s="43"/>
      <c r="TD7" s="47">
        <f ca="1">'BingoCardGenerator.com'!$TO$4</f>
        <v>9</v>
      </c>
      <c r="TE7" s="48">
        <f ca="1">'BingoCardGenerator.com'!$TP$4</f>
        <v>27</v>
      </c>
      <c r="TF7" s="51" t="str">
        <f>Instructions!$F$13</f>
        <v>Free</v>
      </c>
      <c r="TG7" s="48">
        <f ca="1">'BingoCardGenerator.com'!$TR$4</f>
        <v>48</v>
      </c>
      <c r="TH7" s="49">
        <f ca="1">'BingoCardGenerator.com'!$TS$4</f>
        <v>62</v>
      </c>
      <c r="TI7" s="47">
        <f ca="1">'BingoCardGenerator.com'!$TT$4</f>
        <v>15</v>
      </c>
      <c r="TJ7" s="48">
        <f ca="1">'BingoCardGenerator.com'!$TU$4</f>
        <v>29</v>
      </c>
      <c r="TK7" s="51" t="str">
        <f>Instructions!$F$13</f>
        <v>Free</v>
      </c>
      <c r="TL7" s="48">
        <f ca="1">'BingoCardGenerator.com'!$TW$4</f>
        <v>52</v>
      </c>
      <c r="TM7" s="49">
        <f ca="1">'BingoCardGenerator.com'!$TX$4</f>
        <v>61</v>
      </c>
      <c r="TN7" s="43"/>
      <c r="TO7" s="47">
        <f ca="1">'BingoCardGenerator.com'!$TZ$4</f>
        <v>9</v>
      </c>
      <c r="TP7" s="48">
        <f ca="1">'BingoCardGenerator.com'!$UA$4</f>
        <v>20</v>
      </c>
      <c r="TQ7" s="51" t="str">
        <f>Instructions!$F$13</f>
        <v>Free</v>
      </c>
      <c r="TR7" s="48">
        <f ca="1">'BingoCardGenerator.com'!$UC$4</f>
        <v>60</v>
      </c>
      <c r="TS7" s="49">
        <f ca="1">'BingoCardGenerator.com'!$UD$4</f>
        <v>63</v>
      </c>
      <c r="TT7" s="47">
        <f ca="1">'BingoCardGenerator.com'!$UE$4</f>
        <v>2</v>
      </c>
      <c r="TU7" s="48">
        <f ca="1">'BingoCardGenerator.com'!$UF$4</f>
        <v>27</v>
      </c>
      <c r="TV7" s="51" t="str">
        <f>Instructions!$F$13</f>
        <v>Free</v>
      </c>
      <c r="TW7" s="48">
        <f ca="1">'BingoCardGenerator.com'!$UH$4</f>
        <v>49</v>
      </c>
      <c r="TX7" s="49">
        <f ca="1">'BingoCardGenerator.com'!$UI$4</f>
        <v>62</v>
      </c>
      <c r="TY7" s="43"/>
      <c r="TZ7" s="47">
        <f ca="1">'BingoCardGenerator.com'!$UK$4</f>
        <v>11</v>
      </c>
      <c r="UA7" s="48">
        <f ca="1">'BingoCardGenerator.com'!$UL$4</f>
        <v>22</v>
      </c>
      <c r="UB7" s="51" t="str">
        <f>Instructions!$F$13</f>
        <v>Free</v>
      </c>
      <c r="UC7" s="48">
        <f ca="1">'BingoCardGenerator.com'!$UN$4</f>
        <v>57</v>
      </c>
      <c r="UD7" s="49">
        <f ca="1">'BingoCardGenerator.com'!$UO$4</f>
        <v>65</v>
      </c>
    </row>
    <row r="8" spans="1:550" s="6" customFormat="1" ht="62" customHeight="1">
      <c r="A8" s="47">
        <f ca="1">'BingoCardGenerator.com'!$L$5</f>
        <v>4</v>
      </c>
      <c r="B8" s="48">
        <f ca="1">'BingoCardGenerator.com'!$M$5</f>
        <v>16</v>
      </c>
      <c r="C8" s="48">
        <f ca="1">'BingoCardGenerator.com'!$N$5</f>
        <v>43</v>
      </c>
      <c r="D8" s="48">
        <f ca="1">'BingoCardGenerator.com'!$O$5</f>
        <v>48</v>
      </c>
      <c r="E8" s="49">
        <f ca="1">'BingoCardGenerator.com'!$P$5</f>
        <v>69</v>
      </c>
      <c r="F8" s="43"/>
      <c r="G8" s="47">
        <f ca="1">'BingoCardGenerator.com'!$R$5</f>
        <v>8</v>
      </c>
      <c r="H8" s="48">
        <f ca="1">'BingoCardGenerator.com'!$S$5</f>
        <v>25</v>
      </c>
      <c r="I8" s="48">
        <f ca="1">'BingoCardGenerator.com'!$T$5</f>
        <v>35</v>
      </c>
      <c r="J8" s="48">
        <f ca="1">'BingoCardGenerator.com'!$U$5</f>
        <v>60</v>
      </c>
      <c r="K8" s="49">
        <f ca="1">'BingoCardGenerator.com'!$V$5</f>
        <v>71</v>
      </c>
      <c r="L8" s="47">
        <f ca="1">'BingoCardGenerator.com'!$W$5</f>
        <v>5</v>
      </c>
      <c r="M8" s="48">
        <f ca="1">'BingoCardGenerator.com'!$X$5</f>
        <v>27</v>
      </c>
      <c r="N8" s="48">
        <f ca="1">'BingoCardGenerator.com'!$Y$5</f>
        <v>42</v>
      </c>
      <c r="O8" s="48">
        <f ca="1">'BingoCardGenerator.com'!$Z$5</f>
        <v>60</v>
      </c>
      <c r="P8" s="49">
        <f ca="1">'BingoCardGenerator.com'!$AA$5</f>
        <v>75</v>
      </c>
      <c r="Q8" s="43"/>
      <c r="R8" s="47">
        <f ca="1">'BingoCardGenerator.com'!$AC$5</f>
        <v>6</v>
      </c>
      <c r="S8" s="48">
        <f ca="1">'BingoCardGenerator.com'!$AD$5</f>
        <v>29</v>
      </c>
      <c r="T8" s="48">
        <f ca="1">'BingoCardGenerator.com'!$AE$5</f>
        <v>38</v>
      </c>
      <c r="U8" s="48">
        <f ca="1">'BingoCardGenerator.com'!$AF$5</f>
        <v>53</v>
      </c>
      <c r="V8" s="49">
        <f ca="1">'BingoCardGenerator.com'!$AG$5</f>
        <v>68</v>
      </c>
      <c r="W8" s="47">
        <f ca="1">'BingoCardGenerator.com'!$AH$5</f>
        <v>13</v>
      </c>
      <c r="X8" s="48">
        <f ca="1">'BingoCardGenerator.com'!$AI$5</f>
        <v>22</v>
      </c>
      <c r="Y8" s="48">
        <f ca="1">'BingoCardGenerator.com'!$AJ$5</f>
        <v>34</v>
      </c>
      <c r="Z8" s="48">
        <f ca="1">'BingoCardGenerator.com'!$AK$5</f>
        <v>60</v>
      </c>
      <c r="AA8" s="49">
        <f ca="1">'BingoCardGenerator.com'!$AL$5</f>
        <v>63</v>
      </c>
      <c r="AB8" s="43"/>
      <c r="AC8" s="47">
        <f ca="1">'BingoCardGenerator.com'!$AN$5</f>
        <v>14</v>
      </c>
      <c r="AD8" s="48">
        <f ca="1">'BingoCardGenerator.com'!$AO$5</f>
        <v>23</v>
      </c>
      <c r="AE8" s="48">
        <f ca="1">'BingoCardGenerator.com'!$AP$5</f>
        <v>36</v>
      </c>
      <c r="AF8" s="48">
        <f ca="1">'BingoCardGenerator.com'!$AQ$5</f>
        <v>55</v>
      </c>
      <c r="AG8" s="49">
        <f ca="1">'BingoCardGenerator.com'!$AR$5</f>
        <v>64</v>
      </c>
      <c r="AH8" s="47">
        <f ca="1">'BingoCardGenerator.com'!$AS$5</f>
        <v>3</v>
      </c>
      <c r="AI8" s="48">
        <f ca="1">'BingoCardGenerator.com'!$AT$5</f>
        <v>22</v>
      </c>
      <c r="AJ8" s="48">
        <f ca="1">'BingoCardGenerator.com'!$AU$5</f>
        <v>33</v>
      </c>
      <c r="AK8" s="48">
        <f ca="1">'BingoCardGenerator.com'!$AV$5</f>
        <v>51</v>
      </c>
      <c r="AL8" s="49">
        <f ca="1">'BingoCardGenerator.com'!$AW$5</f>
        <v>72</v>
      </c>
      <c r="AM8" s="43"/>
      <c r="AN8" s="47">
        <f ca="1">'BingoCardGenerator.com'!$AY$5</f>
        <v>12</v>
      </c>
      <c r="AO8" s="48">
        <f ca="1">'BingoCardGenerator.com'!$AZ$5</f>
        <v>20</v>
      </c>
      <c r="AP8" s="48">
        <f ca="1">'BingoCardGenerator.com'!$BA$5</f>
        <v>43</v>
      </c>
      <c r="AQ8" s="48">
        <f ca="1">'BingoCardGenerator.com'!$BB$5</f>
        <v>49</v>
      </c>
      <c r="AR8" s="49">
        <f ca="1">'BingoCardGenerator.com'!$BC$5</f>
        <v>75</v>
      </c>
      <c r="AS8" s="47">
        <f ca="1">'BingoCardGenerator.com'!$BD$5</f>
        <v>14</v>
      </c>
      <c r="AT8" s="48">
        <f ca="1">'BingoCardGenerator.com'!$BE$5</f>
        <v>24</v>
      </c>
      <c r="AU8" s="48">
        <f ca="1">'BingoCardGenerator.com'!$BF$5</f>
        <v>41</v>
      </c>
      <c r="AV8" s="48">
        <f ca="1">'BingoCardGenerator.com'!$BG$5</f>
        <v>57</v>
      </c>
      <c r="AW8" s="49">
        <f ca="1">'BingoCardGenerator.com'!$BH$5</f>
        <v>63</v>
      </c>
      <c r="AX8" s="43"/>
      <c r="AY8" s="47">
        <f ca="1">'BingoCardGenerator.com'!$BJ$5</f>
        <v>6</v>
      </c>
      <c r="AZ8" s="48">
        <f ca="1">'BingoCardGenerator.com'!$BK$5</f>
        <v>25</v>
      </c>
      <c r="BA8" s="48">
        <f ca="1">'BingoCardGenerator.com'!$BL$5</f>
        <v>39</v>
      </c>
      <c r="BB8" s="48">
        <f ca="1">'BingoCardGenerator.com'!$BM$5</f>
        <v>49</v>
      </c>
      <c r="BC8" s="49">
        <f ca="1">'BingoCardGenerator.com'!$BN$5</f>
        <v>63</v>
      </c>
      <c r="BD8" s="47">
        <f ca="1">'BingoCardGenerator.com'!$BO$5</f>
        <v>1</v>
      </c>
      <c r="BE8" s="48">
        <f ca="1">'BingoCardGenerator.com'!$BP$5</f>
        <v>28</v>
      </c>
      <c r="BF8" s="48">
        <f ca="1">'BingoCardGenerator.com'!$BQ$5</f>
        <v>42</v>
      </c>
      <c r="BG8" s="48">
        <f ca="1">'BingoCardGenerator.com'!$BR$5</f>
        <v>58</v>
      </c>
      <c r="BH8" s="49">
        <f ca="1">'BingoCardGenerator.com'!$BS$5</f>
        <v>64</v>
      </c>
      <c r="BI8" s="43"/>
      <c r="BJ8" s="47">
        <f ca="1">'BingoCardGenerator.com'!$BU$5</f>
        <v>7</v>
      </c>
      <c r="BK8" s="48">
        <f ca="1">'BingoCardGenerator.com'!$BV$5</f>
        <v>19</v>
      </c>
      <c r="BL8" s="48">
        <f ca="1">'BingoCardGenerator.com'!$BW$5</f>
        <v>34</v>
      </c>
      <c r="BM8" s="48">
        <f ca="1">'BingoCardGenerator.com'!$BX$5</f>
        <v>55</v>
      </c>
      <c r="BN8" s="49">
        <f ca="1">'BingoCardGenerator.com'!$BY$5</f>
        <v>74</v>
      </c>
      <c r="BO8" s="47">
        <f ca="1">'BingoCardGenerator.com'!$BZ$5</f>
        <v>13</v>
      </c>
      <c r="BP8" s="48">
        <f ca="1">'BingoCardGenerator.com'!$CA$5</f>
        <v>30</v>
      </c>
      <c r="BQ8" s="48">
        <f ca="1">'BingoCardGenerator.com'!$CB$5</f>
        <v>44</v>
      </c>
      <c r="BR8" s="48">
        <f ca="1">'BingoCardGenerator.com'!$CC$5</f>
        <v>52</v>
      </c>
      <c r="BS8" s="49">
        <f ca="1">'BingoCardGenerator.com'!$CD$5</f>
        <v>73</v>
      </c>
      <c r="BT8" s="43"/>
      <c r="BU8" s="47">
        <f ca="1">'BingoCardGenerator.com'!$CF$5</f>
        <v>6</v>
      </c>
      <c r="BV8" s="48">
        <f ca="1">'BingoCardGenerator.com'!$CG$5</f>
        <v>22</v>
      </c>
      <c r="BW8" s="48">
        <f ca="1">'BingoCardGenerator.com'!$CH$5</f>
        <v>36</v>
      </c>
      <c r="BX8" s="48">
        <f ca="1">'BingoCardGenerator.com'!$CI$5</f>
        <v>50</v>
      </c>
      <c r="BY8" s="49">
        <f ca="1">'BingoCardGenerator.com'!$CJ$5</f>
        <v>68</v>
      </c>
      <c r="BZ8" s="47">
        <f ca="1">'BingoCardGenerator.com'!$CK$5</f>
        <v>14</v>
      </c>
      <c r="CA8" s="48">
        <f ca="1">'BingoCardGenerator.com'!$CL$5</f>
        <v>18</v>
      </c>
      <c r="CB8" s="48">
        <f ca="1">'BingoCardGenerator.com'!$CM$5</f>
        <v>33</v>
      </c>
      <c r="CC8" s="48">
        <f ca="1">'BingoCardGenerator.com'!$CN$5</f>
        <v>57</v>
      </c>
      <c r="CD8" s="49">
        <f ca="1">'BingoCardGenerator.com'!$CO$5</f>
        <v>65</v>
      </c>
      <c r="CE8" s="43"/>
      <c r="CF8" s="47">
        <f ca="1">'BingoCardGenerator.com'!$CQ$5</f>
        <v>6</v>
      </c>
      <c r="CG8" s="48">
        <f ca="1">'BingoCardGenerator.com'!$CR$5</f>
        <v>23</v>
      </c>
      <c r="CH8" s="48">
        <f ca="1">'BingoCardGenerator.com'!$CS$5</f>
        <v>41</v>
      </c>
      <c r="CI8" s="48">
        <f ca="1">'BingoCardGenerator.com'!$CT$5</f>
        <v>60</v>
      </c>
      <c r="CJ8" s="49">
        <f ca="1">'BingoCardGenerator.com'!$CU$5</f>
        <v>75</v>
      </c>
      <c r="CK8" s="47">
        <f ca="1">'BingoCardGenerator.com'!$CV$5</f>
        <v>7</v>
      </c>
      <c r="CL8" s="48">
        <f ca="1">'BingoCardGenerator.com'!$CW$5</f>
        <v>26</v>
      </c>
      <c r="CM8" s="48">
        <f ca="1">'BingoCardGenerator.com'!$CX$5</f>
        <v>37</v>
      </c>
      <c r="CN8" s="48">
        <f ca="1">'BingoCardGenerator.com'!$CY$5</f>
        <v>49</v>
      </c>
      <c r="CO8" s="49">
        <f ca="1">'BingoCardGenerator.com'!$CZ$5</f>
        <v>70</v>
      </c>
      <c r="CP8" s="43"/>
      <c r="CQ8" s="47">
        <f ca="1">'BingoCardGenerator.com'!$DB$5</f>
        <v>2</v>
      </c>
      <c r="CR8" s="48">
        <f ca="1">'BingoCardGenerator.com'!$DC$5</f>
        <v>16</v>
      </c>
      <c r="CS8" s="48">
        <f ca="1">'BingoCardGenerator.com'!$DD$5</f>
        <v>40</v>
      </c>
      <c r="CT8" s="48">
        <f ca="1">'BingoCardGenerator.com'!$DE$5</f>
        <v>54</v>
      </c>
      <c r="CU8" s="49">
        <f ca="1">'BingoCardGenerator.com'!$DF$5</f>
        <v>61</v>
      </c>
      <c r="CV8" s="47">
        <f ca="1">'BingoCardGenerator.com'!$DG$5</f>
        <v>13</v>
      </c>
      <c r="CW8" s="48">
        <f ca="1">'BingoCardGenerator.com'!$DH$5</f>
        <v>30</v>
      </c>
      <c r="CX8" s="48">
        <f ca="1">'BingoCardGenerator.com'!$DI$5</f>
        <v>36</v>
      </c>
      <c r="CY8" s="48">
        <f ca="1">'BingoCardGenerator.com'!$DJ$5</f>
        <v>57</v>
      </c>
      <c r="CZ8" s="49">
        <f ca="1">'BingoCardGenerator.com'!$DK$5</f>
        <v>68</v>
      </c>
      <c r="DA8" s="43"/>
      <c r="DB8" s="47">
        <f ca="1">'BingoCardGenerator.com'!$DM$5</f>
        <v>12</v>
      </c>
      <c r="DC8" s="48">
        <f ca="1">'BingoCardGenerator.com'!$DN$5</f>
        <v>23</v>
      </c>
      <c r="DD8" s="48">
        <f ca="1">'BingoCardGenerator.com'!$DO$5</f>
        <v>32</v>
      </c>
      <c r="DE8" s="48">
        <f ca="1">'BingoCardGenerator.com'!$DP$5</f>
        <v>52</v>
      </c>
      <c r="DF8" s="49">
        <f ca="1">'BingoCardGenerator.com'!$DQ$5</f>
        <v>73</v>
      </c>
      <c r="DG8" s="47">
        <f ca="1">'BingoCardGenerator.com'!$DR$5</f>
        <v>10</v>
      </c>
      <c r="DH8" s="48">
        <f ca="1">'BingoCardGenerator.com'!$DS$5</f>
        <v>28</v>
      </c>
      <c r="DI8" s="48">
        <f ca="1">'BingoCardGenerator.com'!$DT$5</f>
        <v>41</v>
      </c>
      <c r="DJ8" s="48">
        <f ca="1">'BingoCardGenerator.com'!$DU$5</f>
        <v>51</v>
      </c>
      <c r="DK8" s="49">
        <f ca="1">'BingoCardGenerator.com'!$DV$5</f>
        <v>73</v>
      </c>
      <c r="DL8" s="43"/>
      <c r="DM8" s="47">
        <f ca="1">'BingoCardGenerator.com'!$DX$5</f>
        <v>4</v>
      </c>
      <c r="DN8" s="48">
        <f ca="1">'BingoCardGenerator.com'!$DY$5</f>
        <v>19</v>
      </c>
      <c r="DO8" s="48">
        <f ca="1">'BingoCardGenerator.com'!$DZ$5</f>
        <v>34</v>
      </c>
      <c r="DP8" s="48">
        <f ca="1">'BingoCardGenerator.com'!$EA$5</f>
        <v>49</v>
      </c>
      <c r="DQ8" s="49">
        <f ca="1">'BingoCardGenerator.com'!$EB$5</f>
        <v>62</v>
      </c>
      <c r="DR8" s="47">
        <f ca="1">'BingoCardGenerator.com'!$EC$5</f>
        <v>2</v>
      </c>
      <c r="DS8" s="48">
        <f ca="1">'BingoCardGenerator.com'!$ED$5</f>
        <v>29</v>
      </c>
      <c r="DT8" s="48">
        <f ca="1">'BingoCardGenerator.com'!$EE$5</f>
        <v>42</v>
      </c>
      <c r="DU8" s="48">
        <f ca="1">'BingoCardGenerator.com'!$EF$5</f>
        <v>46</v>
      </c>
      <c r="DV8" s="49">
        <f ca="1">'BingoCardGenerator.com'!$EG$5</f>
        <v>68</v>
      </c>
      <c r="DW8" s="43"/>
      <c r="DX8" s="47">
        <f ca="1">'BingoCardGenerator.com'!$EI$5</f>
        <v>9</v>
      </c>
      <c r="DY8" s="48">
        <f ca="1">'BingoCardGenerator.com'!$EJ$5</f>
        <v>20</v>
      </c>
      <c r="DZ8" s="48">
        <f ca="1">'BingoCardGenerator.com'!$EK$5</f>
        <v>42</v>
      </c>
      <c r="EA8" s="48">
        <f ca="1">'BingoCardGenerator.com'!$EL$5</f>
        <v>52</v>
      </c>
      <c r="EB8" s="49">
        <f ca="1">'BingoCardGenerator.com'!$EM$5</f>
        <v>70</v>
      </c>
      <c r="EC8" s="47">
        <f ca="1">'BingoCardGenerator.com'!$EN$5</f>
        <v>8</v>
      </c>
      <c r="ED8" s="48">
        <f ca="1">'BingoCardGenerator.com'!$EO$5</f>
        <v>30</v>
      </c>
      <c r="EE8" s="48">
        <f ca="1">'BingoCardGenerator.com'!$EP$5</f>
        <v>36</v>
      </c>
      <c r="EF8" s="48">
        <f ca="1">'BingoCardGenerator.com'!$EQ$5</f>
        <v>48</v>
      </c>
      <c r="EG8" s="49">
        <f ca="1">'BingoCardGenerator.com'!$ER$5</f>
        <v>61</v>
      </c>
      <c r="EH8" s="43"/>
      <c r="EI8" s="47">
        <f ca="1">'BingoCardGenerator.com'!$ET$5</f>
        <v>1</v>
      </c>
      <c r="EJ8" s="48">
        <f ca="1">'BingoCardGenerator.com'!$EU$5</f>
        <v>25</v>
      </c>
      <c r="EK8" s="48">
        <f ca="1">'BingoCardGenerator.com'!$EV$5</f>
        <v>43</v>
      </c>
      <c r="EL8" s="48">
        <f ca="1">'BingoCardGenerator.com'!$EW$5</f>
        <v>47</v>
      </c>
      <c r="EM8" s="49">
        <f ca="1">'BingoCardGenerator.com'!$EX$5</f>
        <v>67</v>
      </c>
      <c r="EN8" s="47">
        <f ca="1">'BingoCardGenerator.com'!$EY$5</f>
        <v>6</v>
      </c>
      <c r="EO8" s="48">
        <f ca="1">'BingoCardGenerator.com'!$EZ$5</f>
        <v>24</v>
      </c>
      <c r="EP8" s="48">
        <f ca="1">'BingoCardGenerator.com'!$FA$5</f>
        <v>31</v>
      </c>
      <c r="EQ8" s="48">
        <f ca="1">'BingoCardGenerator.com'!$FB$5</f>
        <v>53</v>
      </c>
      <c r="ER8" s="49">
        <f ca="1">'BingoCardGenerator.com'!$FC$5</f>
        <v>61</v>
      </c>
      <c r="ES8" s="43"/>
      <c r="ET8" s="47">
        <f ca="1">'BingoCardGenerator.com'!$FE$5</f>
        <v>5</v>
      </c>
      <c r="EU8" s="48">
        <f ca="1">'BingoCardGenerator.com'!$FF$5</f>
        <v>21</v>
      </c>
      <c r="EV8" s="48">
        <f ca="1">'BingoCardGenerator.com'!$FG$5</f>
        <v>44</v>
      </c>
      <c r="EW8" s="48">
        <f ca="1">'BingoCardGenerator.com'!$FH$5</f>
        <v>47</v>
      </c>
      <c r="EX8" s="49">
        <f ca="1">'BingoCardGenerator.com'!$FI$5</f>
        <v>63</v>
      </c>
      <c r="EY8" s="47">
        <f ca="1">'BingoCardGenerator.com'!$FJ$5</f>
        <v>1</v>
      </c>
      <c r="EZ8" s="48">
        <f ca="1">'BingoCardGenerator.com'!$FK$5</f>
        <v>18</v>
      </c>
      <c r="FA8" s="48">
        <f ca="1">'BingoCardGenerator.com'!$FL$5</f>
        <v>45</v>
      </c>
      <c r="FB8" s="48">
        <f ca="1">'BingoCardGenerator.com'!$FM$5</f>
        <v>52</v>
      </c>
      <c r="FC8" s="49">
        <f ca="1">'BingoCardGenerator.com'!$FN$5</f>
        <v>72</v>
      </c>
      <c r="FD8" s="43"/>
      <c r="FE8" s="47">
        <f ca="1">'BingoCardGenerator.com'!$FP$5</f>
        <v>14</v>
      </c>
      <c r="FF8" s="48">
        <f ca="1">'BingoCardGenerator.com'!$FQ$5</f>
        <v>28</v>
      </c>
      <c r="FG8" s="48">
        <f ca="1">'BingoCardGenerator.com'!$FR$5</f>
        <v>32</v>
      </c>
      <c r="FH8" s="48">
        <f ca="1">'BingoCardGenerator.com'!$FS$5</f>
        <v>46</v>
      </c>
      <c r="FI8" s="49">
        <f ca="1">'BingoCardGenerator.com'!$FT$5</f>
        <v>65</v>
      </c>
      <c r="FJ8" s="47">
        <f ca="1">'BingoCardGenerator.com'!$FU$5</f>
        <v>11</v>
      </c>
      <c r="FK8" s="48">
        <f ca="1">'BingoCardGenerator.com'!$FV$5</f>
        <v>23</v>
      </c>
      <c r="FL8" s="48">
        <f ca="1">'BingoCardGenerator.com'!$FW$5</f>
        <v>40</v>
      </c>
      <c r="FM8" s="48">
        <f ca="1">'BingoCardGenerator.com'!$FX$5</f>
        <v>47</v>
      </c>
      <c r="FN8" s="49">
        <f ca="1">'BingoCardGenerator.com'!$FY$5</f>
        <v>73</v>
      </c>
      <c r="FO8" s="43"/>
      <c r="FP8" s="47">
        <f ca="1">'BingoCardGenerator.com'!$GA$5</f>
        <v>2</v>
      </c>
      <c r="FQ8" s="48">
        <f ca="1">'BingoCardGenerator.com'!$GB$5</f>
        <v>28</v>
      </c>
      <c r="FR8" s="48">
        <f ca="1">'BingoCardGenerator.com'!$GC$5</f>
        <v>34</v>
      </c>
      <c r="FS8" s="48">
        <f ca="1">'BingoCardGenerator.com'!$GD$5</f>
        <v>50</v>
      </c>
      <c r="FT8" s="49">
        <f ca="1">'BingoCardGenerator.com'!$GE$5</f>
        <v>65</v>
      </c>
      <c r="FU8" s="47">
        <f ca="1">'BingoCardGenerator.com'!$GF$5</f>
        <v>2</v>
      </c>
      <c r="FV8" s="48">
        <f ca="1">'BingoCardGenerator.com'!$GG$5</f>
        <v>24</v>
      </c>
      <c r="FW8" s="48">
        <f ca="1">'BingoCardGenerator.com'!$GH$5</f>
        <v>39</v>
      </c>
      <c r="FX8" s="48">
        <f ca="1">'BingoCardGenerator.com'!$GI$5</f>
        <v>53</v>
      </c>
      <c r="FY8" s="49">
        <f ca="1">'BingoCardGenerator.com'!$GJ$5</f>
        <v>72</v>
      </c>
      <c r="FZ8" s="43"/>
      <c r="GA8" s="47">
        <f ca="1">'BingoCardGenerator.com'!$GL$5</f>
        <v>1</v>
      </c>
      <c r="GB8" s="48">
        <f ca="1">'BingoCardGenerator.com'!$GM$5</f>
        <v>18</v>
      </c>
      <c r="GC8" s="48">
        <f ca="1">'BingoCardGenerator.com'!$GN$5</f>
        <v>39</v>
      </c>
      <c r="GD8" s="48">
        <f ca="1">'BingoCardGenerator.com'!$GO$5</f>
        <v>56</v>
      </c>
      <c r="GE8" s="49">
        <f ca="1">'BingoCardGenerator.com'!$GP$5</f>
        <v>74</v>
      </c>
      <c r="GF8" s="47">
        <f ca="1">'BingoCardGenerator.com'!$GQ$5</f>
        <v>1</v>
      </c>
      <c r="GG8" s="48">
        <f ca="1">'BingoCardGenerator.com'!$GR$5</f>
        <v>27</v>
      </c>
      <c r="GH8" s="48">
        <f ca="1">'BingoCardGenerator.com'!$GS$5</f>
        <v>42</v>
      </c>
      <c r="GI8" s="48">
        <f ca="1">'BingoCardGenerator.com'!$GT$5</f>
        <v>47</v>
      </c>
      <c r="GJ8" s="49">
        <f ca="1">'BingoCardGenerator.com'!$GU$5</f>
        <v>65</v>
      </c>
      <c r="GK8" s="43"/>
      <c r="GL8" s="47">
        <f ca="1">'BingoCardGenerator.com'!$GW$5</f>
        <v>1</v>
      </c>
      <c r="GM8" s="48">
        <f ca="1">'BingoCardGenerator.com'!$GX$5</f>
        <v>28</v>
      </c>
      <c r="GN8" s="48">
        <f ca="1">'BingoCardGenerator.com'!$GY$5</f>
        <v>36</v>
      </c>
      <c r="GO8" s="48">
        <f ca="1">'BingoCardGenerator.com'!$GZ$5</f>
        <v>55</v>
      </c>
      <c r="GP8" s="49">
        <f ca="1">'BingoCardGenerator.com'!$HA$5</f>
        <v>71</v>
      </c>
      <c r="GQ8" s="47">
        <f ca="1">'BingoCardGenerator.com'!$HB$5</f>
        <v>13</v>
      </c>
      <c r="GR8" s="48">
        <f ca="1">'BingoCardGenerator.com'!$HC$5</f>
        <v>30</v>
      </c>
      <c r="GS8" s="48">
        <f ca="1">'BingoCardGenerator.com'!$HD$5</f>
        <v>39</v>
      </c>
      <c r="GT8" s="48">
        <f ca="1">'BingoCardGenerator.com'!$HE$5</f>
        <v>54</v>
      </c>
      <c r="GU8" s="49">
        <f ca="1">'BingoCardGenerator.com'!$HF$5</f>
        <v>72</v>
      </c>
      <c r="GV8" s="43"/>
      <c r="GW8" s="47">
        <f ca="1">'BingoCardGenerator.com'!$HH$5</f>
        <v>1</v>
      </c>
      <c r="GX8" s="48">
        <f ca="1">'BingoCardGenerator.com'!$HI$5</f>
        <v>29</v>
      </c>
      <c r="GY8" s="48">
        <f ca="1">'BingoCardGenerator.com'!$HJ$5</f>
        <v>36</v>
      </c>
      <c r="GZ8" s="48">
        <f ca="1">'BingoCardGenerator.com'!$HK$5</f>
        <v>47</v>
      </c>
      <c r="HA8" s="49">
        <f ca="1">'BingoCardGenerator.com'!$HL$5</f>
        <v>62</v>
      </c>
      <c r="HB8" s="47">
        <f ca="1">'BingoCardGenerator.com'!$HM$5</f>
        <v>14</v>
      </c>
      <c r="HC8" s="48">
        <f ca="1">'BingoCardGenerator.com'!$HN$5</f>
        <v>30</v>
      </c>
      <c r="HD8" s="48">
        <f ca="1">'BingoCardGenerator.com'!$HO$5</f>
        <v>38</v>
      </c>
      <c r="HE8" s="48">
        <f ca="1">'BingoCardGenerator.com'!$HP$5</f>
        <v>48</v>
      </c>
      <c r="HF8" s="49">
        <f ca="1">'BingoCardGenerator.com'!$HQ$5</f>
        <v>75</v>
      </c>
      <c r="HG8" s="43"/>
      <c r="HH8" s="47">
        <f ca="1">'BingoCardGenerator.com'!$HS$5</f>
        <v>6</v>
      </c>
      <c r="HI8" s="48">
        <f ca="1">'BingoCardGenerator.com'!$HT$5</f>
        <v>18</v>
      </c>
      <c r="HJ8" s="48">
        <f ca="1">'BingoCardGenerator.com'!$HU$5</f>
        <v>32</v>
      </c>
      <c r="HK8" s="48">
        <f ca="1">'BingoCardGenerator.com'!$HV$5</f>
        <v>54</v>
      </c>
      <c r="HL8" s="49">
        <f ca="1">'BingoCardGenerator.com'!$HW$5</f>
        <v>75</v>
      </c>
      <c r="HM8" s="47">
        <f ca="1">'BingoCardGenerator.com'!$HX$5</f>
        <v>5</v>
      </c>
      <c r="HN8" s="48">
        <f ca="1">'BingoCardGenerator.com'!$HY$5</f>
        <v>27</v>
      </c>
      <c r="HO8" s="48">
        <f ca="1">'BingoCardGenerator.com'!$HZ$5</f>
        <v>41</v>
      </c>
      <c r="HP8" s="48">
        <f ca="1">'BingoCardGenerator.com'!$IA$5</f>
        <v>59</v>
      </c>
      <c r="HQ8" s="49">
        <f ca="1">'BingoCardGenerator.com'!$IB$5</f>
        <v>70</v>
      </c>
      <c r="HR8" s="43"/>
      <c r="HS8" s="47">
        <f ca="1">'BingoCardGenerator.com'!$ID$5</f>
        <v>9</v>
      </c>
      <c r="HT8" s="48">
        <f ca="1">'BingoCardGenerator.com'!$IE$5</f>
        <v>23</v>
      </c>
      <c r="HU8" s="48">
        <f ca="1">'BingoCardGenerator.com'!$IF$5</f>
        <v>43</v>
      </c>
      <c r="HV8" s="48">
        <f ca="1">'BingoCardGenerator.com'!$IG$5</f>
        <v>51</v>
      </c>
      <c r="HW8" s="49">
        <f ca="1">'BingoCardGenerator.com'!$IH$5</f>
        <v>72</v>
      </c>
      <c r="HX8" s="47">
        <f ca="1">'BingoCardGenerator.com'!$II$5</f>
        <v>9</v>
      </c>
      <c r="HY8" s="48">
        <f ca="1">'BingoCardGenerator.com'!$IJ$5</f>
        <v>29</v>
      </c>
      <c r="HZ8" s="48">
        <f ca="1">'BingoCardGenerator.com'!$IK$5</f>
        <v>34</v>
      </c>
      <c r="IA8" s="48">
        <f ca="1">'BingoCardGenerator.com'!$IL$5</f>
        <v>49</v>
      </c>
      <c r="IB8" s="49">
        <f ca="1">'BingoCardGenerator.com'!$IM$5</f>
        <v>70</v>
      </c>
      <c r="IC8" s="43"/>
      <c r="ID8" s="47">
        <f ca="1">'BingoCardGenerator.com'!$IO$5</f>
        <v>4</v>
      </c>
      <c r="IE8" s="48">
        <f ca="1">'BingoCardGenerator.com'!$IP$5</f>
        <v>17</v>
      </c>
      <c r="IF8" s="48">
        <f ca="1">'BingoCardGenerator.com'!$IQ$5</f>
        <v>44</v>
      </c>
      <c r="IG8" s="48">
        <f ca="1">'BingoCardGenerator.com'!$IR$5</f>
        <v>57</v>
      </c>
      <c r="IH8" s="49">
        <f ca="1">'BingoCardGenerator.com'!$IS$5</f>
        <v>68</v>
      </c>
      <c r="II8" s="47">
        <f ca="1">'BingoCardGenerator.com'!$IT$5</f>
        <v>4</v>
      </c>
      <c r="IJ8" s="48">
        <f ca="1">'BingoCardGenerator.com'!$IU$5</f>
        <v>27</v>
      </c>
      <c r="IK8" s="48">
        <f ca="1">'BingoCardGenerator.com'!$IV$5</f>
        <v>33</v>
      </c>
      <c r="IL8" s="48">
        <f ca="1">'BingoCardGenerator.com'!$IW$5</f>
        <v>52</v>
      </c>
      <c r="IM8" s="49">
        <f ca="1">'BingoCardGenerator.com'!$IX$5</f>
        <v>71</v>
      </c>
      <c r="IN8" s="43"/>
      <c r="IO8" s="47">
        <f ca="1">'BingoCardGenerator.com'!$IZ$5</f>
        <v>9</v>
      </c>
      <c r="IP8" s="48">
        <f ca="1">'BingoCardGenerator.com'!$JA$5</f>
        <v>21</v>
      </c>
      <c r="IQ8" s="48">
        <f ca="1">'BingoCardGenerator.com'!$JB$5</f>
        <v>36</v>
      </c>
      <c r="IR8" s="48">
        <f ca="1">'BingoCardGenerator.com'!$JC$5</f>
        <v>51</v>
      </c>
      <c r="IS8" s="49">
        <f ca="1">'BingoCardGenerator.com'!$JD$5</f>
        <v>72</v>
      </c>
      <c r="IT8" s="47">
        <f ca="1">'BingoCardGenerator.com'!$JE$5</f>
        <v>11</v>
      </c>
      <c r="IU8" s="48">
        <f ca="1">'BingoCardGenerator.com'!$JF$5</f>
        <v>17</v>
      </c>
      <c r="IV8" s="48">
        <f ca="1">'BingoCardGenerator.com'!$JG$5</f>
        <v>33</v>
      </c>
      <c r="IW8" s="48">
        <f ca="1">'BingoCardGenerator.com'!$JH$5</f>
        <v>46</v>
      </c>
      <c r="IX8" s="49">
        <f ca="1">'BingoCardGenerator.com'!$JI$5</f>
        <v>69</v>
      </c>
      <c r="IY8" s="43"/>
      <c r="IZ8" s="47">
        <f ca="1">'BingoCardGenerator.com'!$JK$5</f>
        <v>8</v>
      </c>
      <c r="JA8" s="48">
        <f ca="1">'BingoCardGenerator.com'!$JL$5</f>
        <v>22</v>
      </c>
      <c r="JB8" s="48">
        <f ca="1">'BingoCardGenerator.com'!$JM$5</f>
        <v>35</v>
      </c>
      <c r="JC8" s="48">
        <f ca="1">'BingoCardGenerator.com'!$JN$5</f>
        <v>46</v>
      </c>
      <c r="JD8" s="49">
        <f ca="1">'BingoCardGenerator.com'!$JO$5</f>
        <v>63</v>
      </c>
      <c r="JE8" s="47">
        <f ca="1">'BingoCardGenerator.com'!$JP$5</f>
        <v>14</v>
      </c>
      <c r="JF8" s="48">
        <f ca="1">'BingoCardGenerator.com'!$JQ$5</f>
        <v>28</v>
      </c>
      <c r="JG8" s="48">
        <f ca="1">'BingoCardGenerator.com'!$JR$5</f>
        <v>43</v>
      </c>
      <c r="JH8" s="48">
        <f ca="1">'BingoCardGenerator.com'!$JS$5</f>
        <v>49</v>
      </c>
      <c r="JI8" s="49">
        <f ca="1">'BingoCardGenerator.com'!$JT$5</f>
        <v>74</v>
      </c>
      <c r="JJ8" s="43"/>
      <c r="JK8" s="47">
        <f ca="1">'BingoCardGenerator.com'!$JV$5</f>
        <v>4</v>
      </c>
      <c r="JL8" s="48">
        <f ca="1">'BingoCardGenerator.com'!$JW$5</f>
        <v>29</v>
      </c>
      <c r="JM8" s="48">
        <f ca="1">'BingoCardGenerator.com'!$JX$5</f>
        <v>37</v>
      </c>
      <c r="JN8" s="48">
        <f ca="1">'BingoCardGenerator.com'!$JY$5</f>
        <v>55</v>
      </c>
      <c r="JO8" s="49">
        <f ca="1">'BingoCardGenerator.com'!$JZ$5</f>
        <v>71</v>
      </c>
      <c r="JP8" s="47">
        <f ca="1">'BingoCardGenerator.com'!$KA$5</f>
        <v>10</v>
      </c>
      <c r="JQ8" s="48">
        <f ca="1">'BingoCardGenerator.com'!$KB$5</f>
        <v>30</v>
      </c>
      <c r="JR8" s="48">
        <f ca="1">'BingoCardGenerator.com'!$KC$5</f>
        <v>33</v>
      </c>
      <c r="JS8" s="48">
        <f ca="1">'BingoCardGenerator.com'!$KD$5</f>
        <v>53</v>
      </c>
      <c r="JT8" s="49">
        <f ca="1">'BingoCardGenerator.com'!$KE$5</f>
        <v>62</v>
      </c>
      <c r="JU8" s="43"/>
      <c r="JV8" s="47">
        <f ca="1">'BingoCardGenerator.com'!$KG$5</f>
        <v>10</v>
      </c>
      <c r="JW8" s="48">
        <f ca="1">'BingoCardGenerator.com'!$KH$5</f>
        <v>20</v>
      </c>
      <c r="JX8" s="48">
        <f ca="1">'BingoCardGenerator.com'!$KI$5</f>
        <v>35</v>
      </c>
      <c r="JY8" s="48">
        <f ca="1">'BingoCardGenerator.com'!$KJ$5</f>
        <v>56</v>
      </c>
      <c r="JZ8" s="49">
        <f ca="1">'BingoCardGenerator.com'!$KK$5</f>
        <v>75</v>
      </c>
      <c r="KA8" s="47">
        <f ca="1">'BingoCardGenerator.com'!$KL$5</f>
        <v>4</v>
      </c>
      <c r="KB8" s="48">
        <f ca="1">'BingoCardGenerator.com'!$KM$5</f>
        <v>29</v>
      </c>
      <c r="KC8" s="48">
        <f ca="1">'BingoCardGenerator.com'!$KN$5</f>
        <v>42</v>
      </c>
      <c r="KD8" s="48">
        <f ca="1">'BingoCardGenerator.com'!$KO$5</f>
        <v>50</v>
      </c>
      <c r="KE8" s="49">
        <f ca="1">'BingoCardGenerator.com'!$KP$5</f>
        <v>72</v>
      </c>
      <c r="KF8" s="43"/>
      <c r="KG8" s="47">
        <f ca="1">'BingoCardGenerator.com'!$KR$5</f>
        <v>6</v>
      </c>
      <c r="KH8" s="48">
        <f ca="1">'BingoCardGenerator.com'!$KS$5</f>
        <v>28</v>
      </c>
      <c r="KI8" s="48">
        <f ca="1">'BingoCardGenerator.com'!$KT$5</f>
        <v>43</v>
      </c>
      <c r="KJ8" s="48">
        <f ca="1">'BingoCardGenerator.com'!$KU$5</f>
        <v>59</v>
      </c>
      <c r="KK8" s="49">
        <f ca="1">'BingoCardGenerator.com'!$KV$5</f>
        <v>63</v>
      </c>
      <c r="KL8" s="47">
        <f ca="1">'BingoCardGenerator.com'!$KW$5</f>
        <v>12</v>
      </c>
      <c r="KM8" s="48">
        <f ca="1">'BingoCardGenerator.com'!$KX$5</f>
        <v>16</v>
      </c>
      <c r="KN8" s="48">
        <f ca="1">'BingoCardGenerator.com'!$KY$5</f>
        <v>45</v>
      </c>
      <c r="KO8" s="48">
        <f ca="1">'BingoCardGenerator.com'!$KZ$5</f>
        <v>47</v>
      </c>
      <c r="KP8" s="49">
        <f ca="1">'BingoCardGenerator.com'!$LA$5</f>
        <v>68</v>
      </c>
      <c r="KQ8" s="43"/>
      <c r="KR8" s="47">
        <f ca="1">'BingoCardGenerator.com'!$LC$5</f>
        <v>2</v>
      </c>
      <c r="KS8" s="48">
        <f ca="1">'BingoCardGenerator.com'!$LD$5</f>
        <v>25</v>
      </c>
      <c r="KT8" s="48">
        <f ca="1">'BingoCardGenerator.com'!$LE$5</f>
        <v>43</v>
      </c>
      <c r="KU8" s="48">
        <f ca="1">'BingoCardGenerator.com'!$LF$5</f>
        <v>59</v>
      </c>
      <c r="KV8" s="49">
        <f ca="1">'BingoCardGenerator.com'!$LG$5</f>
        <v>71</v>
      </c>
      <c r="KW8" s="47">
        <f ca="1">'BingoCardGenerator.com'!$LH$5</f>
        <v>6</v>
      </c>
      <c r="KX8" s="48">
        <f ca="1">'BingoCardGenerator.com'!$LI$5</f>
        <v>27</v>
      </c>
      <c r="KY8" s="48">
        <f ca="1">'BingoCardGenerator.com'!$LJ$5</f>
        <v>37</v>
      </c>
      <c r="KZ8" s="48">
        <f ca="1">'BingoCardGenerator.com'!$LK$5</f>
        <v>55</v>
      </c>
      <c r="LA8" s="49">
        <f ca="1">'BingoCardGenerator.com'!$LL$5</f>
        <v>75</v>
      </c>
      <c r="LB8" s="43"/>
      <c r="LC8" s="47">
        <f ca="1">'BingoCardGenerator.com'!$LN$5</f>
        <v>10</v>
      </c>
      <c r="LD8" s="48">
        <f ca="1">'BingoCardGenerator.com'!$LO$5</f>
        <v>21</v>
      </c>
      <c r="LE8" s="48">
        <f ca="1">'BingoCardGenerator.com'!$LP$5</f>
        <v>37</v>
      </c>
      <c r="LF8" s="48">
        <f ca="1">'BingoCardGenerator.com'!$LQ$5</f>
        <v>57</v>
      </c>
      <c r="LG8" s="49">
        <f ca="1">'BingoCardGenerator.com'!$LR$5</f>
        <v>70</v>
      </c>
      <c r="LH8" s="47">
        <f ca="1">'BingoCardGenerator.com'!$LS$5</f>
        <v>9</v>
      </c>
      <c r="LI8" s="48">
        <f ca="1">'BingoCardGenerator.com'!$LT$5</f>
        <v>30</v>
      </c>
      <c r="LJ8" s="48">
        <f ca="1">'BingoCardGenerator.com'!$LU$5</f>
        <v>43</v>
      </c>
      <c r="LK8" s="48">
        <f ca="1">'BingoCardGenerator.com'!$LV$5</f>
        <v>50</v>
      </c>
      <c r="LL8" s="49">
        <f ca="1">'BingoCardGenerator.com'!$LW$5</f>
        <v>69</v>
      </c>
      <c r="LM8" s="43"/>
      <c r="LN8" s="47">
        <f ca="1">'BingoCardGenerator.com'!$LY$5</f>
        <v>12</v>
      </c>
      <c r="LO8" s="48">
        <f ca="1">'BingoCardGenerator.com'!$LZ$5</f>
        <v>21</v>
      </c>
      <c r="LP8" s="48">
        <f ca="1">'BingoCardGenerator.com'!$MA$5</f>
        <v>33</v>
      </c>
      <c r="LQ8" s="48">
        <f ca="1">'BingoCardGenerator.com'!$MB$5</f>
        <v>53</v>
      </c>
      <c r="LR8" s="49">
        <f ca="1">'BingoCardGenerator.com'!$MC$5</f>
        <v>64</v>
      </c>
      <c r="LS8" s="47">
        <f ca="1">'BingoCardGenerator.com'!$MD$5</f>
        <v>15</v>
      </c>
      <c r="LT8" s="48">
        <f ca="1">'BingoCardGenerator.com'!$ME$5</f>
        <v>22</v>
      </c>
      <c r="LU8" s="48">
        <f ca="1">'BingoCardGenerator.com'!$MF$5</f>
        <v>32</v>
      </c>
      <c r="LV8" s="48">
        <f ca="1">'BingoCardGenerator.com'!$MG$5</f>
        <v>49</v>
      </c>
      <c r="LW8" s="49">
        <f ca="1">'BingoCardGenerator.com'!$MH$5</f>
        <v>65</v>
      </c>
      <c r="LX8" s="43"/>
      <c r="LY8" s="47">
        <f ca="1">'BingoCardGenerator.com'!$MJ$5</f>
        <v>10</v>
      </c>
      <c r="LZ8" s="48">
        <f ca="1">'BingoCardGenerator.com'!$MK$5</f>
        <v>27</v>
      </c>
      <c r="MA8" s="48">
        <f ca="1">'BingoCardGenerator.com'!$ML$5</f>
        <v>34</v>
      </c>
      <c r="MB8" s="48">
        <f ca="1">'BingoCardGenerator.com'!$MM$5</f>
        <v>46</v>
      </c>
      <c r="MC8" s="49">
        <f ca="1">'BingoCardGenerator.com'!$MN$5</f>
        <v>67</v>
      </c>
      <c r="MD8" s="47">
        <f ca="1">'BingoCardGenerator.com'!$MO$5</f>
        <v>6</v>
      </c>
      <c r="ME8" s="48">
        <f ca="1">'BingoCardGenerator.com'!$MP$5</f>
        <v>28</v>
      </c>
      <c r="MF8" s="48">
        <f ca="1">'BingoCardGenerator.com'!$MQ$5</f>
        <v>33</v>
      </c>
      <c r="MG8" s="48">
        <f ca="1">'BingoCardGenerator.com'!$MR$5</f>
        <v>58</v>
      </c>
      <c r="MH8" s="49">
        <f ca="1">'BingoCardGenerator.com'!$MS$5</f>
        <v>70</v>
      </c>
      <c r="MI8" s="43"/>
      <c r="MJ8" s="47">
        <f ca="1">'BingoCardGenerator.com'!$MU$5</f>
        <v>4</v>
      </c>
      <c r="MK8" s="48">
        <f ca="1">'BingoCardGenerator.com'!$MV$5</f>
        <v>28</v>
      </c>
      <c r="ML8" s="48">
        <f ca="1">'BingoCardGenerator.com'!$MW$5</f>
        <v>42</v>
      </c>
      <c r="MM8" s="48">
        <f ca="1">'BingoCardGenerator.com'!$MX$5</f>
        <v>51</v>
      </c>
      <c r="MN8" s="49">
        <f ca="1">'BingoCardGenerator.com'!$MY$5</f>
        <v>62</v>
      </c>
      <c r="MO8" s="47">
        <f ca="1">'BingoCardGenerator.com'!$MZ$5</f>
        <v>10</v>
      </c>
      <c r="MP8" s="48">
        <f ca="1">'BingoCardGenerator.com'!$NA$5</f>
        <v>26</v>
      </c>
      <c r="MQ8" s="48">
        <f ca="1">'BingoCardGenerator.com'!$NB$5</f>
        <v>31</v>
      </c>
      <c r="MR8" s="48">
        <f ca="1">'BingoCardGenerator.com'!$NC$5</f>
        <v>53</v>
      </c>
      <c r="MS8" s="49">
        <f ca="1">'BingoCardGenerator.com'!$ND$5</f>
        <v>73</v>
      </c>
      <c r="MT8" s="43"/>
      <c r="MU8" s="47">
        <f ca="1">'BingoCardGenerator.com'!$NF$5</f>
        <v>9</v>
      </c>
      <c r="MV8" s="48">
        <f ca="1">'BingoCardGenerator.com'!$NG$5</f>
        <v>25</v>
      </c>
      <c r="MW8" s="48">
        <f ca="1">'BingoCardGenerator.com'!$NH$5</f>
        <v>42</v>
      </c>
      <c r="MX8" s="48">
        <f ca="1">'BingoCardGenerator.com'!$NI$5</f>
        <v>50</v>
      </c>
      <c r="MY8" s="49">
        <f ca="1">'BingoCardGenerator.com'!$NJ$5</f>
        <v>62</v>
      </c>
      <c r="MZ8" s="47">
        <f ca="1">'BingoCardGenerator.com'!$NK$5</f>
        <v>3</v>
      </c>
      <c r="NA8" s="48">
        <f ca="1">'BingoCardGenerator.com'!$NL$5</f>
        <v>19</v>
      </c>
      <c r="NB8" s="48">
        <f ca="1">'BingoCardGenerator.com'!$NM$5</f>
        <v>39</v>
      </c>
      <c r="NC8" s="48">
        <f ca="1">'BingoCardGenerator.com'!$NN$5</f>
        <v>50</v>
      </c>
      <c r="ND8" s="49">
        <f ca="1">'BingoCardGenerator.com'!$NO$5</f>
        <v>71</v>
      </c>
      <c r="NE8" s="43"/>
      <c r="NF8" s="47">
        <f ca="1">'BingoCardGenerator.com'!$NQ$5</f>
        <v>2</v>
      </c>
      <c r="NG8" s="48">
        <f ca="1">'BingoCardGenerator.com'!$NR$5</f>
        <v>25</v>
      </c>
      <c r="NH8" s="48">
        <f ca="1">'BingoCardGenerator.com'!$NS$5</f>
        <v>40</v>
      </c>
      <c r="NI8" s="48">
        <f ca="1">'BingoCardGenerator.com'!$NT$5</f>
        <v>59</v>
      </c>
      <c r="NJ8" s="49">
        <f ca="1">'BingoCardGenerator.com'!$NU$5</f>
        <v>65</v>
      </c>
      <c r="NK8" s="47">
        <f ca="1">'BingoCardGenerator.com'!$NV$5</f>
        <v>4</v>
      </c>
      <c r="NL8" s="48">
        <f ca="1">'BingoCardGenerator.com'!$NW$5</f>
        <v>18</v>
      </c>
      <c r="NM8" s="48">
        <f ca="1">'BingoCardGenerator.com'!$NX$5</f>
        <v>43</v>
      </c>
      <c r="NN8" s="48">
        <f ca="1">'BingoCardGenerator.com'!$NY$5</f>
        <v>60</v>
      </c>
      <c r="NO8" s="49">
        <f ca="1">'BingoCardGenerator.com'!$NZ$5</f>
        <v>74</v>
      </c>
      <c r="NP8" s="43"/>
      <c r="NQ8" s="47">
        <f ca="1">'BingoCardGenerator.com'!$OB$5</f>
        <v>1</v>
      </c>
      <c r="NR8" s="48">
        <f ca="1">'BingoCardGenerator.com'!$OC$5</f>
        <v>19</v>
      </c>
      <c r="NS8" s="48">
        <f ca="1">'BingoCardGenerator.com'!$OD$5</f>
        <v>36</v>
      </c>
      <c r="NT8" s="48">
        <f ca="1">'BingoCardGenerator.com'!$OE$5</f>
        <v>56</v>
      </c>
      <c r="NU8" s="49">
        <f ca="1">'BingoCardGenerator.com'!$OF$5</f>
        <v>63</v>
      </c>
      <c r="NV8" s="47">
        <f ca="1">'BingoCardGenerator.com'!$OG$5</f>
        <v>12</v>
      </c>
      <c r="NW8" s="48">
        <f ca="1">'BingoCardGenerator.com'!$OH$5</f>
        <v>26</v>
      </c>
      <c r="NX8" s="48">
        <f ca="1">'BingoCardGenerator.com'!$OI$5</f>
        <v>38</v>
      </c>
      <c r="NY8" s="48">
        <f ca="1">'BingoCardGenerator.com'!$OJ$5</f>
        <v>55</v>
      </c>
      <c r="NZ8" s="49">
        <f ca="1">'BingoCardGenerator.com'!$OK$5</f>
        <v>72</v>
      </c>
      <c r="OA8" s="43"/>
      <c r="OB8" s="47">
        <f ca="1">'BingoCardGenerator.com'!$OM$5</f>
        <v>9</v>
      </c>
      <c r="OC8" s="48">
        <f ca="1">'BingoCardGenerator.com'!$ON$5</f>
        <v>16</v>
      </c>
      <c r="OD8" s="48">
        <f ca="1">'BingoCardGenerator.com'!$OO$5</f>
        <v>37</v>
      </c>
      <c r="OE8" s="48">
        <f ca="1">'BingoCardGenerator.com'!$OP$5</f>
        <v>60</v>
      </c>
      <c r="OF8" s="49">
        <f ca="1">'BingoCardGenerator.com'!$OQ$5</f>
        <v>74</v>
      </c>
      <c r="OG8" s="47">
        <f ca="1">'BingoCardGenerator.com'!$OR$5</f>
        <v>14</v>
      </c>
      <c r="OH8" s="48">
        <f ca="1">'BingoCardGenerator.com'!$OS$5</f>
        <v>28</v>
      </c>
      <c r="OI8" s="48">
        <f ca="1">'BingoCardGenerator.com'!$OT$5</f>
        <v>37</v>
      </c>
      <c r="OJ8" s="48">
        <f ca="1">'BingoCardGenerator.com'!$OU$5</f>
        <v>46</v>
      </c>
      <c r="OK8" s="49">
        <f ca="1">'BingoCardGenerator.com'!$OV$5</f>
        <v>64</v>
      </c>
      <c r="OL8" s="43"/>
      <c r="OM8" s="47">
        <f ca="1">'BingoCardGenerator.com'!$OX$5</f>
        <v>9</v>
      </c>
      <c r="ON8" s="48">
        <f ca="1">'BingoCardGenerator.com'!$OY$5</f>
        <v>23</v>
      </c>
      <c r="OO8" s="48">
        <f ca="1">'BingoCardGenerator.com'!$OZ$5</f>
        <v>38</v>
      </c>
      <c r="OP8" s="48">
        <f ca="1">'BingoCardGenerator.com'!$PA$5</f>
        <v>52</v>
      </c>
      <c r="OQ8" s="49">
        <f ca="1">'BingoCardGenerator.com'!$PB$5</f>
        <v>64</v>
      </c>
      <c r="OR8" s="47">
        <f ca="1">'BingoCardGenerator.com'!$PC$5</f>
        <v>6</v>
      </c>
      <c r="OS8" s="48">
        <f ca="1">'BingoCardGenerator.com'!$PD$5</f>
        <v>25</v>
      </c>
      <c r="OT8" s="48">
        <f ca="1">'BingoCardGenerator.com'!$PE$5</f>
        <v>42</v>
      </c>
      <c r="OU8" s="48">
        <f ca="1">'BingoCardGenerator.com'!$PF$5</f>
        <v>46</v>
      </c>
      <c r="OV8" s="49">
        <f ca="1">'BingoCardGenerator.com'!$PG$5</f>
        <v>73</v>
      </c>
      <c r="OW8" s="43"/>
      <c r="OX8" s="47">
        <f ca="1">'BingoCardGenerator.com'!$PI$5</f>
        <v>3</v>
      </c>
      <c r="OY8" s="48">
        <f ca="1">'BingoCardGenerator.com'!$PJ$5</f>
        <v>28</v>
      </c>
      <c r="OZ8" s="48">
        <f ca="1">'BingoCardGenerator.com'!$PK$5</f>
        <v>31</v>
      </c>
      <c r="PA8" s="48">
        <f ca="1">'BingoCardGenerator.com'!$PL$5</f>
        <v>55</v>
      </c>
      <c r="PB8" s="49">
        <f ca="1">'BingoCardGenerator.com'!$PM$5</f>
        <v>74</v>
      </c>
      <c r="PC8" s="47">
        <f ca="1">'BingoCardGenerator.com'!$PN$5</f>
        <v>6</v>
      </c>
      <c r="PD8" s="48">
        <f ca="1">'BingoCardGenerator.com'!$PO$5</f>
        <v>26</v>
      </c>
      <c r="PE8" s="48">
        <f ca="1">'BingoCardGenerator.com'!$PP$5</f>
        <v>38</v>
      </c>
      <c r="PF8" s="48">
        <f ca="1">'BingoCardGenerator.com'!$PQ$5</f>
        <v>52</v>
      </c>
      <c r="PG8" s="49">
        <f ca="1">'BingoCardGenerator.com'!$PR$5</f>
        <v>67</v>
      </c>
      <c r="PH8" s="43"/>
      <c r="PI8" s="47">
        <f ca="1">'BingoCardGenerator.com'!$PT$5</f>
        <v>8</v>
      </c>
      <c r="PJ8" s="48">
        <f ca="1">'BingoCardGenerator.com'!$PU$5</f>
        <v>20</v>
      </c>
      <c r="PK8" s="48">
        <f ca="1">'BingoCardGenerator.com'!$PV$5</f>
        <v>33</v>
      </c>
      <c r="PL8" s="48">
        <f ca="1">'BingoCardGenerator.com'!$PW$5</f>
        <v>57</v>
      </c>
      <c r="PM8" s="49">
        <f ca="1">'BingoCardGenerator.com'!$PX$5</f>
        <v>72</v>
      </c>
      <c r="PN8" s="47">
        <f ca="1">'BingoCardGenerator.com'!$PY$5</f>
        <v>7</v>
      </c>
      <c r="PO8" s="48">
        <f ca="1">'BingoCardGenerator.com'!$PZ$5</f>
        <v>19</v>
      </c>
      <c r="PP8" s="48">
        <f ca="1">'BingoCardGenerator.com'!$QA$5</f>
        <v>44</v>
      </c>
      <c r="PQ8" s="48">
        <f ca="1">'BingoCardGenerator.com'!$QB$5</f>
        <v>51</v>
      </c>
      <c r="PR8" s="49">
        <f ca="1">'BingoCardGenerator.com'!$QC$5</f>
        <v>74</v>
      </c>
      <c r="PS8" s="43"/>
      <c r="PT8" s="47">
        <f ca="1">'BingoCardGenerator.com'!$QE$5</f>
        <v>8</v>
      </c>
      <c r="PU8" s="48">
        <f ca="1">'BingoCardGenerator.com'!$QF$5</f>
        <v>23</v>
      </c>
      <c r="PV8" s="48">
        <f ca="1">'BingoCardGenerator.com'!$QG$5</f>
        <v>34</v>
      </c>
      <c r="PW8" s="48">
        <f ca="1">'BingoCardGenerator.com'!$QH$5</f>
        <v>54</v>
      </c>
      <c r="PX8" s="49">
        <f ca="1">'BingoCardGenerator.com'!$QI$5</f>
        <v>74</v>
      </c>
      <c r="PY8" s="47">
        <f ca="1">'BingoCardGenerator.com'!$QJ$5</f>
        <v>2</v>
      </c>
      <c r="PZ8" s="48">
        <f ca="1">'BingoCardGenerator.com'!$QK$5</f>
        <v>19</v>
      </c>
      <c r="QA8" s="48">
        <f ca="1">'BingoCardGenerator.com'!$QL$5</f>
        <v>32</v>
      </c>
      <c r="QB8" s="48">
        <f ca="1">'BingoCardGenerator.com'!$QM$5</f>
        <v>47</v>
      </c>
      <c r="QC8" s="49">
        <f ca="1">'BingoCardGenerator.com'!$QN$5</f>
        <v>63</v>
      </c>
      <c r="QD8" s="43"/>
      <c r="QE8" s="47">
        <f ca="1">'BingoCardGenerator.com'!$QP$5</f>
        <v>10</v>
      </c>
      <c r="QF8" s="48">
        <f ca="1">'BingoCardGenerator.com'!$QQ$5</f>
        <v>18</v>
      </c>
      <c r="QG8" s="48">
        <f ca="1">'BingoCardGenerator.com'!$QR$5</f>
        <v>38</v>
      </c>
      <c r="QH8" s="48">
        <f ca="1">'BingoCardGenerator.com'!$QS$5</f>
        <v>59</v>
      </c>
      <c r="QI8" s="49">
        <f ca="1">'BingoCardGenerator.com'!$QT$5</f>
        <v>66</v>
      </c>
      <c r="QJ8" s="47">
        <f ca="1">'BingoCardGenerator.com'!$QU$5</f>
        <v>12</v>
      </c>
      <c r="QK8" s="48">
        <f ca="1">'BingoCardGenerator.com'!$QV$5</f>
        <v>25</v>
      </c>
      <c r="QL8" s="48">
        <f ca="1">'BingoCardGenerator.com'!$QW$5</f>
        <v>40</v>
      </c>
      <c r="QM8" s="48">
        <f ca="1">'BingoCardGenerator.com'!$QX$5</f>
        <v>60</v>
      </c>
      <c r="QN8" s="49">
        <f ca="1">'BingoCardGenerator.com'!$QY$5</f>
        <v>72</v>
      </c>
      <c r="QO8" s="43"/>
      <c r="QP8" s="47">
        <f ca="1">'BingoCardGenerator.com'!$RA$5</f>
        <v>5</v>
      </c>
      <c r="QQ8" s="48">
        <f ca="1">'BingoCardGenerator.com'!$RB$5</f>
        <v>27</v>
      </c>
      <c r="QR8" s="48">
        <f ca="1">'BingoCardGenerator.com'!$RC$5</f>
        <v>45</v>
      </c>
      <c r="QS8" s="48">
        <f ca="1">'BingoCardGenerator.com'!$RD$5</f>
        <v>53</v>
      </c>
      <c r="QT8" s="49">
        <f ca="1">'BingoCardGenerator.com'!$RE$5</f>
        <v>68</v>
      </c>
      <c r="QU8" s="47">
        <f ca="1">'BingoCardGenerator.com'!$RF$5</f>
        <v>12</v>
      </c>
      <c r="QV8" s="48">
        <f ca="1">'BingoCardGenerator.com'!$RG$5</f>
        <v>17</v>
      </c>
      <c r="QW8" s="48">
        <f ca="1">'BingoCardGenerator.com'!$RH$5</f>
        <v>38</v>
      </c>
      <c r="QX8" s="48">
        <f ca="1">'BingoCardGenerator.com'!$RI$5</f>
        <v>53</v>
      </c>
      <c r="QY8" s="49">
        <f ca="1">'BingoCardGenerator.com'!$RJ$5</f>
        <v>75</v>
      </c>
      <c r="QZ8" s="43"/>
      <c r="RA8" s="47">
        <f ca="1">'BingoCardGenerator.com'!$RL$5</f>
        <v>8</v>
      </c>
      <c r="RB8" s="48">
        <f ca="1">'BingoCardGenerator.com'!$RM$5</f>
        <v>28</v>
      </c>
      <c r="RC8" s="48">
        <f ca="1">'BingoCardGenerator.com'!$RN$5</f>
        <v>44</v>
      </c>
      <c r="RD8" s="48">
        <f ca="1">'BingoCardGenerator.com'!$RO$5</f>
        <v>47</v>
      </c>
      <c r="RE8" s="49">
        <f ca="1">'BingoCardGenerator.com'!$RP$5</f>
        <v>65</v>
      </c>
      <c r="RF8" s="47">
        <f ca="1">'BingoCardGenerator.com'!$RQ$5</f>
        <v>1</v>
      </c>
      <c r="RG8" s="48">
        <f ca="1">'BingoCardGenerator.com'!$RR$5</f>
        <v>30</v>
      </c>
      <c r="RH8" s="48">
        <f ca="1">'BingoCardGenerator.com'!$RS$5</f>
        <v>36</v>
      </c>
      <c r="RI8" s="48">
        <f ca="1">'BingoCardGenerator.com'!$RT$5</f>
        <v>47</v>
      </c>
      <c r="RJ8" s="49">
        <f ca="1">'BingoCardGenerator.com'!$RU$5</f>
        <v>75</v>
      </c>
      <c r="RK8" s="43"/>
      <c r="RL8" s="47">
        <f ca="1">'BingoCardGenerator.com'!$RW$5</f>
        <v>13</v>
      </c>
      <c r="RM8" s="48">
        <f ca="1">'BingoCardGenerator.com'!$RX$5</f>
        <v>26</v>
      </c>
      <c r="RN8" s="48">
        <f ca="1">'BingoCardGenerator.com'!$RY$5</f>
        <v>39</v>
      </c>
      <c r="RO8" s="48">
        <f ca="1">'BingoCardGenerator.com'!$RZ$5</f>
        <v>47</v>
      </c>
      <c r="RP8" s="49">
        <f ca="1">'BingoCardGenerator.com'!$SA$5</f>
        <v>72</v>
      </c>
      <c r="RQ8" s="47">
        <f ca="1">'BingoCardGenerator.com'!$SB$5</f>
        <v>13</v>
      </c>
      <c r="RR8" s="48">
        <f ca="1">'BingoCardGenerator.com'!$SC$5</f>
        <v>25</v>
      </c>
      <c r="RS8" s="48">
        <f ca="1">'BingoCardGenerator.com'!$SD$5</f>
        <v>35</v>
      </c>
      <c r="RT8" s="48">
        <f ca="1">'BingoCardGenerator.com'!$SE$5</f>
        <v>53</v>
      </c>
      <c r="RU8" s="49">
        <f ca="1">'BingoCardGenerator.com'!$SF$5</f>
        <v>68</v>
      </c>
      <c r="RV8" s="43"/>
      <c r="RW8" s="47">
        <f ca="1">'BingoCardGenerator.com'!$SH$5</f>
        <v>14</v>
      </c>
      <c r="RX8" s="48">
        <f ca="1">'BingoCardGenerator.com'!$SI$5</f>
        <v>23</v>
      </c>
      <c r="RY8" s="48">
        <f ca="1">'BingoCardGenerator.com'!$SJ$5</f>
        <v>32</v>
      </c>
      <c r="RZ8" s="48">
        <f ca="1">'BingoCardGenerator.com'!$SK$5</f>
        <v>52</v>
      </c>
      <c r="SA8" s="49">
        <f ca="1">'BingoCardGenerator.com'!$SL$5</f>
        <v>68</v>
      </c>
      <c r="SB8" s="47">
        <f ca="1">'BingoCardGenerator.com'!$SM$5</f>
        <v>3</v>
      </c>
      <c r="SC8" s="48">
        <f ca="1">'BingoCardGenerator.com'!$SN$5</f>
        <v>20</v>
      </c>
      <c r="SD8" s="48">
        <f ca="1">'BingoCardGenerator.com'!$SO$5</f>
        <v>38</v>
      </c>
      <c r="SE8" s="48">
        <f ca="1">'BingoCardGenerator.com'!$SP$5</f>
        <v>52</v>
      </c>
      <c r="SF8" s="49">
        <f ca="1">'BingoCardGenerator.com'!$SQ$5</f>
        <v>65</v>
      </c>
      <c r="SG8" s="43"/>
      <c r="SH8" s="47">
        <f ca="1">'BingoCardGenerator.com'!$SS$5</f>
        <v>9</v>
      </c>
      <c r="SI8" s="48">
        <f ca="1">'BingoCardGenerator.com'!$ST$5</f>
        <v>16</v>
      </c>
      <c r="SJ8" s="48">
        <f ca="1">'BingoCardGenerator.com'!$SU$5</f>
        <v>34</v>
      </c>
      <c r="SK8" s="48">
        <f ca="1">'BingoCardGenerator.com'!$SV$5</f>
        <v>52</v>
      </c>
      <c r="SL8" s="49">
        <f ca="1">'BingoCardGenerator.com'!$SW$5</f>
        <v>72</v>
      </c>
      <c r="SM8" s="47">
        <f ca="1">'BingoCardGenerator.com'!$SX$5</f>
        <v>8</v>
      </c>
      <c r="SN8" s="48">
        <f ca="1">'BingoCardGenerator.com'!$SY$5</f>
        <v>23</v>
      </c>
      <c r="SO8" s="48">
        <f ca="1">'BingoCardGenerator.com'!$SZ$5</f>
        <v>44</v>
      </c>
      <c r="SP8" s="48">
        <f ca="1">'BingoCardGenerator.com'!$TA$5</f>
        <v>49</v>
      </c>
      <c r="SQ8" s="49">
        <f ca="1">'BingoCardGenerator.com'!$TB$5</f>
        <v>71</v>
      </c>
      <c r="SR8" s="43"/>
      <c r="SS8" s="47">
        <f ca="1">'BingoCardGenerator.com'!$TD$5</f>
        <v>2</v>
      </c>
      <c r="ST8" s="48">
        <f ca="1">'BingoCardGenerator.com'!$TE$5</f>
        <v>21</v>
      </c>
      <c r="SU8" s="48">
        <f ca="1">'BingoCardGenerator.com'!$TF$5</f>
        <v>36</v>
      </c>
      <c r="SV8" s="48">
        <f ca="1">'BingoCardGenerator.com'!$TG$5</f>
        <v>56</v>
      </c>
      <c r="SW8" s="49">
        <f ca="1">'BingoCardGenerator.com'!$TH$5</f>
        <v>73</v>
      </c>
      <c r="SX8" s="47">
        <f ca="1">'BingoCardGenerator.com'!$TI$5</f>
        <v>13</v>
      </c>
      <c r="SY8" s="48">
        <f ca="1">'BingoCardGenerator.com'!$TJ$5</f>
        <v>30</v>
      </c>
      <c r="SZ8" s="48">
        <f ca="1">'BingoCardGenerator.com'!$TK$5</f>
        <v>36</v>
      </c>
      <c r="TA8" s="48">
        <f ca="1">'BingoCardGenerator.com'!$TL$5</f>
        <v>52</v>
      </c>
      <c r="TB8" s="49">
        <f ca="1">'BingoCardGenerator.com'!$TM$5</f>
        <v>74</v>
      </c>
      <c r="TC8" s="43"/>
      <c r="TD8" s="47">
        <f ca="1">'BingoCardGenerator.com'!$TO$5</f>
        <v>14</v>
      </c>
      <c r="TE8" s="48">
        <f ca="1">'BingoCardGenerator.com'!$TP$5</f>
        <v>22</v>
      </c>
      <c r="TF8" s="48">
        <f ca="1">'BingoCardGenerator.com'!$TQ$5</f>
        <v>41</v>
      </c>
      <c r="TG8" s="48">
        <f ca="1">'BingoCardGenerator.com'!$TR$5</f>
        <v>54</v>
      </c>
      <c r="TH8" s="49">
        <f ca="1">'BingoCardGenerator.com'!$TS$5</f>
        <v>72</v>
      </c>
      <c r="TI8" s="47">
        <f ca="1">'BingoCardGenerator.com'!$TT$5</f>
        <v>6</v>
      </c>
      <c r="TJ8" s="48">
        <f ca="1">'BingoCardGenerator.com'!$TU$5</f>
        <v>20</v>
      </c>
      <c r="TK8" s="48">
        <f ca="1">'BingoCardGenerator.com'!$TV$5</f>
        <v>41</v>
      </c>
      <c r="TL8" s="48">
        <f ca="1">'BingoCardGenerator.com'!$TW$5</f>
        <v>55</v>
      </c>
      <c r="TM8" s="49">
        <f ca="1">'BingoCardGenerator.com'!$TX$5</f>
        <v>62</v>
      </c>
      <c r="TN8" s="43"/>
      <c r="TO8" s="47">
        <f ca="1">'BingoCardGenerator.com'!$TZ$5</f>
        <v>3</v>
      </c>
      <c r="TP8" s="48">
        <f ca="1">'BingoCardGenerator.com'!$UA$5</f>
        <v>21</v>
      </c>
      <c r="TQ8" s="48">
        <f ca="1">'BingoCardGenerator.com'!$UB$5</f>
        <v>35</v>
      </c>
      <c r="TR8" s="48">
        <f ca="1">'BingoCardGenerator.com'!$UC$5</f>
        <v>46</v>
      </c>
      <c r="TS8" s="49">
        <f ca="1">'BingoCardGenerator.com'!$UD$5</f>
        <v>69</v>
      </c>
      <c r="TT8" s="47">
        <f ca="1">'BingoCardGenerator.com'!$UE$5</f>
        <v>6</v>
      </c>
      <c r="TU8" s="48">
        <f ca="1">'BingoCardGenerator.com'!$UF$5</f>
        <v>19</v>
      </c>
      <c r="TV8" s="48">
        <f ca="1">'BingoCardGenerator.com'!$UG$5</f>
        <v>42</v>
      </c>
      <c r="TW8" s="48">
        <f ca="1">'BingoCardGenerator.com'!$UH$5</f>
        <v>59</v>
      </c>
      <c r="TX8" s="49">
        <f ca="1">'BingoCardGenerator.com'!$UI$5</f>
        <v>72</v>
      </c>
      <c r="TY8" s="43"/>
      <c r="TZ8" s="47">
        <f ca="1">'BingoCardGenerator.com'!$UK$5</f>
        <v>2</v>
      </c>
      <c r="UA8" s="48">
        <f ca="1">'BingoCardGenerator.com'!$UL$5</f>
        <v>18</v>
      </c>
      <c r="UB8" s="48">
        <f ca="1">'BingoCardGenerator.com'!$UM$5</f>
        <v>40</v>
      </c>
      <c r="UC8" s="48">
        <f ca="1">'BingoCardGenerator.com'!$UN$5</f>
        <v>55</v>
      </c>
      <c r="UD8" s="49">
        <f ca="1">'BingoCardGenerator.com'!$UO$5</f>
        <v>69</v>
      </c>
    </row>
    <row r="9" spans="1:550" s="6" customFormat="1" ht="62" customHeight="1" thickBot="1">
      <c r="A9" s="52">
        <f ca="1">'BingoCardGenerator.com'!$L$6</f>
        <v>7</v>
      </c>
      <c r="B9" s="53">
        <f ca="1">'BingoCardGenerator.com'!$M$6</f>
        <v>29</v>
      </c>
      <c r="C9" s="53">
        <f ca="1">'BingoCardGenerator.com'!$N$6</f>
        <v>41</v>
      </c>
      <c r="D9" s="53">
        <f ca="1">'BingoCardGenerator.com'!$O$6</f>
        <v>53</v>
      </c>
      <c r="E9" s="54">
        <f ca="1">'BingoCardGenerator.com'!$P$6</f>
        <v>62</v>
      </c>
      <c r="F9" s="43"/>
      <c r="G9" s="52">
        <f ca="1">'BingoCardGenerator.com'!$R$6</f>
        <v>2</v>
      </c>
      <c r="H9" s="53">
        <f ca="1">'BingoCardGenerator.com'!$S$6</f>
        <v>29</v>
      </c>
      <c r="I9" s="53">
        <f ca="1">'BingoCardGenerator.com'!$T$6</f>
        <v>44</v>
      </c>
      <c r="J9" s="53">
        <f ca="1">'BingoCardGenerator.com'!$U$6</f>
        <v>50</v>
      </c>
      <c r="K9" s="54">
        <f ca="1">'BingoCardGenerator.com'!$V$6</f>
        <v>73</v>
      </c>
      <c r="L9" s="52">
        <f ca="1">'BingoCardGenerator.com'!$W$6</f>
        <v>8</v>
      </c>
      <c r="M9" s="53">
        <f ca="1">'BingoCardGenerator.com'!$X$6</f>
        <v>18</v>
      </c>
      <c r="N9" s="53">
        <f ca="1">'BingoCardGenerator.com'!$Y$6</f>
        <v>34</v>
      </c>
      <c r="O9" s="53">
        <f ca="1">'BingoCardGenerator.com'!$Z$6</f>
        <v>55</v>
      </c>
      <c r="P9" s="54">
        <f ca="1">'BingoCardGenerator.com'!$AA$6</f>
        <v>65</v>
      </c>
      <c r="Q9" s="43"/>
      <c r="R9" s="52">
        <f ca="1">'BingoCardGenerator.com'!$AC$6</f>
        <v>14</v>
      </c>
      <c r="S9" s="53">
        <f ca="1">'BingoCardGenerator.com'!$AD$6</f>
        <v>28</v>
      </c>
      <c r="T9" s="53">
        <f ca="1">'BingoCardGenerator.com'!$AE$6</f>
        <v>32</v>
      </c>
      <c r="U9" s="53">
        <f ca="1">'BingoCardGenerator.com'!$AF$6</f>
        <v>50</v>
      </c>
      <c r="V9" s="54">
        <f ca="1">'BingoCardGenerator.com'!$AG$6</f>
        <v>69</v>
      </c>
      <c r="W9" s="52">
        <f ca="1">'BingoCardGenerator.com'!$AH$6</f>
        <v>12</v>
      </c>
      <c r="X9" s="53">
        <f ca="1">'BingoCardGenerator.com'!$AI$6</f>
        <v>25</v>
      </c>
      <c r="Y9" s="53">
        <f ca="1">'BingoCardGenerator.com'!$AJ$6</f>
        <v>38</v>
      </c>
      <c r="Z9" s="53">
        <f ca="1">'BingoCardGenerator.com'!$AK$6</f>
        <v>55</v>
      </c>
      <c r="AA9" s="54">
        <f ca="1">'BingoCardGenerator.com'!$AL$6</f>
        <v>68</v>
      </c>
      <c r="AB9" s="43"/>
      <c r="AC9" s="52">
        <f ca="1">'BingoCardGenerator.com'!$AN$6</f>
        <v>5</v>
      </c>
      <c r="AD9" s="53">
        <f ca="1">'BingoCardGenerator.com'!$AO$6</f>
        <v>30</v>
      </c>
      <c r="AE9" s="53">
        <f ca="1">'BingoCardGenerator.com'!$AP$6</f>
        <v>45</v>
      </c>
      <c r="AF9" s="53">
        <f ca="1">'BingoCardGenerator.com'!$AQ$6</f>
        <v>53</v>
      </c>
      <c r="AG9" s="54">
        <f ca="1">'BingoCardGenerator.com'!$AR$6</f>
        <v>67</v>
      </c>
      <c r="AH9" s="52">
        <f ca="1">'BingoCardGenerator.com'!$AS$6</f>
        <v>6</v>
      </c>
      <c r="AI9" s="53">
        <f ca="1">'BingoCardGenerator.com'!$AT$6</f>
        <v>30</v>
      </c>
      <c r="AJ9" s="53">
        <f ca="1">'BingoCardGenerator.com'!$AU$6</f>
        <v>41</v>
      </c>
      <c r="AK9" s="53">
        <f ca="1">'BingoCardGenerator.com'!$AV$6</f>
        <v>47</v>
      </c>
      <c r="AL9" s="54">
        <f ca="1">'BingoCardGenerator.com'!$AW$6</f>
        <v>65</v>
      </c>
      <c r="AM9" s="43"/>
      <c r="AN9" s="52">
        <f ca="1">'BingoCardGenerator.com'!$AY$6</f>
        <v>10</v>
      </c>
      <c r="AO9" s="53">
        <f ca="1">'BingoCardGenerator.com'!$AZ$6</f>
        <v>24</v>
      </c>
      <c r="AP9" s="53">
        <f ca="1">'BingoCardGenerator.com'!$BA$6</f>
        <v>33</v>
      </c>
      <c r="AQ9" s="53">
        <f ca="1">'BingoCardGenerator.com'!$BB$6</f>
        <v>46</v>
      </c>
      <c r="AR9" s="54">
        <f ca="1">'BingoCardGenerator.com'!$BC$6</f>
        <v>71</v>
      </c>
      <c r="AS9" s="52">
        <f ca="1">'BingoCardGenerator.com'!$BD$6</f>
        <v>9</v>
      </c>
      <c r="AT9" s="53">
        <f ca="1">'BingoCardGenerator.com'!$BE$6</f>
        <v>30</v>
      </c>
      <c r="AU9" s="53">
        <f ca="1">'BingoCardGenerator.com'!$BF$6</f>
        <v>35</v>
      </c>
      <c r="AV9" s="53">
        <f ca="1">'BingoCardGenerator.com'!$BG$6</f>
        <v>49</v>
      </c>
      <c r="AW9" s="54">
        <f ca="1">'BingoCardGenerator.com'!$BH$6</f>
        <v>66</v>
      </c>
      <c r="AX9" s="43"/>
      <c r="AY9" s="52">
        <f ca="1">'BingoCardGenerator.com'!$BJ$6</f>
        <v>7</v>
      </c>
      <c r="AZ9" s="53">
        <f ca="1">'BingoCardGenerator.com'!$BK$6</f>
        <v>27</v>
      </c>
      <c r="BA9" s="53">
        <f ca="1">'BingoCardGenerator.com'!$BL$6</f>
        <v>33</v>
      </c>
      <c r="BB9" s="53">
        <f ca="1">'BingoCardGenerator.com'!$BM$6</f>
        <v>58</v>
      </c>
      <c r="BC9" s="54">
        <f ca="1">'BingoCardGenerator.com'!$BN$6</f>
        <v>64</v>
      </c>
      <c r="BD9" s="52">
        <f ca="1">'BingoCardGenerator.com'!$BO$6</f>
        <v>14</v>
      </c>
      <c r="BE9" s="53">
        <f ca="1">'BingoCardGenerator.com'!$BP$6</f>
        <v>26</v>
      </c>
      <c r="BF9" s="53">
        <f ca="1">'BingoCardGenerator.com'!$BQ$6</f>
        <v>34</v>
      </c>
      <c r="BG9" s="53">
        <f ca="1">'BingoCardGenerator.com'!$BR$6</f>
        <v>51</v>
      </c>
      <c r="BH9" s="54">
        <f ca="1">'BingoCardGenerator.com'!$BS$6</f>
        <v>73</v>
      </c>
      <c r="BI9" s="43"/>
      <c r="BJ9" s="52">
        <f ca="1">'BingoCardGenerator.com'!$BU$6</f>
        <v>14</v>
      </c>
      <c r="BK9" s="53">
        <f ca="1">'BingoCardGenerator.com'!$BV$6</f>
        <v>18</v>
      </c>
      <c r="BL9" s="53">
        <f ca="1">'BingoCardGenerator.com'!$BW$6</f>
        <v>32</v>
      </c>
      <c r="BM9" s="53">
        <f ca="1">'BingoCardGenerator.com'!$BX$6</f>
        <v>48</v>
      </c>
      <c r="BN9" s="54">
        <f ca="1">'BingoCardGenerator.com'!$BY$6</f>
        <v>63</v>
      </c>
      <c r="BO9" s="52">
        <f ca="1">'BingoCardGenerator.com'!$BZ$6</f>
        <v>6</v>
      </c>
      <c r="BP9" s="53">
        <f ca="1">'BingoCardGenerator.com'!$CA$6</f>
        <v>27</v>
      </c>
      <c r="BQ9" s="53">
        <f ca="1">'BingoCardGenerator.com'!$CB$6</f>
        <v>32</v>
      </c>
      <c r="BR9" s="53">
        <f ca="1">'BingoCardGenerator.com'!$CC$6</f>
        <v>50</v>
      </c>
      <c r="BS9" s="54">
        <f ca="1">'BingoCardGenerator.com'!$CD$6</f>
        <v>63</v>
      </c>
      <c r="BT9" s="43"/>
      <c r="BU9" s="52">
        <f ca="1">'BingoCardGenerator.com'!$CF$6</f>
        <v>8</v>
      </c>
      <c r="BV9" s="53">
        <f ca="1">'BingoCardGenerator.com'!$CG$6</f>
        <v>29</v>
      </c>
      <c r="BW9" s="53">
        <f ca="1">'BingoCardGenerator.com'!$CH$6</f>
        <v>43</v>
      </c>
      <c r="BX9" s="53">
        <f ca="1">'BingoCardGenerator.com'!$CI$6</f>
        <v>48</v>
      </c>
      <c r="BY9" s="54">
        <f ca="1">'BingoCardGenerator.com'!$CJ$6</f>
        <v>63</v>
      </c>
      <c r="BZ9" s="52">
        <f ca="1">'BingoCardGenerator.com'!$CK$6</f>
        <v>9</v>
      </c>
      <c r="CA9" s="53">
        <f ca="1">'BingoCardGenerator.com'!$CL$6</f>
        <v>24</v>
      </c>
      <c r="CB9" s="53">
        <f ca="1">'BingoCardGenerator.com'!$CM$6</f>
        <v>39</v>
      </c>
      <c r="CC9" s="53">
        <f ca="1">'BingoCardGenerator.com'!$CN$6</f>
        <v>52</v>
      </c>
      <c r="CD9" s="54">
        <f ca="1">'BingoCardGenerator.com'!$CO$6</f>
        <v>67</v>
      </c>
      <c r="CE9" s="43"/>
      <c r="CF9" s="52">
        <f ca="1">'BingoCardGenerator.com'!$CQ$6</f>
        <v>1</v>
      </c>
      <c r="CG9" s="53">
        <f ca="1">'BingoCardGenerator.com'!$CR$6</f>
        <v>17</v>
      </c>
      <c r="CH9" s="53">
        <f ca="1">'BingoCardGenerator.com'!$CS$6</f>
        <v>38</v>
      </c>
      <c r="CI9" s="53">
        <f ca="1">'BingoCardGenerator.com'!$CT$6</f>
        <v>58</v>
      </c>
      <c r="CJ9" s="54">
        <f ca="1">'BingoCardGenerator.com'!$CU$6</f>
        <v>73</v>
      </c>
      <c r="CK9" s="52">
        <f ca="1">'BingoCardGenerator.com'!$CV$6</f>
        <v>13</v>
      </c>
      <c r="CL9" s="53">
        <f ca="1">'BingoCardGenerator.com'!$CW$6</f>
        <v>20</v>
      </c>
      <c r="CM9" s="53">
        <f ca="1">'BingoCardGenerator.com'!$CX$6</f>
        <v>41</v>
      </c>
      <c r="CN9" s="53">
        <f ca="1">'BingoCardGenerator.com'!$CY$6</f>
        <v>53</v>
      </c>
      <c r="CO9" s="54">
        <f ca="1">'BingoCardGenerator.com'!$CZ$6</f>
        <v>62</v>
      </c>
      <c r="CP9" s="43"/>
      <c r="CQ9" s="52">
        <f ca="1">'BingoCardGenerator.com'!$DB$6</f>
        <v>1</v>
      </c>
      <c r="CR9" s="53">
        <f ca="1">'BingoCardGenerator.com'!$DC$6</f>
        <v>18</v>
      </c>
      <c r="CS9" s="53">
        <f ca="1">'BingoCardGenerator.com'!$DD$6</f>
        <v>33</v>
      </c>
      <c r="CT9" s="53">
        <f ca="1">'BingoCardGenerator.com'!$DE$6</f>
        <v>52</v>
      </c>
      <c r="CU9" s="54">
        <f ca="1">'BingoCardGenerator.com'!$DF$6</f>
        <v>75</v>
      </c>
      <c r="CV9" s="52">
        <f ca="1">'BingoCardGenerator.com'!$DG$6</f>
        <v>12</v>
      </c>
      <c r="CW9" s="53">
        <f ca="1">'BingoCardGenerator.com'!$DH$6</f>
        <v>22</v>
      </c>
      <c r="CX9" s="53">
        <f ca="1">'BingoCardGenerator.com'!$DI$6</f>
        <v>45</v>
      </c>
      <c r="CY9" s="53">
        <f ca="1">'BingoCardGenerator.com'!$DJ$6</f>
        <v>54</v>
      </c>
      <c r="CZ9" s="54">
        <f ca="1">'BingoCardGenerator.com'!$DK$6</f>
        <v>62</v>
      </c>
      <c r="DA9" s="43"/>
      <c r="DB9" s="52">
        <f ca="1">'BingoCardGenerator.com'!$DM$6</f>
        <v>7</v>
      </c>
      <c r="DC9" s="53">
        <f ca="1">'BingoCardGenerator.com'!$DN$6</f>
        <v>30</v>
      </c>
      <c r="DD9" s="53">
        <f ca="1">'BingoCardGenerator.com'!$DO$6</f>
        <v>41</v>
      </c>
      <c r="DE9" s="53">
        <f ca="1">'BingoCardGenerator.com'!$DP$6</f>
        <v>51</v>
      </c>
      <c r="DF9" s="54">
        <f ca="1">'BingoCardGenerator.com'!$DQ$6</f>
        <v>71</v>
      </c>
      <c r="DG9" s="52">
        <f ca="1">'BingoCardGenerator.com'!$DR$6</f>
        <v>1</v>
      </c>
      <c r="DH9" s="53">
        <f ca="1">'BingoCardGenerator.com'!$DS$6</f>
        <v>20</v>
      </c>
      <c r="DI9" s="53">
        <f ca="1">'BingoCardGenerator.com'!$DT$6</f>
        <v>38</v>
      </c>
      <c r="DJ9" s="53">
        <f ca="1">'BingoCardGenerator.com'!$DU$6</f>
        <v>58</v>
      </c>
      <c r="DK9" s="54">
        <f ca="1">'BingoCardGenerator.com'!$DV$6</f>
        <v>70</v>
      </c>
      <c r="DL9" s="43"/>
      <c r="DM9" s="52">
        <f ca="1">'BingoCardGenerator.com'!$DX$6</f>
        <v>15</v>
      </c>
      <c r="DN9" s="53">
        <f ca="1">'BingoCardGenerator.com'!$DY$6</f>
        <v>24</v>
      </c>
      <c r="DO9" s="53">
        <f ca="1">'BingoCardGenerator.com'!$DZ$6</f>
        <v>33</v>
      </c>
      <c r="DP9" s="53">
        <f ca="1">'BingoCardGenerator.com'!$EA$6</f>
        <v>47</v>
      </c>
      <c r="DQ9" s="54">
        <f ca="1">'BingoCardGenerator.com'!$EB$6</f>
        <v>71</v>
      </c>
      <c r="DR9" s="52">
        <f ca="1">'BingoCardGenerator.com'!$EC$6</f>
        <v>13</v>
      </c>
      <c r="DS9" s="53">
        <f ca="1">'BingoCardGenerator.com'!$ED$6</f>
        <v>20</v>
      </c>
      <c r="DT9" s="53">
        <f ca="1">'BingoCardGenerator.com'!$EE$6</f>
        <v>40</v>
      </c>
      <c r="DU9" s="53">
        <f ca="1">'BingoCardGenerator.com'!$EF$6</f>
        <v>59</v>
      </c>
      <c r="DV9" s="54">
        <f ca="1">'BingoCardGenerator.com'!$EG$6</f>
        <v>72</v>
      </c>
      <c r="DW9" s="43"/>
      <c r="DX9" s="52">
        <f ca="1">'BingoCardGenerator.com'!$EI$6</f>
        <v>2</v>
      </c>
      <c r="DY9" s="53">
        <f ca="1">'BingoCardGenerator.com'!$EJ$6</f>
        <v>24</v>
      </c>
      <c r="DZ9" s="53">
        <f ca="1">'BingoCardGenerator.com'!$EK$6</f>
        <v>44</v>
      </c>
      <c r="EA9" s="53">
        <f ca="1">'BingoCardGenerator.com'!$EL$6</f>
        <v>49</v>
      </c>
      <c r="EB9" s="54">
        <f ca="1">'BingoCardGenerator.com'!$EM$6</f>
        <v>74</v>
      </c>
      <c r="EC9" s="52">
        <f ca="1">'BingoCardGenerator.com'!$EN$6</f>
        <v>9</v>
      </c>
      <c r="ED9" s="53">
        <f ca="1">'BingoCardGenerator.com'!$EO$6</f>
        <v>20</v>
      </c>
      <c r="EE9" s="53">
        <f ca="1">'BingoCardGenerator.com'!$EP$6</f>
        <v>44</v>
      </c>
      <c r="EF9" s="53">
        <f ca="1">'BingoCardGenerator.com'!$EQ$6</f>
        <v>50</v>
      </c>
      <c r="EG9" s="54">
        <f ca="1">'BingoCardGenerator.com'!$ER$6</f>
        <v>62</v>
      </c>
      <c r="EH9" s="43"/>
      <c r="EI9" s="52">
        <f ca="1">'BingoCardGenerator.com'!$ET$6</f>
        <v>14</v>
      </c>
      <c r="EJ9" s="53">
        <f ca="1">'BingoCardGenerator.com'!$EU$6</f>
        <v>23</v>
      </c>
      <c r="EK9" s="53">
        <f ca="1">'BingoCardGenerator.com'!$EV$6</f>
        <v>39</v>
      </c>
      <c r="EL9" s="53">
        <f ca="1">'BingoCardGenerator.com'!$EW$6</f>
        <v>49</v>
      </c>
      <c r="EM9" s="54">
        <f ca="1">'BingoCardGenerator.com'!$EX$6</f>
        <v>69</v>
      </c>
      <c r="EN9" s="52">
        <f ca="1">'BingoCardGenerator.com'!$EY$6</f>
        <v>2</v>
      </c>
      <c r="EO9" s="53">
        <f ca="1">'BingoCardGenerator.com'!$EZ$6</f>
        <v>19</v>
      </c>
      <c r="EP9" s="53">
        <f ca="1">'BingoCardGenerator.com'!$FA$6</f>
        <v>39</v>
      </c>
      <c r="EQ9" s="53">
        <f ca="1">'BingoCardGenerator.com'!$FB$6</f>
        <v>48</v>
      </c>
      <c r="ER9" s="54">
        <f ca="1">'BingoCardGenerator.com'!$FC$6</f>
        <v>64</v>
      </c>
      <c r="ES9" s="43"/>
      <c r="ET9" s="52">
        <f ca="1">'BingoCardGenerator.com'!$FE$6</f>
        <v>10</v>
      </c>
      <c r="EU9" s="53">
        <f ca="1">'BingoCardGenerator.com'!$FF$6</f>
        <v>28</v>
      </c>
      <c r="EV9" s="53">
        <f ca="1">'BingoCardGenerator.com'!$FG$6</f>
        <v>42</v>
      </c>
      <c r="EW9" s="53">
        <f ca="1">'BingoCardGenerator.com'!$FH$6</f>
        <v>58</v>
      </c>
      <c r="EX9" s="54">
        <f ca="1">'BingoCardGenerator.com'!$FI$6</f>
        <v>75</v>
      </c>
      <c r="EY9" s="52">
        <f ca="1">'BingoCardGenerator.com'!$FJ$6</f>
        <v>4</v>
      </c>
      <c r="EZ9" s="53">
        <f ca="1">'BingoCardGenerator.com'!$FK$6</f>
        <v>25</v>
      </c>
      <c r="FA9" s="53">
        <f ca="1">'BingoCardGenerator.com'!$FL$6</f>
        <v>31</v>
      </c>
      <c r="FB9" s="53">
        <f ca="1">'BingoCardGenerator.com'!$FM$6</f>
        <v>57</v>
      </c>
      <c r="FC9" s="54">
        <f ca="1">'BingoCardGenerator.com'!$FN$6</f>
        <v>73</v>
      </c>
      <c r="FD9" s="43"/>
      <c r="FE9" s="52">
        <f ca="1">'BingoCardGenerator.com'!$FP$6</f>
        <v>6</v>
      </c>
      <c r="FF9" s="53">
        <f ca="1">'BingoCardGenerator.com'!$FQ$6</f>
        <v>19</v>
      </c>
      <c r="FG9" s="53">
        <f ca="1">'BingoCardGenerator.com'!$FR$6</f>
        <v>41</v>
      </c>
      <c r="FH9" s="53">
        <f ca="1">'BingoCardGenerator.com'!$FS$6</f>
        <v>57</v>
      </c>
      <c r="FI9" s="54">
        <f ca="1">'BingoCardGenerator.com'!$FT$6</f>
        <v>61</v>
      </c>
      <c r="FJ9" s="52">
        <f ca="1">'BingoCardGenerator.com'!$FU$6</f>
        <v>3</v>
      </c>
      <c r="FK9" s="53">
        <f ca="1">'BingoCardGenerator.com'!$FV$6</f>
        <v>19</v>
      </c>
      <c r="FL9" s="53">
        <f ca="1">'BingoCardGenerator.com'!$FW$6</f>
        <v>45</v>
      </c>
      <c r="FM9" s="53">
        <f ca="1">'BingoCardGenerator.com'!$FX$6</f>
        <v>58</v>
      </c>
      <c r="FN9" s="54">
        <f ca="1">'BingoCardGenerator.com'!$FY$6</f>
        <v>62</v>
      </c>
      <c r="FO9" s="43"/>
      <c r="FP9" s="52">
        <f ca="1">'BingoCardGenerator.com'!$GA$6</f>
        <v>11</v>
      </c>
      <c r="FQ9" s="53">
        <f ca="1">'BingoCardGenerator.com'!$GB$6</f>
        <v>26</v>
      </c>
      <c r="FR9" s="53">
        <f ca="1">'BingoCardGenerator.com'!$GC$6</f>
        <v>45</v>
      </c>
      <c r="FS9" s="53">
        <f ca="1">'BingoCardGenerator.com'!$GD$6</f>
        <v>54</v>
      </c>
      <c r="FT9" s="54">
        <f ca="1">'BingoCardGenerator.com'!$GE$6</f>
        <v>71</v>
      </c>
      <c r="FU9" s="52">
        <f ca="1">'BingoCardGenerator.com'!$GF$6</f>
        <v>7</v>
      </c>
      <c r="FV9" s="53">
        <f ca="1">'BingoCardGenerator.com'!$GG$6</f>
        <v>28</v>
      </c>
      <c r="FW9" s="53">
        <f ca="1">'BingoCardGenerator.com'!$GH$6</f>
        <v>44</v>
      </c>
      <c r="FX9" s="53">
        <f ca="1">'BingoCardGenerator.com'!$GI$6</f>
        <v>60</v>
      </c>
      <c r="FY9" s="54">
        <f ca="1">'BingoCardGenerator.com'!$GJ$6</f>
        <v>75</v>
      </c>
      <c r="FZ9" s="43"/>
      <c r="GA9" s="52">
        <f ca="1">'BingoCardGenerator.com'!$GL$6</f>
        <v>14</v>
      </c>
      <c r="GB9" s="53">
        <f ca="1">'BingoCardGenerator.com'!$GM$6</f>
        <v>21</v>
      </c>
      <c r="GC9" s="53">
        <f ca="1">'BingoCardGenerator.com'!$GN$6</f>
        <v>44</v>
      </c>
      <c r="GD9" s="53">
        <f ca="1">'BingoCardGenerator.com'!$GO$6</f>
        <v>47</v>
      </c>
      <c r="GE9" s="54">
        <f ca="1">'BingoCardGenerator.com'!$GP$6</f>
        <v>63</v>
      </c>
      <c r="GF9" s="52">
        <f ca="1">'BingoCardGenerator.com'!$GQ$6</f>
        <v>14</v>
      </c>
      <c r="GG9" s="53">
        <f ca="1">'BingoCardGenerator.com'!$GR$6</f>
        <v>17</v>
      </c>
      <c r="GH9" s="53">
        <f ca="1">'BingoCardGenerator.com'!$GS$6</f>
        <v>37</v>
      </c>
      <c r="GI9" s="53">
        <f ca="1">'BingoCardGenerator.com'!$GT$6</f>
        <v>49</v>
      </c>
      <c r="GJ9" s="54">
        <f ca="1">'BingoCardGenerator.com'!$GU$6</f>
        <v>68</v>
      </c>
      <c r="GK9" s="43"/>
      <c r="GL9" s="52">
        <f ca="1">'BingoCardGenerator.com'!$GW$6</f>
        <v>5</v>
      </c>
      <c r="GM9" s="53">
        <f ca="1">'BingoCardGenerator.com'!$GX$6</f>
        <v>26</v>
      </c>
      <c r="GN9" s="53">
        <f ca="1">'BingoCardGenerator.com'!$GY$6</f>
        <v>39</v>
      </c>
      <c r="GO9" s="53">
        <f ca="1">'BingoCardGenerator.com'!$GZ$6</f>
        <v>53</v>
      </c>
      <c r="GP9" s="54">
        <f ca="1">'BingoCardGenerator.com'!$HA$6</f>
        <v>63</v>
      </c>
      <c r="GQ9" s="52">
        <f ca="1">'BingoCardGenerator.com'!$HB$6</f>
        <v>2</v>
      </c>
      <c r="GR9" s="53">
        <f ca="1">'BingoCardGenerator.com'!$HC$6</f>
        <v>26</v>
      </c>
      <c r="GS9" s="53">
        <f ca="1">'BingoCardGenerator.com'!$HD$6</f>
        <v>41</v>
      </c>
      <c r="GT9" s="53">
        <f ca="1">'BingoCardGenerator.com'!$HE$6</f>
        <v>57</v>
      </c>
      <c r="GU9" s="54">
        <f ca="1">'BingoCardGenerator.com'!$HF$6</f>
        <v>67</v>
      </c>
      <c r="GV9" s="43"/>
      <c r="GW9" s="52">
        <f ca="1">'BingoCardGenerator.com'!$HH$6</f>
        <v>5</v>
      </c>
      <c r="GX9" s="53">
        <f ca="1">'BingoCardGenerator.com'!$HI$6</f>
        <v>26</v>
      </c>
      <c r="GY9" s="53">
        <f ca="1">'BingoCardGenerator.com'!$HJ$6</f>
        <v>42</v>
      </c>
      <c r="GZ9" s="53">
        <f ca="1">'BingoCardGenerator.com'!$HK$6</f>
        <v>59</v>
      </c>
      <c r="HA9" s="54">
        <f ca="1">'BingoCardGenerator.com'!$HL$6</f>
        <v>71</v>
      </c>
      <c r="HB9" s="52">
        <f ca="1">'BingoCardGenerator.com'!$HM$6</f>
        <v>6</v>
      </c>
      <c r="HC9" s="53">
        <f ca="1">'BingoCardGenerator.com'!$HN$6</f>
        <v>29</v>
      </c>
      <c r="HD9" s="53">
        <f ca="1">'BingoCardGenerator.com'!$HO$6</f>
        <v>39</v>
      </c>
      <c r="HE9" s="53">
        <f ca="1">'BingoCardGenerator.com'!$HP$6</f>
        <v>52</v>
      </c>
      <c r="HF9" s="54">
        <f ca="1">'BingoCardGenerator.com'!$HQ$6</f>
        <v>62</v>
      </c>
      <c r="HG9" s="43"/>
      <c r="HH9" s="52">
        <f ca="1">'BingoCardGenerator.com'!$HS$6</f>
        <v>9</v>
      </c>
      <c r="HI9" s="53">
        <f ca="1">'BingoCardGenerator.com'!$HT$6</f>
        <v>19</v>
      </c>
      <c r="HJ9" s="53">
        <f ca="1">'BingoCardGenerator.com'!$HU$6</f>
        <v>43</v>
      </c>
      <c r="HK9" s="53">
        <f ca="1">'BingoCardGenerator.com'!$HV$6</f>
        <v>49</v>
      </c>
      <c r="HL9" s="54">
        <f ca="1">'BingoCardGenerator.com'!$HW$6</f>
        <v>68</v>
      </c>
      <c r="HM9" s="52">
        <f ca="1">'BingoCardGenerator.com'!$HX$6</f>
        <v>1</v>
      </c>
      <c r="HN9" s="53">
        <f ca="1">'BingoCardGenerator.com'!$HY$6</f>
        <v>28</v>
      </c>
      <c r="HO9" s="53">
        <f ca="1">'BingoCardGenerator.com'!$HZ$6</f>
        <v>35</v>
      </c>
      <c r="HP9" s="53">
        <f ca="1">'BingoCardGenerator.com'!$IA$6</f>
        <v>56</v>
      </c>
      <c r="HQ9" s="54">
        <f ca="1">'BingoCardGenerator.com'!$IB$6</f>
        <v>62</v>
      </c>
      <c r="HR9" s="43"/>
      <c r="HS9" s="52">
        <f ca="1">'BingoCardGenerator.com'!$ID$6</f>
        <v>11</v>
      </c>
      <c r="HT9" s="53">
        <f ca="1">'BingoCardGenerator.com'!$IE$6</f>
        <v>20</v>
      </c>
      <c r="HU9" s="53">
        <f ca="1">'BingoCardGenerator.com'!$IF$6</f>
        <v>39</v>
      </c>
      <c r="HV9" s="53">
        <f ca="1">'BingoCardGenerator.com'!$IG$6</f>
        <v>57</v>
      </c>
      <c r="HW9" s="54">
        <f ca="1">'BingoCardGenerator.com'!$IH$6</f>
        <v>71</v>
      </c>
      <c r="HX9" s="52">
        <f ca="1">'BingoCardGenerator.com'!$II$6</f>
        <v>10</v>
      </c>
      <c r="HY9" s="53">
        <f ca="1">'BingoCardGenerator.com'!$IJ$6</f>
        <v>19</v>
      </c>
      <c r="HZ9" s="53">
        <f ca="1">'BingoCardGenerator.com'!$IK$6</f>
        <v>44</v>
      </c>
      <c r="IA9" s="53">
        <f ca="1">'BingoCardGenerator.com'!$IL$6</f>
        <v>50</v>
      </c>
      <c r="IB9" s="54">
        <f ca="1">'BingoCardGenerator.com'!$IM$6</f>
        <v>72</v>
      </c>
      <c r="IC9" s="43"/>
      <c r="ID9" s="52">
        <f ca="1">'BingoCardGenerator.com'!$IO$6</f>
        <v>12</v>
      </c>
      <c r="IE9" s="53">
        <f ca="1">'BingoCardGenerator.com'!$IP$6</f>
        <v>18</v>
      </c>
      <c r="IF9" s="53">
        <f ca="1">'BingoCardGenerator.com'!$IQ$6</f>
        <v>40</v>
      </c>
      <c r="IG9" s="53">
        <f ca="1">'BingoCardGenerator.com'!$IR$6</f>
        <v>50</v>
      </c>
      <c r="IH9" s="54">
        <f ca="1">'BingoCardGenerator.com'!$IS$6</f>
        <v>65</v>
      </c>
      <c r="II9" s="52">
        <f ca="1">'BingoCardGenerator.com'!$IT$6</f>
        <v>8</v>
      </c>
      <c r="IJ9" s="53">
        <f ca="1">'BingoCardGenerator.com'!$IU$6</f>
        <v>26</v>
      </c>
      <c r="IK9" s="53">
        <f ca="1">'BingoCardGenerator.com'!$IV$6</f>
        <v>43</v>
      </c>
      <c r="IL9" s="53">
        <f ca="1">'BingoCardGenerator.com'!$IW$6</f>
        <v>47</v>
      </c>
      <c r="IM9" s="54">
        <f ca="1">'BingoCardGenerator.com'!$IX$6</f>
        <v>65</v>
      </c>
      <c r="IN9" s="43"/>
      <c r="IO9" s="52">
        <f ca="1">'BingoCardGenerator.com'!$IZ$6</f>
        <v>10</v>
      </c>
      <c r="IP9" s="53">
        <f ca="1">'BingoCardGenerator.com'!$JA$6</f>
        <v>28</v>
      </c>
      <c r="IQ9" s="53">
        <f ca="1">'BingoCardGenerator.com'!$JB$6</f>
        <v>40</v>
      </c>
      <c r="IR9" s="53">
        <f ca="1">'BingoCardGenerator.com'!$JC$6</f>
        <v>48</v>
      </c>
      <c r="IS9" s="54">
        <f ca="1">'BingoCardGenerator.com'!$JD$6</f>
        <v>73</v>
      </c>
      <c r="IT9" s="52">
        <f ca="1">'BingoCardGenerator.com'!$JE$6</f>
        <v>3</v>
      </c>
      <c r="IU9" s="53">
        <f ca="1">'BingoCardGenerator.com'!$JF$6</f>
        <v>18</v>
      </c>
      <c r="IV9" s="53">
        <f ca="1">'BingoCardGenerator.com'!$JG$6</f>
        <v>41</v>
      </c>
      <c r="IW9" s="53">
        <f ca="1">'BingoCardGenerator.com'!$JH$6</f>
        <v>51</v>
      </c>
      <c r="IX9" s="54">
        <f ca="1">'BingoCardGenerator.com'!$JI$6</f>
        <v>63</v>
      </c>
      <c r="IY9" s="43"/>
      <c r="IZ9" s="52">
        <f ca="1">'BingoCardGenerator.com'!$JK$6</f>
        <v>3</v>
      </c>
      <c r="JA9" s="53">
        <f ca="1">'BingoCardGenerator.com'!$JL$6</f>
        <v>26</v>
      </c>
      <c r="JB9" s="53">
        <f ca="1">'BingoCardGenerator.com'!$JM$6</f>
        <v>43</v>
      </c>
      <c r="JC9" s="53">
        <f ca="1">'BingoCardGenerator.com'!$JN$6</f>
        <v>55</v>
      </c>
      <c r="JD9" s="54">
        <f ca="1">'BingoCardGenerator.com'!$JO$6</f>
        <v>64</v>
      </c>
      <c r="JE9" s="52">
        <f ca="1">'BingoCardGenerator.com'!$JP$6</f>
        <v>2</v>
      </c>
      <c r="JF9" s="53">
        <f ca="1">'BingoCardGenerator.com'!$JQ$6</f>
        <v>17</v>
      </c>
      <c r="JG9" s="53">
        <f ca="1">'BingoCardGenerator.com'!$JR$6</f>
        <v>34</v>
      </c>
      <c r="JH9" s="53">
        <f ca="1">'BingoCardGenerator.com'!$JS$6</f>
        <v>52</v>
      </c>
      <c r="JI9" s="54">
        <f ca="1">'BingoCardGenerator.com'!$JT$6</f>
        <v>73</v>
      </c>
      <c r="JJ9" s="43"/>
      <c r="JK9" s="52">
        <f ca="1">'BingoCardGenerator.com'!$JV$6</f>
        <v>11</v>
      </c>
      <c r="JL9" s="53">
        <f ca="1">'BingoCardGenerator.com'!$JW$6</f>
        <v>17</v>
      </c>
      <c r="JM9" s="53">
        <f ca="1">'BingoCardGenerator.com'!$JX$6</f>
        <v>41</v>
      </c>
      <c r="JN9" s="53">
        <f ca="1">'BingoCardGenerator.com'!$JY$6</f>
        <v>56</v>
      </c>
      <c r="JO9" s="54">
        <f ca="1">'BingoCardGenerator.com'!$JZ$6</f>
        <v>65</v>
      </c>
      <c r="JP9" s="52">
        <f ca="1">'BingoCardGenerator.com'!$KA$6</f>
        <v>14</v>
      </c>
      <c r="JQ9" s="53">
        <f ca="1">'BingoCardGenerator.com'!$KB$6</f>
        <v>27</v>
      </c>
      <c r="JR9" s="53">
        <f ca="1">'BingoCardGenerator.com'!$KC$6</f>
        <v>45</v>
      </c>
      <c r="JS9" s="53">
        <f ca="1">'BingoCardGenerator.com'!$KD$6</f>
        <v>57</v>
      </c>
      <c r="JT9" s="54">
        <f ca="1">'BingoCardGenerator.com'!$KE$6</f>
        <v>66</v>
      </c>
      <c r="JU9" s="43"/>
      <c r="JV9" s="52">
        <f ca="1">'BingoCardGenerator.com'!$KG$6</f>
        <v>4</v>
      </c>
      <c r="JW9" s="53">
        <f ca="1">'BingoCardGenerator.com'!$KH$6</f>
        <v>18</v>
      </c>
      <c r="JX9" s="53">
        <f ca="1">'BingoCardGenerator.com'!$KI$6</f>
        <v>32</v>
      </c>
      <c r="JY9" s="53">
        <f ca="1">'BingoCardGenerator.com'!$KJ$6</f>
        <v>51</v>
      </c>
      <c r="JZ9" s="54">
        <f ca="1">'BingoCardGenerator.com'!$KK$6</f>
        <v>64</v>
      </c>
      <c r="KA9" s="52">
        <f ca="1">'BingoCardGenerator.com'!$KL$6</f>
        <v>2</v>
      </c>
      <c r="KB9" s="53">
        <f ca="1">'BingoCardGenerator.com'!$KM$6</f>
        <v>26</v>
      </c>
      <c r="KC9" s="53">
        <f ca="1">'BingoCardGenerator.com'!$KN$6</f>
        <v>33</v>
      </c>
      <c r="KD9" s="53">
        <f ca="1">'BingoCardGenerator.com'!$KO$6</f>
        <v>48</v>
      </c>
      <c r="KE9" s="54">
        <f ca="1">'BingoCardGenerator.com'!$KP$6</f>
        <v>64</v>
      </c>
      <c r="KF9" s="43"/>
      <c r="KG9" s="52">
        <f ca="1">'BingoCardGenerator.com'!$KR$6</f>
        <v>15</v>
      </c>
      <c r="KH9" s="53">
        <f ca="1">'BingoCardGenerator.com'!$KS$6</f>
        <v>19</v>
      </c>
      <c r="KI9" s="53">
        <f ca="1">'BingoCardGenerator.com'!$KT$6</f>
        <v>32</v>
      </c>
      <c r="KJ9" s="53">
        <f ca="1">'BingoCardGenerator.com'!$KU$6</f>
        <v>51</v>
      </c>
      <c r="KK9" s="54">
        <f ca="1">'BingoCardGenerator.com'!$KV$6</f>
        <v>72</v>
      </c>
      <c r="KL9" s="52">
        <f ca="1">'BingoCardGenerator.com'!$KW$6</f>
        <v>8</v>
      </c>
      <c r="KM9" s="53">
        <f ca="1">'BingoCardGenerator.com'!$KX$6</f>
        <v>30</v>
      </c>
      <c r="KN9" s="53">
        <f ca="1">'BingoCardGenerator.com'!$KY$6</f>
        <v>42</v>
      </c>
      <c r="KO9" s="53">
        <f ca="1">'BingoCardGenerator.com'!$KZ$6</f>
        <v>46</v>
      </c>
      <c r="KP9" s="54">
        <f ca="1">'BingoCardGenerator.com'!$LA$6</f>
        <v>74</v>
      </c>
      <c r="KQ9" s="43"/>
      <c r="KR9" s="52">
        <f ca="1">'BingoCardGenerator.com'!$LC$6</f>
        <v>11</v>
      </c>
      <c r="KS9" s="53">
        <f ca="1">'BingoCardGenerator.com'!$LD$6</f>
        <v>23</v>
      </c>
      <c r="KT9" s="53">
        <f ca="1">'BingoCardGenerator.com'!$LE$6</f>
        <v>41</v>
      </c>
      <c r="KU9" s="53">
        <f ca="1">'BingoCardGenerator.com'!$LF$6</f>
        <v>51</v>
      </c>
      <c r="KV9" s="54">
        <f ca="1">'BingoCardGenerator.com'!$LG$6</f>
        <v>74</v>
      </c>
      <c r="KW9" s="52">
        <f ca="1">'BingoCardGenerator.com'!$LH$6</f>
        <v>11</v>
      </c>
      <c r="KX9" s="53">
        <f ca="1">'BingoCardGenerator.com'!$LI$6</f>
        <v>25</v>
      </c>
      <c r="KY9" s="53">
        <f ca="1">'BingoCardGenerator.com'!$LJ$6</f>
        <v>31</v>
      </c>
      <c r="KZ9" s="53">
        <f ca="1">'BingoCardGenerator.com'!$LK$6</f>
        <v>49</v>
      </c>
      <c r="LA9" s="54">
        <f ca="1">'BingoCardGenerator.com'!$LL$6</f>
        <v>63</v>
      </c>
      <c r="LB9" s="43"/>
      <c r="LC9" s="52">
        <f ca="1">'BingoCardGenerator.com'!$LN$6</f>
        <v>7</v>
      </c>
      <c r="LD9" s="53">
        <f ca="1">'BingoCardGenerator.com'!$LO$6</f>
        <v>27</v>
      </c>
      <c r="LE9" s="53">
        <f ca="1">'BingoCardGenerator.com'!$LP$6</f>
        <v>38</v>
      </c>
      <c r="LF9" s="53">
        <f ca="1">'BingoCardGenerator.com'!$LQ$6</f>
        <v>48</v>
      </c>
      <c r="LG9" s="54">
        <f ca="1">'BingoCardGenerator.com'!$LR$6</f>
        <v>75</v>
      </c>
      <c r="LH9" s="52">
        <f ca="1">'BingoCardGenerator.com'!$LS$6</f>
        <v>5</v>
      </c>
      <c r="LI9" s="53">
        <f ca="1">'BingoCardGenerator.com'!$LT$6</f>
        <v>24</v>
      </c>
      <c r="LJ9" s="53">
        <f ca="1">'BingoCardGenerator.com'!$LU$6</f>
        <v>40</v>
      </c>
      <c r="LK9" s="53">
        <f ca="1">'BingoCardGenerator.com'!$LV$6</f>
        <v>58</v>
      </c>
      <c r="LL9" s="54">
        <f ca="1">'BingoCardGenerator.com'!$LW$6</f>
        <v>71</v>
      </c>
      <c r="LM9" s="43"/>
      <c r="LN9" s="52">
        <f ca="1">'BingoCardGenerator.com'!$LY$6</f>
        <v>9</v>
      </c>
      <c r="LO9" s="53">
        <f ca="1">'BingoCardGenerator.com'!$LZ$6</f>
        <v>30</v>
      </c>
      <c r="LP9" s="53">
        <f ca="1">'BingoCardGenerator.com'!$MA$6</f>
        <v>41</v>
      </c>
      <c r="LQ9" s="53">
        <f ca="1">'BingoCardGenerator.com'!$MB$6</f>
        <v>56</v>
      </c>
      <c r="LR9" s="54">
        <f ca="1">'BingoCardGenerator.com'!$MC$6</f>
        <v>70</v>
      </c>
      <c r="LS9" s="52">
        <f ca="1">'BingoCardGenerator.com'!$MD$6</f>
        <v>12</v>
      </c>
      <c r="LT9" s="53">
        <f ca="1">'BingoCardGenerator.com'!$ME$6</f>
        <v>29</v>
      </c>
      <c r="LU9" s="53">
        <f ca="1">'BingoCardGenerator.com'!$MF$6</f>
        <v>38</v>
      </c>
      <c r="LV9" s="53">
        <f ca="1">'BingoCardGenerator.com'!$MG$6</f>
        <v>51</v>
      </c>
      <c r="LW9" s="54">
        <f ca="1">'BingoCardGenerator.com'!$MH$6</f>
        <v>62</v>
      </c>
      <c r="LX9" s="43"/>
      <c r="LY9" s="52">
        <f ca="1">'BingoCardGenerator.com'!$MJ$6</f>
        <v>15</v>
      </c>
      <c r="LZ9" s="53">
        <f ca="1">'BingoCardGenerator.com'!$MK$6</f>
        <v>30</v>
      </c>
      <c r="MA9" s="53">
        <f ca="1">'BingoCardGenerator.com'!$ML$6</f>
        <v>42</v>
      </c>
      <c r="MB9" s="53">
        <f ca="1">'BingoCardGenerator.com'!$MM$6</f>
        <v>47</v>
      </c>
      <c r="MC9" s="54">
        <f ca="1">'BingoCardGenerator.com'!$MN$6</f>
        <v>72</v>
      </c>
      <c r="MD9" s="52">
        <f ca="1">'BingoCardGenerator.com'!$MO$6</f>
        <v>9</v>
      </c>
      <c r="ME9" s="53">
        <f ca="1">'BingoCardGenerator.com'!$MP$6</f>
        <v>23</v>
      </c>
      <c r="MF9" s="53">
        <f ca="1">'BingoCardGenerator.com'!$MQ$6</f>
        <v>36</v>
      </c>
      <c r="MG9" s="53">
        <f ca="1">'BingoCardGenerator.com'!$MR$6</f>
        <v>57</v>
      </c>
      <c r="MH9" s="54">
        <f ca="1">'BingoCardGenerator.com'!$MS$6</f>
        <v>72</v>
      </c>
      <c r="MI9" s="43"/>
      <c r="MJ9" s="52">
        <f ca="1">'BingoCardGenerator.com'!$MU$6</f>
        <v>9</v>
      </c>
      <c r="MK9" s="53">
        <f ca="1">'BingoCardGenerator.com'!$MV$6</f>
        <v>25</v>
      </c>
      <c r="ML9" s="53">
        <f ca="1">'BingoCardGenerator.com'!$MW$6</f>
        <v>43</v>
      </c>
      <c r="MM9" s="53">
        <f ca="1">'BingoCardGenerator.com'!$MX$6</f>
        <v>60</v>
      </c>
      <c r="MN9" s="54">
        <f ca="1">'BingoCardGenerator.com'!$MY$6</f>
        <v>72</v>
      </c>
      <c r="MO9" s="52">
        <f ca="1">'BingoCardGenerator.com'!$MZ$6</f>
        <v>4</v>
      </c>
      <c r="MP9" s="53">
        <f ca="1">'BingoCardGenerator.com'!$NA$6</f>
        <v>20</v>
      </c>
      <c r="MQ9" s="53">
        <f ca="1">'BingoCardGenerator.com'!$NB$6</f>
        <v>44</v>
      </c>
      <c r="MR9" s="53">
        <f ca="1">'BingoCardGenerator.com'!$NC$6</f>
        <v>47</v>
      </c>
      <c r="MS9" s="54">
        <f ca="1">'BingoCardGenerator.com'!$ND$6</f>
        <v>65</v>
      </c>
      <c r="MT9" s="43"/>
      <c r="MU9" s="52">
        <f ca="1">'BingoCardGenerator.com'!$NF$6</f>
        <v>14</v>
      </c>
      <c r="MV9" s="53">
        <f ca="1">'BingoCardGenerator.com'!$NG$6</f>
        <v>19</v>
      </c>
      <c r="MW9" s="53">
        <f ca="1">'BingoCardGenerator.com'!$NH$6</f>
        <v>41</v>
      </c>
      <c r="MX9" s="53">
        <f ca="1">'BingoCardGenerator.com'!$NI$6</f>
        <v>59</v>
      </c>
      <c r="MY9" s="54">
        <f ca="1">'BingoCardGenerator.com'!$NJ$6</f>
        <v>67</v>
      </c>
      <c r="MZ9" s="52">
        <f ca="1">'BingoCardGenerator.com'!$NK$6</f>
        <v>2</v>
      </c>
      <c r="NA9" s="53">
        <f ca="1">'BingoCardGenerator.com'!$NL$6</f>
        <v>26</v>
      </c>
      <c r="NB9" s="53">
        <f ca="1">'BingoCardGenerator.com'!$NM$6</f>
        <v>38</v>
      </c>
      <c r="NC9" s="53">
        <f ca="1">'BingoCardGenerator.com'!$NN$6</f>
        <v>54</v>
      </c>
      <c r="ND9" s="54">
        <f ca="1">'BingoCardGenerator.com'!$NO$6</f>
        <v>68</v>
      </c>
      <c r="NE9" s="43"/>
      <c r="NF9" s="52">
        <f ca="1">'BingoCardGenerator.com'!$NQ$6</f>
        <v>3</v>
      </c>
      <c r="NG9" s="53">
        <f ca="1">'BingoCardGenerator.com'!$NR$6</f>
        <v>27</v>
      </c>
      <c r="NH9" s="53">
        <f ca="1">'BingoCardGenerator.com'!$NS$6</f>
        <v>39</v>
      </c>
      <c r="NI9" s="53">
        <f ca="1">'BingoCardGenerator.com'!$NT$6</f>
        <v>57</v>
      </c>
      <c r="NJ9" s="54">
        <f ca="1">'BingoCardGenerator.com'!$NU$6</f>
        <v>66</v>
      </c>
      <c r="NK9" s="52">
        <f ca="1">'BingoCardGenerator.com'!$NV$6</f>
        <v>10</v>
      </c>
      <c r="NL9" s="53">
        <f ca="1">'BingoCardGenerator.com'!$NW$6</f>
        <v>30</v>
      </c>
      <c r="NM9" s="53">
        <f ca="1">'BingoCardGenerator.com'!$NX$6</f>
        <v>31</v>
      </c>
      <c r="NN9" s="53">
        <f ca="1">'BingoCardGenerator.com'!$NY$6</f>
        <v>55</v>
      </c>
      <c r="NO9" s="54">
        <f ca="1">'BingoCardGenerator.com'!$NZ$6</f>
        <v>65</v>
      </c>
      <c r="NP9" s="43"/>
      <c r="NQ9" s="52">
        <f ca="1">'BingoCardGenerator.com'!$OB$6</f>
        <v>12</v>
      </c>
      <c r="NR9" s="53">
        <f ca="1">'BingoCardGenerator.com'!$OC$6</f>
        <v>16</v>
      </c>
      <c r="NS9" s="53">
        <f ca="1">'BingoCardGenerator.com'!$OD$6</f>
        <v>40</v>
      </c>
      <c r="NT9" s="53">
        <f ca="1">'BingoCardGenerator.com'!$OE$6</f>
        <v>53</v>
      </c>
      <c r="NU9" s="54">
        <f ca="1">'BingoCardGenerator.com'!$OF$6</f>
        <v>62</v>
      </c>
      <c r="NV9" s="52">
        <f ca="1">'BingoCardGenerator.com'!$OG$6</f>
        <v>5</v>
      </c>
      <c r="NW9" s="53">
        <f ca="1">'BingoCardGenerator.com'!$OH$6</f>
        <v>18</v>
      </c>
      <c r="NX9" s="53">
        <f ca="1">'BingoCardGenerator.com'!$OI$6</f>
        <v>35</v>
      </c>
      <c r="NY9" s="53">
        <f ca="1">'BingoCardGenerator.com'!$OJ$6</f>
        <v>50</v>
      </c>
      <c r="NZ9" s="54">
        <f ca="1">'BingoCardGenerator.com'!$OK$6</f>
        <v>67</v>
      </c>
      <c r="OA9" s="43"/>
      <c r="OB9" s="52">
        <f ca="1">'BingoCardGenerator.com'!$OM$6</f>
        <v>7</v>
      </c>
      <c r="OC9" s="53">
        <f ca="1">'BingoCardGenerator.com'!$ON$6</f>
        <v>26</v>
      </c>
      <c r="OD9" s="53">
        <f ca="1">'BingoCardGenerator.com'!$OO$6</f>
        <v>38</v>
      </c>
      <c r="OE9" s="53">
        <f ca="1">'BingoCardGenerator.com'!$OP$6</f>
        <v>52</v>
      </c>
      <c r="OF9" s="54">
        <f ca="1">'BingoCardGenerator.com'!$OQ$6</f>
        <v>63</v>
      </c>
      <c r="OG9" s="52">
        <f ca="1">'BingoCardGenerator.com'!$OR$6</f>
        <v>1</v>
      </c>
      <c r="OH9" s="53">
        <f ca="1">'BingoCardGenerator.com'!$OS$6</f>
        <v>18</v>
      </c>
      <c r="OI9" s="53">
        <f ca="1">'BingoCardGenerator.com'!$OT$6</f>
        <v>40</v>
      </c>
      <c r="OJ9" s="53">
        <f ca="1">'BingoCardGenerator.com'!$OU$6</f>
        <v>59</v>
      </c>
      <c r="OK9" s="54">
        <f ca="1">'BingoCardGenerator.com'!$OV$6</f>
        <v>68</v>
      </c>
      <c r="OL9" s="43"/>
      <c r="OM9" s="52">
        <f ca="1">'BingoCardGenerator.com'!$OX$6</f>
        <v>12</v>
      </c>
      <c r="ON9" s="53">
        <f ca="1">'BingoCardGenerator.com'!$OY$6</f>
        <v>16</v>
      </c>
      <c r="OO9" s="53">
        <f ca="1">'BingoCardGenerator.com'!$OZ$6</f>
        <v>41</v>
      </c>
      <c r="OP9" s="53">
        <f ca="1">'BingoCardGenerator.com'!$PA$6</f>
        <v>60</v>
      </c>
      <c r="OQ9" s="54">
        <f ca="1">'BingoCardGenerator.com'!$PB$6</f>
        <v>68</v>
      </c>
      <c r="OR9" s="52">
        <f ca="1">'BingoCardGenerator.com'!$PC$6</f>
        <v>5</v>
      </c>
      <c r="OS9" s="53">
        <f ca="1">'BingoCardGenerator.com'!$PD$6</f>
        <v>30</v>
      </c>
      <c r="OT9" s="53">
        <f ca="1">'BingoCardGenerator.com'!$PE$6</f>
        <v>41</v>
      </c>
      <c r="OU9" s="53">
        <f ca="1">'BingoCardGenerator.com'!$PF$6</f>
        <v>59</v>
      </c>
      <c r="OV9" s="54">
        <f ca="1">'BingoCardGenerator.com'!$PG$6</f>
        <v>70</v>
      </c>
      <c r="OW9" s="43"/>
      <c r="OX9" s="52">
        <f ca="1">'BingoCardGenerator.com'!$PI$6</f>
        <v>1</v>
      </c>
      <c r="OY9" s="53">
        <f ca="1">'BingoCardGenerator.com'!$PJ$6</f>
        <v>17</v>
      </c>
      <c r="OZ9" s="53">
        <f ca="1">'BingoCardGenerator.com'!$PK$6</f>
        <v>34</v>
      </c>
      <c r="PA9" s="53">
        <f ca="1">'BingoCardGenerator.com'!$PL$6</f>
        <v>57</v>
      </c>
      <c r="PB9" s="54">
        <f ca="1">'BingoCardGenerator.com'!$PM$6</f>
        <v>65</v>
      </c>
      <c r="PC9" s="52">
        <f ca="1">'BingoCardGenerator.com'!$PN$6</f>
        <v>13</v>
      </c>
      <c r="PD9" s="53">
        <f ca="1">'BingoCardGenerator.com'!$PO$6</f>
        <v>28</v>
      </c>
      <c r="PE9" s="53">
        <f ca="1">'BingoCardGenerator.com'!$PP$6</f>
        <v>45</v>
      </c>
      <c r="PF9" s="53">
        <f ca="1">'BingoCardGenerator.com'!$PQ$6</f>
        <v>46</v>
      </c>
      <c r="PG9" s="54">
        <f ca="1">'BingoCardGenerator.com'!$PR$6</f>
        <v>68</v>
      </c>
      <c r="PH9" s="43"/>
      <c r="PI9" s="52">
        <f ca="1">'BingoCardGenerator.com'!$PT$6</f>
        <v>3</v>
      </c>
      <c r="PJ9" s="53">
        <f ca="1">'BingoCardGenerator.com'!$PU$6</f>
        <v>24</v>
      </c>
      <c r="PK9" s="53">
        <f ca="1">'BingoCardGenerator.com'!$PV$6</f>
        <v>35</v>
      </c>
      <c r="PL9" s="53">
        <f ca="1">'BingoCardGenerator.com'!$PW$6</f>
        <v>47</v>
      </c>
      <c r="PM9" s="54">
        <f ca="1">'BingoCardGenerator.com'!$PX$6</f>
        <v>75</v>
      </c>
      <c r="PN9" s="52">
        <f ca="1">'BingoCardGenerator.com'!$PY$6</f>
        <v>12</v>
      </c>
      <c r="PO9" s="53">
        <f ca="1">'BingoCardGenerator.com'!$PZ$6</f>
        <v>21</v>
      </c>
      <c r="PP9" s="53">
        <f ca="1">'BingoCardGenerator.com'!$QA$6</f>
        <v>36</v>
      </c>
      <c r="PQ9" s="53">
        <f ca="1">'BingoCardGenerator.com'!$QB$6</f>
        <v>58</v>
      </c>
      <c r="PR9" s="54">
        <f ca="1">'BingoCardGenerator.com'!$QC$6</f>
        <v>65</v>
      </c>
      <c r="PS9" s="43"/>
      <c r="PT9" s="52">
        <f ca="1">'BingoCardGenerator.com'!$QE$6</f>
        <v>14</v>
      </c>
      <c r="PU9" s="53">
        <f ca="1">'BingoCardGenerator.com'!$QF$6</f>
        <v>18</v>
      </c>
      <c r="PV9" s="53">
        <f ca="1">'BingoCardGenerator.com'!$QG$6</f>
        <v>44</v>
      </c>
      <c r="PW9" s="53">
        <f ca="1">'BingoCardGenerator.com'!$QH$6</f>
        <v>46</v>
      </c>
      <c r="PX9" s="54">
        <f ca="1">'BingoCardGenerator.com'!$QI$6</f>
        <v>70</v>
      </c>
      <c r="PY9" s="52">
        <f ca="1">'BingoCardGenerator.com'!$QJ$6</f>
        <v>4</v>
      </c>
      <c r="PZ9" s="53">
        <f ca="1">'BingoCardGenerator.com'!$QK$6</f>
        <v>24</v>
      </c>
      <c r="QA9" s="53">
        <f ca="1">'BingoCardGenerator.com'!$QL$6</f>
        <v>34</v>
      </c>
      <c r="QB9" s="53">
        <f ca="1">'BingoCardGenerator.com'!$QM$6</f>
        <v>55</v>
      </c>
      <c r="QC9" s="54">
        <f ca="1">'BingoCardGenerator.com'!$QN$6</f>
        <v>72</v>
      </c>
      <c r="QD9" s="43"/>
      <c r="QE9" s="52">
        <f ca="1">'BingoCardGenerator.com'!$QP$6</f>
        <v>13</v>
      </c>
      <c r="QF9" s="53">
        <f ca="1">'BingoCardGenerator.com'!$QQ$6</f>
        <v>23</v>
      </c>
      <c r="QG9" s="53">
        <f ca="1">'BingoCardGenerator.com'!$QR$6</f>
        <v>31</v>
      </c>
      <c r="QH9" s="53">
        <f ca="1">'BingoCardGenerator.com'!$QS$6</f>
        <v>58</v>
      </c>
      <c r="QI9" s="54">
        <f ca="1">'BingoCardGenerator.com'!$QT$6</f>
        <v>70</v>
      </c>
      <c r="QJ9" s="52">
        <f ca="1">'BingoCardGenerator.com'!$QU$6</f>
        <v>13</v>
      </c>
      <c r="QK9" s="53">
        <f ca="1">'BingoCardGenerator.com'!$QV$6</f>
        <v>19</v>
      </c>
      <c r="QL9" s="53">
        <f ca="1">'BingoCardGenerator.com'!$QW$6</f>
        <v>38</v>
      </c>
      <c r="QM9" s="53">
        <f ca="1">'BingoCardGenerator.com'!$QX$6</f>
        <v>55</v>
      </c>
      <c r="QN9" s="54">
        <f ca="1">'BingoCardGenerator.com'!$QY$6</f>
        <v>68</v>
      </c>
      <c r="QO9" s="43"/>
      <c r="QP9" s="52">
        <f ca="1">'BingoCardGenerator.com'!$RA$6</f>
        <v>2</v>
      </c>
      <c r="QQ9" s="53">
        <f ca="1">'BingoCardGenerator.com'!$RB$6</f>
        <v>28</v>
      </c>
      <c r="QR9" s="53">
        <f ca="1">'BingoCardGenerator.com'!$RC$6</f>
        <v>36</v>
      </c>
      <c r="QS9" s="53">
        <f ca="1">'BingoCardGenerator.com'!$RD$6</f>
        <v>50</v>
      </c>
      <c r="QT9" s="54">
        <f ca="1">'BingoCardGenerator.com'!$RE$6</f>
        <v>71</v>
      </c>
      <c r="QU9" s="52">
        <f ca="1">'BingoCardGenerator.com'!$RF$6</f>
        <v>4</v>
      </c>
      <c r="QV9" s="53">
        <f ca="1">'BingoCardGenerator.com'!$RG$6</f>
        <v>18</v>
      </c>
      <c r="QW9" s="53">
        <f ca="1">'BingoCardGenerator.com'!$RH$6</f>
        <v>41</v>
      </c>
      <c r="QX9" s="53">
        <f ca="1">'BingoCardGenerator.com'!$RI$6</f>
        <v>51</v>
      </c>
      <c r="QY9" s="54">
        <f ca="1">'BingoCardGenerator.com'!$RJ$6</f>
        <v>71</v>
      </c>
      <c r="QZ9" s="43"/>
      <c r="RA9" s="52">
        <f ca="1">'BingoCardGenerator.com'!$RL$6</f>
        <v>10</v>
      </c>
      <c r="RB9" s="53">
        <f ca="1">'BingoCardGenerator.com'!$RM$6</f>
        <v>18</v>
      </c>
      <c r="RC9" s="53">
        <f ca="1">'BingoCardGenerator.com'!$RN$6</f>
        <v>41</v>
      </c>
      <c r="RD9" s="53">
        <f ca="1">'BingoCardGenerator.com'!$RO$6</f>
        <v>49</v>
      </c>
      <c r="RE9" s="54">
        <f ca="1">'BingoCardGenerator.com'!$RP$6</f>
        <v>73</v>
      </c>
      <c r="RF9" s="52">
        <f ca="1">'BingoCardGenerator.com'!$RQ$6</f>
        <v>8</v>
      </c>
      <c r="RG9" s="53">
        <f ca="1">'BingoCardGenerator.com'!$RR$6</f>
        <v>25</v>
      </c>
      <c r="RH9" s="53">
        <f ca="1">'BingoCardGenerator.com'!$RS$6</f>
        <v>37</v>
      </c>
      <c r="RI9" s="53">
        <f ca="1">'BingoCardGenerator.com'!$RT$6</f>
        <v>57</v>
      </c>
      <c r="RJ9" s="54">
        <f ca="1">'BingoCardGenerator.com'!$RU$6</f>
        <v>64</v>
      </c>
      <c r="RK9" s="43"/>
      <c r="RL9" s="52">
        <f ca="1">'BingoCardGenerator.com'!$RW$6</f>
        <v>14</v>
      </c>
      <c r="RM9" s="53">
        <f ca="1">'BingoCardGenerator.com'!$RX$6</f>
        <v>29</v>
      </c>
      <c r="RN9" s="53">
        <f ca="1">'BingoCardGenerator.com'!$RY$6</f>
        <v>44</v>
      </c>
      <c r="RO9" s="53">
        <f ca="1">'BingoCardGenerator.com'!$RZ$6</f>
        <v>50</v>
      </c>
      <c r="RP9" s="54">
        <f ca="1">'BingoCardGenerator.com'!$SA$6</f>
        <v>71</v>
      </c>
      <c r="RQ9" s="52">
        <f ca="1">'BingoCardGenerator.com'!$SB$6</f>
        <v>3</v>
      </c>
      <c r="RR9" s="53">
        <f ca="1">'BingoCardGenerator.com'!$SC$6</f>
        <v>27</v>
      </c>
      <c r="RS9" s="53">
        <f ca="1">'BingoCardGenerator.com'!$SD$6</f>
        <v>42</v>
      </c>
      <c r="RT9" s="53">
        <f ca="1">'BingoCardGenerator.com'!$SE$6</f>
        <v>56</v>
      </c>
      <c r="RU9" s="54">
        <f ca="1">'BingoCardGenerator.com'!$SF$6</f>
        <v>71</v>
      </c>
      <c r="RV9" s="43"/>
      <c r="RW9" s="52">
        <f ca="1">'BingoCardGenerator.com'!$SH$6</f>
        <v>8</v>
      </c>
      <c r="RX9" s="53">
        <f ca="1">'BingoCardGenerator.com'!$SI$6</f>
        <v>19</v>
      </c>
      <c r="RY9" s="53">
        <f ca="1">'BingoCardGenerator.com'!$SJ$6</f>
        <v>33</v>
      </c>
      <c r="RZ9" s="53">
        <f ca="1">'BingoCardGenerator.com'!$SK$6</f>
        <v>57</v>
      </c>
      <c r="SA9" s="54">
        <f ca="1">'BingoCardGenerator.com'!$SL$6</f>
        <v>63</v>
      </c>
      <c r="SB9" s="52">
        <f ca="1">'BingoCardGenerator.com'!$SM$6</f>
        <v>6</v>
      </c>
      <c r="SC9" s="53">
        <f ca="1">'BingoCardGenerator.com'!$SN$6</f>
        <v>24</v>
      </c>
      <c r="SD9" s="53">
        <f ca="1">'BingoCardGenerator.com'!$SO$6</f>
        <v>44</v>
      </c>
      <c r="SE9" s="53">
        <f ca="1">'BingoCardGenerator.com'!$SP$6</f>
        <v>47</v>
      </c>
      <c r="SF9" s="54">
        <f ca="1">'BingoCardGenerator.com'!$SQ$6</f>
        <v>69</v>
      </c>
      <c r="SG9" s="43"/>
      <c r="SH9" s="52">
        <f ca="1">'BingoCardGenerator.com'!$SS$6</f>
        <v>1</v>
      </c>
      <c r="SI9" s="53">
        <f ca="1">'BingoCardGenerator.com'!$ST$6</f>
        <v>27</v>
      </c>
      <c r="SJ9" s="53">
        <f ca="1">'BingoCardGenerator.com'!$SU$6</f>
        <v>45</v>
      </c>
      <c r="SK9" s="53">
        <f ca="1">'BingoCardGenerator.com'!$SV$6</f>
        <v>51</v>
      </c>
      <c r="SL9" s="54">
        <f ca="1">'BingoCardGenerator.com'!$SW$6</f>
        <v>70</v>
      </c>
      <c r="SM9" s="52">
        <f ca="1">'BingoCardGenerator.com'!$SX$6</f>
        <v>9</v>
      </c>
      <c r="SN9" s="53">
        <f ca="1">'BingoCardGenerator.com'!$SY$6</f>
        <v>26</v>
      </c>
      <c r="SO9" s="53">
        <f ca="1">'BingoCardGenerator.com'!$SZ$6</f>
        <v>32</v>
      </c>
      <c r="SP9" s="53">
        <f ca="1">'BingoCardGenerator.com'!$TA$6</f>
        <v>54</v>
      </c>
      <c r="SQ9" s="54">
        <f ca="1">'BingoCardGenerator.com'!$TB$6</f>
        <v>61</v>
      </c>
      <c r="SR9" s="43"/>
      <c r="SS9" s="52">
        <f ca="1">'BingoCardGenerator.com'!$TD$6</f>
        <v>14</v>
      </c>
      <c r="ST9" s="53">
        <f ca="1">'BingoCardGenerator.com'!$TE$6</f>
        <v>24</v>
      </c>
      <c r="SU9" s="53">
        <f ca="1">'BingoCardGenerator.com'!$TF$6</f>
        <v>32</v>
      </c>
      <c r="SV9" s="53">
        <f ca="1">'BingoCardGenerator.com'!$TG$6</f>
        <v>49</v>
      </c>
      <c r="SW9" s="54">
        <f ca="1">'BingoCardGenerator.com'!$TH$6</f>
        <v>69</v>
      </c>
      <c r="SX9" s="52">
        <f ca="1">'BingoCardGenerator.com'!$TI$6</f>
        <v>2</v>
      </c>
      <c r="SY9" s="53">
        <f ca="1">'BingoCardGenerator.com'!$TJ$6</f>
        <v>27</v>
      </c>
      <c r="SZ9" s="53">
        <f ca="1">'BingoCardGenerator.com'!$TK$6</f>
        <v>40</v>
      </c>
      <c r="TA9" s="53">
        <f ca="1">'BingoCardGenerator.com'!$TL$6</f>
        <v>59</v>
      </c>
      <c r="TB9" s="54">
        <f ca="1">'BingoCardGenerator.com'!$TM$6</f>
        <v>70</v>
      </c>
      <c r="TC9" s="43"/>
      <c r="TD9" s="52">
        <f ca="1">'BingoCardGenerator.com'!$TO$6</f>
        <v>8</v>
      </c>
      <c r="TE9" s="53">
        <f ca="1">'BingoCardGenerator.com'!$TP$6</f>
        <v>28</v>
      </c>
      <c r="TF9" s="53">
        <f ca="1">'BingoCardGenerator.com'!$TQ$6</f>
        <v>39</v>
      </c>
      <c r="TG9" s="53">
        <f ca="1">'BingoCardGenerator.com'!$TR$6</f>
        <v>59</v>
      </c>
      <c r="TH9" s="54">
        <f ca="1">'BingoCardGenerator.com'!$TS$6</f>
        <v>75</v>
      </c>
      <c r="TI9" s="52">
        <f ca="1">'BingoCardGenerator.com'!$TT$6</f>
        <v>7</v>
      </c>
      <c r="TJ9" s="53">
        <f ca="1">'BingoCardGenerator.com'!$TU$6</f>
        <v>28</v>
      </c>
      <c r="TK9" s="53">
        <f ca="1">'BingoCardGenerator.com'!$TV$6</f>
        <v>40</v>
      </c>
      <c r="TL9" s="53">
        <f ca="1">'BingoCardGenerator.com'!$TW$6</f>
        <v>54</v>
      </c>
      <c r="TM9" s="54">
        <f ca="1">'BingoCardGenerator.com'!$TX$6</f>
        <v>74</v>
      </c>
      <c r="TN9" s="43"/>
      <c r="TO9" s="52">
        <f ca="1">'BingoCardGenerator.com'!$TZ$6</f>
        <v>11</v>
      </c>
      <c r="TP9" s="53">
        <f ca="1">'BingoCardGenerator.com'!$UA$6</f>
        <v>27</v>
      </c>
      <c r="TQ9" s="53">
        <f ca="1">'BingoCardGenerator.com'!$UB$6</f>
        <v>43</v>
      </c>
      <c r="TR9" s="53">
        <f ca="1">'BingoCardGenerator.com'!$UC$6</f>
        <v>49</v>
      </c>
      <c r="TS9" s="54">
        <f ca="1">'BingoCardGenerator.com'!$UD$6</f>
        <v>67</v>
      </c>
      <c r="TT9" s="52">
        <f ca="1">'BingoCardGenerator.com'!$UE$6</f>
        <v>8</v>
      </c>
      <c r="TU9" s="53">
        <f ca="1">'BingoCardGenerator.com'!$UF$6</f>
        <v>24</v>
      </c>
      <c r="TV9" s="53">
        <f ca="1">'BingoCardGenerator.com'!$UG$6</f>
        <v>35</v>
      </c>
      <c r="TW9" s="53">
        <f ca="1">'BingoCardGenerator.com'!$UH$6</f>
        <v>53</v>
      </c>
      <c r="TX9" s="54">
        <f ca="1">'BingoCardGenerator.com'!$UI$6</f>
        <v>64</v>
      </c>
      <c r="TY9" s="43"/>
      <c r="TZ9" s="52">
        <f ca="1">'BingoCardGenerator.com'!$UK$6</f>
        <v>9</v>
      </c>
      <c r="UA9" s="53">
        <f ca="1">'BingoCardGenerator.com'!$UL$6</f>
        <v>29</v>
      </c>
      <c r="UB9" s="53">
        <f ca="1">'BingoCardGenerator.com'!$UM$6</f>
        <v>41</v>
      </c>
      <c r="UC9" s="53">
        <f ca="1">'BingoCardGenerator.com'!$UN$6</f>
        <v>60</v>
      </c>
      <c r="UD9" s="54">
        <f ca="1">'BingoCardGenerator.com'!$UO$6</f>
        <v>63</v>
      </c>
    </row>
    <row r="10" spans="1:550" s="121" customFormat="1" ht="34" customHeight="1">
      <c r="A10" s="119"/>
      <c r="B10" s="119"/>
      <c r="C10" s="119" t="str">
        <f>IF('Call Sheet'!$B$1=TRUE,Instructions!$D$17,"")</f>
        <v>Write the description here</v>
      </c>
      <c r="D10" s="119"/>
      <c r="E10" s="119"/>
      <c r="F10" s="120"/>
      <c r="G10" s="119"/>
      <c r="H10" s="119"/>
      <c r="I10" s="119" t="str">
        <f>IF('Call Sheet'!$B$1=TRUE,Instructions!$D$17,"")</f>
        <v>Write the description here</v>
      </c>
      <c r="J10" s="119"/>
      <c r="K10" s="119"/>
      <c r="L10" s="119"/>
      <c r="M10" s="119"/>
      <c r="N10" s="119" t="str">
        <f>IF('Call Sheet'!$B$1=TRUE,Instructions!$D$17,"")</f>
        <v>Write the description here</v>
      </c>
      <c r="O10" s="119"/>
      <c r="P10" s="119"/>
      <c r="Q10" s="120"/>
      <c r="R10" s="119"/>
      <c r="S10" s="119"/>
      <c r="T10" s="119" t="str">
        <f>IF('Call Sheet'!$B$1=TRUE,Instructions!$D$17,"")</f>
        <v>Write the description here</v>
      </c>
      <c r="U10" s="119"/>
      <c r="V10" s="119"/>
      <c r="W10" s="119"/>
      <c r="X10" s="119"/>
      <c r="Y10" s="119" t="str">
        <f>IF('Call Sheet'!$B$1=TRUE,Instructions!$D$17,"")</f>
        <v>Write the description here</v>
      </c>
      <c r="Z10" s="119"/>
      <c r="AA10" s="119"/>
      <c r="AB10" s="120"/>
      <c r="AC10" s="119"/>
      <c r="AD10" s="119"/>
      <c r="AE10" s="119" t="str">
        <f>IF('Call Sheet'!$B$1=TRUE,Instructions!$D$17,"")</f>
        <v>Write the description here</v>
      </c>
      <c r="AF10" s="119"/>
      <c r="AG10" s="119"/>
      <c r="AH10" s="119"/>
      <c r="AI10" s="119"/>
      <c r="AJ10" s="119" t="str">
        <f>IF('Call Sheet'!$B$1=TRUE,Instructions!$D$17,"")</f>
        <v>Write the description here</v>
      </c>
      <c r="AK10" s="119"/>
      <c r="AL10" s="119"/>
      <c r="AM10" s="120"/>
      <c r="AN10" s="119"/>
      <c r="AO10" s="119"/>
      <c r="AP10" s="119" t="str">
        <f>IF('Call Sheet'!$B$1=TRUE,Instructions!$D$17,"")</f>
        <v>Write the description here</v>
      </c>
      <c r="AQ10" s="119"/>
      <c r="AR10" s="119"/>
      <c r="AS10" s="119"/>
      <c r="AT10" s="119"/>
      <c r="AU10" s="119" t="str">
        <f>IF('Call Sheet'!$B$1=TRUE,Instructions!$D$17,"")</f>
        <v>Write the description here</v>
      </c>
      <c r="AV10" s="119"/>
      <c r="AW10" s="119"/>
      <c r="AX10" s="120"/>
      <c r="AY10" s="119"/>
      <c r="AZ10" s="119"/>
      <c r="BA10" s="119" t="str">
        <f>IF('Call Sheet'!$B$1=TRUE,Instructions!$D$17,"")</f>
        <v>Write the description here</v>
      </c>
      <c r="BB10" s="119"/>
      <c r="BC10" s="119"/>
      <c r="BD10" s="119"/>
      <c r="BE10" s="119"/>
      <c r="BF10" s="119" t="str">
        <f>IF('Call Sheet'!$B$1=TRUE,Instructions!$D$17,"")</f>
        <v>Write the description here</v>
      </c>
      <c r="BG10" s="119"/>
      <c r="BH10" s="119"/>
      <c r="BI10" s="120"/>
      <c r="BJ10" s="119"/>
      <c r="BK10" s="119"/>
      <c r="BL10" s="119" t="str">
        <f>IF('Call Sheet'!$B$1=TRUE,Instructions!$D$17,"")</f>
        <v>Write the description here</v>
      </c>
      <c r="BM10" s="119"/>
      <c r="BN10" s="119"/>
      <c r="BO10" s="119"/>
      <c r="BP10" s="119"/>
      <c r="BQ10" s="119" t="str">
        <f>IF('Call Sheet'!$B$1=TRUE,Instructions!$D$17,"")</f>
        <v>Write the description here</v>
      </c>
      <c r="BR10" s="119"/>
      <c r="BS10" s="119"/>
      <c r="BT10" s="120"/>
      <c r="BU10" s="119"/>
      <c r="BV10" s="119"/>
      <c r="BW10" s="119" t="str">
        <f>IF('Call Sheet'!$B$1=TRUE,Instructions!$D$17,"")</f>
        <v>Write the description here</v>
      </c>
      <c r="BX10" s="119"/>
      <c r="BY10" s="119"/>
      <c r="BZ10" s="119"/>
      <c r="CA10" s="119"/>
      <c r="CB10" s="119" t="str">
        <f>IF('Call Sheet'!$B$1=TRUE,Instructions!$D$17,"")</f>
        <v>Write the description here</v>
      </c>
      <c r="CC10" s="119"/>
      <c r="CD10" s="119"/>
      <c r="CE10" s="120"/>
      <c r="CF10" s="119"/>
      <c r="CG10" s="119"/>
      <c r="CH10" s="119" t="str">
        <f>IF('Call Sheet'!$B$1=TRUE,Instructions!$D$17,"")</f>
        <v>Write the description here</v>
      </c>
      <c r="CI10" s="119"/>
      <c r="CJ10" s="119"/>
      <c r="CK10" s="119"/>
      <c r="CL10" s="119"/>
      <c r="CM10" s="119" t="str">
        <f>IF('Call Sheet'!$B$1=TRUE,Instructions!$D$17,"")</f>
        <v>Write the description here</v>
      </c>
      <c r="CN10" s="119"/>
      <c r="CO10" s="119"/>
      <c r="CP10" s="120"/>
      <c r="CQ10" s="119"/>
      <c r="CR10" s="119"/>
      <c r="CS10" s="119" t="str">
        <f>IF('Call Sheet'!$B$1=TRUE,Instructions!$D$17,"")</f>
        <v>Write the description here</v>
      </c>
      <c r="CT10" s="119"/>
      <c r="CU10" s="119"/>
      <c r="CV10" s="119"/>
      <c r="CW10" s="119"/>
      <c r="CX10" s="119" t="str">
        <f>IF('Call Sheet'!$B$1=TRUE,Instructions!$D$17,"")</f>
        <v>Write the description here</v>
      </c>
      <c r="CY10" s="119"/>
      <c r="CZ10" s="119"/>
      <c r="DA10" s="120"/>
      <c r="DB10" s="119"/>
      <c r="DC10" s="119"/>
      <c r="DD10" s="119" t="str">
        <f>IF('Call Sheet'!$B$1=TRUE,Instructions!$D$17,"")</f>
        <v>Write the description here</v>
      </c>
      <c r="DE10" s="119"/>
      <c r="DF10" s="119"/>
      <c r="DG10" s="119"/>
      <c r="DH10" s="119"/>
      <c r="DI10" s="119" t="str">
        <f>IF('Call Sheet'!$B$1=TRUE,Instructions!$D$17,"")</f>
        <v>Write the description here</v>
      </c>
      <c r="DJ10" s="119"/>
      <c r="DK10" s="119"/>
      <c r="DL10" s="120"/>
      <c r="DM10" s="119"/>
      <c r="DN10" s="119"/>
      <c r="DO10" s="119" t="str">
        <f>IF('Call Sheet'!$B$1=TRUE,Instructions!$D$17,"")</f>
        <v>Write the description here</v>
      </c>
      <c r="DP10" s="119"/>
      <c r="DQ10" s="119"/>
      <c r="DR10" s="119"/>
      <c r="DS10" s="119"/>
      <c r="DT10" s="119" t="str">
        <f>IF('Call Sheet'!$B$1=TRUE,Instructions!$D$17,"")</f>
        <v>Write the description here</v>
      </c>
      <c r="DU10" s="119"/>
      <c r="DV10" s="119"/>
      <c r="DW10" s="120"/>
      <c r="DX10" s="119"/>
      <c r="DY10" s="119"/>
      <c r="DZ10" s="119" t="str">
        <f>IF('Call Sheet'!$B$1=TRUE,Instructions!$D$17,"")</f>
        <v>Write the description here</v>
      </c>
      <c r="EA10" s="119"/>
      <c r="EB10" s="119"/>
      <c r="EC10" s="119"/>
      <c r="ED10" s="119"/>
      <c r="EE10" s="119" t="str">
        <f>IF('Call Sheet'!$B$1=TRUE,Instructions!$D$17,"")</f>
        <v>Write the description here</v>
      </c>
      <c r="EF10" s="119"/>
      <c r="EG10" s="119"/>
      <c r="EH10" s="120"/>
      <c r="EI10" s="119"/>
      <c r="EJ10" s="119"/>
      <c r="EK10" s="119" t="str">
        <f>IF('Call Sheet'!$B$1=TRUE,Instructions!$D$17,"")</f>
        <v>Write the description here</v>
      </c>
      <c r="EL10" s="119"/>
      <c r="EM10" s="119"/>
      <c r="EN10" s="119"/>
      <c r="EO10" s="119"/>
      <c r="EP10" s="119" t="str">
        <f>IF('Call Sheet'!$B$1=TRUE,Instructions!$D$17,"")</f>
        <v>Write the description here</v>
      </c>
      <c r="EQ10" s="119"/>
      <c r="ER10" s="119"/>
      <c r="ES10" s="120"/>
      <c r="ET10" s="119"/>
      <c r="EU10" s="119"/>
      <c r="EV10" s="119" t="str">
        <f>IF('Call Sheet'!$B$1=TRUE,Instructions!$D$17,"")</f>
        <v>Write the description here</v>
      </c>
      <c r="EW10" s="119"/>
      <c r="EX10" s="119"/>
      <c r="EY10" s="119"/>
      <c r="EZ10" s="119"/>
      <c r="FA10" s="119" t="str">
        <f>IF('Call Sheet'!$B$1=TRUE,Instructions!$D$17,"")</f>
        <v>Write the description here</v>
      </c>
      <c r="FB10" s="119"/>
      <c r="FC10" s="119"/>
      <c r="FD10" s="120"/>
      <c r="FE10" s="119"/>
      <c r="FF10" s="119"/>
      <c r="FG10" s="119" t="str">
        <f>IF('Call Sheet'!$B$1=TRUE,Instructions!$D$17,"")</f>
        <v>Write the description here</v>
      </c>
      <c r="FH10" s="119"/>
      <c r="FI10" s="119"/>
      <c r="FJ10" s="119"/>
      <c r="FK10" s="119"/>
      <c r="FL10" s="119" t="str">
        <f>IF('Call Sheet'!$B$1=TRUE,Instructions!$D$17,"")</f>
        <v>Write the description here</v>
      </c>
      <c r="FM10" s="119"/>
      <c r="FN10" s="119"/>
      <c r="FO10" s="120"/>
      <c r="FP10" s="119"/>
      <c r="FQ10" s="119"/>
      <c r="FR10" s="119" t="str">
        <f>IF('Call Sheet'!$B$1=TRUE,Instructions!$D$17,"")</f>
        <v>Write the description here</v>
      </c>
      <c r="FS10" s="119"/>
      <c r="FT10" s="119"/>
      <c r="FU10" s="119"/>
      <c r="FV10" s="119"/>
      <c r="FW10" s="119" t="str">
        <f>IF('Call Sheet'!$B$1=TRUE,Instructions!$D$17,"")</f>
        <v>Write the description here</v>
      </c>
      <c r="FX10" s="119"/>
      <c r="FY10" s="119"/>
      <c r="FZ10" s="120"/>
      <c r="GA10" s="119"/>
      <c r="GB10" s="119"/>
      <c r="GC10" s="119" t="str">
        <f>IF('Call Sheet'!$B$1=TRUE,Instructions!$D$17,"")</f>
        <v>Write the description here</v>
      </c>
      <c r="GD10" s="119"/>
      <c r="GE10" s="119"/>
      <c r="GF10" s="119"/>
      <c r="GG10" s="119"/>
      <c r="GH10" s="119" t="str">
        <f>IF('Call Sheet'!$B$1=TRUE,Instructions!$D$17,"")</f>
        <v>Write the description here</v>
      </c>
      <c r="GI10" s="119"/>
      <c r="GJ10" s="119"/>
      <c r="GK10" s="120"/>
      <c r="GL10" s="119"/>
      <c r="GM10" s="119"/>
      <c r="GN10" s="119" t="str">
        <f>IF('Call Sheet'!$B$1=TRUE,Instructions!$D$17,"")</f>
        <v>Write the description here</v>
      </c>
      <c r="GO10" s="119"/>
      <c r="GP10" s="119"/>
      <c r="GQ10" s="119"/>
      <c r="GR10" s="119"/>
      <c r="GS10" s="119" t="str">
        <f>IF('Call Sheet'!$B$1=TRUE,Instructions!$D$17,"")</f>
        <v>Write the description here</v>
      </c>
      <c r="GT10" s="119"/>
      <c r="GU10" s="119"/>
      <c r="GV10" s="120"/>
      <c r="GW10" s="119"/>
      <c r="GX10" s="119"/>
      <c r="GY10" s="119" t="str">
        <f>IF('Call Sheet'!$B$1=TRUE,Instructions!$D$17,"")</f>
        <v>Write the description here</v>
      </c>
      <c r="GZ10" s="119"/>
      <c r="HA10" s="119"/>
      <c r="HB10" s="119"/>
      <c r="HC10" s="119"/>
      <c r="HD10" s="119" t="str">
        <f>IF('Call Sheet'!$B$1=TRUE,Instructions!$D$17,"")</f>
        <v>Write the description here</v>
      </c>
      <c r="HE10" s="119"/>
      <c r="HF10" s="119"/>
      <c r="HG10" s="120"/>
      <c r="HH10" s="119"/>
      <c r="HI10" s="119"/>
      <c r="HJ10" s="119" t="str">
        <f>IF('Call Sheet'!$B$1=TRUE,Instructions!$D$17,"")</f>
        <v>Write the description here</v>
      </c>
      <c r="HK10" s="119"/>
      <c r="HL10" s="119"/>
      <c r="HM10" s="119"/>
      <c r="HN10" s="119"/>
      <c r="HO10" s="119" t="str">
        <f>IF('Call Sheet'!$B$1=TRUE,Instructions!$D$17,"")</f>
        <v>Write the description here</v>
      </c>
      <c r="HP10" s="119"/>
      <c r="HQ10" s="119"/>
      <c r="HR10" s="120"/>
      <c r="HS10" s="119"/>
      <c r="HT10" s="119"/>
      <c r="HU10" s="119" t="str">
        <f>IF('Call Sheet'!$B$1=TRUE,Instructions!$D$17,"")</f>
        <v>Write the description here</v>
      </c>
      <c r="HV10" s="119"/>
      <c r="HW10" s="119"/>
      <c r="HX10" s="119"/>
      <c r="HY10" s="119"/>
      <c r="HZ10" s="119" t="str">
        <f>IF('Call Sheet'!$B$1=TRUE,Instructions!$D$17,"")</f>
        <v>Write the description here</v>
      </c>
      <c r="IA10" s="119"/>
      <c r="IB10" s="119"/>
      <c r="IC10" s="120"/>
      <c r="ID10" s="119"/>
      <c r="IE10" s="119"/>
      <c r="IF10" s="119" t="str">
        <f>IF('Call Sheet'!$B$1=TRUE,Instructions!$D$17,"")</f>
        <v>Write the description here</v>
      </c>
      <c r="IG10" s="119"/>
      <c r="IH10" s="119"/>
      <c r="II10" s="119"/>
      <c r="IJ10" s="119"/>
      <c r="IK10" s="119" t="str">
        <f>IF('Call Sheet'!$B$1=TRUE,Instructions!$D$17,"")</f>
        <v>Write the description here</v>
      </c>
      <c r="IL10" s="119"/>
      <c r="IM10" s="119"/>
      <c r="IN10" s="120"/>
      <c r="IO10" s="119"/>
      <c r="IP10" s="119"/>
      <c r="IQ10" s="119" t="str">
        <f>IF('Call Sheet'!$B$1=TRUE,Instructions!$D$17,"")</f>
        <v>Write the description here</v>
      </c>
      <c r="IR10" s="119"/>
      <c r="IS10" s="119"/>
      <c r="IT10" s="119"/>
      <c r="IU10" s="119"/>
      <c r="IV10" s="119" t="str">
        <f>IF('Call Sheet'!$B$1=TRUE,Instructions!$D$17,"")</f>
        <v>Write the description here</v>
      </c>
      <c r="IW10" s="119"/>
      <c r="IX10" s="119"/>
      <c r="IY10" s="120"/>
      <c r="IZ10" s="119"/>
      <c r="JA10" s="119"/>
      <c r="JB10" s="119" t="str">
        <f>IF('Call Sheet'!$B$1=TRUE,Instructions!$D$17,"")</f>
        <v>Write the description here</v>
      </c>
      <c r="JC10" s="119"/>
      <c r="JD10" s="119"/>
      <c r="JE10" s="119"/>
      <c r="JF10" s="119"/>
      <c r="JG10" s="119" t="str">
        <f>IF('Call Sheet'!$B$1=TRUE,Instructions!$D$17,"")</f>
        <v>Write the description here</v>
      </c>
      <c r="JH10" s="119"/>
      <c r="JI10" s="119"/>
      <c r="JJ10" s="120"/>
      <c r="JK10" s="119"/>
      <c r="JL10" s="119"/>
      <c r="JM10" s="119" t="str">
        <f>IF('Call Sheet'!$B$1=TRUE,Instructions!$D$17,"")</f>
        <v>Write the description here</v>
      </c>
      <c r="JN10" s="119"/>
      <c r="JO10" s="119"/>
      <c r="JP10" s="119"/>
      <c r="JQ10" s="119"/>
      <c r="JR10" s="119" t="str">
        <f>IF('Call Sheet'!$B$1=TRUE,Instructions!$D$17,"")</f>
        <v>Write the description here</v>
      </c>
      <c r="JS10" s="119"/>
      <c r="JT10" s="119"/>
      <c r="JU10" s="120"/>
      <c r="JV10" s="119"/>
      <c r="JW10" s="119"/>
      <c r="JX10" s="119" t="str">
        <f>IF('Call Sheet'!$B$1=TRUE,Instructions!$D$17,"")</f>
        <v>Write the description here</v>
      </c>
      <c r="JY10" s="119"/>
      <c r="JZ10" s="119"/>
      <c r="KA10" s="119"/>
      <c r="KB10" s="119"/>
      <c r="KC10" s="119" t="str">
        <f>IF('Call Sheet'!$B$1=TRUE,Instructions!$D$17,"")</f>
        <v>Write the description here</v>
      </c>
      <c r="KD10" s="119"/>
      <c r="KE10" s="119"/>
      <c r="KF10" s="120"/>
      <c r="KG10" s="119"/>
      <c r="KH10" s="119"/>
      <c r="KI10" s="119" t="str">
        <f>IF('Call Sheet'!$B$1=TRUE,Instructions!$D$17,"")</f>
        <v>Write the description here</v>
      </c>
      <c r="KJ10" s="119"/>
      <c r="KK10" s="119"/>
      <c r="KL10" s="119"/>
      <c r="KM10" s="119"/>
      <c r="KN10" s="119" t="str">
        <f>IF('Call Sheet'!$B$1=TRUE,Instructions!$D$17,"")</f>
        <v>Write the description here</v>
      </c>
      <c r="KO10" s="119"/>
      <c r="KP10" s="119"/>
      <c r="KQ10" s="120"/>
      <c r="KR10" s="119"/>
      <c r="KS10" s="119"/>
      <c r="KT10" s="119" t="str">
        <f>IF('Call Sheet'!$B$1=TRUE,Instructions!$D$17,"")</f>
        <v>Write the description here</v>
      </c>
      <c r="KU10" s="119"/>
      <c r="KV10" s="119"/>
      <c r="KW10" s="119"/>
      <c r="KX10" s="119"/>
      <c r="KY10" s="119" t="str">
        <f>IF('Call Sheet'!$B$1=TRUE,Instructions!$D$17,"")</f>
        <v>Write the description here</v>
      </c>
      <c r="KZ10" s="119"/>
      <c r="LA10" s="119"/>
      <c r="LB10" s="120"/>
      <c r="LC10" s="119"/>
      <c r="LD10" s="119"/>
      <c r="LE10" s="119" t="str">
        <f>IF('Call Sheet'!$B$1=TRUE,Instructions!$D$17,"")</f>
        <v>Write the description here</v>
      </c>
      <c r="LF10" s="119"/>
      <c r="LG10" s="119"/>
      <c r="LH10" s="119"/>
      <c r="LI10" s="119"/>
      <c r="LJ10" s="119" t="str">
        <f>IF('Call Sheet'!$B$1=TRUE,Instructions!$D$17,"")</f>
        <v>Write the description here</v>
      </c>
      <c r="LK10" s="119"/>
      <c r="LL10" s="119"/>
      <c r="LM10" s="120"/>
      <c r="LN10" s="119"/>
      <c r="LO10" s="119"/>
      <c r="LP10" s="119" t="str">
        <f>IF('Call Sheet'!$B$1=TRUE,Instructions!$D$17,"")</f>
        <v>Write the description here</v>
      </c>
      <c r="LQ10" s="119"/>
      <c r="LR10" s="119"/>
      <c r="LS10" s="119"/>
      <c r="LT10" s="119"/>
      <c r="LU10" s="119" t="str">
        <f>IF('Call Sheet'!$B$1=TRUE,Instructions!$D$17,"")</f>
        <v>Write the description here</v>
      </c>
      <c r="LV10" s="119"/>
      <c r="LW10" s="119"/>
      <c r="LX10" s="120"/>
      <c r="LY10" s="119"/>
      <c r="LZ10" s="119"/>
      <c r="MA10" s="119" t="str">
        <f>IF('Call Sheet'!$B$1=TRUE,Instructions!$D$17,"")</f>
        <v>Write the description here</v>
      </c>
      <c r="MB10" s="119"/>
      <c r="MC10" s="119"/>
      <c r="MD10" s="119"/>
      <c r="ME10" s="119"/>
      <c r="MF10" s="119" t="str">
        <f>IF('Call Sheet'!$B$1=TRUE,Instructions!$D$17,"")</f>
        <v>Write the description here</v>
      </c>
      <c r="MG10" s="119"/>
      <c r="MH10" s="119"/>
      <c r="MI10" s="120"/>
      <c r="MJ10" s="119"/>
      <c r="MK10" s="119"/>
      <c r="ML10" s="119" t="str">
        <f>IF('Call Sheet'!$B$1=TRUE,Instructions!$D$17,"")</f>
        <v>Write the description here</v>
      </c>
      <c r="MM10" s="119"/>
      <c r="MN10" s="119"/>
      <c r="MO10" s="119"/>
      <c r="MP10" s="119"/>
      <c r="MQ10" s="119" t="str">
        <f>IF('Call Sheet'!$B$1=TRUE,Instructions!$D$17,"")</f>
        <v>Write the description here</v>
      </c>
      <c r="MR10" s="119"/>
      <c r="MS10" s="119"/>
      <c r="MT10" s="120"/>
      <c r="MU10" s="119"/>
      <c r="MV10" s="119"/>
      <c r="MW10" s="119" t="str">
        <f>IF('Call Sheet'!$B$1=TRUE,Instructions!$D$17,"")</f>
        <v>Write the description here</v>
      </c>
      <c r="MX10" s="119"/>
      <c r="MY10" s="119"/>
      <c r="MZ10" s="119"/>
      <c r="NA10" s="119"/>
      <c r="NB10" s="119" t="str">
        <f>IF('Call Sheet'!$B$1=TRUE,Instructions!$D$17,"")</f>
        <v>Write the description here</v>
      </c>
      <c r="NC10" s="119"/>
      <c r="ND10" s="119"/>
      <c r="NE10" s="120"/>
      <c r="NF10" s="119"/>
      <c r="NG10" s="119"/>
      <c r="NH10" s="119" t="str">
        <f>IF('Call Sheet'!$B$1=TRUE,Instructions!$D$17,"")</f>
        <v>Write the description here</v>
      </c>
      <c r="NI10" s="119"/>
      <c r="NJ10" s="119"/>
      <c r="NK10" s="119"/>
      <c r="NL10" s="119"/>
      <c r="NM10" s="119" t="str">
        <f>IF('Call Sheet'!$B$1=TRUE,Instructions!$D$17,"")</f>
        <v>Write the description here</v>
      </c>
      <c r="NN10" s="119"/>
      <c r="NO10" s="119"/>
      <c r="NP10" s="120"/>
      <c r="NQ10" s="119"/>
      <c r="NR10" s="119"/>
      <c r="NS10" s="119" t="str">
        <f>IF('Call Sheet'!$B$1=TRUE,Instructions!$D$17,"")</f>
        <v>Write the description here</v>
      </c>
      <c r="NT10" s="119"/>
      <c r="NU10" s="119"/>
      <c r="NV10" s="119"/>
      <c r="NW10" s="119"/>
      <c r="NX10" s="119" t="str">
        <f>IF('Call Sheet'!$B$1=TRUE,Instructions!$D$17,"")</f>
        <v>Write the description here</v>
      </c>
      <c r="NY10" s="119"/>
      <c r="NZ10" s="119"/>
      <c r="OA10" s="120"/>
      <c r="OB10" s="119"/>
      <c r="OC10" s="119"/>
      <c r="OD10" s="119" t="str">
        <f>IF('Call Sheet'!$B$1=TRUE,Instructions!$D$17,"")</f>
        <v>Write the description here</v>
      </c>
      <c r="OE10" s="119"/>
      <c r="OF10" s="119"/>
      <c r="OG10" s="119"/>
      <c r="OH10" s="119"/>
      <c r="OI10" s="119" t="str">
        <f>IF('Call Sheet'!$B$1=TRUE,Instructions!$D$17,"")</f>
        <v>Write the description here</v>
      </c>
      <c r="OJ10" s="119"/>
      <c r="OK10" s="119"/>
      <c r="OL10" s="120"/>
      <c r="OM10" s="119"/>
      <c r="ON10" s="119"/>
      <c r="OO10" s="119" t="str">
        <f>IF('Call Sheet'!$B$1=TRUE,Instructions!$D$17,"")</f>
        <v>Write the description here</v>
      </c>
      <c r="OP10" s="119"/>
      <c r="OQ10" s="119"/>
      <c r="OR10" s="119"/>
      <c r="OS10" s="119"/>
      <c r="OT10" s="119" t="str">
        <f>IF('Call Sheet'!$B$1=TRUE,Instructions!$D$17,"")</f>
        <v>Write the description here</v>
      </c>
      <c r="OU10" s="119"/>
      <c r="OV10" s="119"/>
      <c r="OW10" s="120"/>
      <c r="OX10" s="119"/>
      <c r="OY10" s="119"/>
      <c r="OZ10" s="119" t="str">
        <f>IF('Call Sheet'!$B$1=TRUE,Instructions!$D$17,"")</f>
        <v>Write the description here</v>
      </c>
      <c r="PA10" s="119"/>
      <c r="PB10" s="119"/>
      <c r="PC10" s="119"/>
      <c r="PD10" s="119"/>
      <c r="PE10" s="119" t="str">
        <f>IF('Call Sheet'!$B$1=TRUE,Instructions!$D$17,"")</f>
        <v>Write the description here</v>
      </c>
      <c r="PF10" s="119"/>
      <c r="PG10" s="119"/>
      <c r="PH10" s="120"/>
      <c r="PI10" s="119"/>
      <c r="PJ10" s="119"/>
      <c r="PK10" s="119" t="str">
        <f>IF('Call Sheet'!$B$1=TRUE,Instructions!$D$17,"")</f>
        <v>Write the description here</v>
      </c>
      <c r="PL10" s="119"/>
      <c r="PM10" s="119"/>
      <c r="PN10" s="119"/>
      <c r="PO10" s="119"/>
      <c r="PP10" s="119" t="str">
        <f>IF('Call Sheet'!$B$1=TRUE,Instructions!$D$17,"")</f>
        <v>Write the description here</v>
      </c>
      <c r="PQ10" s="119"/>
      <c r="PR10" s="119"/>
      <c r="PS10" s="120"/>
      <c r="PT10" s="119"/>
      <c r="PU10" s="119"/>
      <c r="PV10" s="119" t="str">
        <f>IF('Call Sheet'!$B$1=TRUE,Instructions!$D$17,"")</f>
        <v>Write the description here</v>
      </c>
      <c r="PW10" s="119"/>
      <c r="PX10" s="119"/>
      <c r="PY10" s="119"/>
      <c r="PZ10" s="119"/>
      <c r="QA10" s="119" t="str">
        <f>IF('Call Sheet'!$B$1=TRUE,Instructions!$D$17,"")</f>
        <v>Write the description here</v>
      </c>
      <c r="QB10" s="119"/>
      <c r="QC10" s="119"/>
      <c r="QD10" s="120"/>
      <c r="QE10" s="119"/>
      <c r="QF10" s="119"/>
      <c r="QG10" s="119" t="str">
        <f>IF('Call Sheet'!$B$1=TRUE,Instructions!$D$17,"")</f>
        <v>Write the description here</v>
      </c>
      <c r="QH10" s="119"/>
      <c r="QI10" s="119"/>
      <c r="QJ10" s="119"/>
      <c r="QK10" s="119"/>
      <c r="QL10" s="119" t="str">
        <f>IF('Call Sheet'!$B$1=TRUE,Instructions!$D$17,"")</f>
        <v>Write the description here</v>
      </c>
      <c r="QM10" s="119"/>
      <c r="QN10" s="119"/>
      <c r="QO10" s="120"/>
      <c r="QP10" s="119"/>
      <c r="QQ10" s="119"/>
      <c r="QR10" s="119" t="str">
        <f>IF('Call Sheet'!$B$1=TRUE,Instructions!$D$17,"")</f>
        <v>Write the description here</v>
      </c>
      <c r="QS10" s="119"/>
      <c r="QT10" s="119"/>
      <c r="QU10" s="119"/>
      <c r="QV10" s="119"/>
      <c r="QW10" s="119" t="str">
        <f>IF('Call Sheet'!$B$1=TRUE,Instructions!$D$17,"")</f>
        <v>Write the description here</v>
      </c>
      <c r="QX10" s="119"/>
      <c r="QY10" s="119"/>
      <c r="QZ10" s="120"/>
      <c r="RA10" s="119"/>
      <c r="RB10" s="119"/>
      <c r="RC10" s="119" t="str">
        <f>IF('Call Sheet'!$B$1=TRUE,Instructions!$D$17,"")</f>
        <v>Write the description here</v>
      </c>
      <c r="RD10" s="119"/>
      <c r="RE10" s="119"/>
      <c r="RF10" s="119"/>
      <c r="RG10" s="119"/>
      <c r="RH10" s="119" t="str">
        <f>IF('Call Sheet'!$B$1=TRUE,Instructions!$D$17,"")</f>
        <v>Write the description here</v>
      </c>
      <c r="RI10" s="119"/>
      <c r="RJ10" s="119"/>
      <c r="RK10" s="120"/>
      <c r="RL10" s="119"/>
      <c r="RM10" s="119"/>
      <c r="RN10" s="119" t="str">
        <f>IF('Call Sheet'!$B$1=TRUE,Instructions!$D$17,"")</f>
        <v>Write the description here</v>
      </c>
      <c r="RO10" s="119"/>
      <c r="RP10" s="119"/>
      <c r="RQ10" s="119"/>
      <c r="RR10" s="119"/>
      <c r="RS10" s="119" t="str">
        <f>IF('Call Sheet'!$B$1=TRUE,Instructions!$D$17,"")</f>
        <v>Write the description here</v>
      </c>
      <c r="RT10" s="119"/>
      <c r="RU10" s="119"/>
      <c r="RV10" s="120"/>
      <c r="RW10" s="119"/>
      <c r="RX10" s="119"/>
      <c r="RY10" s="119" t="str">
        <f>IF('Call Sheet'!$B$1=TRUE,Instructions!$D$17,"")</f>
        <v>Write the description here</v>
      </c>
      <c r="RZ10" s="119"/>
      <c r="SA10" s="119"/>
      <c r="SB10" s="119"/>
      <c r="SC10" s="119"/>
      <c r="SD10" s="119" t="str">
        <f>IF('Call Sheet'!$B$1=TRUE,Instructions!$D$17,"")</f>
        <v>Write the description here</v>
      </c>
      <c r="SE10" s="119"/>
      <c r="SF10" s="119"/>
      <c r="SG10" s="120"/>
      <c r="SH10" s="119"/>
      <c r="SI10" s="119"/>
      <c r="SJ10" s="119" t="str">
        <f>IF('Call Sheet'!$B$1=TRUE,Instructions!$D$17,"")</f>
        <v>Write the description here</v>
      </c>
      <c r="SK10" s="119"/>
      <c r="SL10" s="119"/>
      <c r="SM10" s="119"/>
      <c r="SN10" s="119"/>
      <c r="SO10" s="119" t="str">
        <f>IF('Call Sheet'!$B$1=TRUE,Instructions!$D$17,"")</f>
        <v>Write the description here</v>
      </c>
      <c r="SP10" s="119"/>
      <c r="SQ10" s="119"/>
      <c r="SR10" s="120"/>
      <c r="SS10" s="119"/>
      <c r="ST10" s="119"/>
      <c r="SU10" s="119" t="str">
        <f>IF('Call Sheet'!$B$1=TRUE,Instructions!$D$17,"")</f>
        <v>Write the description here</v>
      </c>
      <c r="SV10" s="119"/>
      <c r="SW10" s="119"/>
      <c r="SX10" s="119"/>
      <c r="SY10" s="119"/>
      <c r="SZ10" s="119" t="str">
        <f>IF('Call Sheet'!$B$1=TRUE,Instructions!$D$17,"")</f>
        <v>Write the description here</v>
      </c>
      <c r="TA10" s="119"/>
      <c r="TB10" s="119"/>
      <c r="TC10" s="120"/>
      <c r="TD10" s="119"/>
      <c r="TE10" s="119"/>
      <c r="TF10" s="119" t="str">
        <f>IF('Call Sheet'!$B$1=TRUE,Instructions!$D$17,"")</f>
        <v>Write the description here</v>
      </c>
      <c r="TG10" s="119"/>
      <c r="TH10" s="119"/>
      <c r="TI10" s="119"/>
      <c r="TJ10" s="119"/>
      <c r="TK10" s="119" t="str">
        <f>IF('Call Sheet'!$B$1=TRUE,Instructions!$D$17,"")</f>
        <v>Write the description here</v>
      </c>
      <c r="TL10" s="119"/>
      <c r="TM10" s="119"/>
      <c r="TN10" s="120"/>
      <c r="TO10" s="119"/>
      <c r="TP10" s="119"/>
      <c r="TQ10" s="119" t="str">
        <f>IF('Call Sheet'!$B$1=TRUE,Instructions!$D$17,"")</f>
        <v>Write the description here</v>
      </c>
      <c r="TR10" s="119"/>
      <c r="TS10" s="119"/>
      <c r="TT10" s="119"/>
      <c r="TU10" s="119"/>
      <c r="TV10" s="119" t="str">
        <f>IF('Call Sheet'!$B$1=TRUE,Instructions!$D$17,"")</f>
        <v>Write the description here</v>
      </c>
      <c r="TW10" s="119"/>
      <c r="TX10" s="119"/>
      <c r="TY10" s="120"/>
      <c r="TZ10" s="119"/>
      <c r="UA10" s="119"/>
      <c r="UB10" s="119" t="str">
        <f>IF('Call Sheet'!$B$1=TRUE,Instructions!$D$17,"")</f>
        <v>Write the description here</v>
      </c>
      <c r="UC10" s="119"/>
      <c r="UD10" s="119"/>
    </row>
    <row r="11" spans="1:550" s="134" customFormat="1" ht="23" customHeight="1">
      <c r="A11" s="132"/>
      <c r="B11" s="132"/>
      <c r="C11" s="132">
        <f>'BingoCardGenerator.com'!C$37</f>
        <v>1</v>
      </c>
      <c r="D11" s="132"/>
      <c r="E11" s="132"/>
      <c r="F11" s="133"/>
      <c r="G11" s="132"/>
      <c r="H11" s="132"/>
      <c r="I11" s="132">
        <f>'BingoCardGenerator.com'!I$37</f>
        <v>2</v>
      </c>
      <c r="J11" s="132"/>
      <c r="K11" s="132"/>
      <c r="L11" s="132"/>
      <c r="M11" s="132"/>
      <c r="N11" s="132">
        <f>'BingoCardGenerator.com'!N$37</f>
        <v>3</v>
      </c>
      <c r="O11" s="132"/>
      <c r="P11" s="132"/>
      <c r="Q11" s="133"/>
      <c r="R11" s="132"/>
      <c r="S11" s="132"/>
      <c r="T11" s="132">
        <f>'BingoCardGenerator.com'!T$37</f>
        <v>4</v>
      </c>
      <c r="U11" s="132"/>
      <c r="V11" s="132"/>
      <c r="W11" s="132"/>
      <c r="X11" s="132"/>
      <c r="Y11" s="132">
        <f>'BingoCardGenerator.com'!Y$37</f>
        <v>5</v>
      </c>
      <c r="Z11" s="132"/>
      <c r="AA11" s="132"/>
      <c r="AB11" s="133"/>
      <c r="AC11" s="132"/>
      <c r="AD11" s="132"/>
      <c r="AE11" s="132">
        <f>'BingoCardGenerator.com'!AE$37</f>
        <v>6</v>
      </c>
      <c r="AF11" s="132"/>
      <c r="AG11" s="132"/>
      <c r="AH11" s="132"/>
      <c r="AI11" s="132"/>
      <c r="AJ11" s="132">
        <f>'BingoCardGenerator.com'!AJ$37</f>
        <v>7</v>
      </c>
      <c r="AK11" s="132"/>
      <c r="AL11" s="132"/>
      <c r="AM11" s="133"/>
      <c r="AN11" s="132"/>
      <c r="AO11" s="132"/>
      <c r="AP11" s="132">
        <f>'BingoCardGenerator.com'!AP$37</f>
        <v>8</v>
      </c>
      <c r="AQ11" s="132"/>
      <c r="AR11" s="132"/>
      <c r="AS11" s="132"/>
      <c r="AT11" s="132"/>
      <c r="AU11" s="132">
        <f>'BingoCardGenerator.com'!AU$37</f>
        <v>9</v>
      </c>
      <c r="AV11" s="132"/>
      <c r="AW11" s="132"/>
      <c r="AX11" s="133"/>
      <c r="AY11" s="132"/>
      <c r="AZ11" s="132"/>
      <c r="BA11" s="132">
        <f>'BingoCardGenerator.com'!BA$37</f>
        <v>10</v>
      </c>
      <c r="BB11" s="132"/>
      <c r="BC11" s="132"/>
      <c r="BD11" s="132"/>
      <c r="BE11" s="132"/>
      <c r="BF11" s="132">
        <f>'BingoCardGenerator.com'!BF$37</f>
        <v>11</v>
      </c>
      <c r="BG11" s="132"/>
      <c r="BH11" s="132"/>
      <c r="BI11" s="133"/>
      <c r="BJ11" s="132"/>
      <c r="BK11" s="132"/>
      <c r="BL11" s="132">
        <f>'BingoCardGenerator.com'!BL$37</f>
        <v>12</v>
      </c>
      <c r="BM11" s="132"/>
      <c r="BN11" s="132"/>
      <c r="BO11" s="132"/>
      <c r="BP11" s="132"/>
      <c r="BQ11" s="132">
        <f>'BingoCardGenerator.com'!BQ$37</f>
        <v>13</v>
      </c>
      <c r="BR11" s="132"/>
      <c r="BS11" s="132"/>
      <c r="BT11" s="133"/>
      <c r="BU11" s="132"/>
      <c r="BV11" s="132"/>
      <c r="BW11" s="132">
        <f>'BingoCardGenerator.com'!BW$37</f>
        <v>14</v>
      </c>
      <c r="BX11" s="132"/>
      <c r="BY11" s="132"/>
      <c r="BZ11" s="132"/>
      <c r="CA11" s="132"/>
      <c r="CB11" s="132">
        <f>'BingoCardGenerator.com'!CB$37</f>
        <v>15</v>
      </c>
      <c r="CC11" s="132"/>
      <c r="CD11" s="132"/>
      <c r="CE11" s="133"/>
      <c r="CF11" s="132"/>
      <c r="CG11" s="132"/>
      <c r="CH11" s="132">
        <f>'BingoCardGenerator.com'!CH$37</f>
        <v>16</v>
      </c>
      <c r="CI11" s="132"/>
      <c r="CJ11" s="132"/>
      <c r="CK11" s="132"/>
      <c r="CL11" s="132"/>
      <c r="CM11" s="132">
        <f>'BingoCardGenerator.com'!CM$37</f>
        <v>17</v>
      </c>
      <c r="CN11" s="132"/>
      <c r="CO11" s="132"/>
      <c r="CP11" s="133"/>
      <c r="CQ11" s="132"/>
      <c r="CR11" s="132"/>
      <c r="CS11" s="132">
        <f>'BingoCardGenerator.com'!CS$37</f>
        <v>18</v>
      </c>
      <c r="CT11" s="132"/>
      <c r="CU11" s="132"/>
      <c r="CV11" s="132"/>
      <c r="CW11" s="132"/>
      <c r="CX11" s="132">
        <f>'BingoCardGenerator.com'!CX$37</f>
        <v>19</v>
      </c>
      <c r="CY11" s="132"/>
      <c r="CZ11" s="132"/>
      <c r="DA11" s="133"/>
      <c r="DB11" s="132"/>
      <c r="DC11" s="132"/>
      <c r="DD11" s="132">
        <f>'BingoCardGenerator.com'!DD$37</f>
        <v>20</v>
      </c>
      <c r="DE11" s="132"/>
      <c r="DF11" s="132"/>
      <c r="DG11" s="132"/>
      <c r="DH11" s="132"/>
      <c r="DI11" s="132">
        <f>'BingoCardGenerator.com'!DI$37</f>
        <v>21</v>
      </c>
      <c r="DJ11" s="132"/>
      <c r="DK11" s="132"/>
      <c r="DL11" s="133"/>
      <c r="DM11" s="132"/>
      <c r="DN11" s="132"/>
      <c r="DO11" s="132">
        <f>'BingoCardGenerator.com'!DO$37</f>
        <v>22</v>
      </c>
      <c r="DP11" s="132"/>
      <c r="DQ11" s="132"/>
      <c r="DR11" s="132"/>
      <c r="DS11" s="132"/>
      <c r="DT11" s="132">
        <f>'BingoCardGenerator.com'!DT$37</f>
        <v>23</v>
      </c>
      <c r="DU11" s="132"/>
      <c r="DV11" s="132"/>
      <c r="DW11" s="133"/>
      <c r="DX11" s="132"/>
      <c r="DY11" s="132"/>
      <c r="DZ11" s="132">
        <f>'BingoCardGenerator.com'!DZ$37</f>
        <v>24</v>
      </c>
      <c r="EA11" s="132"/>
      <c r="EB11" s="132"/>
      <c r="EC11" s="132"/>
      <c r="ED11" s="132"/>
      <c r="EE11" s="132">
        <f>'BingoCardGenerator.com'!EE$37</f>
        <v>25</v>
      </c>
      <c r="EF11" s="132"/>
      <c r="EG11" s="132"/>
      <c r="EH11" s="133"/>
      <c r="EI11" s="132"/>
      <c r="EJ11" s="132"/>
      <c r="EK11" s="132">
        <f>'BingoCardGenerator.com'!EK$37</f>
        <v>26</v>
      </c>
      <c r="EL11" s="132"/>
      <c r="EM11" s="132"/>
      <c r="EN11" s="132"/>
      <c r="EO11" s="132"/>
      <c r="EP11" s="132">
        <f>'BingoCardGenerator.com'!EP$37</f>
        <v>27</v>
      </c>
      <c r="EQ11" s="132"/>
      <c r="ER11" s="132"/>
      <c r="ES11" s="133"/>
      <c r="ET11" s="132"/>
      <c r="EU11" s="132"/>
      <c r="EV11" s="132">
        <f>'BingoCardGenerator.com'!EV$37</f>
        <v>28</v>
      </c>
      <c r="EW11" s="132"/>
      <c r="EX11" s="132"/>
      <c r="EY11" s="132"/>
      <c r="EZ11" s="132"/>
      <c r="FA11" s="132">
        <f>'BingoCardGenerator.com'!FA$37</f>
        <v>29</v>
      </c>
      <c r="FB11" s="132"/>
      <c r="FC11" s="132"/>
      <c r="FD11" s="133"/>
      <c r="FE11" s="132"/>
      <c r="FF11" s="132"/>
      <c r="FG11" s="132">
        <f>'BingoCardGenerator.com'!FG$37</f>
        <v>30</v>
      </c>
      <c r="FH11" s="132"/>
      <c r="FI11" s="132"/>
      <c r="FJ11" s="132"/>
      <c r="FK11" s="132"/>
      <c r="FL11" s="132">
        <f>'BingoCardGenerator.com'!FL$37</f>
        <v>31</v>
      </c>
      <c r="FM11" s="132"/>
      <c r="FN11" s="132"/>
      <c r="FO11" s="133"/>
      <c r="FP11" s="132"/>
      <c r="FQ11" s="132"/>
      <c r="FR11" s="132">
        <f>'BingoCardGenerator.com'!FR$37</f>
        <v>32</v>
      </c>
      <c r="FS11" s="132"/>
      <c r="FT11" s="132"/>
      <c r="FU11" s="132"/>
      <c r="FV11" s="132"/>
      <c r="FW11" s="132">
        <f>'BingoCardGenerator.com'!FW$37</f>
        <v>33</v>
      </c>
      <c r="FX11" s="132"/>
      <c r="FY11" s="132"/>
      <c r="FZ11" s="133"/>
      <c r="GA11" s="132"/>
      <c r="GB11" s="132"/>
      <c r="GC11" s="132">
        <f>'BingoCardGenerator.com'!GC$37</f>
        <v>34</v>
      </c>
      <c r="GD11" s="132"/>
      <c r="GE11" s="132"/>
      <c r="GF11" s="132"/>
      <c r="GG11" s="132"/>
      <c r="GH11" s="132">
        <f>'BingoCardGenerator.com'!GH$37</f>
        <v>35</v>
      </c>
      <c r="GI11" s="132"/>
      <c r="GJ11" s="132"/>
      <c r="GK11" s="133"/>
      <c r="GL11" s="132"/>
      <c r="GM11" s="132"/>
      <c r="GN11" s="132">
        <f>'BingoCardGenerator.com'!GN$37</f>
        <v>36</v>
      </c>
      <c r="GO11" s="132"/>
      <c r="GP11" s="132"/>
      <c r="GQ11" s="132"/>
      <c r="GR11" s="132"/>
      <c r="GS11" s="132">
        <f>'BingoCardGenerator.com'!GS$37</f>
        <v>37</v>
      </c>
      <c r="GT11" s="132"/>
      <c r="GU11" s="132"/>
      <c r="GV11" s="133"/>
      <c r="GW11" s="132"/>
      <c r="GX11" s="132"/>
      <c r="GY11" s="132">
        <f>'BingoCardGenerator.com'!GY$37</f>
        <v>38</v>
      </c>
      <c r="GZ11" s="132"/>
      <c r="HA11" s="132"/>
      <c r="HB11" s="132"/>
      <c r="HC11" s="132"/>
      <c r="HD11" s="132">
        <f>'BingoCardGenerator.com'!HD$37</f>
        <v>39</v>
      </c>
      <c r="HE11" s="132"/>
      <c r="HF11" s="132"/>
      <c r="HG11" s="133"/>
      <c r="HH11" s="132"/>
      <c r="HI11" s="132"/>
      <c r="HJ11" s="132">
        <f>'BingoCardGenerator.com'!HJ$37</f>
        <v>40</v>
      </c>
      <c r="HK11" s="132"/>
      <c r="HL11" s="132"/>
      <c r="HM11" s="132"/>
      <c r="HN11" s="132"/>
      <c r="HO11" s="132">
        <f>'BingoCardGenerator.com'!HO$37</f>
        <v>41</v>
      </c>
      <c r="HP11" s="132"/>
      <c r="HQ11" s="132"/>
      <c r="HR11" s="133"/>
      <c r="HS11" s="132"/>
      <c r="HT11" s="132"/>
      <c r="HU11" s="132">
        <f>'BingoCardGenerator.com'!HU$37</f>
        <v>42</v>
      </c>
      <c r="HV11" s="132"/>
      <c r="HW11" s="132"/>
      <c r="HX11" s="132"/>
      <c r="HY11" s="132"/>
      <c r="HZ11" s="132">
        <f>'BingoCardGenerator.com'!HZ$37</f>
        <v>43</v>
      </c>
      <c r="IA11" s="132"/>
      <c r="IB11" s="132"/>
      <c r="IC11" s="133"/>
      <c r="ID11" s="132"/>
      <c r="IE11" s="132"/>
      <c r="IF11" s="132">
        <f>'BingoCardGenerator.com'!IF$37</f>
        <v>44</v>
      </c>
      <c r="IG11" s="132"/>
      <c r="IH11" s="132"/>
      <c r="II11" s="132"/>
      <c r="IJ11" s="132"/>
      <c r="IK11" s="132">
        <f>'BingoCardGenerator.com'!IK$37</f>
        <v>45</v>
      </c>
      <c r="IL11" s="132"/>
      <c r="IM11" s="132"/>
      <c r="IN11" s="133"/>
      <c r="IO11" s="132"/>
      <c r="IP11" s="132"/>
      <c r="IQ11" s="132">
        <f>'BingoCardGenerator.com'!IQ$37</f>
        <v>46</v>
      </c>
      <c r="IR11" s="132"/>
      <c r="IS11" s="132"/>
      <c r="IT11" s="132"/>
      <c r="IU11" s="132"/>
      <c r="IV11" s="132">
        <f>'BingoCardGenerator.com'!IV$37</f>
        <v>47</v>
      </c>
      <c r="IW11" s="132"/>
      <c r="IX11" s="132"/>
      <c r="IY11" s="133"/>
      <c r="IZ11" s="132"/>
      <c r="JA11" s="132"/>
      <c r="JB11" s="132">
        <f>'BingoCardGenerator.com'!JB$37</f>
        <v>48</v>
      </c>
      <c r="JC11" s="132"/>
      <c r="JD11" s="132"/>
      <c r="JE11" s="132"/>
      <c r="JF11" s="132"/>
      <c r="JG11" s="132">
        <f>'BingoCardGenerator.com'!JG$37</f>
        <v>49</v>
      </c>
      <c r="JH11" s="132"/>
      <c r="JI11" s="132"/>
      <c r="JJ11" s="133"/>
      <c r="JK11" s="132"/>
      <c r="JL11" s="132"/>
      <c r="JM11" s="132">
        <f>'BingoCardGenerator.com'!JM$37</f>
        <v>50</v>
      </c>
      <c r="JN11" s="132"/>
      <c r="JO11" s="132"/>
      <c r="JP11" s="132"/>
      <c r="JQ11" s="132"/>
      <c r="JR11" s="132">
        <f>'BingoCardGenerator.com'!JR$37</f>
        <v>51</v>
      </c>
      <c r="JS11" s="132"/>
      <c r="JT11" s="132"/>
      <c r="JU11" s="133"/>
      <c r="JV11" s="132"/>
      <c r="JW11" s="132"/>
      <c r="JX11" s="132">
        <f>'BingoCardGenerator.com'!JX$37</f>
        <v>52</v>
      </c>
      <c r="JY11" s="132"/>
      <c r="JZ11" s="132"/>
      <c r="KA11" s="132"/>
      <c r="KB11" s="132"/>
      <c r="KC11" s="132">
        <f>'BingoCardGenerator.com'!KC$37</f>
        <v>53</v>
      </c>
      <c r="KD11" s="132"/>
      <c r="KE11" s="132"/>
      <c r="KF11" s="133"/>
      <c r="KG11" s="132"/>
      <c r="KH11" s="132"/>
      <c r="KI11" s="132">
        <f>'BingoCardGenerator.com'!KI$37</f>
        <v>54</v>
      </c>
      <c r="KJ11" s="132"/>
      <c r="KK11" s="132"/>
      <c r="KL11" s="132"/>
      <c r="KM11" s="132"/>
      <c r="KN11" s="132">
        <f>'BingoCardGenerator.com'!KN$37</f>
        <v>55</v>
      </c>
      <c r="KO11" s="132"/>
      <c r="KP11" s="132"/>
      <c r="KQ11" s="133"/>
      <c r="KR11" s="132"/>
      <c r="KS11" s="132"/>
      <c r="KT11" s="132">
        <f>'BingoCardGenerator.com'!KT$37</f>
        <v>56</v>
      </c>
      <c r="KU11" s="132"/>
      <c r="KV11" s="132"/>
      <c r="KW11" s="132"/>
      <c r="KX11" s="132"/>
      <c r="KY11" s="132">
        <f>'BingoCardGenerator.com'!KY$37</f>
        <v>57</v>
      </c>
      <c r="KZ11" s="132"/>
      <c r="LA11" s="132"/>
      <c r="LB11" s="133"/>
      <c r="LC11" s="132"/>
      <c r="LD11" s="132"/>
      <c r="LE11" s="132">
        <f>'BingoCardGenerator.com'!LE$37</f>
        <v>58</v>
      </c>
      <c r="LF11" s="132"/>
      <c r="LG11" s="132"/>
      <c r="LH11" s="132"/>
      <c r="LI11" s="132"/>
      <c r="LJ11" s="132">
        <f>'BingoCardGenerator.com'!LJ$37</f>
        <v>59</v>
      </c>
      <c r="LK11" s="132"/>
      <c r="LL11" s="132"/>
      <c r="LM11" s="133"/>
      <c r="LN11" s="132"/>
      <c r="LO11" s="132"/>
      <c r="LP11" s="132">
        <f>'BingoCardGenerator.com'!LP$37</f>
        <v>60</v>
      </c>
      <c r="LQ11" s="132"/>
      <c r="LR11" s="132"/>
      <c r="LS11" s="132"/>
      <c r="LT11" s="132"/>
      <c r="LU11" s="132">
        <f>'BingoCardGenerator.com'!LU$37</f>
        <v>61</v>
      </c>
      <c r="LV11" s="132"/>
      <c r="LW11" s="132"/>
      <c r="LX11" s="133"/>
      <c r="LY11" s="132"/>
      <c r="LZ11" s="132"/>
      <c r="MA11" s="132">
        <f>'BingoCardGenerator.com'!MA$37</f>
        <v>62</v>
      </c>
      <c r="MB11" s="132"/>
      <c r="MC11" s="132"/>
      <c r="MD11" s="132"/>
      <c r="ME11" s="132"/>
      <c r="MF11" s="132">
        <f>'BingoCardGenerator.com'!MF$37</f>
        <v>63</v>
      </c>
      <c r="MG11" s="132"/>
      <c r="MH11" s="132"/>
      <c r="MI11" s="133"/>
      <c r="MJ11" s="132"/>
      <c r="MK11" s="132"/>
      <c r="ML11" s="132">
        <f>'BingoCardGenerator.com'!ML$37</f>
        <v>64</v>
      </c>
      <c r="MM11" s="132"/>
      <c r="MN11" s="132"/>
      <c r="MO11" s="132"/>
      <c r="MP11" s="132"/>
      <c r="MQ11" s="132">
        <f>'BingoCardGenerator.com'!MQ$37</f>
        <v>65</v>
      </c>
      <c r="MR11" s="132"/>
      <c r="MS11" s="132"/>
      <c r="MT11" s="133"/>
      <c r="MU11" s="132"/>
      <c r="MV11" s="132"/>
      <c r="MW11" s="132">
        <f>'BingoCardGenerator.com'!MW$37</f>
        <v>66</v>
      </c>
      <c r="MX11" s="132"/>
      <c r="MY11" s="132"/>
      <c r="MZ11" s="132"/>
      <c r="NA11" s="132"/>
      <c r="NB11" s="132">
        <f>'BingoCardGenerator.com'!NB$37</f>
        <v>67</v>
      </c>
      <c r="NC11" s="132"/>
      <c r="ND11" s="132"/>
      <c r="NE11" s="133"/>
      <c r="NF11" s="132"/>
      <c r="NG11" s="132"/>
      <c r="NH11" s="132">
        <f>'BingoCardGenerator.com'!NH$37</f>
        <v>68</v>
      </c>
      <c r="NI11" s="132"/>
      <c r="NJ11" s="132"/>
      <c r="NK11" s="132"/>
      <c r="NL11" s="132"/>
      <c r="NM11" s="132">
        <f>'BingoCardGenerator.com'!NM$37</f>
        <v>69</v>
      </c>
      <c r="NN11" s="132"/>
      <c r="NO11" s="132"/>
      <c r="NP11" s="133"/>
      <c r="NQ11" s="132"/>
      <c r="NR11" s="132"/>
      <c r="NS11" s="132">
        <f>'BingoCardGenerator.com'!NS$37</f>
        <v>70</v>
      </c>
      <c r="NT11" s="132"/>
      <c r="NU11" s="132"/>
      <c r="NV11" s="132"/>
      <c r="NW11" s="132"/>
      <c r="NX11" s="132">
        <f>'BingoCardGenerator.com'!NX$37</f>
        <v>71</v>
      </c>
      <c r="NY11" s="132"/>
      <c r="NZ11" s="132"/>
      <c r="OA11" s="133"/>
      <c r="OB11" s="132"/>
      <c r="OC11" s="132"/>
      <c r="OD11" s="132">
        <f>'BingoCardGenerator.com'!OD$37</f>
        <v>72</v>
      </c>
      <c r="OE11" s="132"/>
      <c r="OF11" s="132"/>
      <c r="OG11" s="132"/>
      <c r="OH11" s="132"/>
      <c r="OI11" s="132">
        <f>'BingoCardGenerator.com'!OI$37</f>
        <v>73</v>
      </c>
      <c r="OJ11" s="132"/>
      <c r="OK11" s="132"/>
      <c r="OL11" s="133"/>
      <c r="OM11" s="132"/>
      <c r="ON11" s="132"/>
      <c r="OO11" s="132">
        <f>'BingoCardGenerator.com'!OO$37</f>
        <v>74</v>
      </c>
      <c r="OP11" s="132"/>
      <c r="OQ11" s="132"/>
      <c r="OR11" s="132"/>
      <c r="OS11" s="132"/>
      <c r="OT11" s="132">
        <f>'BingoCardGenerator.com'!OT$37</f>
        <v>75</v>
      </c>
      <c r="OU11" s="132"/>
      <c r="OV11" s="132"/>
      <c r="OW11" s="133"/>
      <c r="OX11" s="132"/>
      <c r="OY11" s="132"/>
      <c r="OZ11" s="132">
        <f>'BingoCardGenerator.com'!OZ$37</f>
        <v>76</v>
      </c>
      <c r="PA11" s="132"/>
      <c r="PB11" s="132"/>
      <c r="PC11" s="132"/>
      <c r="PD11" s="132"/>
      <c r="PE11" s="132">
        <f>'BingoCardGenerator.com'!PE$37</f>
        <v>77</v>
      </c>
      <c r="PF11" s="132"/>
      <c r="PG11" s="132"/>
      <c r="PH11" s="133"/>
      <c r="PI11" s="132"/>
      <c r="PJ11" s="132"/>
      <c r="PK11" s="132">
        <f>'BingoCardGenerator.com'!PK$37</f>
        <v>78</v>
      </c>
      <c r="PL11" s="132"/>
      <c r="PM11" s="132"/>
      <c r="PN11" s="132"/>
      <c r="PO11" s="132"/>
      <c r="PP11" s="132">
        <f>'BingoCardGenerator.com'!PP$37</f>
        <v>79</v>
      </c>
      <c r="PQ11" s="132"/>
      <c r="PR11" s="132"/>
      <c r="PS11" s="133"/>
      <c r="PT11" s="132"/>
      <c r="PU11" s="132"/>
      <c r="PV11" s="132">
        <f>'BingoCardGenerator.com'!PV$37</f>
        <v>80</v>
      </c>
      <c r="PW11" s="132"/>
      <c r="PX11" s="132"/>
      <c r="PY11" s="132"/>
      <c r="PZ11" s="132"/>
      <c r="QA11" s="132">
        <f>'BingoCardGenerator.com'!QA$37</f>
        <v>81</v>
      </c>
      <c r="QB11" s="132"/>
      <c r="QC11" s="132"/>
      <c r="QD11" s="133"/>
      <c r="QE11" s="132"/>
      <c r="QF11" s="132"/>
      <c r="QG11" s="132">
        <f>'BingoCardGenerator.com'!QG$37</f>
        <v>82</v>
      </c>
      <c r="QH11" s="132"/>
      <c r="QI11" s="132"/>
      <c r="QJ11" s="132"/>
      <c r="QK11" s="132"/>
      <c r="QL11" s="132">
        <f>'BingoCardGenerator.com'!QL$37</f>
        <v>83</v>
      </c>
      <c r="QM11" s="132"/>
      <c r="QN11" s="132"/>
      <c r="QO11" s="133"/>
      <c r="QP11" s="132"/>
      <c r="QQ11" s="132"/>
      <c r="QR11" s="132">
        <f>'BingoCardGenerator.com'!QR$37</f>
        <v>84</v>
      </c>
      <c r="QS11" s="132"/>
      <c r="QT11" s="132"/>
      <c r="QU11" s="132"/>
      <c r="QV11" s="132"/>
      <c r="QW11" s="132">
        <f>'BingoCardGenerator.com'!QW$37</f>
        <v>85</v>
      </c>
      <c r="QX11" s="132"/>
      <c r="QY11" s="132"/>
      <c r="QZ11" s="133"/>
      <c r="RA11" s="132"/>
      <c r="RB11" s="132"/>
      <c r="RC11" s="132">
        <f>'BingoCardGenerator.com'!RC$37</f>
        <v>86</v>
      </c>
      <c r="RD11" s="132"/>
      <c r="RE11" s="132"/>
      <c r="RF11" s="132"/>
      <c r="RG11" s="132"/>
      <c r="RH11" s="132">
        <f>'BingoCardGenerator.com'!RH$37</f>
        <v>87</v>
      </c>
      <c r="RI11" s="132"/>
      <c r="RJ11" s="132"/>
      <c r="RK11" s="133"/>
      <c r="RL11" s="132"/>
      <c r="RM11" s="132"/>
      <c r="RN11" s="132">
        <f>'BingoCardGenerator.com'!RN$37</f>
        <v>88</v>
      </c>
      <c r="RO11" s="132"/>
      <c r="RP11" s="132"/>
      <c r="RQ11" s="132"/>
      <c r="RR11" s="132"/>
      <c r="RS11" s="132">
        <f>'BingoCardGenerator.com'!RS$37</f>
        <v>89</v>
      </c>
      <c r="RT11" s="132"/>
      <c r="RU11" s="132"/>
      <c r="RV11" s="133"/>
      <c r="RW11" s="132"/>
      <c r="RX11" s="132"/>
      <c r="RY11" s="132">
        <f>'BingoCardGenerator.com'!RY$37</f>
        <v>90</v>
      </c>
      <c r="RZ11" s="132"/>
      <c r="SA11" s="132"/>
      <c r="SB11" s="132"/>
      <c r="SC11" s="132"/>
      <c r="SD11" s="132">
        <f>'BingoCardGenerator.com'!SD$37</f>
        <v>91</v>
      </c>
      <c r="SE11" s="132"/>
      <c r="SF11" s="132"/>
      <c r="SG11" s="133"/>
      <c r="SH11" s="132"/>
      <c r="SI11" s="132"/>
      <c r="SJ11" s="132">
        <f>'BingoCardGenerator.com'!SJ$37</f>
        <v>92</v>
      </c>
      <c r="SK11" s="132"/>
      <c r="SL11" s="132"/>
      <c r="SM11" s="132"/>
      <c r="SN11" s="132"/>
      <c r="SO11" s="132">
        <f>'BingoCardGenerator.com'!SO$37</f>
        <v>93</v>
      </c>
      <c r="SP11" s="132"/>
      <c r="SQ11" s="132"/>
      <c r="SR11" s="133"/>
      <c r="SS11" s="132"/>
      <c r="ST11" s="132"/>
      <c r="SU11" s="132">
        <f>'BingoCardGenerator.com'!SU$37</f>
        <v>94</v>
      </c>
      <c r="SV11" s="132"/>
      <c r="SW11" s="132"/>
      <c r="SX11" s="132"/>
      <c r="SY11" s="132"/>
      <c r="SZ11" s="132">
        <f>'BingoCardGenerator.com'!SZ$37</f>
        <v>95</v>
      </c>
      <c r="TA11" s="132"/>
      <c r="TB11" s="132"/>
      <c r="TC11" s="133"/>
      <c r="TD11" s="132"/>
      <c r="TE11" s="132"/>
      <c r="TF11" s="132">
        <f>'BingoCardGenerator.com'!TF$37</f>
        <v>96</v>
      </c>
      <c r="TG11" s="132"/>
      <c r="TH11" s="132"/>
      <c r="TI11" s="132"/>
      <c r="TJ11" s="132"/>
      <c r="TK11" s="132">
        <f>'BingoCardGenerator.com'!TK$37</f>
        <v>97</v>
      </c>
      <c r="TL11" s="132"/>
      <c r="TM11" s="132"/>
      <c r="TN11" s="133"/>
      <c r="TO11" s="132"/>
      <c r="TP11" s="132"/>
      <c r="TQ11" s="132">
        <f>'BingoCardGenerator.com'!TQ$37</f>
        <v>98</v>
      </c>
      <c r="TR11" s="132"/>
      <c r="TS11" s="132"/>
      <c r="TT11" s="132"/>
      <c r="TU11" s="132"/>
      <c r="TV11" s="132">
        <f>'BingoCardGenerator.com'!TV$37</f>
        <v>99</v>
      </c>
      <c r="TW11" s="132"/>
      <c r="TX11" s="132"/>
      <c r="TY11" s="133"/>
      <c r="TZ11" s="132"/>
      <c r="UA11" s="132"/>
      <c r="UB11" s="132">
        <f>'BingoCardGenerator.com'!UB$37</f>
        <v>100</v>
      </c>
      <c r="UC11" s="132"/>
      <c r="UD11" s="132"/>
    </row>
    <row r="12" spans="1:550" s="166" customFormat="1" ht="23" customHeight="1">
      <c r="A12" s="163">
        <f>IF('Call Sheet'!$D$1=TRUE,C2,"")</f>
        <v>1</v>
      </c>
      <c r="B12" s="164"/>
      <c r="C12" s="164"/>
      <c r="D12" s="164"/>
      <c r="E12" s="165">
        <f>IF('Call Sheet'!$D$1=TRUE,C2,"")</f>
        <v>1</v>
      </c>
      <c r="F12" s="164"/>
      <c r="G12" s="163">
        <f>IF('Call Sheet'!$D$1=TRUE,I2,"")</f>
        <v>2</v>
      </c>
      <c r="H12" s="164"/>
      <c r="I12" s="164"/>
      <c r="J12" s="164"/>
      <c r="K12" s="165">
        <f>IF('Call Sheet'!$D$1=TRUE,I2,"")</f>
        <v>2</v>
      </c>
      <c r="L12" s="163">
        <f>IF('Call Sheet'!$D$1=TRUE,N2,"")</f>
        <v>3</v>
      </c>
      <c r="M12" s="164"/>
      <c r="N12" s="164"/>
      <c r="O12" s="164"/>
      <c r="P12" s="165">
        <f>IF('Call Sheet'!$D$1=TRUE,N2,"")</f>
        <v>3</v>
      </c>
      <c r="Q12" s="164"/>
      <c r="R12" s="163">
        <f>IF('Call Sheet'!$D$1=TRUE,T2,"")</f>
        <v>4</v>
      </c>
      <c r="S12" s="164"/>
      <c r="T12" s="164"/>
      <c r="U12" s="164"/>
      <c r="V12" s="165">
        <f>IF('Call Sheet'!$D$1=TRUE,T2,"")</f>
        <v>4</v>
      </c>
      <c r="W12" s="163">
        <f>IF('Call Sheet'!$D$1=TRUE,Y2,"")</f>
        <v>5</v>
      </c>
      <c r="X12" s="164"/>
      <c r="Y12" s="164"/>
      <c r="Z12" s="164"/>
      <c r="AA12" s="165">
        <f>IF('Call Sheet'!$D$1=TRUE,Y2,"")</f>
        <v>5</v>
      </c>
      <c r="AB12" s="164"/>
      <c r="AC12" s="163">
        <f>IF('Call Sheet'!$D$1=TRUE,AE2,"")</f>
        <v>6</v>
      </c>
      <c r="AD12" s="164"/>
      <c r="AE12" s="164"/>
      <c r="AF12" s="164"/>
      <c r="AG12" s="165">
        <f>IF('Call Sheet'!$D$1=TRUE,AE2,"")</f>
        <v>6</v>
      </c>
      <c r="AH12" s="163">
        <f>IF('Call Sheet'!$D$1=TRUE,AJ2,"")</f>
        <v>7</v>
      </c>
      <c r="AI12" s="164"/>
      <c r="AJ12" s="164"/>
      <c r="AK12" s="164"/>
      <c r="AL12" s="165">
        <f>IF('Call Sheet'!$D$1=TRUE,AJ2,"")</f>
        <v>7</v>
      </c>
      <c r="AM12" s="164"/>
      <c r="AN12" s="163">
        <f>IF('Call Sheet'!$D$1=TRUE,AP2,"")</f>
        <v>8</v>
      </c>
      <c r="AO12" s="164"/>
      <c r="AP12" s="164"/>
      <c r="AQ12" s="164"/>
      <c r="AR12" s="165">
        <f>IF('Call Sheet'!$D$1=TRUE,AP2,"")</f>
        <v>8</v>
      </c>
      <c r="AS12" s="163">
        <f>IF('Call Sheet'!$D$1=TRUE,AU2,"")</f>
        <v>9</v>
      </c>
      <c r="AT12" s="164"/>
      <c r="AU12" s="164"/>
      <c r="AV12" s="164"/>
      <c r="AW12" s="165">
        <f>IF('Call Sheet'!$D$1=TRUE,AU2,"")</f>
        <v>9</v>
      </c>
      <c r="AX12" s="164"/>
      <c r="AY12" s="163">
        <f>IF('Call Sheet'!$D$1=TRUE,BA2,"")</f>
        <v>10</v>
      </c>
      <c r="AZ12" s="164"/>
      <c r="BA12" s="164"/>
      <c r="BB12" s="164"/>
      <c r="BC12" s="165">
        <f>IF('Call Sheet'!$D$1=TRUE,BA2,"")</f>
        <v>10</v>
      </c>
      <c r="BD12" s="163">
        <f>IF('Call Sheet'!$D$1=TRUE,BF2,"")</f>
        <v>11</v>
      </c>
      <c r="BE12" s="164"/>
      <c r="BF12" s="164"/>
      <c r="BG12" s="164"/>
      <c r="BH12" s="165">
        <f>IF('Call Sheet'!$D$1=TRUE,BF2,"")</f>
        <v>11</v>
      </c>
      <c r="BI12" s="164"/>
      <c r="BJ12" s="163">
        <f>IF('Call Sheet'!$D$1=TRUE,BL2,"")</f>
        <v>12</v>
      </c>
      <c r="BK12" s="164"/>
      <c r="BL12" s="164"/>
      <c r="BM12" s="164"/>
      <c r="BN12" s="165">
        <f>IF('Call Sheet'!$D$1=TRUE,BL2,"")</f>
        <v>12</v>
      </c>
      <c r="BO12" s="163">
        <f>IF('Call Sheet'!$D$1=TRUE,BQ2,"")</f>
        <v>13</v>
      </c>
      <c r="BP12" s="164"/>
      <c r="BQ12" s="164"/>
      <c r="BR12" s="164"/>
      <c r="BS12" s="165">
        <f>IF('Call Sheet'!$D$1=TRUE,BQ2,"")</f>
        <v>13</v>
      </c>
      <c r="BT12" s="164"/>
      <c r="BU12" s="163">
        <f>IF('Call Sheet'!$D$1=TRUE,BW2,"")</f>
        <v>14</v>
      </c>
      <c r="BV12" s="164"/>
      <c r="BW12" s="164"/>
      <c r="BX12" s="164"/>
      <c r="BY12" s="165">
        <f>IF('Call Sheet'!$D$1=TRUE,BW2,"")</f>
        <v>14</v>
      </c>
      <c r="BZ12" s="163">
        <f>IF('Call Sheet'!$D$1=TRUE,CB2,"")</f>
        <v>15</v>
      </c>
      <c r="CA12" s="164"/>
      <c r="CB12" s="164"/>
      <c r="CC12" s="164"/>
      <c r="CD12" s="165">
        <f>IF('Call Sheet'!$D$1=TRUE,CB2,"")</f>
        <v>15</v>
      </c>
      <c r="CE12" s="164"/>
      <c r="CF12" s="163">
        <f>IF('Call Sheet'!$D$1=TRUE,CH2,"")</f>
        <v>16</v>
      </c>
      <c r="CG12" s="164"/>
      <c r="CH12" s="164"/>
      <c r="CI12" s="164"/>
      <c r="CJ12" s="165">
        <f>IF('Call Sheet'!$D$1=TRUE,CH2,"")</f>
        <v>16</v>
      </c>
      <c r="CK12" s="163">
        <f>IF('Call Sheet'!$D$1=TRUE,CM2,"")</f>
        <v>17</v>
      </c>
      <c r="CL12" s="164"/>
      <c r="CM12" s="164"/>
      <c r="CN12" s="164"/>
      <c r="CO12" s="165">
        <f>IF('Call Sheet'!$D$1=TRUE,CM2,"")</f>
        <v>17</v>
      </c>
      <c r="CP12" s="164"/>
      <c r="CQ12" s="163">
        <f>IF('Call Sheet'!$D$1=TRUE,CS2,"")</f>
        <v>18</v>
      </c>
      <c r="CR12" s="164"/>
      <c r="CS12" s="164"/>
      <c r="CT12" s="164"/>
      <c r="CU12" s="165">
        <f>IF('Call Sheet'!$D$1=TRUE,CS2,"")</f>
        <v>18</v>
      </c>
      <c r="CV12" s="163">
        <f>IF('Call Sheet'!$D$1=TRUE,CX2,"")</f>
        <v>19</v>
      </c>
      <c r="CW12" s="164"/>
      <c r="CX12" s="164"/>
      <c r="CY12" s="164"/>
      <c r="CZ12" s="165">
        <f>IF('Call Sheet'!$D$1=TRUE,CX2,"")</f>
        <v>19</v>
      </c>
      <c r="DA12" s="164"/>
      <c r="DB12" s="163">
        <f>IF('Call Sheet'!$D$1=TRUE,DD2,"")</f>
        <v>20</v>
      </c>
      <c r="DC12" s="164"/>
      <c r="DD12" s="164"/>
      <c r="DE12" s="164"/>
      <c r="DF12" s="165">
        <f>IF('Call Sheet'!$D$1=TRUE,DD2,"")</f>
        <v>20</v>
      </c>
      <c r="DG12" s="163">
        <f>IF('Call Sheet'!$D$1=TRUE,DI2,"")</f>
        <v>21</v>
      </c>
      <c r="DH12" s="164"/>
      <c r="DI12" s="164"/>
      <c r="DJ12" s="164"/>
      <c r="DK12" s="165">
        <f>IF('Call Sheet'!$D$1=TRUE,DI2,"")</f>
        <v>21</v>
      </c>
      <c r="DL12" s="164"/>
      <c r="DM12" s="163">
        <f>IF('Call Sheet'!$D$1=TRUE,DO2,"")</f>
        <v>22</v>
      </c>
      <c r="DN12" s="164"/>
      <c r="DO12" s="164"/>
      <c r="DP12" s="164"/>
      <c r="DQ12" s="165">
        <f>IF('Call Sheet'!$D$1=TRUE,DO2,"")</f>
        <v>22</v>
      </c>
      <c r="DR12" s="163">
        <f>IF('Call Sheet'!$D$1=TRUE,DT2,"")</f>
        <v>23</v>
      </c>
      <c r="DS12" s="164"/>
      <c r="DT12" s="164"/>
      <c r="DU12" s="164"/>
      <c r="DV12" s="165">
        <f>IF('Call Sheet'!$D$1=TRUE,DT2,"")</f>
        <v>23</v>
      </c>
      <c r="DW12" s="164"/>
      <c r="DX12" s="163">
        <f>IF('Call Sheet'!$D$1=TRUE,DZ2,"")</f>
        <v>24</v>
      </c>
      <c r="DY12" s="164"/>
      <c r="DZ12" s="164"/>
      <c r="EA12" s="164"/>
      <c r="EB12" s="165">
        <f>IF('Call Sheet'!$D$1=TRUE,DZ2,"")</f>
        <v>24</v>
      </c>
      <c r="EC12" s="163">
        <f>IF('Call Sheet'!$D$1=TRUE,EE2,"")</f>
        <v>25</v>
      </c>
      <c r="ED12" s="164"/>
      <c r="EE12" s="164"/>
      <c r="EF12" s="164"/>
      <c r="EG12" s="165">
        <f>IF('Call Sheet'!$D$1=TRUE,EE2,"")</f>
        <v>25</v>
      </c>
      <c r="EH12" s="164"/>
      <c r="EI12" s="163">
        <f>IF('Call Sheet'!$D$1=TRUE,EK2,"")</f>
        <v>26</v>
      </c>
      <c r="EJ12" s="164"/>
      <c r="EK12" s="164"/>
      <c r="EL12" s="164"/>
      <c r="EM12" s="165">
        <f>IF('Call Sheet'!$D$1=TRUE,EK2,"")</f>
        <v>26</v>
      </c>
      <c r="EN12" s="163">
        <f>IF('Call Sheet'!$D$1=TRUE,EP2,"")</f>
        <v>27</v>
      </c>
      <c r="EO12" s="164"/>
      <c r="EP12" s="164"/>
      <c r="EQ12" s="164"/>
      <c r="ER12" s="165">
        <f>IF('Call Sheet'!$D$1=TRUE,EP2,"")</f>
        <v>27</v>
      </c>
      <c r="ES12" s="164"/>
      <c r="ET12" s="163">
        <f>IF('Call Sheet'!$D$1=TRUE,EV2,"")</f>
        <v>28</v>
      </c>
      <c r="EU12" s="164"/>
      <c r="EV12" s="164"/>
      <c r="EW12" s="164"/>
      <c r="EX12" s="165">
        <f>IF('Call Sheet'!$D$1=TRUE,EV2,"")</f>
        <v>28</v>
      </c>
      <c r="EY12" s="163">
        <f>IF('Call Sheet'!$D$1=TRUE,FA2,"")</f>
        <v>29</v>
      </c>
      <c r="EZ12" s="164"/>
      <c r="FA12" s="164"/>
      <c r="FB12" s="164"/>
      <c r="FC12" s="165">
        <f>IF('Call Sheet'!$D$1=TRUE,FA2,"")</f>
        <v>29</v>
      </c>
      <c r="FD12" s="164"/>
      <c r="FE12" s="163">
        <f>IF('Call Sheet'!$D$1=TRUE,FG2,"")</f>
        <v>30</v>
      </c>
      <c r="FF12" s="164"/>
      <c r="FG12" s="164"/>
      <c r="FH12" s="164"/>
      <c r="FI12" s="165">
        <f>IF('Call Sheet'!$D$1=TRUE,FG2,"")</f>
        <v>30</v>
      </c>
      <c r="FJ12" s="163">
        <f>IF('Call Sheet'!$D$1=TRUE,FL2,"")</f>
        <v>31</v>
      </c>
      <c r="FK12" s="164"/>
      <c r="FL12" s="164"/>
      <c r="FM12" s="164"/>
      <c r="FN12" s="165">
        <f>IF('Call Sheet'!$D$1=TRUE,FL2,"")</f>
        <v>31</v>
      </c>
      <c r="FO12" s="164"/>
      <c r="FP12" s="163">
        <f>IF('Call Sheet'!$D$1=TRUE,FR2,"")</f>
        <v>32</v>
      </c>
      <c r="FQ12" s="164"/>
      <c r="FR12" s="164"/>
      <c r="FS12" s="164"/>
      <c r="FT12" s="165">
        <f>IF('Call Sheet'!$D$1=TRUE,FR2,"")</f>
        <v>32</v>
      </c>
      <c r="FU12" s="163">
        <f>IF('Call Sheet'!$D$1=TRUE,FW2,"")</f>
        <v>33</v>
      </c>
      <c r="FV12" s="164"/>
      <c r="FW12" s="164"/>
      <c r="FX12" s="164"/>
      <c r="FY12" s="165">
        <f>IF('Call Sheet'!$D$1=TRUE,FW2,"")</f>
        <v>33</v>
      </c>
      <c r="FZ12" s="164"/>
      <c r="GA12" s="163">
        <f>IF('Call Sheet'!$D$1=TRUE,GC2,"")</f>
        <v>34</v>
      </c>
      <c r="GB12" s="164"/>
      <c r="GC12" s="164"/>
      <c r="GD12" s="164"/>
      <c r="GE12" s="165">
        <f>IF('Call Sheet'!$D$1=TRUE,GC2,"")</f>
        <v>34</v>
      </c>
      <c r="GF12" s="163">
        <f>IF('Call Sheet'!$D$1=TRUE,GH2,"")</f>
        <v>35</v>
      </c>
      <c r="GG12" s="164"/>
      <c r="GH12" s="164"/>
      <c r="GI12" s="164"/>
      <c r="GJ12" s="165">
        <f>IF('Call Sheet'!$D$1=TRUE,GH2,"")</f>
        <v>35</v>
      </c>
      <c r="GK12" s="164"/>
      <c r="GL12" s="163">
        <f>IF('Call Sheet'!$D$1=TRUE,GN2,"")</f>
        <v>36</v>
      </c>
      <c r="GM12" s="164"/>
      <c r="GN12" s="164"/>
      <c r="GO12" s="164"/>
      <c r="GP12" s="165">
        <f>IF('Call Sheet'!$D$1=TRUE,GN2,"")</f>
        <v>36</v>
      </c>
      <c r="GQ12" s="163">
        <f>IF('Call Sheet'!$D$1=TRUE,GS2,"")</f>
        <v>37</v>
      </c>
      <c r="GR12" s="164"/>
      <c r="GS12" s="164"/>
      <c r="GT12" s="164"/>
      <c r="GU12" s="165">
        <f>IF('Call Sheet'!$D$1=TRUE,GS2,"")</f>
        <v>37</v>
      </c>
      <c r="GV12" s="164"/>
      <c r="GW12" s="163">
        <f>IF('Call Sheet'!$D$1=TRUE,GY2,"")</f>
        <v>38</v>
      </c>
      <c r="GX12" s="164"/>
      <c r="GY12" s="164"/>
      <c r="GZ12" s="164"/>
      <c r="HA12" s="165">
        <f>IF('Call Sheet'!$D$1=TRUE,GY2,"")</f>
        <v>38</v>
      </c>
      <c r="HB12" s="163">
        <f>IF('Call Sheet'!$D$1=TRUE,HD2,"")</f>
        <v>39</v>
      </c>
      <c r="HC12" s="164"/>
      <c r="HD12" s="164"/>
      <c r="HE12" s="164"/>
      <c r="HF12" s="165">
        <f>IF('Call Sheet'!$D$1=TRUE,HD2,"")</f>
        <v>39</v>
      </c>
      <c r="HG12" s="164"/>
      <c r="HH12" s="163">
        <f>IF('Call Sheet'!$D$1=TRUE,HJ2,"")</f>
        <v>40</v>
      </c>
      <c r="HI12" s="164"/>
      <c r="HJ12" s="164"/>
      <c r="HK12" s="164"/>
      <c r="HL12" s="165">
        <f>IF('Call Sheet'!$D$1=TRUE,HJ2,"")</f>
        <v>40</v>
      </c>
      <c r="HM12" s="163">
        <f>IF('Call Sheet'!$D$1=TRUE,HO2,"")</f>
        <v>41</v>
      </c>
      <c r="HN12" s="164"/>
      <c r="HO12" s="164"/>
      <c r="HP12" s="164"/>
      <c r="HQ12" s="165">
        <f>IF('Call Sheet'!$D$1=TRUE,HO2,"")</f>
        <v>41</v>
      </c>
      <c r="HR12" s="164"/>
      <c r="HS12" s="163">
        <f>IF('Call Sheet'!$D$1=TRUE,HU2,"")</f>
        <v>42</v>
      </c>
      <c r="HT12" s="164"/>
      <c r="HU12" s="164"/>
      <c r="HV12" s="164"/>
      <c r="HW12" s="165">
        <f>IF('Call Sheet'!$D$1=TRUE,HU2,"")</f>
        <v>42</v>
      </c>
      <c r="HX12" s="163">
        <f>IF('Call Sheet'!$D$1=TRUE,HZ2,"")</f>
        <v>43</v>
      </c>
      <c r="HY12" s="164"/>
      <c r="HZ12" s="164"/>
      <c r="IA12" s="164"/>
      <c r="IB12" s="165">
        <f>IF('Call Sheet'!$D$1=TRUE,HZ2,"")</f>
        <v>43</v>
      </c>
      <c r="IC12" s="164"/>
      <c r="ID12" s="163">
        <f>IF('Call Sheet'!$D$1=TRUE,IF2,"")</f>
        <v>44</v>
      </c>
      <c r="IE12" s="164"/>
      <c r="IF12" s="164"/>
      <c r="IG12" s="164"/>
      <c r="IH12" s="165">
        <f>IF('Call Sheet'!$D$1=TRUE,IF2,"")</f>
        <v>44</v>
      </c>
      <c r="II12" s="163">
        <f>IF('Call Sheet'!$D$1=TRUE,IK2,"")</f>
        <v>45</v>
      </c>
      <c r="IJ12" s="164"/>
      <c r="IK12" s="164"/>
      <c r="IL12" s="164"/>
      <c r="IM12" s="165">
        <f>IF('Call Sheet'!$D$1=TRUE,IK2,"")</f>
        <v>45</v>
      </c>
      <c r="IN12" s="164"/>
      <c r="IO12" s="163">
        <f>IF('Call Sheet'!$D$1=TRUE,IQ2,"")</f>
        <v>46</v>
      </c>
      <c r="IP12" s="164"/>
      <c r="IQ12" s="164"/>
      <c r="IR12" s="164"/>
      <c r="IS12" s="165">
        <f>IF('Call Sheet'!$D$1=TRUE,IQ2,"")</f>
        <v>46</v>
      </c>
      <c r="IT12" s="163">
        <f>IF('Call Sheet'!$D$1=TRUE,IV2,"")</f>
        <v>47</v>
      </c>
      <c r="IU12" s="164"/>
      <c r="IV12" s="164"/>
      <c r="IW12" s="164"/>
      <c r="IX12" s="165">
        <f>IF('Call Sheet'!$D$1=TRUE,IV2,"")</f>
        <v>47</v>
      </c>
      <c r="IY12" s="164"/>
      <c r="IZ12" s="163">
        <f>IF('Call Sheet'!$D$1=TRUE,JB2,"")</f>
        <v>48</v>
      </c>
      <c r="JA12" s="164"/>
      <c r="JB12" s="164"/>
      <c r="JC12" s="164"/>
      <c r="JD12" s="165">
        <f>IF('Call Sheet'!$D$1=TRUE,JB2,"")</f>
        <v>48</v>
      </c>
      <c r="JE12" s="163">
        <f>IF('Call Sheet'!$D$1=TRUE,JG2,"")</f>
        <v>49</v>
      </c>
      <c r="JF12" s="164"/>
      <c r="JG12" s="164"/>
      <c r="JH12" s="164"/>
      <c r="JI12" s="165">
        <f>IF('Call Sheet'!$D$1=TRUE,JG2,"")</f>
        <v>49</v>
      </c>
      <c r="JJ12" s="164"/>
      <c r="JK12" s="163">
        <f>IF('Call Sheet'!$D$1=TRUE,JM2,"")</f>
        <v>50</v>
      </c>
      <c r="JL12" s="164"/>
      <c r="JM12" s="164"/>
      <c r="JN12" s="164"/>
      <c r="JO12" s="165">
        <f>IF('Call Sheet'!$D$1=TRUE,JM2,"")</f>
        <v>50</v>
      </c>
      <c r="JP12" s="163">
        <f>IF('Call Sheet'!$D$1=TRUE,JR2,"")</f>
        <v>51</v>
      </c>
      <c r="JQ12" s="164"/>
      <c r="JR12" s="164"/>
      <c r="JS12" s="164"/>
      <c r="JT12" s="165">
        <f>IF('Call Sheet'!$D$1=TRUE,JR2,"")</f>
        <v>51</v>
      </c>
      <c r="JU12" s="164"/>
      <c r="JV12" s="163">
        <f>IF('Call Sheet'!$D$1=TRUE,JX2,"")</f>
        <v>52</v>
      </c>
      <c r="JW12" s="164"/>
      <c r="JX12" s="164"/>
      <c r="JY12" s="164"/>
      <c r="JZ12" s="165">
        <f>IF('Call Sheet'!$D$1=TRUE,JX2,"")</f>
        <v>52</v>
      </c>
      <c r="KA12" s="163">
        <f>IF('Call Sheet'!$D$1=TRUE,KC2,"")</f>
        <v>53</v>
      </c>
      <c r="KB12" s="164"/>
      <c r="KC12" s="164"/>
      <c r="KD12" s="164"/>
      <c r="KE12" s="165">
        <f>IF('Call Sheet'!$D$1=TRUE,KC2,"")</f>
        <v>53</v>
      </c>
      <c r="KF12" s="164"/>
      <c r="KG12" s="163">
        <f>IF('Call Sheet'!$D$1=TRUE,KI2,"")</f>
        <v>54</v>
      </c>
      <c r="KH12" s="164"/>
      <c r="KI12" s="164"/>
      <c r="KJ12" s="164"/>
      <c r="KK12" s="165">
        <f>IF('Call Sheet'!$D$1=TRUE,KI2,"")</f>
        <v>54</v>
      </c>
      <c r="KL12" s="163">
        <f>IF('Call Sheet'!$D$1=TRUE,KN2,"")</f>
        <v>55</v>
      </c>
      <c r="KM12" s="164"/>
      <c r="KN12" s="164"/>
      <c r="KO12" s="164"/>
      <c r="KP12" s="165">
        <f>IF('Call Sheet'!$D$1=TRUE,KN2,"")</f>
        <v>55</v>
      </c>
      <c r="KQ12" s="164"/>
      <c r="KR12" s="163">
        <f>IF('Call Sheet'!$D$1=TRUE,KT2,"")</f>
        <v>56</v>
      </c>
      <c r="KS12" s="164"/>
      <c r="KT12" s="164"/>
      <c r="KU12" s="164"/>
      <c r="KV12" s="165">
        <f>IF('Call Sheet'!$D$1=TRUE,KT2,"")</f>
        <v>56</v>
      </c>
      <c r="KW12" s="163">
        <f>IF('Call Sheet'!$D$1=TRUE,KY2,"")</f>
        <v>57</v>
      </c>
      <c r="KX12" s="164"/>
      <c r="KY12" s="164"/>
      <c r="KZ12" s="164"/>
      <c r="LA12" s="165">
        <f>IF('Call Sheet'!$D$1=TRUE,KY2,"")</f>
        <v>57</v>
      </c>
      <c r="LB12" s="164"/>
      <c r="LC12" s="163">
        <f>IF('Call Sheet'!$D$1=TRUE,LE2,"")</f>
        <v>58</v>
      </c>
      <c r="LD12" s="164"/>
      <c r="LE12" s="164"/>
      <c r="LF12" s="164"/>
      <c r="LG12" s="165">
        <f>IF('Call Sheet'!$D$1=TRUE,LE2,"")</f>
        <v>58</v>
      </c>
      <c r="LH12" s="163">
        <f>IF('Call Sheet'!$D$1=TRUE,LJ2,"")</f>
        <v>59</v>
      </c>
      <c r="LI12" s="164"/>
      <c r="LJ12" s="164"/>
      <c r="LK12" s="164"/>
      <c r="LL12" s="165">
        <f>IF('Call Sheet'!$D$1=TRUE,LJ2,"")</f>
        <v>59</v>
      </c>
      <c r="LM12" s="164"/>
      <c r="LN12" s="163">
        <f>IF('Call Sheet'!$D$1=TRUE,LP2,"")</f>
        <v>60</v>
      </c>
      <c r="LO12" s="164"/>
      <c r="LP12" s="164"/>
      <c r="LQ12" s="164"/>
      <c r="LR12" s="165">
        <f>IF('Call Sheet'!$D$1=TRUE,LP2,"")</f>
        <v>60</v>
      </c>
      <c r="LS12" s="163">
        <f>IF('Call Sheet'!$D$1=TRUE,LU2,"")</f>
        <v>61</v>
      </c>
      <c r="LT12" s="164"/>
      <c r="LU12" s="164"/>
      <c r="LV12" s="164"/>
      <c r="LW12" s="165">
        <f>IF('Call Sheet'!$D$1=TRUE,LU2,"")</f>
        <v>61</v>
      </c>
      <c r="LX12" s="164"/>
      <c r="LY12" s="163">
        <f>IF('Call Sheet'!$D$1=TRUE,MA2,"")</f>
        <v>62</v>
      </c>
      <c r="LZ12" s="164"/>
      <c r="MA12" s="164"/>
      <c r="MB12" s="164"/>
      <c r="MC12" s="165">
        <f>IF('Call Sheet'!$D$1=TRUE,MA2,"")</f>
        <v>62</v>
      </c>
      <c r="MD12" s="163">
        <f>IF('Call Sheet'!$D$1=TRUE,MF2,"")</f>
        <v>63</v>
      </c>
      <c r="ME12" s="164"/>
      <c r="MF12" s="164"/>
      <c r="MG12" s="164"/>
      <c r="MH12" s="165">
        <f>IF('Call Sheet'!$D$1=TRUE,MF2,"")</f>
        <v>63</v>
      </c>
      <c r="MI12" s="164"/>
      <c r="MJ12" s="163">
        <f>IF('Call Sheet'!$D$1=TRUE,ML2,"")</f>
        <v>64</v>
      </c>
      <c r="MK12" s="164"/>
      <c r="ML12" s="164"/>
      <c r="MM12" s="164"/>
      <c r="MN12" s="165">
        <f>IF('Call Sheet'!$D$1=TRUE,ML2,"")</f>
        <v>64</v>
      </c>
      <c r="MO12" s="163">
        <f>IF('Call Sheet'!$D$1=TRUE,MQ2,"")</f>
        <v>65</v>
      </c>
      <c r="MP12" s="164"/>
      <c r="MQ12" s="164"/>
      <c r="MR12" s="164"/>
      <c r="MS12" s="165">
        <f>IF('Call Sheet'!$D$1=TRUE,MQ2,"")</f>
        <v>65</v>
      </c>
      <c r="MT12" s="164"/>
      <c r="MU12" s="163">
        <f>IF('Call Sheet'!$D$1=TRUE,MW2,"")</f>
        <v>66</v>
      </c>
      <c r="MV12" s="164"/>
      <c r="MW12" s="164"/>
      <c r="MX12" s="164"/>
      <c r="MY12" s="165">
        <f>IF('Call Sheet'!$D$1=TRUE,MW2,"")</f>
        <v>66</v>
      </c>
      <c r="MZ12" s="163">
        <f>IF('Call Sheet'!$D$1=TRUE,NB2,"")</f>
        <v>67</v>
      </c>
      <c r="NA12" s="164"/>
      <c r="NB12" s="164"/>
      <c r="NC12" s="164"/>
      <c r="ND12" s="165">
        <f>IF('Call Sheet'!$D$1=TRUE,NB2,"")</f>
        <v>67</v>
      </c>
      <c r="NE12" s="164"/>
      <c r="NF12" s="163">
        <f>IF('Call Sheet'!$D$1=TRUE,NH2,"")</f>
        <v>68</v>
      </c>
      <c r="NG12" s="164"/>
      <c r="NH12" s="164"/>
      <c r="NI12" s="164"/>
      <c r="NJ12" s="165">
        <f>IF('Call Sheet'!$D$1=TRUE,NH2,"")</f>
        <v>68</v>
      </c>
      <c r="NK12" s="163">
        <f>IF('Call Sheet'!$D$1=TRUE,NM2,"")</f>
        <v>69</v>
      </c>
      <c r="NL12" s="164"/>
      <c r="NM12" s="164"/>
      <c r="NN12" s="164"/>
      <c r="NO12" s="165">
        <f>IF('Call Sheet'!$D$1=TRUE,NM2,"")</f>
        <v>69</v>
      </c>
      <c r="NP12" s="164"/>
      <c r="NQ12" s="163">
        <f>IF('Call Sheet'!$D$1=TRUE,NS2,"")</f>
        <v>70</v>
      </c>
      <c r="NR12" s="164"/>
      <c r="NS12" s="164"/>
      <c r="NT12" s="164"/>
      <c r="NU12" s="165">
        <f>IF('Call Sheet'!$D$1=TRUE,NS2,"")</f>
        <v>70</v>
      </c>
      <c r="NV12" s="163">
        <f>IF('Call Sheet'!$D$1=TRUE,NX2,"")</f>
        <v>71</v>
      </c>
      <c r="NW12" s="164"/>
      <c r="NX12" s="164"/>
      <c r="NY12" s="164"/>
      <c r="NZ12" s="165">
        <f>IF('Call Sheet'!$D$1=TRUE,NX2,"")</f>
        <v>71</v>
      </c>
      <c r="OA12" s="164"/>
      <c r="OB12" s="163">
        <f>IF('Call Sheet'!$D$1=TRUE,OD2,"")</f>
        <v>72</v>
      </c>
      <c r="OC12" s="164"/>
      <c r="OD12" s="164"/>
      <c r="OE12" s="164"/>
      <c r="OF12" s="165">
        <f>IF('Call Sheet'!$D$1=TRUE,OD2,"")</f>
        <v>72</v>
      </c>
      <c r="OG12" s="163">
        <f>IF('Call Sheet'!$D$1=TRUE,OI2,"")</f>
        <v>73</v>
      </c>
      <c r="OH12" s="164"/>
      <c r="OI12" s="164"/>
      <c r="OJ12" s="164"/>
      <c r="OK12" s="165">
        <f>IF('Call Sheet'!$D$1=TRUE,OI2,"")</f>
        <v>73</v>
      </c>
      <c r="OL12" s="164"/>
      <c r="OM12" s="163">
        <f>IF('Call Sheet'!$D$1=TRUE,OO2,"")</f>
        <v>74</v>
      </c>
      <c r="ON12" s="164"/>
      <c r="OO12" s="164"/>
      <c r="OP12" s="164"/>
      <c r="OQ12" s="165">
        <f>IF('Call Sheet'!$D$1=TRUE,OO2,"")</f>
        <v>74</v>
      </c>
      <c r="OR12" s="163">
        <f>IF('Call Sheet'!$D$1=TRUE,OT2,"")</f>
        <v>75</v>
      </c>
      <c r="OS12" s="164"/>
      <c r="OT12" s="164"/>
      <c r="OU12" s="164"/>
      <c r="OV12" s="165">
        <f>IF('Call Sheet'!$D$1=TRUE,OT2,"")</f>
        <v>75</v>
      </c>
      <c r="OW12" s="164"/>
      <c r="OX12" s="163">
        <f>IF('Call Sheet'!$D$1=TRUE,OZ2,"")</f>
        <v>76</v>
      </c>
      <c r="OY12" s="164"/>
      <c r="OZ12" s="164"/>
      <c r="PA12" s="164"/>
      <c r="PB12" s="165">
        <f>IF('Call Sheet'!$D$1=TRUE,OZ2,"")</f>
        <v>76</v>
      </c>
      <c r="PC12" s="163">
        <f>IF('Call Sheet'!$D$1=TRUE,PE2,"")</f>
        <v>77</v>
      </c>
      <c r="PD12" s="164"/>
      <c r="PE12" s="164"/>
      <c r="PF12" s="164"/>
      <c r="PG12" s="165">
        <f>IF('Call Sheet'!$D$1=TRUE,PE2,"")</f>
        <v>77</v>
      </c>
      <c r="PH12" s="164"/>
      <c r="PI12" s="163">
        <f>IF('Call Sheet'!$D$1=TRUE,PK2,"")</f>
        <v>78</v>
      </c>
      <c r="PJ12" s="164"/>
      <c r="PK12" s="164"/>
      <c r="PL12" s="164"/>
      <c r="PM12" s="165">
        <f>IF('Call Sheet'!$D$1=TRUE,PK2,"")</f>
        <v>78</v>
      </c>
      <c r="PN12" s="163">
        <f>IF('Call Sheet'!$D$1=TRUE,PP2,"")</f>
        <v>79</v>
      </c>
      <c r="PO12" s="164"/>
      <c r="PP12" s="164"/>
      <c r="PQ12" s="164"/>
      <c r="PR12" s="165">
        <f>IF('Call Sheet'!$D$1=TRUE,PP2,"")</f>
        <v>79</v>
      </c>
      <c r="PS12" s="164"/>
      <c r="PT12" s="163">
        <f>IF('Call Sheet'!$D$1=TRUE,PV2,"")</f>
        <v>80</v>
      </c>
      <c r="PU12" s="164"/>
      <c r="PV12" s="164"/>
      <c r="PW12" s="164"/>
      <c r="PX12" s="165">
        <f>IF('Call Sheet'!$D$1=TRUE,PV2,"")</f>
        <v>80</v>
      </c>
      <c r="PY12" s="163">
        <f>IF('Call Sheet'!$D$1=TRUE,QA2,"")</f>
        <v>81</v>
      </c>
      <c r="PZ12" s="164"/>
      <c r="QA12" s="164"/>
      <c r="QB12" s="164"/>
      <c r="QC12" s="165">
        <f>IF('Call Sheet'!$D$1=TRUE,QA2,"")</f>
        <v>81</v>
      </c>
      <c r="QD12" s="164"/>
      <c r="QE12" s="163">
        <f>IF('Call Sheet'!$D$1=TRUE,QG2,"")</f>
        <v>82</v>
      </c>
      <c r="QF12" s="164"/>
      <c r="QG12" s="164"/>
      <c r="QH12" s="164"/>
      <c r="QI12" s="165">
        <f>IF('Call Sheet'!$D$1=TRUE,QG2,"")</f>
        <v>82</v>
      </c>
      <c r="QJ12" s="163">
        <f>IF('Call Sheet'!$D$1=TRUE,QL2,"")</f>
        <v>83</v>
      </c>
      <c r="QK12" s="164"/>
      <c r="QL12" s="164"/>
      <c r="QM12" s="164"/>
      <c r="QN12" s="165">
        <f>IF('Call Sheet'!$D$1=TRUE,QL2,"")</f>
        <v>83</v>
      </c>
      <c r="QO12" s="164"/>
      <c r="QP12" s="163">
        <f>IF('Call Sheet'!$D$1=TRUE,QR2,"")</f>
        <v>84</v>
      </c>
      <c r="QQ12" s="164"/>
      <c r="QR12" s="164"/>
      <c r="QS12" s="164"/>
      <c r="QT12" s="165">
        <f>IF('Call Sheet'!$D$1=TRUE,QR2,"")</f>
        <v>84</v>
      </c>
      <c r="QU12" s="163">
        <f>IF('Call Sheet'!$D$1=TRUE,QW2,"")</f>
        <v>85</v>
      </c>
      <c r="QV12" s="164"/>
      <c r="QW12" s="164"/>
      <c r="QX12" s="164"/>
      <c r="QY12" s="165">
        <f>IF('Call Sheet'!$D$1=TRUE,QW2,"")</f>
        <v>85</v>
      </c>
      <c r="QZ12" s="164"/>
      <c r="RA12" s="163">
        <f>IF('Call Sheet'!$D$1=TRUE,RC2,"")</f>
        <v>86</v>
      </c>
      <c r="RB12" s="164"/>
      <c r="RC12" s="164"/>
      <c r="RD12" s="164"/>
      <c r="RE12" s="165">
        <f>IF('Call Sheet'!$D$1=TRUE,RC2,"")</f>
        <v>86</v>
      </c>
      <c r="RF12" s="163">
        <f>IF('Call Sheet'!$D$1=TRUE,RH2,"")</f>
        <v>87</v>
      </c>
      <c r="RG12" s="164"/>
      <c r="RH12" s="164"/>
      <c r="RI12" s="164"/>
      <c r="RJ12" s="165">
        <f>IF('Call Sheet'!$D$1=TRUE,RH2,"")</f>
        <v>87</v>
      </c>
      <c r="RK12" s="164"/>
      <c r="RL12" s="163">
        <f>IF('Call Sheet'!$D$1=TRUE,RN2,"")</f>
        <v>88</v>
      </c>
      <c r="RM12" s="164"/>
      <c r="RN12" s="164"/>
      <c r="RO12" s="164"/>
      <c r="RP12" s="165">
        <f>IF('Call Sheet'!$D$1=TRUE,RN2,"")</f>
        <v>88</v>
      </c>
      <c r="RQ12" s="163">
        <f>IF('Call Sheet'!$D$1=TRUE,RS2,"")</f>
        <v>89</v>
      </c>
      <c r="RR12" s="164"/>
      <c r="RS12" s="164"/>
      <c r="RT12" s="164"/>
      <c r="RU12" s="165">
        <f>IF('Call Sheet'!$D$1=TRUE,RS2,"")</f>
        <v>89</v>
      </c>
      <c r="RV12" s="164"/>
      <c r="RW12" s="163">
        <f>IF('Call Sheet'!$D$1=TRUE,RY2,"")</f>
        <v>90</v>
      </c>
      <c r="RX12" s="164"/>
      <c r="RY12" s="164"/>
      <c r="RZ12" s="164"/>
      <c r="SA12" s="165">
        <f>IF('Call Sheet'!$D$1=TRUE,RY2,"")</f>
        <v>90</v>
      </c>
      <c r="SB12" s="163">
        <f>IF('Call Sheet'!$D$1=TRUE,SD2,"")</f>
        <v>91</v>
      </c>
      <c r="SC12" s="164"/>
      <c r="SD12" s="164"/>
      <c r="SE12" s="164"/>
      <c r="SF12" s="165">
        <f>IF('Call Sheet'!$D$1=TRUE,SD2,"")</f>
        <v>91</v>
      </c>
      <c r="SG12" s="164"/>
      <c r="SH12" s="163">
        <f>IF('Call Sheet'!$D$1=TRUE,SJ2,"")</f>
        <v>92</v>
      </c>
      <c r="SI12" s="164"/>
      <c r="SJ12" s="164"/>
      <c r="SK12" s="164"/>
      <c r="SL12" s="165">
        <f>IF('Call Sheet'!$D$1=TRUE,SJ2,"")</f>
        <v>92</v>
      </c>
      <c r="SM12" s="163">
        <f>IF('Call Sheet'!$D$1=TRUE,SO2,"")</f>
        <v>93</v>
      </c>
      <c r="SN12" s="164"/>
      <c r="SO12" s="164"/>
      <c r="SP12" s="164"/>
      <c r="SQ12" s="165">
        <f>IF('Call Sheet'!$D$1=TRUE,SO2,"")</f>
        <v>93</v>
      </c>
      <c r="SR12" s="164"/>
      <c r="SS12" s="163">
        <f>IF('Call Sheet'!$D$1=TRUE,SU2,"")</f>
        <v>94</v>
      </c>
      <c r="ST12" s="164"/>
      <c r="SU12" s="164"/>
      <c r="SV12" s="164"/>
      <c r="SW12" s="165">
        <f>IF('Call Sheet'!$D$1=TRUE,SU2,"")</f>
        <v>94</v>
      </c>
      <c r="SX12" s="163">
        <f>IF('Call Sheet'!$D$1=TRUE,SZ2,"")</f>
        <v>95</v>
      </c>
      <c r="SY12" s="164"/>
      <c r="SZ12" s="164"/>
      <c r="TA12" s="164"/>
      <c r="TB12" s="165">
        <f>IF('Call Sheet'!$D$1=TRUE,SZ2,"")</f>
        <v>95</v>
      </c>
      <c r="TC12" s="164"/>
      <c r="TD12" s="163">
        <f>IF('Call Sheet'!$D$1=TRUE,TF2,"")</f>
        <v>96</v>
      </c>
      <c r="TE12" s="164"/>
      <c r="TF12" s="164"/>
      <c r="TG12" s="164"/>
      <c r="TH12" s="165">
        <f>IF('Call Sheet'!$D$1=TRUE,TF2,"")</f>
        <v>96</v>
      </c>
      <c r="TI12" s="163">
        <f>IF('Call Sheet'!$D$1=TRUE,TK2,"")</f>
        <v>97</v>
      </c>
      <c r="TJ12" s="164"/>
      <c r="TK12" s="164"/>
      <c r="TL12" s="164"/>
      <c r="TM12" s="165">
        <f>IF('Call Sheet'!$D$1=TRUE,TK2,"")</f>
        <v>97</v>
      </c>
      <c r="TN12" s="164"/>
      <c r="TO12" s="163">
        <f>IF('Call Sheet'!$D$1=TRUE,TQ2,"")</f>
        <v>98</v>
      </c>
      <c r="TP12" s="164"/>
      <c r="TQ12" s="164"/>
      <c r="TR12" s="164"/>
      <c r="TS12" s="165">
        <f>IF('Call Sheet'!$D$1=TRUE,TQ2,"")</f>
        <v>98</v>
      </c>
      <c r="TT12" s="163">
        <f>IF('Call Sheet'!$D$1=TRUE,TV2,"")</f>
        <v>99</v>
      </c>
      <c r="TU12" s="164"/>
      <c r="TV12" s="164"/>
      <c r="TW12" s="164"/>
      <c r="TX12" s="165">
        <f>IF('Call Sheet'!$D$1=TRUE,TV2,"")</f>
        <v>99</v>
      </c>
      <c r="TY12" s="164"/>
      <c r="TZ12" s="163">
        <f>IF('Call Sheet'!$D$1=TRUE,UB2,"")</f>
        <v>100</v>
      </c>
      <c r="UA12" s="164"/>
      <c r="UB12" s="164"/>
      <c r="UC12" s="164"/>
      <c r="UD12" s="165">
        <f>IF('Call Sheet'!$D$1=TRUE,UB2,"")</f>
        <v>100</v>
      </c>
    </row>
  </sheetData>
  <sheetProtection password="9F5E" sheet="1" objects="1" scenarios="1" formatCells="0" formatColumns="0" formatRows="0" selectLockedCells="1"/>
  <printOptions horizontalCentered="1" verticalCentered="1"/>
  <pageMargins left="0.7500000000000001" right="0.7500000000000001" top="0.5905511811023623" bottom="0.5905511811023623" header="0.5" footer="0.5"/>
  <pageSetup horizontalDpi="600" verticalDpi="600" orientation="landscape" pageOrder="overThenDown"/>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8000860214233"/>
  </sheetPr>
  <dimension ref="A1:SG53"/>
  <sheetViews>
    <sheetView zoomScale="90" zoomScaleNormal="90" zoomScalePageLayoutView="90" workbookViewId="0" topLeftCell="A1">
      <selection activeCell="E3" sqref="E3"/>
    </sheetView>
  </sheetViews>
  <sheetFormatPr defaultColWidth="10.8515625" defaultRowHeight="16.5"/>
  <cols>
    <col min="1" max="500" width="16.421875" style="70" customWidth="1"/>
    <col min="501" max="16384" width="10.8515625" style="70" customWidth="1"/>
  </cols>
  <sheetData>
    <row r="1" spans="1:500" s="187" customFormat="1" ht="28" customHeight="1">
      <c r="A1" s="185">
        <f>IF('Call Sheet'!$D$1=TRUE,C2,"")</f>
        <v>1</v>
      </c>
      <c r="B1" s="186"/>
      <c r="D1" s="186"/>
      <c r="E1" s="188">
        <f>IF('Call Sheet'!$D$1=TRUE,C2,"")</f>
        <v>1</v>
      </c>
      <c r="F1" s="185">
        <f>IF('Call Sheet'!$D$1=TRUE,H2,"")</f>
        <v>2</v>
      </c>
      <c r="G1" s="186"/>
      <c r="I1" s="186"/>
      <c r="J1" s="188">
        <f>IF('Call Sheet'!$D$1=TRUE,H2,"")</f>
        <v>2</v>
      </c>
      <c r="K1" s="185">
        <f>IF('Call Sheet'!$D$1=TRUE,M2,"")</f>
        <v>3</v>
      </c>
      <c r="L1" s="186"/>
      <c r="N1" s="186"/>
      <c r="O1" s="188">
        <f>IF('Call Sheet'!$D$1=TRUE,M2,"")</f>
        <v>3</v>
      </c>
      <c r="P1" s="185">
        <f>IF('Call Sheet'!$D$1=TRUE,R2,"")</f>
        <v>4</v>
      </c>
      <c r="Q1" s="186"/>
      <c r="S1" s="186"/>
      <c r="T1" s="188">
        <f>IF('Call Sheet'!$D$1=TRUE,R2,"")</f>
        <v>4</v>
      </c>
      <c r="U1" s="185">
        <f>IF('Call Sheet'!$D$1=TRUE,W2,"")</f>
        <v>5</v>
      </c>
      <c r="V1" s="186"/>
      <c r="X1" s="186"/>
      <c r="Y1" s="188">
        <f>IF('Call Sheet'!$D$1=TRUE,W2,"")</f>
        <v>5</v>
      </c>
      <c r="Z1" s="185">
        <f>IF('Call Sheet'!$D$1=TRUE,AB2,"")</f>
        <v>6</v>
      </c>
      <c r="AA1" s="186"/>
      <c r="AC1" s="186"/>
      <c r="AD1" s="188">
        <f>IF('Call Sheet'!$D$1=TRUE,AB2,"")</f>
        <v>6</v>
      </c>
      <c r="AE1" s="185">
        <f>IF('Call Sheet'!$D$1=TRUE,AG2,"")</f>
        <v>7</v>
      </c>
      <c r="AF1" s="186"/>
      <c r="AH1" s="186"/>
      <c r="AI1" s="188">
        <f>IF('Call Sheet'!$D$1=TRUE,AG2,"")</f>
        <v>7</v>
      </c>
      <c r="AJ1" s="185">
        <f>IF('Call Sheet'!$D$1=TRUE,AL2,"")</f>
        <v>8</v>
      </c>
      <c r="AK1" s="186"/>
      <c r="AM1" s="186"/>
      <c r="AN1" s="188">
        <f>IF('Call Sheet'!$D$1=TRUE,AL2,"")</f>
        <v>8</v>
      </c>
      <c r="AO1" s="185">
        <f>IF('Call Sheet'!$D$1=TRUE,AQ2,"")</f>
        <v>9</v>
      </c>
      <c r="AP1" s="186"/>
      <c r="AR1" s="186"/>
      <c r="AS1" s="188">
        <f>IF('Call Sheet'!$D$1=TRUE,AQ2,"")</f>
        <v>9</v>
      </c>
      <c r="AT1" s="185">
        <f>IF('Call Sheet'!$D$1=TRUE,AV2,"")</f>
        <v>10</v>
      </c>
      <c r="AU1" s="186"/>
      <c r="AW1" s="186"/>
      <c r="AX1" s="188">
        <f>IF('Call Sheet'!$D$1=TRUE,AV2,"")</f>
        <v>10</v>
      </c>
      <c r="AY1" s="185">
        <f>IF('Call Sheet'!$D$1=TRUE,BA2,"")</f>
        <v>11</v>
      </c>
      <c r="AZ1" s="186"/>
      <c r="BB1" s="186"/>
      <c r="BC1" s="188">
        <f>IF('Call Sheet'!$D$1=TRUE,BA2,"")</f>
        <v>11</v>
      </c>
      <c r="BD1" s="185">
        <f>IF('Call Sheet'!$D$1=TRUE,BF2,"")</f>
        <v>12</v>
      </c>
      <c r="BE1" s="186"/>
      <c r="BG1" s="186"/>
      <c r="BH1" s="188">
        <f>IF('Call Sheet'!$D$1=TRUE,BF2,"")</f>
        <v>12</v>
      </c>
      <c r="BI1" s="185">
        <f>IF('Call Sheet'!$D$1=TRUE,BK2,"")</f>
        <v>13</v>
      </c>
      <c r="BJ1" s="186"/>
      <c r="BL1" s="186"/>
      <c r="BM1" s="188">
        <f>IF('Call Sheet'!$D$1=TRUE,BK2,"")</f>
        <v>13</v>
      </c>
      <c r="BN1" s="185">
        <f>IF('Call Sheet'!$D$1=TRUE,BP2,"")</f>
        <v>14</v>
      </c>
      <c r="BO1" s="186"/>
      <c r="BQ1" s="186"/>
      <c r="BR1" s="188">
        <f>IF('Call Sheet'!$D$1=TRUE,BP2,"")</f>
        <v>14</v>
      </c>
      <c r="BS1" s="185">
        <f>IF('Call Sheet'!$D$1=TRUE,BU2,"")</f>
        <v>15</v>
      </c>
      <c r="BT1" s="186"/>
      <c r="BV1" s="186"/>
      <c r="BW1" s="188">
        <f>IF('Call Sheet'!$D$1=TRUE,BU2,"")</f>
        <v>15</v>
      </c>
      <c r="BX1" s="185">
        <f>IF('Call Sheet'!$D$1=TRUE,BZ2,"")</f>
        <v>16</v>
      </c>
      <c r="BY1" s="186"/>
      <c r="CA1" s="186"/>
      <c r="CB1" s="188">
        <f>IF('Call Sheet'!$D$1=TRUE,BZ2,"")</f>
        <v>16</v>
      </c>
      <c r="CC1" s="185">
        <f>IF('Call Sheet'!$D$1=TRUE,CE2,"")</f>
        <v>17</v>
      </c>
      <c r="CD1" s="186"/>
      <c r="CF1" s="186"/>
      <c r="CG1" s="188">
        <f>IF('Call Sheet'!$D$1=TRUE,CE2,"")</f>
        <v>17</v>
      </c>
      <c r="CH1" s="185">
        <f>IF('Call Sheet'!$D$1=TRUE,CJ2,"")</f>
        <v>18</v>
      </c>
      <c r="CI1" s="186"/>
      <c r="CK1" s="186"/>
      <c r="CL1" s="188">
        <f>IF('Call Sheet'!$D$1=TRUE,CJ2,"")</f>
        <v>18</v>
      </c>
      <c r="CM1" s="185">
        <f>IF('Call Sheet'!$D$1=TRUE,CO2,"")</f>
        <v>19</v>
      </c>
      <c r="CN1" s="186"/>
      <c r="CP1" s="186"/>
      <c r="CQ1" s="188">
        <f>IF('Call Sheet'!$D$1=TRUE,CO2,"")</f>
        <v>19</v>
      </c>
      <c r="CR1" s="185">
        <f>IF('Call Sheet'!$D$1=TRUE,CT2,"")</f>
        <v>20</v>
      </c>
      <c r="CS1" s="186"/>
      <c r="CU1" s="186"/>
      <c r="CV1" s="188">
        <f>IF('Call Sheet'!$D$1=TRUE,CT2,"")</f>
        <v>20</v>
      </c>
      <c r="CW1" s="185">
        <f>IF('Call Sheet'!$D$1=TRUE,CY2,"")</f>
        <v>21</v>
      </c>
      <c r="CX1" s="186"/>
      <c r="CZ1" s="186"/>
      <c r="DA1" s="188">
        <f>IF('Call Sheet'!$D$1=TRUE,CY2,"")</f>
        <v>21</v>
      </c>
      <c r="DB1" s="185">
        <f>IF('Call Sheet'!$D$1=TRUE,DD2,"")</f>
        <v>22</v>
      </c>
      <c r="DC1" s="186"/>
      <c r="DE1" s="186"/>
      <c r="DF1" s="188">
        <f>IF('Call Sheet'!$D$1=TRUE,DD2,"")</f>
        <v>22</v>
      </c>
      <c r="DG1" s="185">
        <f>IF('Call Sheet'!$D$1=TRUE,DI2,"")</f>
        <v>23</v>
      </c>
      <c r="DH1" s="186"/>
      <c r="DJ1" s="186"/>
      <c r="DK1" s="188">
        <f>IF('Call Sheet'!$D$1=TRUE,DI2,"")</f>
        <v>23</v>
      </c>
      <c r="DL1" s="185">
        <f>IF('Call Sheet'!$D$1=TRUE,DN2,"")</f>
        <v>24</v>
      </c>
      <c r="DM1" s="186"/>
      <c r="DO1" s="186"/>
      <c r="DP1" s="188">
        <f>IF('Call Sheet'!$D$1=TRUE,DN2,"")</f>
        <v>24</v>
      </c>
      <c r="DQ1" s="185">
        <f>IF('Call Sheet'!$D$1=TRUE,DS2,"")</f>
        <v>25</v>
      </c>
      <c r="DR1" s="186"/>
      <c r="DT1" s="186"/>
      <c r="DU1" s="188">
        <f>IF('Call Sheet'!$D$1=TRUE,DS2,"")</f>
        <v>25</v>
      </c>
      <c r="DV1" s="185">
        <f>IF('Call Sheet'!$D$1=TRUE,DX2,"")</f>
        <v>26</v>
      </c>
      <c r="DW1" s="186"/>
      <c r="DY1" s="186"/>
      <c r="DZ1" s="188">
        <f>IF('Call Sheet'!$D$1=TRUE,DX2,"")</f>
        <v>26</v>
      </c>
      <c r="EA1" s="185">
        <f>IF('Call Sheet'!$D$1=TRUE,EC2,"")</f>
        <v>27</v>
      </c>
      <c r="EB1" s="186"/>
      <c r="ED1" s="186"/>
      <c r="EE1" s="188">
        <f>IF('Call Sheet'!$D$1=TRUE,EC2,"")</f>
        <v>27</v>
      </c>
      <c r="EF1" s="185">
        <f>IF('Call Sheet'!$D$1=TRUE,EH2,"")</f>
        <v>28</v>
      </c>
      <c r="EG1" s="186"/>
      <c r="EI1" s="186"/>
      <c r="EJ1" s="188">
        <f>IF('Call Sheet'!$D$1=TRUE,EH2,"")</f>
        <v>28</v>
      </c>
      <c r="EK1" s="185">
        <f>IF('Call Sheet'!$D$1=TRUE,EM2,"")</f>
        <v>29</v>
      </c>
      <c r="EL1" s="186"/>
      <c r="EN1" s="186"/>
      <c r="EO1" s="188">
        <f>IF('Call Sheet'!$D$1=TRUE,EM2,"")</f>
        <v>29</v>
      </c>
      <c r="EP1" s="185">
        <f>IF('Call Sheet'!$D$1=TRUE,ER2,"")</f>
        <v>30</v>
      </c>
      <c r="EQ1" s="186"/>
      <c r="ES1" s="186"/>
      <c r="ET1" s="188">
        <f>IF('Call Sheet'!$D$1=TRUE,ER2,"")</f>
        <v>30</v>
      </c>
      <c r="EU1" s="185">
        <f>IF('Call Sheet'!$D$1=TRUE,EW2,"")</f>
        <v>31</v>
      </c>
      <c r="EV1" s="186"/>
      <c r="EX1" s="186"/>
      <c r="EY1" s="188">
        <f>IF('Call Sheet'!$D$1=TRUE,EW2,"")</f>
        <v>31</v>
      </c>
      <c r="EZ1" s="185">
        <f>IF('Call Sheet'!$D$1=TRUE,FB2,"")</f>
        <v>32</v>
      </c>
      <c r="FA1" s="186"/>
      <c r="FC1" s="186"/>
      <c r="FD1" s="188">
        <f>IF('Call Sheet'!$D$1=TRUE,FB2,"")</f>
        <v>32</v>
      </c>
      <c r="FE1" s="185">
        <f>IF('Call Sheet'!$D$1=TRUE,FG2,"")</f>
        <v>33</v>
      </c>
      <c r="FF1" s="186"/>
      <c r="FH1" s="186"/>
      <c r="FI1" s="188">
        <f>IF('Call Sheet'!$D$1=TRUE,FG2,"")</f>
        <v>33</v>
      </c>
      <c r="FJ1" s="185">
        <f>IF('Call Sheet'!$D$1=TRUE,FL2,"")</f>
        <v>34</v>
      </c>
      <c r="FK1" s="186"/>
      <c r="FM1" s="186"/>
      <c r="FN1" s="188">
        <f>IF('Call Sheet'!$D$1=TRUE,FL2,"")</f>
        <v>34</v>
      </c>
      <c r="FO1" s="185">
        <f>IF('Call Sheet'!$D$1=TRUE,FQ2,"")</f>
        <v>35</v>
      </c>
      <c r="FP1" s="186"/>
      <c r="FR1" s="186"/>
      <c r="FS1" s="188">
        <f>IF('Call Sheet'!$D$1=TRUE,FQ2,"")</f>
        <v>35</v>
      </c>
      <c r="FT1" s="185">
        <f>IF('Call Sheet'!$D$1=TRUE,FV2,"")</f>
        <v>36</v>
      </c>
      <c r="FU1" s="186"/>
      <c r="FW1" s="186"/>
      <c r="FX1" s="188">
        <f>IF('Call Sheet'!$D$1=TRUE,FV2,"")</f>
        <v>36</v>
      </c>
      <c r="FY1" s="185">
        <f>IF('Call Sheet'!$D$1=TRUE,GA2,"")</f>
        <v>37</v>
      </c>
      <c r="FZ1" s="186"/>
      <c r="GB1" s="186"/>
      <c r="GC1" s="188">
        <f>IF('Call Sheet'!$D$1=TRUE,GA2,"")</f>
        <v>37</v>
      </c>
      <c r="GD1" s="185">
        <f>IF('Call Sheet'!$D$1=TRUE,GF2,"")</f>
        <v>38</v>
      </c>
      <c r="GE1" s="186"/>
      <c r="GG1" s="186"/>
      <c r="GH1" s="188">
        <f>IF('Call Sheet'!$D$1=TRUE,GF2,"")</f>
        <v>38</v>
      </c>
      <c r="GI1" s="185">
        <f>IF('Call Sheet'!$D$1=TRUE,GK2,"")</f>
        <v>39</v>
      </c>
      <c r="GJ1" s="186"/>
      <c r="GL1" s="186"/>
      <c r="GM1" s="188">
        <f>IF('Call Sheet'!$D$1=TRUE,GK2,"")</f>
        <v>39</v>
      </c>
      <c r="GN1" s="185">
        <f>IF('Call Sheet'!$D$1=TRUE,GP2,"")</f>
        <v>40</v>
      </c>
      <c r="GO1" s="186"/>
      <c r="GQ1" s="186"/>
      <c r="GR1" s="188">
        <f>IF('Call Sheet'!$D$1=TRUE,GP2,"")</f>
        <v>40</v>
      </c>
      <c r="GS1" s="185">
        <f>IF('Call Sheet'!$D$1=TRUE,GU2,"")</f>
        <v>41</v>
      </c>
      <c r="GT1" s="186"/>
      <c r="GV1" s="186"/>
      <c r="GW1" s="188">
        <f>IF('Call Sheet'!$D$1=TRUE,GU2,"")</f>
        <v>41</v>
      </c>
      <c r="GX1" s="185">
        <f>IF('Call Sheet'!$D$1=TRUE,GZ2,"")</f>
        <v>42</v>
      </c>
      <c r="GY1" s="186"/>
      <c r="HA1" s="186"/>
      <c r="HB1" s="188">
        <f>IF('Call Sheet'!$D$1=TRUE,GZ2,"")</f>
        <v>42</v>
      </c>
      <c r="HC1" s="185">
        <f>IF('Call Sheet'!$D$1=TRUE,HE2,"")</f>
        <v>43</v>
      </c>
      <c r="HD1" s="186"/>
      <c r="HF1" s="186"/>
      <c r="HG1" s="188">
        <f>IF('Call Sheet'!$D$1=TRUE,HE2,"")</f>
        <v>43</v>
      </c>
      <c r="HH1" s="185">
        <f>IF('Call Sheet'!$D$1=TRUE,HJ2,"")</f>
        <v>44</v>
      </c>
      <c r="HI1" s="186"/>
      <c r="HK1" s="186"/>
      <c r="HL1" s="188">
        <f>IF('Call Sheet'!$D$1=TRUE,HJ2,"")</f>
        <v>44</v>
      </c>
      <c r="HM1" s="185">
        <f>IF('Call Sheet'!$D$1=TRUE,HO2,"")</f>
        <v>45</v>
      </c>
      <c r="HN1" s="186"/>
      <c r="HP1" s="186"/>
      <c r="HQ1" s="188">
        <f>IF('Call Sheet'!$D$1=TRUE,HO2,"")</f>
        <v>45</v>
      </c>
      <c r="HR1" s="185">
        <f>IF('Call Sheet'!$D$1=TRUE,HT2,"")</f>
        <v>46</v>
      </c>
      <c r="HS1" s="186"/>
      <c r="HU1" s="186"/>
      <c r="HV1" s="188">
        <f>IF('Call Sheet'!$D$1=TRUE,HT2,"")</f>
        <v>46</v>
      </c>
      <c r="HW1" s="185">
        <f>IF('Call Sheet'!$D$1=TRUE,HY2,"")</f>
        <v>47</v>
      </c>
      <c r="HX1" s="186"/>
      <c r="HZ1" s="186"/>
      <c r="IA1" s="188">
        <f>IF('Call Sheet'!$D$1=TRUE,HY2,"")</f>
        <v>47</v>
      </c>
      <c r="IB1" s="185">
        <f>IF('Call Sheet'!$D$1=TRUE,ID2,"")</f>
        <v>48</v>
      </c>
      <c r="IC1" s="186"/>
      <c r="IE1" s="186"/>
      <c r="IF1" s="188">
        <f>IF('Call Sheet'!$D$1=TRUE,ID2,"")</f>
        <v>48</v>
      </c>
      <c r="IG1" s="185">
        <f>IF('Call Sheet'!$D$1=TRUE,II2,"")</f>
        <v>49</v>
      </c>
      <c r="IH1" s="186"/>
      <c r="IJ1" s="186"/>
      <c r="IK1" s="188">
        <f>IF('Call Sheet'!$D$1=TRUE,II2,"")</f>
        <v>49</v>
      </c>
      <c r="IL1" s="185">
        <f>IF('Call Sheet'!$D$1=TRUE,IN2,"")</f>
        <v>50</v>
      </c>
      <c r="IM1" s="186"/>
      <c r="IO1" s="186"/>
      <c r="IP1" s="188">
        <f>IF('Call Sheet'!$D$1=TRUE,IN2,"")</f>
        <v>50</v>
      </c>
      <c r="IQ1" s="185">
        <f>IF('Call Sheet'!$D$1=TRUE,IS2,"")</f>
        <v>51</v>
      </c>
      <c r="IR1" s="186"/>
      <c r="IT1" s="186"/>
      <c r="IU1" s="188">
        <f>IF('Call Sheet'!$D$1=TRUE,IS2,"")</f>
        <v>51</v>
      </c>
      <c r="IV1" s="185">
        <f>IF('Call Sheet'!$D$1=TRUE,IX2,"")</f>
        <v>52</v>
      </c>
      <c r="IW1" s="186"/>
      <c r="IY1" s="186"/>
      <c r="IZ1" s="188">
        <f>IF('Call Sheet'!$D$1=TRUE,IX2,"")</f>
        <v>52</v>
      </c>
      <c r="JA1" s="185">
        <f>IF('Call Sheet'!$D$1=TRUE,JC2,"")</f>
        <v>53</v>
      </c>
      <c r="JB1" s="186"/>
      <c r="JD1" s="186"/>
      <c r="JE1" s="188">
        <f>IF('Call Sheet'!$D$1=TRUE,JC2,"")</f>
        <v>53</v>
      </c>
      <c r="JF1" s="185">
        <f>IF('Call Sheet'!$D$1=TRUE,JH2,"")</f>
        <v>54</v>
      </c>
      <c r="JG1" s="186"/>
      <c r="JI1" s="186"/>
      <c r="JJ1" s="188">
        <f>IF('Call Sheet'!$D$1=TRUE,JH2,"")</f>
        <v>54</v>
      </c>
      <c r="JK1" s="185">
        <f>IF('Call Sheet'!$D$1=TRUE,JM2,"")</f>
        <v>55</v>
      </c>
      <c r="JL1" s="186"/>
      <c r="JN1" s="186"/>
      <c r="JO1" s="188">
        <f>IF('Call Sheet'!$D$1=TRUE,JM2,"")</f>
        <v>55</v>
      </c>
      <c r="JP1" s="185">
        <f>IF('Call Sheet'!$D$1=TRUE,JR2,"")</f>
        <v>56</v>
      </c>
      <c r="JQ1" s="186"/>
      <c r="JS1" s="186"/>
      <c r="JT1" s="188">
        <f>IF('Call Sheet'!$D$1=TRUE,JR2,"")</f>
        <v>56</v>
      </c>
      <c r="JU1" s="185">
        <f>IF('Call Sheet'!$D$1=TRUE,JW2,"")</f>
        <v>57</v>
      </c>
      <c r="JV1" s="186"/>
      <c r="JX1" s="186"/>
      <c r="JY1" s="188">
        <f>IF('Call Sheet'!$D$1=TRUE,JW2,"")</f>
        <v>57</v>
      </c>
      <c r="JZ1" s="185">
        <f>IF('Call Sheet'!$D$1=TRUE,KB2,"")</f>
        <v>58</v>
      </c>
      <c r="KA1" s="186"/>
      <c r="KC1" s="186"/>
      <c r="KD1" s="188">
        <f>IF('Call Sheet'!$D$1=TRUE,KB2,"")</f>
        <v>58</v>
      </c>
      <c r="KE1" s="185">
        <f>IF('Call Sheet'!$D$1=TRUE,KG2,"")</f>
        <v>59</v>
      </c>
      <c r="KF1" s="186"/>
      <c r="KH1" s="186"/>
      <c r="KI1" s="188">
        <f>IF('Call Sheet'!$D$1=TRUE,KG2,"")</f>
        <v>59</v>
      </c>
      <c r="KJ1" s="185">
        <f>IF('Call Sheet'!$D$1=TRUE,KL2,"")</f>
        <v>60</v>
      </c>
      <c r="KK1" s="186"/>
      <c r="KM1" s="186"/>
      <c r="KN1" s="188">
        <f>IF('Call Sheet'!$D$1=TRUE,KL2,"")</f>
        <v>60</v>
      </c>
      <c r="KO1" s="185">
        <f>IF('Call Sheet'!$D$1=TRUE,KQ2,"")</f>
        <v>61</v>
      </c>
      <c r="KP1" s="186"/>
      <c r="KR1" s="186"/>
      <c r="KS1" s="188">
        <f>IF('Call Sheet'!$D$1=TRUE,KQ2,"")</f>
        <v>61</v>
      </c>
      <c r="KT1" s="185">
        <f>IF('Call Sheet'!$D$1=TRUE,KV2,"")</f>
        <v>62</v>
      </c>
      <c r="KU1" s="186"/>
      <c r="KW1" s="186"/>
      <c r="KX1" s="188">
        <f>IF('Call Sheet'!$D$1=TRUE,KV2,"")</f>
        <v>62</v>
      </c>
      <c r="KY1" s="185">
        <f>IF('Call Sheet'!$D$1=TRUE,LA2,"")</f>
        <v>63</v>
      </c>
      <c r="KZ1" s="186"/>
      <c r="LB1" s="186"/>
      <c r="LC1" s="188">
        <f>IF('Call Sheet'!$D$1=TRUE,LA2,"")</f>
        <v>63</v>
      </c>
      <c r="LD1" s="185">
        <f>IF('Call Sheet'!$D$1=TRUE,LF2,"")</f>
        <v>64</v>
      </c>
      <c r="LE1" s="186"/>
      <c r="LG1" s="186"/>
      <c r="LH1" s="188">
        <f>IF('Call Sheet'!$D$1=TRUE,LF2,"")</f>
        <v>64</v>
      </c>
      <c r="LI1" s="185">
        <f>IF('Call Sheet'!$D$1=TRUE,LK2,"")</f>
        <v>65</v>
      </c>
      <c r="LJ1" s="186"/>
      <c r="LL1" s="186"/>
      <c r="LM1" s="188">
        <f>IF('Call Sheet'!$D$1=TRUE,LK2,"")</f>
        <v>65</v>
      </c>
      <c r="LN1" s="185">
        <f>IF('Call Sheet'!$D$1=TRUE,LP2,"")</f>
        <v>66</v>
      </c>
      <c r="LO1" s="186"/>
      <c r="LQ1" s="186"/>
      <c r="LR1" s="188">
        <f>IF('Call Sheet'!$D$1=TRUE,LP2,"")</f>
        <v>66</v>
      </c>
      <c r="LS1" s="185">
        <f>IF('Call Sheet'!$D$1=TRUE,LU2,"")</f>
        <v>67</v>
      </c>
      <c r="LT1" s="186"/>
      <c r="LV1" s="186"/>
      <c r="LW1" s="188">
        <f>IF('Call Sheet'!$D$1=TRUE,LU2,"")</f>
        <v>67</v>
      </c>
      <c r="LX1" s="185">
        <f>IF('Call Sheet'!$D$1=TRUE,LZ2,"")</f>
        <v>68</v>
      </c>
      <c r="LY1" s="186"/>
      <c r="MA1" s="186"/>
      <c r="MB1" s="188">
        <f>IF('Call Sheet'!$D$1=TRUE,LZ2,"")</f>
        <v>68</v>
      </c>
      <c r="MC1" s="185">
        <f>IF('Call Sheet'!$D$1=TRUE,ME2,"")</f>
        <v>69</v>
      </c>
      <c r="MD1" s="186"/>
      <c r="MF1" s="186"/>
      <c r="MG1" s="188">
        <f>IF('Call Sheet'!$D$1=TRUE,ME2,"")</f>
        <v>69</v>
      </c>
      <c r="MH1" s="185">
        <f>IF('Call Sheet'!$D$1=TRUE,MJ2,"")</f>
        <v>70</v>
      </c>
      <c r="MI1" s="186"/>
      <c r="MK1" s="186"/>
      <c r="ML1" s="188">
        <f>IF('Call Sheet'!$D$1=TRUE,MJ2,"")</f>
        <v>70</v>
      </c>
      <c r="MM1" s="185">
        <f>IF('Call Sheet'!$D$1=TRUE,MO2,"")</f>
        <v>71</v>
      </c>
      <c r="MN1" s="186"/>
      <c r="MP1" s="186"/>
      <c r="MQ1" s="188">
        <f>IF('Call Sheet'!$D$1=TRUE,MO2,"")</f>
        <v>71</v>
      </c>
      <c r="MR1" s="185">
        <f>IF('Call Sheet'!$D$1=TRUE,MT2,"")</f>
        <v>72</v>
      </c>
      <c r="MS1" s="186"/>
      <c r="MU1" s="186"/>
      <c r="MV1" s="188">
        <f>IF('Call Sheet'!$D$1=TRUE,MT2,"")</f>
        <v>72</v>
      </c>
      <c r="MW1" s="185">
        <f>IF('Call Sheet'!$D$1=TRUE,MY2,"")</f>
        <v>73</v>
      </c>
      <c r="MX1" s="186"/>
      <c r="MZ1" s="186"/>
      <c r="NA1" s="188">
        <f>IF('Call Sheet'!$D$1=TRUE,MY2,"")</f>
        <v>73</v>
      </c>
      <c r="NB1" s="185">
        <f>IF('Call Sheet'!$D$1=TRUE,ND2,"")</f>
        <v>74</v>
      </c>
      <c r="NC1" s="186"/>
      <c r="NE1" s="186"/>
      <c r="NF1" s="188">
        <f>IF('Call Sheet'!$D$1=TRUE,ND2,"")</f>
        <v>74</v>
      </c>
      <c r="NG1" s="185">
        <f>IF('Call Sheet'!$D$1=TRUE,NI2,"")</f>
        <v>75</v>
      </c>
      <c r="NH1" s="186"/>
      <c r="NJ1" s="186"/>
      <c r="NK1" s="188">
        <f>IF('Call Sheet'!$D$1=TRUE,NI2,"")</f>
        <v>75</v>
      </c>
      <c r="NL1" s="185">
        <f>IF('Call Sheet'!$D$1=TRUE,NN2,"")</f>
        <v>76</v>
      </c>
      <c r="NM1" s="186"/>
      <c r="NO1" s="186"/>
      <c r="NP1" s="188">
        <f>IF('Call Sheet'!$D$1=TRUE,NN2,"")</f>
        <v>76</v>
      </c>
      <c r="NQ1" s="185">
        <f>IF('Call Sheet'!$D$1=TRUE,NS2,"")</f>
        <v>77</v>
      </c>
      <c r="NR1" s="186"/>
      <c r="NT1" s="186"/>
      <c r="NU1" s="188">
        <f>IF('Call Sheet'!$D$1=TRUE,NS2,"")</f>
        <v>77</v>
      </c>
      <c r="NV1" s="185">
        <f>IF('Call Sheet'!$D$1=TRUE,NX2,"")</f>
        <v>78</v>
      </c>
      <c r="NW1" s="186"/>
      <c r="NY1" s="186"/>
      <c r="NZ1" s="188">
        <f>IF('Call Sheet'!$D$1=TRUE,NX2,"")</f>
        <v>78</v>
      </c>
      <c r="OA1" s="185">
        <f>IF('Call Sheet'!$D$1=TRUE,OC2,"")</f>
        <v>79</v>
      </c>
      <c r="OB1" s="186"/>
      <c r="OD1" s="186"/>
      <c r="OE1" s="188">
        <f>IF('Call Sheet'!$D$1=TRUE,OC2,"")</f>
        <v>79</v>
      </c>
      <c r="OF1" s="185">
        <f>IF('Call Sheet'!$D$1=TRUE,OH2,"")</f>
        <v>80</v>
      </c>
      <c r="OG1" s="186"/>
      <c r="OI1" s="186"/>
      <c r="OJ1" s="188">
        <f>IF('Call Sheet'!$D$1=TRUE,OH2,"")</f>
        <v>80</v>
      </c>
      <c r="OK1" s="185">
        <f>IF('Call Sheet'!$D$1=TRUE,OM2,"")</f>
        <v>81</v>
      </c>
      <c r="OL1" s="186"/>
      <c r="ON1" s="186"/>
      <c r="OO1" s="188">
        <f>IF('Call Sheet'!$D$1=TRUE,OM2,"")</f>
        <v>81</v>
      </c>
      <c r="OP1" s="185">
        <f>IF('Call Sheet'!$D$1=TRUE,OR2,"")</f>
        <v>82</v>
      </c>
      <c r="OQ1" s="186"/>
      <c r="OS1" s="186"/>
      <c r="OT1" s="188">
        <f>IF('Call Sheet'!$D$1=TRUE,OR2,"")</f>
        <v>82</v>
      </c>
      <c r="OU1" s="185">
        <f>IF('Call Sheet'!$D$1=TRUE,OW2,"")</f>
        <v>83</v>
      </c>
      <c r="OV1" s="186"/>
      <c r="OX1" s="186"/>
      <c r="OY1" s="188">
        <f>IF('Call Sheet'!$D$1=TRUE,OW2,"")</f>
        <v>83</v>
      </c>
      <c r="OZ1" s="185">
        <f>IF('Call Sheet'!$D$1=TRUE,PB2,"")</f>
        <v>84</v>
      </c>
      <c r="PA1" s="186"/>
      <c r="PC1" s="186"/>
      <c r="PD1" s="188">
        <f>IF('Call Sheet'!$D$1=TRUE,PB2,"")</f>
        <v>84</v>
      </c>
      <c r="PE1" s="185">
        <f>IF('Call Sheet'!$D$1=TRUE,PG2,"")</f>
        <v>85</v>
      </c>
      <c r="PF1" s="186"/>
      <c r="PH1" s="186"/>
      <c r="PI1" s="188">
        <f>IF('Call Sheet'!$D$1=TRUE,PG2,"")</f>
        <v>85</v>
      </c>
      <c r="PJ1" s="185">
        <f>IF('Call Sheet'!$D$1=TRUE,PL2,"")</f>
        <v>86</v>
      </c>
      <c r="PK1" s="186"/>
      <c r="PM1" s="186"/>
      <c r="PN1" s="188">
        <f>IF('Call Sheet'!$D$1=TRUE,PL2,"")</f>
        <v>86</v>
      </c>
      <c r="PO1" s="185">
        <f>IF('Call Sheet'!$D$1=TRUE,PQ2,"")</f>
        <v>87</v>
      </c>
      <c r="PP1" s="186"/>
      <c r="PR1" s="186"/>
      <c r="PS1" s="188">
        <f>IF('Call Sheet'!$D$1=TRUE,PQ2,"")</f>
        <v>87</v>
      </c>
      <c r="PT1" s="185">
        <f>IF('Call Sheet'!$D$1=TRUE,PV2,"")</f>
        <v>88</v>
      </c>
      <c r="PU1" s="186"/>
      <c r="PW1" s="186"/>
      <c r="PX1" s="188">
        <f>IF('Call Sheet'!$D$1=TRUE,PV2,"")</f>
        <v>88</v>
      </c>
      <c r="PY1" s="185">
        <f>IF('Call Sheet'!$D$1=TRUE,QA2,"")</f>
        <v>89</v>
      </c>
      <c r="PZ1" s="186"/>
      <c r="QB1" s="186"/>
      <c r="QC1" s="188">
        <f>IF('Call Sheet'!$D$1=TRUE,QA2,"")</f>
        <v>89</v>
      </c>
      <c r="QD1" s="185">
        <f>IF('Call Sheet'!$D$1=TRUE,QF2,"")</f>
        <v>90</v>
      </c>
      <c r="QE1" s="186"/>
      <c r="QG1" s="186"/>
      <c r="QH1" s="188">
        <f>IF('Call Sheet'!$D$1=TRUE,QF2,"")</f>
        <v>90</v>
      </c>
      <c r="QI1" s="185">
        <f>IF('Call Sheet'!$D$1=TRUE,QK2,"")</f>
        <v>91</v>
      </c>
      <c r="QJ1" s="186"/>
      <c r="QL1" s="186"/>
      <c r="QM1" s="188">
        <f>IF('Call Sheet'!$D$1=TRUE,QK2,"")</f>
        <v>91</v>
      </c>
      <c r="QN1" s="185">
        <f>IF('Call Sheet'!$D$1=TRUE,QP2,"")</f>
        <v>92</v>
      </c>
      <c r="QO1" s="186"/>
      <c r="QQ1" s="186"/>
      <c r="QR1" s="188">
        <f>IF('Call Sheet'!$D$1=TRUE,QP2,"")</f>
        <v>92</v>
      </c>
      <c r="QS1" s="185">
        <f>IF('Call Sheet'!$D$1=TRUE,QU2,"")</f>
        <v>93</v>
      </c>
      <c r="QT1" s="186"/>
      <c r="QV1" s="186"/>
      <c r="QW1" s="188">
        <f>IF('Call Sheet'!$D$1=TRUE,QU2,"")</f>
        <v>93</v>
      </c>
      <c r="QX1" s="185">
        <f>IF('Call Sheet'!$D$1=TRUE,QZ2,"")</f>
        <v>94</v>
      </c>
      <c r="QY1" s="186"/>
      <c r="RA1" s="186"/>
      <c r="RB1" s="188">
        <f>IF('Call Sheet'!$D$1=TRUE,QZ2,"")</f>
        <v>94</v>
      </c>
      <c r="RC1" s="185">
        <f>IF('Call Sheet'!$D$1=TRUE,RE2,"")</f>
        <v>95</v>
      </c>
      <c r="RD1" s="186"/>
      <c r="RF1" s="186"/>
      <c r="RG1" s="188">
        <f>IF('Call Sheet'!$D$1=TRUE,RE2,"")</f>
        <v>95</v>
      </c>
      <c r="RH1" s="185">
        <f>IF('Call Sheet'!$D$1=TRUE,RJ2,"")</f>
        <v>96</v>
      </c>
      <c r="RI1" s="186"/>
      <c r="RK1" s="186"/>
      <c r="RL1" s="188">
        <f>IF('Call Sheet'!$D$1=TRUE,RJ2,"")</f>
        <v>96</v>
      </c>
      <c r="RM1" s="185">
        <f>IF('Call Sheet'!$D$1=TRUE,RO2,"")</f>
        <v>97</v>
      </c>
      <c r="RN1" s="186"/>
      <c r="RP1" s="186"/>
      <c r="RQ1" s="188">
        <f>IF('Call Sheet'!$D$1=TRUE,RO2,"")</f>
        <v>97</v>
      </c>
      <c r="RR1" s="185">
        <f>IF('Call Sheet'!$D$1=TRUE,RT2,"")</f>
        <v>98</v>
      </c>
      <c r="RS1" s="186"/>
      <c r="RU1" s="186"/>
      <c r="RV1" s="188">
        <f>IF('Call Sheet'!$D$1=TRUE,RT2,"")</f>
        <v>98</v>
      </c>
      <c r="RW1" s="185">
        <f>IF('Call Sheet'!$D$1=TRUE,RY2,"")</f>
        <v>99</v>
      </c>
      <c r="RX1" s="186"/>
      <c r="RZ1" s="186"/>
      <c r="SA1" s="188">
        <f>IF('Call Sheet'!$D$1=TRUE,RY2,"")</f>
        <v>99</v>
      </c>
      <c r="SB1" s="185">
        <f>IF('Call Sheet'!$D$1=TRUE,SD2,"")</f>
        <v>100</v>
      </c>
      <c r="SC1" s="186"/>
      <c r="SE1" s="186"/>
      <c r="SF1" s="188">
        <f>IF('Call Sheet'!$D$1=TRUE,SD2,"")</f>
        <v>100</v>
      </c>
    </row>
    <row r="2" spans="1:500" s="156" customFormat="1" ht="28" customHeight="1">
      <c r="A2" s="153"/>
      <c r="B2" s="154"/>
      <c r="C2" s="155">
        <f>'BingoCardGenerator.com'!C$77</f>
        <v>1</v>
      </c>
      <c r="D2" s="154"/>
      <c r="E2" s="153"/>
      <c r="F2" s="153"/>
      <c r="G2" s="154"/>
      <c r="H2" s="155">
        <f>'BingoCardGenerator.com'!H$77</f>
        <v>2</v>
      </c>
      <c r="I2" s="154"/>
      <c r="J2" s="153"/>
      <c r="K2" s="153"/>
      <c r="L2" s="154"/>
      <c r="M2" s="155">
        <f>'BingoCardGenerator.com'!M$77</f>
        <v>3</v>
      </c>
      <c r="N2" s="154"/>
      <c r="O2" s="153"/>
      <c r="P2" s="153"/>
      <c r="Q2" s="154"/>
      <c r="R2" s="155">
        <f>'BingoCardGenerator.com'!R$77</f>
        <v>4</v>
      </c>
      <c r="S2" s="154"/>
      <c r="T2" s="153"/>
      <c r="U2" s="153"/>
      <c r="V2" s="154"/>
      <c r="W2" s="155">
        <f>'BingoCardGenerator.com'!W$77</f>
        <v>5</v>
      </c>
      <c r="X2" s="154"/>
      <c r="Y2" s="153"/>
      <c r="Z2" s="153"/>
      <c r="AA2" s="154"/>
      <c r="AB2" s="155">
        <f>'BingoCardGenerator.com'!AB$77</f>
        <v>6</v>
      </c>
      <c r="AC2" s="154"/>
      <c r="AD2" s="153"/>
      <c r="AE2" s="153"/>
      <c r="AF2" s="154"/>
      <c r="AG2" s="155">
        <f>'BingoCardGenerator.com'!AG$77</f>
        <v>7</v>
      </c>
      <c r="AH2" s="154"/>
      <c r="AI2" s="153"/>
      <c r="AJ2" s="153"/>
      <c r="AK2" s="154"/>
      <c r="AL2" s="155">
        <f>'BingoCardGenerator.com'!AL$77</f>
        <v>8</v>
      </c>
      <c r="AM2" s="154"/>
      <c r="AN2" s="153"/>
      <c r="AO2" s="153"/>
      <c r="AP2" s="154"/>
      <c r="AQ2" s="155">
        <f>'BingoCardGenerator.com'!AQ$77</f>
        <v>9</v>
      </c>
      <c r="AR2" s="154"/>
      <c r="AS2" s="153"/>
      <c r="AT2" s="153"/>
      <c r="AU2" s="154"/>
      <c r="AV2" s="155">
        <f>'BingoCardGenerator.com'!AV$77</f>
        <v>10</v>
      </c>
      <c r="AW2" s="154"/>
      <c r="AX2" s="153"/>
      <c r="AY2" s="153"/>
      <c r="AZ2" s="154"/>
      <c r="BA2" s="155">
        <f>'BingoCardGenerator.com'!BA$77</f>
        <v>11</v>
      </c>
      <c r="BB2" s="154"/>
      <c r="BC2" s="153"/>
      <c r="BD2" s="153"/>
      <c r="BE2" s="154"/>
      <c r="BF2" s="155">
        <f>'BingoCardGenerator.com'!BF$77</f>
        <v>12</v>
      </c>
      <c r="BG2" s="154"/>
      <c r="BH2" s="153"/>
      <c r="BI2" s="153"/>
      <c r="BJ2" s="154"/>
      <c r="BK2" s="155">
        <f>'BingoCardGenerator.com'!BK$77</f>
        <v>13</v>
      </c>
      <c r="BL2" s="154"/>
      <c r="BM2" s="153"/>
      <c r="BN2" s="153"/>
      <c r="BO2" s="154"/>
      <c r="BP2" s="155">
        <f>'BingoCardGenerator.com'!BP$77</f>
        <v>14</v>
      </c>
      <c r="BQ2" s="154"/>
      <c r="BR2" s="153"/>
      <c r="BS2" s="153"/>
      <c r="BT2" s="154"/>
      <c r="BU2" s="155">
        <f>'BingoCardGenerator.com'!BU$77</f>
        <v>15</v>
      </c>
      <c r="BV2" s="154"/>
      <c r="BW2" s="153"/>
      <c r="BX2" s="153"/>
      <c r="BY2" s="154"/>
      <c r="BZ2" s="155">
        <f>'BingoCardGenerator.com'!BZ$77</f>
        <v>16</v>
      </c>
      <c r="CA2" s="154"/>
      <c r="CB2" s="153"/>
      <c r="CC2" s="153"/>
      <c r="CD2" s="154"/>
      <c r="CE2" s="155">
        <f>'BingoCardGenerator.com'!CE$77</f>
        <v>17</v>
      </c>
      <c r="CF2" s="154"/>
      <c r="CG2" s="153"/>
      <c r="CH2" s="153"/>
      <c r="CI2" s="154"/>
      <c r="CJ2" s="155">
        <f>'BingoCardGenerator.com'!CJ$77</f>
        <v>18</v>
      </c>
      <c r="CK2" s="154"/>
      <c r="CL2" s="153"/>
      <c r="CM2" s="153"/>
      <c r="CN2" s="154"/>
      <c r="CO2" s="155">
        <f>'BingoCardGenerator.com'!CO$77</f>
        <v>19</v>
      </c>
      <c r="CP2" s="154"/>
      <c r="CQ2" s="153"/>
      <c r="CR2" s="153"/>
      <c r="CS2" s="154"/>
      <c r="CT2" s="155">
        <f>'BingoCardGenerator.com'!CT$77</f>
        <v>20</v>
      </c>
      <c r="CU2" s="154"/>
      <c r="CV2" s="153"/>
      <c r="CW2" s="153"/>
      <c r="CX2" s="154"/>
      <c r="CY2" s="155">
        <f>'BingoCardGenerator.com'!CY$77</f>
        <v>21</v>
      </c>
      <c r="CZ2" s="154"/>
      <c r="DA2" s="153"/>
      <c r="DB2" s="153"/>
      <c r="DC2" s="154"/>
      <c r="DD2" s="155">
        <f>'BingoCardGenerator.com'!DD$77</f>
        <v>22</v>
      </c>
      <c r="DE2" s="154"/>
      <c r="DF2" s="153"/>
      <c r="DG2" s="153"/>
      <c r="DH2" s="154"/>
      <c r="DI2" s="155">
        <f>'BingoCardGenerator.com'!DI$77</f>
        <v>23</v>
      </c>
      <c r="DJ2" s="154"/>
      <c r="DK2" s="153"/>
      <c r="DL2" s="153"/>
      <c r="DM2" s="154"/>
      <c r="DN2" s="155">
        <f>'BingoCardGenerator.com'!DN$77</f>
        <v>24</v>
      </c>
      <c r="DO2" s="154"/>
      <c r="DP2" s="153"/>
      <c r="DQ2" s="153"/>
      <c r="DR2" s="154"/>
      <c r="DS2" s="155">
        <f>'BingoCardGenerator.com'!DS$77</f>
        <v>25</v>
      </c>
      <c r="DT2" s="154"/>
      <c r="DU2" s="153"/>
      <c r="DV2" s="153"/>
      <c r="DW2" s="154"/>
      <c r="DX2" s="155">
        <f>'BingoCardGenerator.com'!DX$77</f>
        <v>26</v>
      </c>
      <c r="DY2" s="154"/>
      <c r="DZ2" s="153"/>
      <c r="EA2" s="153"/>
      <c r="EB2" s="154"/>
      <c r="EC2" s="155">
        <f>'BingoCardGenerator.com'!EC$77</f>
        <v>27</v>
      </c>
      <c r="ED2" s="154"/>
      <c r="EE2" s="153"/>
      <c r="EF2" s="153"/>
      <c r="EG2" s="154"/>
      <c r="EH2" s="155">
        <f>'BingoCardGenerator.com'!EH$77</f>
        <v>28</v>
      </c>
      <c r="EI2" s="154"/>
      <c r="EJ2" s="153"/>
      <c r="EK2" s="153"/>
      <c r="EL2" s="154"/>
      <c r="EM2" s="155">
        <f>'BingoCardGenerator.com'!EM$77</f>
        <v>29</v>
      </c>
      <c r="EN2" s="154"/>
      <c r="EO2" s="153"/>
      <c r="EP2" s="153"/>
      <c r="EQ2" s="154"/>
      <c r="ER2" s="155">
        <f>'BingoCardGenerator.com'!ER$77</f>
        <v>30</v>
      </c>
      <c r="ES2" s="154"/>
      <c r="ET2" s="153"/>
      <c r="EU2" s="153"/>
      <c r="EV2" s="154"/>
      <c r="EW2" s="155">
        <f>'BingoCardGenerator.com'!EW$77</f>
        <v>31</v>
      </c>
      <c r="EX2" s="154"/>
      <c r="EY2" s="153"/>
      <c r="EZ2" s="153"/>
      <c r="FA2" s="154"/>
      <c r="FB2" s="155">
        <f>'BingoCardGenerator.com'!FB$77</f>
        <v>32</v>
      </c>
      <c r="FC2" s="154"/>
      <c r="FD2" s="153"/>
      <c r="FE2" s="153"/>
      <c r="FF2" s="154"/>
      <c r="FG2" s="155">
        <f>'BingoCardGenerator.com'!FG$77</f>
        <v>33</v>
      </c>
      <c r="FH2" s="154"/>
      <c r="FI2" s="153"/>
      <c r="FJ2" s="153"/>
      <c r="FK2" s="154"/>
      <c r="FL2" s="155">
        <f>'BingoCardGenerator.com'!FL$77</f>
        <v>34</v>
      </c>
      <c r="FM2" s="154"/>
      <c r="FN2" s="153"/>
      <c r="FO2" s="153"/>
      <c r="FP2" s="154"/>
      <c r="FQ2" s="155">
        <f>'BingoCardGenerator.com'!FQ$77</f>
        <v>35</v>
      </c>
      <c r="FR2" s="154"/>
      <c r="FS2" s="153"/>
      <c r="FT2" s="153"/>
      <c r="FU2" s="154"/>
      <c r="FV2" s="155">
        <f>'BingoCardGenerator.com'!FV$77</f>
        <v>36</v>
      </c>
      <c r="FW2" s="154"/>
      <c r="FX2" s="153"/>
      <c r="FY2" s="153"/>
      <c r="FZ2" s="154"/>
      <c r="GA2" s="155">
        <f>'BingoCardGenerator.com'!GA$77</f>
        <v>37</v>
      </c>
      <c r="GB2" s="154"/>
      <c r="GC2" s="153"/>
      <c r="GD2" s="153"/>
      <c r="GE2" s="154"/>
      <c r="GF2" s="155">
        <f>'BingoCardGenerator.com'!GF$77</f>
        <v>38</v>
      </c>
      <c r="GG2" s="154"/>
      <c r="GH2" s="153"/>
      <c r="GI2" s="153"/>
      <c r="GJ2" s="154"/>
      <c r="GK2" s="155">
        <f>'BingoCardGenerator.com'!GK$77</f>
        <v>39</v>
      </c>
      <c r="GL2" s="154"/>
      <c r="GM2" s="153"/>
      <c r="GN2" s="153"/>
      <c r="GO2" s="154"/>
      <c r="GP2" s="155">
        <f>'BingoCardGenerator.com'!GP$77</f>
        <v>40</v>
      </c>
      <c r="GQ2" s="154"/>
      <c r="GR2" s="153"/>
      <c r="GS2" s="153"/>
      <c r="GT2" s="154"/>
      <c r="GU2" s="155">
        <f>'BingoCardGenerator.com'!GU$77</f>
        <v>41</v>
      </c>
      <c r="GV2" s="154"/>
      <c r="GW2" s="153"/>
      <c r="GX2" s="153"/>
      <c r="GY2" s="154"/>
      <c r="GZ2" s="155">
        <f>'BingoCardGenerator.com'!GZ$77</f>
        <v>42</v>
      </c>
      <c r="HA2" s="154"/>
      <c r="HB2" s="153"/>
      <c r="HC2" s="153"/>
      <c r="HD2" s="154"/>
      <c r="HE2" s="155">
        <f>'BingoCardGenerator.com'!HE$77</f>
        <v>43</v>
      </c>
      <c r="HF2" s="154"/>
      <c r="HG2" s="153"/>
      <c r="HH2" s="153"/>
      <c r="HI2" s="154"/>
      <c r="HJ2" s="155">
        <f>'BingoCardGenerator.com'!HJ$77</f>
        <v>44</v>
      </c>
      <c r="HK2" s="154"/>
      <c r="HL2" s="153"/>
      <c r="HM2" s="153"/>
      <c r="HN2" s="154"/>
      <c r="HO2" s="155">
        <f>'BingoCardGenerator.com'!HO$77</f>
        <v>45</v>
      </c>
      <c r="HP2" s="154"/>
      <c r="HQ2" s="153"/>
      <c r="HR2" s="153"/>
      <c r="HS2" s="154"/>
      <c r="HT2" s="155">
        <f>'BingoCardGenerator.com'!HT$77</f>
        <v>46</v>
      </c>
      <c r="HU2" s="154"/>
      <c r="HV2" s="153"/>
      <c r="HW2" s="153"/>
      <c r="HX2" s="154"/>
      <c r="HY2" s="155">
        <f>'BingoCardGenerator.com'!HY$77</f>
        <v>47</v>
      </c>
      <c r="HZ2" s="154"/>
      <c r="IA2" s="153"/>
      <c r="IB2" s="153"/>
      <c r="IC2" s="154"/>
      <c r="ID2" s="155">
        <f>'BingoCardGenerator.com'!ID$77</f>
        <v>48</v>
      </c>
      <c r="IE2" s="154"/>
      <c r="IF2" s="153"/>
      <c r="IG2" s="153"/>
      <c r="IH2" s="154"/>
      <c r="II2" s="155">
        <f>'BingoCardGenerator.com'!II$77</f>
        <v>49</v>
      </c>
      <c r="IJ2" s="154"/>
      <c r="IK2" s="153"/>
      <c r="IL2" s="153"/>
      <c r="IM2" s="154"/>
      <c r="IN2" s="155">
        <f>'BingoCardGenerator.com'!IN$77</f>
        <v>50</v>
      </c>
      <c r="IO2" s="154"/>
      <c r="IP2" s="153"/>
      <c r="IQ2" s="153"/>
      <c r="IR2" s="154"/>
      <c r="IS2" s="155">
        <f>'BingoCardGenerator.com'!IS$77</f>
        <v>51</v>
      </c>
      <c r="IT2" s="154"/>
      <c r="IU2" s="153"/>
      <c r="IV2" s="153"/>
      <c r="IW2" s="154"/>
      <c r="IX2" s="155">
        <f>'BingoCardGenerator.com'!IX$77</f>
        <v>52</v>
      </c>
      <c r="IY2" s="154"/>
      <c r="IZ2" s="153"/>
      <c r="JA2" s="153"/>
      <c r="JB2" s="154"/>
      <c r="JC2" s="155">
        <f>'BingoCardGenerator.com'!JC$77</f>
        <v>53</v>
      </c>
      <c r="JD2" s="154"/>
      <c r="JE2" s="153"/>
      <c r="JF2" s="153"/>
      <c r="JG2" s="154"/>
      <c r="JH2" s="155">
        <f>'BingoCardGenerator.com'!JH$77</f>
        <v>54</v>
      </c>
      <c r="JI2" s="154"/>
      <c r="JJ2" s="153"/>
      <c r="JK2" s="153"/>
      <c r="JL2" s="154"/>
      <c r="JM2" s="155">
        <f>'BingoCardGenerator.com'!JM$77</f>
        <v>55</v>
      </c>
      <c r="JN2" s="154"/>
      <c r="JO2" s="153"/>
      <c r="JP2" s="153"/>
      <c r="JQ2" s="154"/>
      <c r="JR2" s="155">
        <f>'BingoCardGenerator.com'!JR$77</f>
        <v>56</v>
      </c>
      <c r="JS2" s="154"/>
      <c r="JT2" s="153"/>
      <c r="JU2" s="153"/>
      <c r="JV2" s="154"/>
      <c r="JW2" s="155">
        <f>'BingoCardGenerator.com'!JW$77</f>
        <v>57</v>
      </c>
      <c r="JX2" s="154"/>
      <c r="JY2" s="153"/>
      <c r="JZ2" s="153"/>
      <c r="KA2" s="154"/>
      <c r="KB2" s="155">
        <f>'BingoCardGenerator.com'!KB$77</f>
        <v>58</v>
      </c>
      <c r="KC2" s="154"/>
      <c r="KD2" s="153"/>
      <c r="KE2" s="153"/>
      <c r="KF2" s="154"/>
      <c r="KG2" s="155">
        <f>'BingoCardGenerator.com'!KG$77</f>
        <v>59</v>
      </c>
      <c r="KH2" s="154"/>
      <c r="KI2" s="153"/>
      <c r="KJ2" s="153"/>
      <c r="KK2" s="154"/>
      <c r="KL2" s="155">
        <f>'BingoCardGenerator.com'!KL$77</f>
        <v>60</v>
      </c>
      <c r="KM2" s="154"/>
      <c r="KN2" s="153"/>
      <c r="KO2" s="153"/>
      <c r="KP2" s="154"/>
      <c r="KQ2" s="155">
        <f>'BingoCardGenerator.com'!KQ$77</f>
        <v>61</v>
      </c>
      <c r="KR2" s="154"/>
      <c r="KS2" s="153"/>
      <c r="KT2" s="153"/>
      <c r="KU2" s="154"/>
      <c r="KV2" s="155">
        <f>'BingoCardGenerator.com'!KV$77</f>
        <v>62</v>
      </c>
      <c r="KW2" s="154"/>
      <c r="KX2" s="153"/>
      <c r="KY2" s="153"/>
      <c r="KZ2" s="154"/>
      <c r="LA2" s="155">
        <f>'BingoCardGenerator.com'!LA$77</f>
        <v>63</v>
      </c>
      <c r="LB2" s="154"/>
      <c r="LC2" s="153"/>
      <c r="LD2" s="153"/>
      <c r="LE2" s="154"/>
      <c r="LF2" s="155">
        <f>'BingoCardGenerator.com'!LF$77</f>
        <v>64</v>
      </c>
      <c r="LG2" s="154"/>
      <c r="LH2" s="153"/>
      <c r="LI2" s="153"/>
      <c r="LJ2" s="154"/>
      <c r="LK2" s="155">
        <f>'BingoCardGenerator.com'!LK$77</f>
        <v>65</v>
      </c>
      <c r="LL2" s="154"/>
      <c r="LM2" s="153"/>
      <c r="LN2" s="153"/>
      <c r="LO2" s="154"/>
      <c r="LP2" s="155">
        <f>'BingoCardGenerator.com'!LP$77</f>
        <v>66</v>
      </c>
      <c r="LQ2" s="154"/>
      <c r="LR2" s="153"/>
      <c r="LS2" s="153"/>
      <c r="LT2" s="154"/>
      <c r="LU2" s="155">
        <f>'BingoCardGenerator.com'!LU$77</f>
        <v>67</v>
      </c>
      <c r="LV2" s="154"/>
      <c r="LW2" s="153"/>
      <c r="LX2" s="153"/>
      <c r="LY2" s="154"/>
      <c r="LZ2" s="155">
        <f>'BingoCardGenerator.com'!LZ$77</f>
        <v>68</v>
      </c>
      <c r="MA2" s="154"/>
      <c r="MB2" s="153"/>
      <c r="MC2" s="153"/>
      <c r="MD2" s="154"/>
      <c r="ME2" s="155">
        <f>'BingoCardGenerator.com'!ME$77</f>
        <v>69</v>
      </c>
      <c r="MF2" s="154"/>
      <c r="MG2" s="153"/>
      <c r="MH2" s="153"/>
      <c r="MI2" s="154"/>
      <c r="MJ2" s="155">
        <f>'BingoCardGenerator.com'!MJ$77</f>
        <v>70</v>
      </c>
      <c r="MK2" s="154"/>
      <c r="ML2" s="153"/>
      <c r="MM2" s="153"/>
      <c r="MN2" s="154"/>
      <c r="MO2" s="155">
        <f>'BingoCardGenerator.com'!MO$77</f>
        <v>71</v>
      </c>
      <c r="MP2" s="154"/>
      <c r="MQ2" s="153"/>
      <c r="MR2" s="153"/>
      <c r="MS2" s="154"/>
      <c r="MT2" s="155">
        <f>'BingoCardGenerator.com'!MT$77</f>
        <v>72</v>
      </c>
      <c r="MU2" s="154"/>
      <c r="MV2" s="153"/>
      <c r="MW2" s="153"/>
      <c r="MX2" s="154"/>
      <c r="MY2" s="155">
        <f>'BingoCardGenerator.com'!MY$77</f>
        <v>73</v>
      </c>
      <c r="MZ2" s="154"/>
      <c r="NA2" s="153"/>
      <c r="NB2" s="153"/>
      <c r="NC2" s="154"/>
      <c r="ND2" s="155">
        <f>'BingoCardGenerator.com'!ND$77</f>
        <v>74</v>
      </c>
      <c r="NE2" s="154"/>
      <c r="NF2" s="153"/>
      <c r="NG2" s="153"/>
      <c r="NH2" s="154"/>
      <c r="NI2" s="155">
        <f>'BingoCardGenerator.com'!NI$77</f>
        <v>75</v>
      </c>
      <c r="NJ2" s="154"/>
      <c r="NK2" s="153"/>
      <c r="NL2" s="153"/>
      <c r="NM2" s="154"/>
      <c r="NN2" s="155">
        <f>'BingoCardGenerator.com'!NN$77</f>
        <v>76</v>
      </c>
      <c r="NO2" s="154"/>
      <c r="NP2" s="153"/>
      <c r="NQ2" s="153"/>
      <c r="NR2" s="154"/>
      <c r="NS2" s="155">
        <f>'BingoCardGenerator.com'!NS$77</f>
        <v>77</v>
      </c>
      <c r="NT2" s="154"/>
      <c r="NU2" s="153"/>
      <c r="NV2" s="153"/>
      <c r="NW2" s="154"/>
      <c r="NX2" s="155">
        <f>'BingoCardGenerator.com'!NX$77</f>
        <v>78</v>
      </c>
      <c r="NY2" s="154"/>
      <c r="NZ2" s="153"/>
      <c r="OA2" s="153"/>
      <c r="OB2" s="154"/>
      <c r="OC2" s="155">
        <f>'BingoCardGenerator.com'!OC$77</f>
        <v>79</v>
      </c>
      <c r="OD2" s="154"/>
      <c r="OE2" s="153"/>
      <c r="OF2" s="153"/>
      <c r="OG2" s="154"/>
      <c r="OH2" s="155">
        <f>'BingoCardGenerator.com'!OH$77</f>
        <v>80</v>
      </c>
      <c r="OI2" s="154"/>
      <c r="OJ2" s="153"/>
      <c r="OK2" s="153"/>
      <c r="OL2" s="154"/>
      <c r="OM2" s="155">
        <f>'BingoCardGenerator.com'!OM$77</f>
        <v>81</v>
      </c>
      <c r="ON2" s="154"/>
      <c r="OO2" s="153"/>
      <c r="OP2" s="153"/>
      <c r="OQ2" s="154"/>
      <c r="OR2" s="155">
        <f>'BingoCardGenerator.com'!OR$77</f>
        <v>82</v>
      </c>
      <c r="OS2" s="154"/>
      <c r="OT2" s="153"/>
      <c r="OU2" s="153"/>
      <c r="OV2" s="154"/>
      <c r="OW2" s="155">
        <f>'BingoCardGenerator.com'!OW$77</f>
        <v>83</v>
      </c>
      <c r="OX2" s="154"/>
      <c r="OY2" s="153"/>
      <c r="OZ2" s="153"/>
      <c r="PA2" s="154"/>
      <c r="PB2" s="155">
        <f>'BingoCardGenerator.com'!PB$77</f>
        <v>84</v>
      </c>
      <c r="PC2" s="154"/>
      <c r="PD2" s="153"/>
      <c r="PE2" s="153"/>
      <c r="PF2" s="154"/>
      <c r="PG2" s="155">
        <f>'BingoCardGenerator.com'!PG$77</f>
        <v>85</v>
      </c>
      <c r="PH2" s="154"/>
      <c r="PI2" s="153"/>
      <c r="PJ2" s="153"/>
      <c r="PK2" s="154"/>
      <c r="PL2" s="155">
        <f>'BingoCardGenerator.com'!PL$77</f>
        <v>86</v>
      </c>
      <c r="PM2" s="154"/>
      <c r="PN2" s="153"/>
      <c r="PO2" s="153"/>
      <c r="PP2" s="154"/>
      <c r="PQ2" s="155">
        <f>'BingoCardGenerator.com'!PQ$77</f>
        <v>87</v>
      </c>
      <c r="PR2" s="154"/>
      <c r="PS2" s="153"/>
      <c r="PT2" s="153"/>
      <c r="PU2" s="154"/>
      <c r="PV2" s="155">
        <f>'BingoCardGenerator.com'!PV$77</f>
        <v>88</v>
      </c>
      <c r="PW2" s="154"/>
      <c r="PX2" s="153"/>
      <c r="PY2" s="153"/>
      <c r="PZ2" s="154"/>
      <c r="QA2" s="155">
        <f>'BingoCardGenerator.com'!QA$77</f>
        <v>89</v>
      </c>
      <c r="QB2" s="154"/>
      <c r="QC2" s="153"/>
      <c r="QD2" s="153"/>
      <c r="QE2" s="154"/>
      <c r="QF2" s="155">
        <f>'BingoCardGenerator.com'!QF$77</f>
        <v>90</v>
      </c>
      <c r="QG2" s="154"/>
      <c r="QH2" s="153"/>
      <c r="QI2" s="153"/>
      <c r="QJ2" s="154"/>
      <c r="QK2" s="155">
        <f>'BingoCardGenerator.com'!QK$77</f>
        <v>91</v>
      </c>
      <c r="QL2" s="154"/>
      <c r="QM2" s="153"/>
      <c r="QN2" s="153"/>
      <c r="QO2" s="154"/>
      <c r="QP2" s="155">
        <f>'BingoCardGenerator.com'!QP$77</f>
        <v>92</v>
      </c>
      <c r="QQ2" s="154"/>
      <c r="QR2" s="153"/>
      <c r="QS2" s="153"/>
      <c r="QT2" s="154"/>
      <c r="QU2" s="155">
        <f>'BingoCardGenerator.com'!QU$77</f>
        <v>93</v>
      </c>
      <c r="QV2" s="154"/>
      <c r="QW2" s="153"/>
      <c r="QX2" s="153"/>
      <c r="QY2" s="154"/>
      <c r="QZ2" s="155">
        <f>'BingoCardGenerator.com'!QZ$77</f>
        <v>94</v>
      </c>
      <c r="RA2" s="154"/>
      <c r="RB2" s="153"/>
      <c r="RC2" s="153"/>
      <c r="RD2" s="154"/>
      <c r="RE2" s="155">
        <f>'BingoCardGenerator.com'!RE$77</f>
        <v>95</v>
      </c>
      <c r="RF2" s="154"/>
      <c r="RG2" s="153"/>
      <c r="RH2" s="153"/>
      <c r="RI2" s="154"/>
      <c r="RJ2" s="155">
        <f>'BingoCardGenerator.com'!RJ$77</f>
        <v>96</v>
      </c>
      <c r="RK2" s="154"/>
      <c r="RL2" s="153"/>
      <c r="RM2" s="153"/>
      <c r="RN2" s="154"/>
      <c r="RO2" s="155">
        <f>'BingoCardGenerator.com'!RO$77</f>
        <v>97</v>
      </c>
      <c r="RP2" s="154"/>
      <c r="RQ2" s="153"/>
      <c r="RR2" s="153"/>
      <c r="RS2" s="154"/>
      <c r="RT2" s="155">
        <f>'BingoCardGenerator.com'!RT$77</f>
        <v>98</v>
      </c>
      <c r="RU2" s="154"/>
      <c r="RV2" s="153"/>
      <c r="RW2" s="153"/>
      <c r="RX2" s="154"/>
      <c r="RY2" s="155">
        <f>'BingoCardGenerator.com'!RY$77</f>
        <v>99</v>
      </c>
      <c r="RZ2" s="154"/>
      <c r="SA2" s="153"/>
      <c r="SB2" s="153"/>
      <c r="SC2" s="154"/>
      <c r="SD2" s="155">
        <f>'BingoCardGenerator.com'!SD$77</f>
        <v>100</v>
      </c>
      <c r="SE2" s="154"/>
      <c r="SF2" s="153"/>
    </row>
    <row r="3" spans="1:500" s="116" customFormat="1" ht="57" customHeight="1" thickBot="1">
      <c r="A3" s="115"/>
      <c r="B3" s="115"/>
      <c r="C3" s="115" t="str">
        <f>IF('Call Sheet'!$A$1=TRUE,Instructions!$D$8,"")</f>
        <v>Write the title here</v>
      </c>
      <c r="D3" s="115"/>
      <c r="E3" s="115"/>
      <c r="F3" s="115"/>
      <c r="G3" s="115"/>
      <c r="H3" s="115" t="str">
        <f>IF('Call Sheet'!$A$1=TRUE,Instructions!$D$8,"")</f>
        <v>Write the title here</v>
      </c>
      <c r="I3" s="115"/>
      <c r="J3" s="115"/>
      <c r="K3" s="115"/>
      <c r="L3" s="115"/>
      <c r="M3" s="115" t="str">
        <f>IF('Call Sheet'!$A$1=TRUE,Instructions!$D$8,"")</f>
        <v>Write the title here</v>
      </c>
      <c r="N3" s="115"/>
      <c r="O3" s="115"/>
      <c r="P3" s="115"/>
      <c r="Q3" s="115"/>
      <c r="R3" s="115" t="str">
        <f>IF('Call Sheet'!$A$1=TRUE,Instructions!$D$8,"")</f>
        <v>Write the title here</v>
      </c>
      <c r="S3" s="115"/>
      <c r="T3" s="115"/>
      <c r="U3" s="115"/>
      <c r="V3" s="115"/>
      <c r="W3" s="115" t="str">
        <f>IF('Call Sheet'!$A$1=TRUE,Instructions!$D$8,"")</f>
        <v>Write the title here</v>
      </c>
      <c r="X3" s="115"/>
      <c r="Y3" s="115"/>
      <c r="Z3" s="115"/>
      <c r="AA3" s="115"/>
      <c r="AB3" s="115" t="str">
        <f>IF('Call Sheet'!$A$1=TRUE,Instructions!$D$8,"")</f>
        <v>Write the title here</v>
      </c>
      <c r="AC3" s="115"/>
      <c r="AD3" s="115"/>
      <c r="AE3" s="115"/>
      <c r="AF3" s="115"/>
      <c r="AG3" s="115" t="str">
        <f>IF('Call Sheet'!$A$1=TRUE,Instructions!$D$8,"")</f>
        <v>Write the title here</v>
      </c>
      <c r="AH3" s="115"/>
      <c r="AI3" s="115"/>
      <c r="AJ3" s="115"/>
      <c r="AK3" s="115"/>
      <c r="AL3" s="115" t="str">
        <f>IF('Call Sheet'!$A$1=TRUE,Instructions!$D$8,"")</f>
        <v>Write the title here</v>
      </c>
      <c r="AM3" s="115"/>
      <c r="AN3" s="115"/>
      <c r="AO3" s="115"/>
      <c r="AP3" s="115"/>
      <c r="AQ3" s="115" t="str">
        <f>IF('Call Sheet'!$A$1=TRUE,Instructions!$D$8,"")</f>
        <v>Write the title here</v>
      </c>
      <c r="AR3" s="115"/>
      <c r="AS3" s="115"/>
      <c r="AT3" s="115"/>
      <c r="AU3" s="115"/>
      <c r="AV3" s="115" t="str">
        <f>IF('Call Sheet'!$A$1=TRUE,Instructions!$D$8,"")</f>
        <v>Write the title here</v>
      </c>
      <c r="AW3" s="115"/>
      <c r="AX3" s="115"/>
      <c r="AY3" s="115"/>
      <c r="AZ3" s="115"/>
      <c r="BA3" s="115" t="str">
        <f>IF('Call Sheet'!$A$1=TRUE,Instructions!$D$8,"")</f>
        <v>Write the title here</v>
      </c>
      <c r="BB3" s="115"/>
      <c r="BC3" s="115"/>
      <c r="BD3" s="115"/>
      <c r="BE3" s="115"/>
      <c r="BF3" s="115" t="str">
        <f>IF('Call Sheet'!$A$1=TRUE,Instructions!$D$8,"")</f>
        <v>Write the title here</v>
      </c>
      <c r="BG3" s="115"/>
      <c r="BH3" s="115"/>
      <c r="BI3" s="115"/>
      <c r="BJ3" s="115"/>
      <c r="BK3" s="115" t="str">
        <f>IF('Call Sheet'!$A$1=TRUE,Instructions!$D$8,"")</f>
        <v>Write the title here</v>
      </c>
      <c r="BL3" s="115"/>
      <c r="BM3" s="115"/>
      <c r="BN3" s="115"/>
      <c r="BO3" s="115"/>
      <c r="BP3" s="115" t="str">
        <f>IF('Call Sheet'!$A$1=TRUE,Instructions!$D$8,"")</f>
        <v>Write the title here</v>
      </c>
      <c r="BQ3" s="115"/>
      <c r="BR3" s="115"/>
      <c r="BS3" s="115"/>
      <c r="BT3" s="115"/>
      <c r="BU3" s="115" t="str">
        <f>IF('Call Sheet'!$A$1=TRUE,Instructions!$D$8,"")</f>
        <v>Write the title here</v>
      </c>
      <c r="BV3" s="115"/>
      <c r="BW3" s="115"/>
      <c r="BX3" s="115"/>
      <c r="BY3" s="115"/>
      <c r="BZ3" s="115" t="str">
        <f>IF('Call Sheet'!$A$1=TRUE,Instructions!$D$8,"")</f>
        <v>Write the title here</v>
      </c>
      <c r="CA3" s="115"/>
      <c r="CB3" s="115"/>
      <c r="CC3" s="115"/>
      <c r="CD3" s="115"/>
      <c r="CE3" s="115" t="str">
        <f>IF('Call Sheet'!$A$1=TRUE,Instructions!$D$8,"")</f>
        <v>Write the title here</v>
      </c>
      <c r="CF3" s="115"/>
      <c r="CG3" s="115"/>
      <c r="CH3" s="115"/>
      <c r="CI3" s="115"/>
      <c r="CJ3" s="115" t="str">
        <f>IF('Call Sheet'!$A$1=TRUE,Instructions!$D$8,"")</f>
        <v>Write the title here</v>
      </c>
      <c r="CK3" s="115"/>
      <c r="CL3" s="115"/>
      <c r="CM3" s="115"/>
      <c r="CN3" s="115"/>
      <c r="CO3" s="115" t="str">
        <f>IF('Call Sheet'!$A$1=TRUE,Instructions!$D$8,"")</f>
        <v>Write the title here</v>
      </c>
      <c r="CP3" s="115"/>
      <c r="CQ3" s="115"/>
      <c r="CR3" s="115"/>
      <c r="CS3" s="115"/>
      <c r="CT3" s="115" t="str">
        <f>IF('Call Sheet'!$A$1=TRUE,Instructions!$D$8,"")</f>
        <v>Write the title here</v>
      </c>
      <c r="CU3" s="115"/>
      <c r="CV3" s="115"/>
      <c r="CW3" s="115"/>
      <c r="CX3" s="115"/>
      <c r="CY3" s="115" t="str">
        <f>IF('Call Sheet'!$A$1=TRUE,Instructions!$D$8,"")</f>
        <v>Write the title here</v>
      </c>
      <c r="CZ3" s="115"/>
      <c r="DA3" s="115"/>
      <c r="DB3" s="115"/>
      <c r="DC3" s="115"/>
      <c r="DD3" s="115" t="str">
        <f>IF('Call Sheet'!$A$1=TRUE,Instructions!$D$8,"")</f>
        <v>Write the title here</v>
      </c>
      <c r="DE3" s="115"/>
      <c r="DF3" s="115"/>
      <c r="DG3" s="115"/>
      <c r="DH3" s="115"/>
      <c r="DI3" s="115" t="str">
        <f>IF('Call Sheet'!$A$1=TRUE,Instructions!$D$8,"")</f>
        <v>Write the title here</v>
      </c>
      <c r="DJ3" s="115"/>
      <c r="DK3" s="115"/>
      <c r="DL3" s="115"/>
      <c r="DM3" s="115"/>
      <c r="DN3" s="115" t="str">
        <f>IF('Call Sheet'!$A$1=TRUE,Instructions!$D$8,"")</f>
        <v>Write the title here</v>
      </c>
      <c r="DO3" s="115"/>
      <c r="DP3" s="115"/>
      <c r="DQ3" s="115"/>
      <c r="DR3" s="115"/>
      <c r="DS3" s="115" t="str">
        <f>IF('Call Sheet'!$A$1=TRUE,Instructions!$D$8,"")</f>
        <v>Write the title here</v>
      </c>
      <c r="DT3" s="115"/>
      <c r="DU3" s="115"/>
      <c r="DV3" s="115"/>
      <c r="DW3" s="115"/>
      <c r="DX3" s="115" t="str">
        <f>IF('Call Sheet'!$A$1=TRUE,Instructions!$D$8,"")</f>
        <v>Write the title here</v>
      </c>
      <c r="DY3" s="115"/>
      <c r="DZ3" s="115"/>
      <c r="EA3" s="115"/>
      <c r="EB3" s="115"/>
      <c r="EC3" s="115" t="str">
        <f>IF('Call Sheet'!$A$1=TRUE,Instructions!$D$8,"")</f>
        <v>Write the title here</v>
      </c>
      <c r="ED3" s="115"/>
      <c r="EE3" s="115"/>
      <c r="EF3" s="115"/>
      <c r="EG3" s="115"/>
      <c r="EH3" s="115" t="str">
        <f>IF('Call Sheet'!$A$1=TRUE,Instructions!$D$8,"")</f>
        <v>Write the title here</v>
      </c>
      <c r="EI3" s="115"/>
      <c r="EJ3" s="115"/>
      <c r="EK3" s="115"/>
      <c r="EL3" s="115"/>
      <c r="EM3" s="115" t="str">
        <f>IF('Call Sheet'!$A$1=TRUE,Instructions!$D$8,"")</f>
        <v>Write the title here</v>
      </c>
      <c r="EN3" s="115"/>
      <c r="EO3" s="115"/>
      <c r="EP3" s="115"/>
      <c r="EQ3" s="115"/>
      <c r="ER3" s="115" t="str">
        <f>IF('Call Sheet'!$A$1=TRUE,Instructions!$D$8,"")</f>
        <v>Write the title here</v>
      </c>
      <c r="ES3" s="115"/>
      <c r="ET3" s="115"/>
      <c r="EU3" s="115"/>
      <c r="EV3" s="115"/>
      <c r="EW3" s="115" t="str">
        <f>IF('Call Sheet'!$A$1=TRUE,Instructions!$D$8,"")</f>
        <v>Write the title here</v>
      </c>
      <c r="EX3" s="115"/>
      <c r="EY3" s="115"/>
      <c r="EZ3" s="115"/>
      <c r="FA3" s="115"/>
      <c r="FB3" s="115" t="str">
        <f>IF('Call Sheet'!$A$1=TRUE,Instructions!$D$8,"")</f>
        <v>Write the title here</v>
      </c>
      <c r="FC3" s="115"/>
      <c r="FD3" s="115"/>
      <c r="FE3" s="115"/>
      <c r="FF3" s="115"/>
      <c r="FG3" s="115" t="str">
        <f>IF('Call Sheet'!$A$1=TRUE,Instructions!$D$8,"")</f>
        <v>Write the title here</v>
      </c>
      <c r="FH3" s="115"/>
      <c r="FI3" s="115"/>
      <c r="FJ3" s="115"/>
      <c r="FK3" s="115"/>
      <c r="FL3" s="115" t="str">
        <f>IF('Call Sheet'!$A$1=TRUE,Instructions!$D$8,"")</f>
        <v>Write the title here</v>
      </c>
      <c r="FM3" s="115"/>
      <c r="FN3" s="115"/>
      <c r="FO3" s="115"/>
      <c r="FP3" s="115"/>
      <c r="FQ3" s="115" t="str">
        <f>IF('Call Sheet'!$A$1=TRUE,Instructions!$D$8,"")</f>
        <v>Write the title here</v>
      </c>
      <c r="FR3" s="115"/>
      <c r="FS3" s="115"/>
      <c r="FT3" s="115"/>
      <c r="FU3" s="115"/>
      <c r="FV3" s="115" t="str">
        <f>IF('Call Sheet'!$A$1=TRUE,Instructions!$D$8,"")</f>
        <v>Write the title here</v>
      </c>
      <c r="FW3" s="115"/>
      <c r="FX3" s="115"/>
      <c r="FY3" s="115"/>
      <c r="FZ3" s="115"/>
      <c r="GA3" s="115" t="str">
        <f>IF('Call Sheet'!$A$1=TRUE,Instructions!$D$8,"")</f>
        <v>Write the title here</v>
      </c>
      <c r="GB3" s="115"/>
      <c r="GC3" s="115"/>
      <c r="GD3" s="115"/>
      <c r="GE3" s="115"/>
      <c r="GF3" s="115" t="str">
        <f>IF('Call Sheet'!$A$1=TRUE,Instructions!$D$8,"")</f>
        <v>Write the title here</v>
      </c>
      <c r="GG3" s="115"/>
      <c r="GH3" s="115"/>
      <c r="GI3" s="115"/>
      <c r="GJ3" s="115"/>
      <c r="GK3" s="115" t="str">
        <f>IF('Call Sheet'!$A$1=TRUE,Instructions!$D$8,"")</f>
        <v>Write the title here</v>
      </c>
      <c r="GL3" s="115"/>
      <c r="GM3" s="115"/>
      <c r="GN3" s="115"/>
      <c r="GO3" s="115"/>
      <c r="GP3" s="115" t="str">
        <f>IF('Call Sheet'!$A$1=TRUE,Instructions!$D$8,"")</f>
        <v>Write the title here</v>
      </c>
      <c r="GQ3" s="115"/>
      <c r="GR3" s="115"/>
      <c r="GS3" s="115"/>
      <c r="GT3" s="115"/>
      <c r="GU3" s="115" t="str">
        <f>IF('Call Sheet'!$A$1=TRUE,Instructions!$D$8,"")</f>
        <v>Write the title here</v>
      </c>
      <c r="GV3" s="115"/>
      <c r="GW3" s="115"/>
      <c r="GX3" s="115"/>
      <c r="GY3" s="115"/>
      <c r="GZ3" s="115" t="str">
        <f>IF('Call Sheet'!$A$1=TRUE,Instructions!$D$8,"")</f>
        <v>Write the title here</v>
      </c>
      <c r="HA3" s="115"/>
      <c r="HB3" s="115"/>
      <c r="HC3" s="115"/>
      <c r="HD3" s="115"/>
      <c r="HE3" s="115" t="str">
        <f>IF('Call Sheet'!$A$1=TRUE,Instructions!$D$8,"")</f>
        <v>Write the title here</v>
      </c>
      <c r="HF3" s="115"/>
      <c r="HG3" s="115"/>
      <c r="HH3" s="115"/>
      <c r="HI3" s="115"/>
      <c r="HJ3" s="115" t="str">
        <f>IF('Call Sheet'!$A$1=TRUE,Instructions!$D$8,"")</f>
        <v>Write the title here</v>
      </c>
      <c r="HK3" s="115"/>
      <c r="HL3" s="115"/>
      <c r="HM3" s="115"/>
      <c r="HN3" s="115"/>
      <c r="HO3" s="115" t="str">
        <f>IF('Call Sheet'!$A$1=TRUE,Instructions!$D$8,"")</f>
        <v>Write the title here</v>
      </c>
      <c r="HP3" s="115"/>
      <c r="HQ3" s="115"/>
      <c r="HR3" s="115"/>
      <c r="HS3" s="115"/>
      <c r="HT3" s="115" t="str">
        <f>IF('Call Sheet'!$A$1=TRUE,Instructions!$D$8,"")</f>
        <v>Write the title here</v>
      </c>
      <c r="HU3" s="115"/>
      <c r="HV3" s="115"/>
      <c r="HW3" s="115"/>
      <c r="HX3" s="115"/>
      <c r="HY3" s="115" t="str">
        <f>IF('Call Sheet'!$A$1=TRUE,Instructions!$D$8,"")</f>
        <v>Write the title here</v>
      </c>
      <c r="HZ3" s="115"/>
      <c r="IA3" s="115"/>
      <c r="IB3" s="115"/>
      <c r="IC3" s="115"/>
      <c r="ID3" s="115" t="str">
        <f>IF('Call Sheet'!$A$1=TRUE,Instructions!$D$8,"")</f>
        <v>Write the title here</v>
      </c>
      <c r="IE3" s="115"/>
      <c r="IF3" s="115"/>
      <c r="IG3" s="115"/>
      <c r="IH3" s="115"/>
      <c r="II3" s="115" t="str">
        <f>IF('Call Sheet'!$A$1=TRUE,Instructions!$D$8,"")</f>
        <v>Write the title here</v>
      </c>
      <c r="IJ3" s="115"/>
      <c r="IK3" s="115"/>
      <c r="IL3" s="115"/>
      <c r="IM3" s="115"/>
      <c r="IN3" s="115" t="str">
        <f>IF('Call Sheet'!$A$1=TRUE,Instructions!$D$8,"")</f>
        <v>Write the title here</v>
      </c>
      <c r="IO3" s="115"/>
      <c r="IP3" s="115"/>
      <c r="IQ3" s="115"/>
      <c r="IR3" s="115"/>
      <c r="IS3" s="115" t="str">
        <f>IF('Call Sheet'!$A$1=TRUE,Instructions!$D$8,"")</f>
        <v>Write the title here</v>
      </c>
      <c r="IT3" s="115"/>
      <c r="IU3" s="115"/>
      <c r="IV3" s="115"/>
      <c r="IW3" s="115"/>
      <c r="IX3" s="115" t="str">
        <f>IF('Call Sheet'!$A$1=TRUE,Instructions!$D$8,"")</f>
        <v>Write the title here</v>
      </c>
      <c r="IY3" s="115"/>
      <c r="IZ3" s="115"/>
      <c r="JA3" s="115"/>
      <c r="JB3" s="115"/>
      <c r="JC3" s="115" t="str">
        <f>IF('Call Sheet'!$A$1=TRUE,Instructions!$D$8,"")</f>
        <v>Write the title here</v>
      </c>
      <c r="JD3" s="115"/>
      <c r="JE3" s="115"/>
      <c r="JF3" s="115"/>
      <c r="JG3" s="115"/>
      <c r="JH3" s="115" t="str">
        <f>IF('Call Sheet'!$A$1=TRUE,Instructions!$D$8,"")</f>
        <v>Write the title here</v>
      </c>
      <c r="JI3" s="115"/>
      <c r="JJ3" s="115"/>
      <c r="JK3" s="115"/>
      <c r="JL3" s="115"/>
      <c r="JM3" s="115" t="str">
        <f>IF('Call Sheet'!$A$1=TRUE,Instructions!$D$8,"")</f>
        <v>Write the title here</v>
      </c>
      <c r="JN3" s="115"/>
      <c r="JO3" s="115"/>
      <c r="JP3" s="115"/>
      <c r="JQ3" s="115"/>
      <c r="JR3" s="115" t="str">
        <f>IF('Call Sheet'!$A$1=TRUE,Instructions!$D$8,"")</f>
        <v>Write the title here</v>
      </c>
      <c r="JS3" s="115"/>
      <c r="JT3" s="115"/>
      <c r="JU3" s="115"/>
      <c r="JV3" s="115"/>
      <c r="JW3" s="115" t="str">
        <f>IF('Call Sheet'!$A$1=TRUE,Instructions!$D$8,"")</f>
        <v>Write the title here</v>
      </c>
      <c r="JX3" s="115"/>
      <c r="JY3" s="115"/>
      <c r="JZ3" s="115"/>
      <c r="KA3" s="115"/>
      <c r="KB3" s="115" t="str">
        <f>IF('Call Sheet'!$A$1=TRUE,Instructions!$D$8,"")</f>
        <v>Write the title here</v>
      </c>
      <c r="KC3" s="115"/>
      <c r="KD3" s="115"/>
      <c r="KE3" s="115"/>
      <c r="KF3" s="115"/>
      <c r="KG3" s="115" t="str">
        <f>IF('Call Sheet'!$A$1=TRUE,Instructions!$D$8,"")</f>
        <v>Write the title here</v>
      </c>
      <c r="KH3" s="115"/>
      <c r="KI3" s="115"/>
      <c r="KJ3" s="115"/>
      <c r="KK3" s="115"/>
      <c r="KL3" s="115" t="str">
        <f>IF('Call Sheet'!$A$1=TRUE,Instructions!$D$8,"")</f>
        <v>Write the title here</v>
      </c>
      <c r="KM3" s="115"/>
      <c r="KN3" s="115"/>
      <c r="KO3" s="115"/>
      <c r="KP3" s="115"/>
      <c r="KQ3" s="115" t="str">
        <f>IF('Call Sheet'!$A$1=TRUE,Instructions!$D$8,"")</f>
        <v>Write the title here</v>
      </c>
      <c r="KR3" s="115"/>
      <c r="KS3" s="115"/>
      <c r="KT3" s="115"/>
      <c r="KU3" s="115"/>
      <c r="KV3" s="115" t="str">
        <f>IF('Call Sheet'!$A$1=TRUE,Instructions!$D$8,"")</f>
        <v>Write the title here</v>
      </c>
      <c r="KW3" s="115"/>
      <c r="KX3" s="115"/>
      <c r="KY3" s="115"/>
      <c r="KZ3" s="115"/>
      <c r="LA3" s="115" t="str">
        <f>IF('Call Sheet'!$A$1=TRUE,Instructions!$D$8,"")</f>
        <v>Write the title here</v>
      </c>
      <c r="LB3" s="115"/>
      <c r="LC3" s="115"/>
      <c r="LD3" s="115"/>
      <c r="LE3" s="115"/>
      <c r="LF3" s="115" t="str">
        <f>IF('Call Sheet'!$A$1=TRUE,Instructions!$D$8,"")</f>
        <v>Write the title here</v>
      </c>
      <c r="LG3" s="115"/>
      <c r="LH3" s="115"/>
      <c r="LI3" s="115"/>
      <c r="LJ3" s="115"/>
      <c r="LK3" s="115" t="str">
        <f>IF('Call Sheet'!$A$1=TRUE,Instructions!$D$8,"")</f>
        <v>Write the title here</v>
      </c>
      <c r="LL3" s="115"/>
      <c r="LM3" s="115"/>
      <c r="LN3" s="115"/>
      <c r="LO3" s="115"/>
      <c r="LP3" s="115" t="str">
        <f>IF('Call Sheet'!$A$1=TRUE,Instructions!$D$8,"")</f>
        <v>Write the title here</v>
      </c>
      <c r="LQ3" s="115"/>
      <c r="LR3" s="115"/>
      <c r="LS3" s="115"/>
      <c r="LT3" s="115"/>
      <c r="LU3" s="115" t="str">
        <f>IF('Call Sheet'!$A$1=TRUE,Instructions!$D$8,"")</f>
        <v>Write the title here</v>
      </c>
      <c r="LV3" s="115"/>
      <c r="LW3" s="115"/>
      <c r="LX3" s="115"/>
      <c r="LY3" s="115"/>
      <c r="LZ3" s="115" t="str">
        <f>IF('Call Sheet'!$A$1=TRUE,Instructions!$D$8,"")</f>
        <v>Write the title here</v>
      </c>
      <c r="MA3" s="115"/>
      <c r="MB3" s="115"/>
      <c r="MC3" s="115"/>
      <c r="MD3" s="115"/>
      <c r="ME3" s="115" t="str">
        <f>IF('Call Sheet'!$A$1=TRUE,Instructions!$D$8,"")</f>
        <v>Write the title here</v>
      </c>
      <c r="MF3" s="115"/>
      <c r="MG3" s="115"/>
      <c r="MH3" s="115"/>
      <c r="MI3" s="115"/>
      <c r="MJ3" s="115" t="str">
        <f>IF('Call Sheet'!$A$1=TRUE,Instructions!$D$8,"")</f>
        <v>Write the title here</v>
      </c>
      <c r="MK3" s="115"/>
      <c r="ML3" s="115"/>
      <c r="MM3" s="115"/>
      <c r="MN3" s="115"/>
      <c r="MO3" s="115" t="str">
        <f>IF('Call Sheet'!$A$1=TRUE,Instructions!$D$8,"")</f>
        <v>Write the title here</v>
      </c>
      <c r="MP3" s="115"/>
      <c r="MQ3" s="115"/>
      <c r="MR3" s="115"/>
      <c r="MS3" s="115"/>
      <c r="MT3" s="115" t="str">
        <f>IF('Call Sheet'!$A$1=TRUE,Instructions!$D$8,"")</f>
        <v>Write the title here</v>
      </c>
      <c r="MU3" s="115"/>
      <c r="MV3" s="115"/>
      <c r="MW3" s="115"/>
      <c r="MX3" s="115"/>
      <c r="MY3" s="115" t="str">
        <f>IF('Call Sheet'!$A$1=TRUE,Instructions!$D$8,"")</f>
        <v>Write the title here</v>
      </c>
      <c r="MZ3" s="115"/>
      <c r="NA3" s="115"/>
      <c r="NB3" s="115"/>
      <c r="NC3" s="115"/>
      <c r="ND3" s="115" t="str">
        <f>IF('Call Sheet'!$A$1=TRUE,Instructions!$D$8,"")</f>
        <v>Write the title here</v>
      </c>
      <c r="NE3" s="115"/>
      <c r="NF3" s="115"/>
      <c r="NG3" s="115"/>
      <c r="NH3" s="115"/>
      <c r="NI3" s="115" t="str">
        <f>IF('Call Sheet'!$A$1=TRUE,Instructions!$D$8,"")</f>
        <v>Write the title here</v>
      </c>
      <c r="NJ3" s="115"/>
      <c r="NK3" s="115"/>
      <c r="NL3" s="115"/>
      <c r="NM3" s="115"/>
      <c r="NN3" s="115" t="str">
        <f>IF('Call Sheet'!$A$1=TRUE,Instructions!$D$8,"")</f>
        <v>Write the title here</v>
      </c>
      <c r="NO3" s="115"/>
      <c r="NP3" s="115"/>
      <c r="NQ3" s="115"/>
      <c r="NR3" s="115"/>
      <c r="NS3" s="115" t="str">
        <f>IF('Call Sheet'!$A$1=TRUE,Instructions!$D$8,"")</f>
        <v>Write the title here</v>
      </c>
      <c r="NT3" s="115"/>
      <c r="NU3" s="115"/>
      <c r="NV3" s="115"/>
      <c r="NW3" s="115"/>
      <c r="NX3" s="115" t="str">
        <f>IF('Call Sheet'!$A$1=TRUE,Instructions!$D$8,"")</f>
        <v>Write the title here</v>
      </c>
      <c r="NY3" s="115"/>
      <c r="NZ3" s="115"/>
      <c r="OA3" s="115"/>
      <c r="OB3" s="115"/>
      <c r="OC3" s="115" t="str">
        <f>IF('Call Sheet'!$A$1=TRUE,Instructions!$D$8,"")</f>
        <v>Write the title here</v>
      </c>
      <c r="OD3" s="115"/>
      <c r="OE3" s="115"/>
      <c r="OF3" s="115"/>
      <c r="OG3" s="115"/>
      <c r="OH3" s="115" t="str">
        <f>IF('Call Sheet'!$A$1=TRUE,Instructions!$D$8,"")</f>
        <v>Write the title here</v>
      </c>
      <c r="OI3" s="115"/>
      <c r="OJ3" s="115"/>
      <c r="OK3" s="115"/>
      <c r="OL3" s="115"/>
      <c r="OM3" s="115" t="str">
        <f>IF('Call Sheet'!$A$1=TRUE,Instructions!$D$8,"")</f>
        <v>Write the title here</v>
      </c>
      <c r="ON3" s="115"/>
      <c r="OO3" s="115"/>
      <c r="OP3" s="115"/>
      <c r="OQ3" s="115"/>
      <c r="OR3" s="115" t="str">
        <f>IF('Call Sheet'!$A$1=TRUE,Instructions!$D$8,"")</f>
        <v>Write the title here</v>
      </c>
      <c r="OS3" s="115"/>
      <c r="OT3" s="115"/>
      <c r="OU3" s="115"/>
      <c r="OV3" s="115"/>
      <c r="OW3" s="115" t="str">
        <f>IF('Call Sheet'!$A$1=TRUE,Instructions!$D$8,"")</f>
        <v>Write the title here</v>
      </c>
      <c r="OX3" s="115"/>
      <c r="OY3" s="115"/>
      <c r="OZ3" s="115"/>
      <c r="PA3" s="115"/>
      <c r="PB3" s="115" t="str">
        <f>IF('Call Sheet'!$A$1=TRUE,Instructions!$D$8,"")</f>
        <v>Write the title here</v>
      </c>
      <c r="PC3" s="115"/>
      <c r="PD3" s="115"/>
      <c r="PE3" s="115"/>
      <c r="PF3" s="115"/>
      <c r="PG3" s="115" t="str">
        <f>IF('Call Sheet'!$A$1=TRUE,Instructions!$D$8,"")</f>
        <v>Write the title here</v>
      </c>
      <c r="PH3" s="115"/>
      <c r="PI3" s="115"/>
      <c r="PJ3" s="115"/>
      <c r="PK3" s="115"/>
      <c r="PL3" s="115" t="str">
        <f>IF('Call Sheet'!$A$1=TRUE,Instructions!$D$8,"")</f>
        <v>Write the title here</v>
      </c>
      <c r="PM3" s="115"/>
      <c r="PN3" s="115"/>
      <c r="PO3" s="115"/>
      <c r="PP3" s="115"/>
      <c r="PQ3" s="115" t="str">
        <f>IF('Call Sheet'!$A$1=TRUE,Instructions!$D$8,"")</f>
        <v>Write the title here</v>
      </c>
      <c r="PR3" s="115"/>
      <c r="PS3" s="115"/>
      <c r="PT3" s="115"/>
      <c r="PU3" s="115"/>
      <c r="PV3" s="115" t="str">
        <f>IF('Call Sheet'!$A$1=TRUE,Instructions!$D$8,"")</f>
        <v>Write the title here</v>
      </c>
      <c r="PW3" s="115"/>
      <c r="PX3" s="115"/>
      <c r="PY3" s="115"/>
      <c r="PZ3" s="115"/>
      <c r="QA3" s="115" t="str">
        <f>IF('Call Sheet'!$A$1=TRUE,Instructions!$D$8,"")</f>
        <v>Write the title here</v>
      </c>
      <c r="QB3" s="115"/>
      <c r="QC3" s="115"/>
      <c r="QD3" s="115"/>
      <c r="QE3" s="115"/>
      <c r="QF3" s="115" t="str">
        <f>IF('Call Sheet'!$A$1=TRUE,Instructions!$D$8,"")</f>
        <v>Write the title here</v>
      </c>
      <c r="QG3" s="115"/>
      <c r="QH3" s="115"/>
      <c r="QI3" s="115"/>
      <c r="QJ3" s="115"/>
      <c r="QK3" s="115" t="str">
        <f>IF('Call Sheet'!$A$1=TRUE,Instructions!$D$8,"")</f>
        <v>Write the title here</v>
      </c>
      <c r="QL3" s="115"/>
      <c r="QM3" s="115"/>
      <c r="QN3" s="115"/>
      <c r="QO3" s="115"/>
      <c r="QP3" s="115" t="str">
        <f>IF('Call Sheet'!$A$1=TRUE,Instructions!$D$8,"")</f>
        <v>Write the title here</v>
      </c>
      <c r="QQ3" s="115"/>
      <c r="QR3" s="115"/>
      <c r="QS3" s="115"/>
      <c r="QT3" s="115"/>
      <c r="QU3" s="115" t="str">
        <f>IF('Call Sheet'!$A$1=TRUE,Instructions!$D$8,"")</f>
        <v>Write the title here</v>
      </c>
      <c r="QV3" s="115"/>
      <c r="QW3" s="115"/>
      <c r="QX3" s="115"/>
      <c r="QY3" s="115"/>
      <c r="QZ3" s="115" t="str">
        <f>IF('Call Sheet'!$A$1=TRUE,Instructions!$D$8,"")</f>
        <v>Write the title here</v>
      </c>
      <c r="RA3" s="115"/>
      <c r="RB3" s="115"/>
      <c r="RC3" s="115"/>
      <c r="RD3" s="115"/>
      <c r="RE3" s="115" t="str">
        <f>IF('Call Sheet'!$A$1=TRUE,Instructions!$D$8,"")</f>
        <v>Write the title here</v>
      </c>
      <c r="RF3" s="115"/>
      <c r="RG3" s="115"/>
      <c r="RH3" s="115"/>
      <c r="RI3" s="115"/>
      <c r="RJ3" s="115" t="str">
        <f>IF('Call Sheet'!$A$1=TRUE,Instructions!$D$8,"")</f>
        <v>Write the title here</v>
      </c>
      <c r="RK3" s="115"/>
      <c r="RL3" s="115"/>
      <c r="RM3" s="115"/>
      <c r="RN3" s="115"/>
      <c r="RO3" s="115" t="str">
        <f>IF('Call Sheet'!$A$1=TRUE,Instructions!$D$8,"")</f>
        <v>Write the title here</v>
      </c>
      <c r="RP3" s="115"/>
      <c r="RQ3" s="115"/>
      <c r="RR3" s="115"/>
      <c r="RS3" s="115"/>
      <c r="RT3" s="115" t="str">
        <f>IF('Call Sheet'!$A$1=TRUE,Instructions!$D$8,"")</f>
        <v>Write the title here</v>
      </c>
      <c r="RU3" s="115"/>
      <c r="RV3" s="115"/>
      <c r="RW3" s="115"/>
      <c r="RX3" s="115"/>
      <c r="RY3" s="115" t="str">
        <f>IF('Call Sheet'!$A$1=TRUE,Instructions!$D$8,"")</f>
        <v>Write the title here</v>
      </c>
      <c r="RZ3" s="115"/>
      <c r="SA3" s="115"/>
      <c r="SB3" s="115"/>
      <c r="SC3" s="115"/>
      <c r="SD3" s="115" t="str">
        <f>IF('Call Sheet'!$A$1=TRUE,Instructions!$D$8,"")</f>
        <v>Write the title here</v>
      </c>
      <c r="SE3" s="115"/>
      <c r="SF3" s="115"/>
    </row>
    <row r="4" spans="1:500" s="196" customFormat="1" ht="71" customHeight="1" thickBot="1">
      <c r="A4" s="193" t="str">
        <f>Instructions!$D$10</f>
        <v>B</v>
      </c>
      <c r="B4" s="194" t="str">
        <f>Instructions!$E$10</f>
        <v>I</v>
      </c>
      <c r="C4" s="194" t="str">
        <f>Instructions!$F$10</f>
        <v>N</v>
      </c>
      <c r="D4" s="194" t="str">
        <f>Instructions!$G$10</f>
        <v>G</v>
      </c>
      <c r="E4" s="195" t="str">
        <f>Instructions!$H$10</f>
        <v>O</v>
      </c>
      <c r="F4" s="193" t="str">
        <f>Instructions!$D$10</f>
        <v>B</v>
      </c>
      <c r="G4" s="194" t="str">
        <f>Instructions!$E$10</f>
        <v>I</v>
      </c>
      <c r="H4" s="194" t="str">
        <f>Instructions!$F$10</f>
        <v>N</v>
      </c>
      <c r="I4" s="194" t="str">
        <f>Instructions!$G$10</f>
        <v>G</v>
      </c>
      <c r="J4" s="195" t="str">
        <f>Instructions!$H$10</f>
        <v>O</v>
      </c>
      <c r="K4" s="193" t="str">
        <f>Instructions!$D$10</f>
        <v>B</v>
      </c>
      <c r="L4" s="194" t="str">
        <f>Instructions!$E$10</f>
        <v>I</v>
      </c>
      <c r="M4" s="194" t="str">
        <f>Instructions!$F$10</f>
        <v>N</v>
      </c>
      <c r="N4" s="194" t="str">
        <f>Instructions!$G$10</f>
        <v>G</v>
      </c>
      <c r="O4" s="195" t="str">
        <f>Instructions!$H$10</f>
        <v>O</v>
      </c>
      <c r="P4" s="193" t="str">
        <f>Instructions!$D$10</f>
        <v>B</v>
      </c>
      <c r="Q4" s="194" t="str">
        <f>Instructions!$E$10</f>
        <v>I</v>
      </c>
      <c r="R4" s="194" t="str">
        <f>Instructions!$F$10</f>
        <v>N</v>
      </c>
      <c r="S4" s="194" t="str">
        <f>Instructions!$G$10</f>
        <v>G</v>
      </c>
      <c r="T4" s="195" t="str">
        <f>Instructions!$H$10</f>
        <v>O</v>
      </c>
      <c r="U4" s="193" t="str">
        <f>Instructions!$D$10</f>
        <v>B</v>
      </c>
      <c r="V4" s="194" t="str">
        <f>Instructions!$E$10</f>
        <v>I</v>
      </c>
      <c r="W4" s="194" t="str">
        <f>Instructions!$F$10</f>
        <v>N</v>
      </c>
      <c r="X4" s="194" t="str">
        <f>Instructions!$G$10</f>
        <v>G</v>
      </c>
      <c r="Y4" s="195" t="str">
        <f>Instructions!$H$10</f>
        <v>O</v>
      </c>
      <c r="Z4" s="193" t="str">
        <f>Instructions!$D$10</f>
        <v>B</v>
      </c>
      <c r="AA4" s="194" t="str">
        <f>Instructions!$E$10</f>
        <v>I</v>
      </c>
      <c r="AB4" s="194" t="str">
        <f>Instructions!$F$10</f>
        <v>N</v>
      </c>
      <c r="AC4" s="194" t="str">
        <f>Instructions!$G$10</f>
        <v>G</v>
      </c>
      <c r="AD4" s="195" t="str">
        <f>Instructions!$H$10</f>
        <v>O</v>
      </c>
      <c r="AE4" s="193" t="str">
        <f>Instructions!$D$10</f>
        <v>B</v>
      </c>
      <c r="AF4" s="194" t="str">
        <f>Instructions!$E$10</f>
        <v>I</v>
      </c>
      <c r="AG4" s="194" t="str">
        <f>Instructions!$F$10</f>
        <v>N</v>
      </c>
      <c r="AH4" s="194" t="str">
        <f>Instructions!$G$10</f>
        <v>G</v>
      </c>
      <c r="AI4" s="195" t="str">
        <f>Instructions!$H$10</f>
        <v>O</v>
      </c>
      <c r="AJ4" s="193" t="str">
        <f>Instructions!$D$10</f>
        <v>B</v>
      </c>
      <c r="AK4" s="194" t="str">
        <f>Instructions!$E$10</f>
        <v>I</v>
      </c>
      <c r="AL4" s="194" t="str">
        <f>Instructions!$F$10</f>
        <v>N</v>
      </c>
      <c r="AM4" s="194" t="str">
        <f>Instructions!$G$10</f>
        <v>G</v>
      </c>
      <c r="AN4" s="195" t="str">
        <f>Instructions!$H$10</f>
        <v>O</v>
      </c>
      <c r="AO4" s="193" t="str">
        <f>Instructions!$D$10</f>
        <v>B</v>
      </c>
      <c r="AP4" s="194" t="str">
        <f>Instructions!$E$10</f>
        <v>I</v>
      </c>
      <c r="AQ4" s="194" t="str">
        <f>Instructions!$F$10</f>
        <v>N</v>
      </c>
      <c r="AR4" s="194" t="str">
        <f>Instructions!$G$10</f>
        <v>G</v>
      </c>
      <c r="AS4" s="195" t="str">
        <f>Instructions!$H$10</f>
        <v>O</v>
      </c>
      <c r="AT4" s="193" t="str">
        <f>Instructions!$D$10</f>
        <v>B</v>
      </c>
      <c r="AU4" s="194" t="str">
        <f>Instructions!$E$10</f>
        <v>I</v>
      </c>
      <c r="AV4" s="194" t="str">
        <f>Instructions!$F$10</f>
        <v>N</v>
      </c>
      <c r="AW4" s="194" t="str">
        <f>Instructions!$G$10</f>
        <v>G</v>
      </c>
      <c r="AX4" s="195" t="str">
        <f>Instructions!$H$10</f>
        <v>O</v>
      </c>
      <c r="AY4" s="193" t="str">
        <f>Instructions!$D$10</f>
        <v>B</v>
      </c>
      <c r="AZ4" s="194" t="str">
        <f>Instructions!$E$10</f>
        <v>I</v>
      </c>
      <c r="BA4" s="194" t="str">
        <f>Instructions!$F$10</f>
        <v>N</v>
      </c>
      <c r="BB4" s="194" t="str">
        <f>Instructions!$G$10</f>
        <v>G</v>
      </c>
      <c r="BC4" s="195" t="str">
        <f>Instructions!$H$10</f>
        <v>O</v>
      </c>
      <c r="BD4" s="193" t="str">
        <f>Instructions!$D$10</f>
        <v>B</v>
      </c>
      <c r="BE4" s="194" t="str">
        <f>Instructions!$E$10</f>
        <v>I</v>
      </c>
      <c r="BF4" s="194" t="str">
        <f>Instructions!$F$10</f>
        <v>N</v>
      </c>
      <c r="BG4" s="194" t="str">
        <f>Instructions!$G$10</f>
        <v>G</v>
      </c>
      <c r="BH4" s="195" t="str">
        <f>Instructions!$H$10</f>
        <v>O</v>
      </c>
      <c r="BI4" s="193" t="str">
        <f>Instructions!$D$10</f>
        <v>B</v>
      </c>
      <c r="BJ4" s="194" t="str">
        <f>Instructions!$E$10</f>
        <v>I</v>
      </c>
      <c r="BK4" s="194" t="str">
        <f>Instructions!$F$10</f>
        <v>N</v>
      </c>
      <c r="BL4" s="194" t="str">
        <f>Instructions!$G$10</f>
        <v>G</v>
      </c>
      <c r="BM4" s="195" t="str">
        <f>Instructions!$H$10</f>
        <v>O</v>
      </c>
      <c r="BN4" s="193" t="str">
        <f>Instructions!$D$10</f>
        <v>B</v>
      </c>
      <c r="BO4" s="194" t="str">
        <f>Instructions!$E$10</f>
        <v>I</v>
      </c>
      <c r="BP4" s="194" t="str">
        <f>Instructions!$F$10</f>
        <v>N</v>
      </c>
      <c r="BQ4" s="194" t="str">
        <f>Instructions!$G$10</f>
        <v>G</v>
      </c>
      <c r="BR4" s="195" t="str">
        <f>Instructions!$H$10</f>
        <v>O</v>
      </c>
      <c r="BS4" s="193" t="str">
        <f>Instructions!$D$10</f>
        <v>B</v>
      </c>
      <c r="BT4" s="194" t="str">
        <f>Instructions!$E$10</f>
        <v>I</v>
      </c>
      <c r="BU4" s="194" t="str">
        <f>Instructions!$F$10</f>
        <v>N</v>
      </c>
      <c r="BV4" s="194" t="str">
        <f>Instructions!$G$10</f>
        <v>G</v>
      </c>
      <c r="BW4" s="195" t="str">
        <f>Instructions!$H$10</f>
        <v>O</v>
      </c>
      <c r="BX4" s="193" t="str">
        <f>Instructions!$D$10</f>
        <v>B</v>
      </c>
      <c r="BY4" s="194" t="str">
        <f>Instructions!$E$10</f>
        <v>I</v>
      </c>
      <c r="BZ4" s="194" t="str">
        <f>Instructions!$F$10</f>
        <v>N</v>
      </c>
      <c r="CA4" s="194" t="str">
        <f>Instructions!$G$10</f>
        <v>G</v>
      </c>
      <c r="CB4" s="195" t="str">
        <f>Instructions!$H$10</f>
        <v>O</v>
      </c>
      <c r="CC4" s="193" t="str">
        <f>Instructions!$D$10</f>
        <v>B</v>
      </c>
      <c r="CD4" s="194" t="str">
        <f>Instructions!$E$10</f>
        <v>I</v>
      </c>
      <c r="CE4" s="194" t="str">
        <f>Instructions!$F$10</f>
        <v>N</v>
      </c>
      <c r="CF4" s="194" t="str">
        <f>Instructions!$G$10</f>
        <v>G</v>
      </c>
      <c r="CG4" s="195" t="str">
        <f>Instructions!$H$10</f>
        <v>O</v>
      </c>
      <c r="CH4" s="193" t="str">
        <f>Instructions!$D$10</f>
        <v>B</v>
      </c>
      <c r="CI4" s="194" t="str">
        <f>Instructions!$E$10</f>
        <v>I</v>
      </c>
      <c r="CJ4" s="194" t="str">
        <f>Instructions!$F$10</f>
        <v>N</v>
      </c>
      <c r="CK4" s="194" t="str">
        <f>Instructions!$G$10</f>
        <v>G</v>
      </c>
      <c r="CL4" s="195" t="str">
        <f>Instructions!$H$10</f>
        <v>O</v>
      </c>
      <c r="CM4" s="193" t="str">
        <f>Instructions!$D$10</f>
        <v>B</v>
      </c>
      <c r="CN4" s="194" t="str">
        <f>Instructions!$E$10</f>
        <v>I</v>
      </c>
      <c r="CO4" s="194" t="str">
        <f>Instructions!$F$10</f>
        <v>N</v>
      </c>
      <c r="CP4" s="194" t="str">
        <f>Instructions!$G$10</f>
        <v>G</v>
      </c>
      <c r="CQ4" s="195" t="str">
        <f>Instructions!$H$10</f>
        <v>O</v>
      </c>
      <c r="CR4" s="193" t="str">
        <f>Instructions!$D$10</f>
        <v>B</v>
      </c>
      <c r="CS4" s="194" t="str">
        <f>Instructions!$E$10</f>
        <v>I</v>
      </c>
      <c r="CT4" s="194" t="str">
        <f>Instructions!$F$10</f>
        <v>N</v>
      </c>
      <c r="CU4" s="194" t="str">
        <f>Instructions!$G$10</f>
        <v>G</v>
      </c>
      <c r="CV4" s="195" t="str">
        <f>Instructions!$H$10</f>
        <v>O</v>
      </c>
      <c r="CW4" s="193" t="str">
        <f>Instructions!$D$10</f>
        <v>B</v>
      </c>
      <c r="CX4" s="194" t="str">
        <f>Instructions!$E$10</f>
        <v>I</v>
      </c>
      <c r="CY4" s="194" t="str">
        <f>Instructions!$F$10</f>
        <v>N</v>
      </c>
      <c r="CZ4" s="194" t="str">
        <f>Instructions!$G$10</f>
        <v>G</v>
      </c>
      <c r="DA4" s="195" t="str">
        <f>Instructions!$H$10</f>
        <v>O</v>
      </c>
      <c r="DB4" s="193" t="str">
        <f>Instructions!$D$10</f>
        <v>B</v>
      </c>
      <c r="DC4" s="194" t="str">
        <f>Instructions!$E$10</f>
        <v>I</v>
      </c>
      <c r="DD4" s="194" t="str">
        <f>Instructions!$F$10</f>
        <v>N</v>
      </c>
      <c r="DE4" s="194" t="str">
        <f>Instructions!$G$10</f>
        <v>G</v>
      </c>
      <c r="DF4" s="195" t="str">
        <f>Instructions!$H$10</f>
        <v>O</v>
      </c>
      <c r="DG4" s="193" t="str">
        <f>Instructions!$D$10</f>
        <v>B</v>
      </c>
      <c r="DH4" s="194" t="str">
        <f>Instructions!$E$10</f>
        <v>I</v>
      </c>
      <c r="DI4" s="194" t="str">
        <f>Instructions!$F$10</f>
        <v>N</v>
      </c>
      <c r="DJ4" s="194" t="str">
        <f>Instructions!$G$10</f>
        <v>G</v>
      </c>
      <c r="DK4" s="195" t="str">
        <f>Instructions!$H$10</f>
        <v>O</v>
      </c>
      <c r="DL4" s="193" t="str">
        <f>Instructions!$D$10</f>
        <v>B</v>
      </c>
      <c r="DM4" s="194" t="str">
        <f>Instructions!$E$10</f>
        <v>I</v>
      </c>
      <c r="DN4" s="194" t="str">
        <f>Instructions!$F$10</f>
        <v>N</v>
      </c>
      <c r="DO4" s="194" t="str">
        <f>Instructions!$G$10</f>
        <v>G</v>
      </c>
      <c r="DP4" s="195" t="str">
        <f>Instructions!$H$10</f>
        <v>O</v>
      </c>
      <c r="DQ4" s="193" t="str">
        <f>Instructions!$D$10</f>
        <v>B</v>
      </c>
      <c r="DR4" s="194" t="str">
        <f>Instructions!$E$10</f>
        <v>I</v>
      </c>
      <c r="DS4" s="194" t="str">
        <f>Instructions!$F$10</f>
        <v>N</v>
      </c>
      <c r="DT4" s="194" t="str">
        <f>Instructions!$G$10</f>
        <v>G</v>
      </c>
      <c r="DU4" s="195" t="str">
        <f>Instructions!$H$10</f>
        <v>O</v>
      </c>
      <c r="DV4" s="193" t="str">
        <f>Instructions!$D$10</f>
        <v>B</v>
      </c>
      <c r="DW4" s="194" t="str">
        <f>Instructions!$E$10</f>
        <v>I</v>
      </c>
      <c r="DX4" s="194" t="str">
        <f>Instructions!$F$10</f>
        <v>N</v>
      </c>
      <c r="DY4" s="194" t="str">
        <f>Instructions!$G$10</f>
        <v>G</v>
      </c>
      <c r="DZ4" s="195" t="str">
        <f>Instructions!$H$10</f>
        <v>O</v>
      </c>
      <c r="EA4" s="193" t="str">
        <f>Instructions!$D$10</f>
        <v>B</v>
      </c>
      <c r="EB4" s="194" t="str">
        <f>Instructions!$E$10</f>
        <v>I</v>
      </c>
      <c r="EC4" s="194" t="str">
        <f>Instructions!$F$10</f>
        <v>N</v>
      </c>
      <c r="ED4" s="194" t="str">
        <f>Instructions!$G$10</f>
        <v>G</v>
      </c>
      <c r="EE4" s="195" t="str">
        <f>Instructions!$H$10</f>
        <v>O</v>
      </c>
      <c r="EF4" s="193" t="str">
        <f>Instructions!$D$10</f>
        <v>B</v>
      </c>
      <c r="EG4" s="194" t="str">
        <f>Instructions!$E$10</f>
        <v>I</v>
      </c>
      <c r="EH4" s="194" t="str">
        <f>Instructions!$F$10</f>
        <v>N</v>
      </c>
      <c r="EI4" s="194" t="str">
        <f>Instructions!$G$10</f>
        <v>G</v>
      </c>
      <c r="EJ4" s="195" t="str">
        <f>Instructions!$H$10</f>
        <v>O</v>
      </c>
      <c r="EK4" s="193" t="str">
        <f>Instructions!$D$10</f>
        <v>B</v>
      </c>
      <c r="EL4" s="194" t="str">
        <f>Instructions!$E$10</f>
        <v>I</v>
      </c>
      <c r="EM4" s="194" t="str">
        <f>Instructions!$F$10</f>
        <v>N</v>
      </c>
      <c r="EN4" s="194" t="str">
        <f>Instructions!$G$10</f>
        <v>G</v>
      </c>
      <c r="EO4" s="195" t="str">
        <f>Instructions!$H$10</f>
        <v>O</v>
      </c>
      <c r="EP4" s="193" t="str">
        <f>Instructions!$D$10</f>
        <v>B</v>
      </c>
      <c r="EQ4" s="194" t="str">
        <f>Instructions!$E$10</f>
        <v>I</v>
      </c>
      <c r="ER4" s="194" t="str">
        <f>Instructions!$F$10</f>
        <v>N</v>
      </c>
      <c r="ES4" s="194" t="str">
        <f>Instructions!$G$10</f>
        <v>G</v>
      </c>
      <c r="ET4" s="195" t="str">
        <f>Instructions!$H$10</f>
        <v>O</v>
      </c>
      <c r="EU4" s="193" t="str">
        <f>Instructions!$D$10</f>
        <v>B</v>
      </c>
      <c r="EV4" s="194" t="str">
        <f>Instructions!$E$10</f>
        <v>I</v>
      </c>
      <c r="EW4" s="194" t="str">
        <f>Instructions!$F$10</f>
        <v>N</v>
      </c>
      <c r="EX4" s="194" t="str">
        <f>Instructions!$G$10</f>
        <v>G</v>
      </c>
      <c r="EY4" s="195" t="str">
        <f>Instructions!$H$10</f>
        <v>O</v>
      </c>
      <c r="EZ4" s="193" t="str">
        <f>Instructions!$D$10</f>
        <v>B</v>
      </c>
      <c r="FA4" s="194" t="str">
        <f>Instructions!$E$10</f>
        <v>I</v>
      </c>
      <c r="FB4" s="194" t="str">
        <f>Instructions!$F$10</f>
        <v>N</v>
      </c>
      <c r="FC4" s="194" t="str">
        <f>Instructions!$G$10</f>
        <v>G</v>
      </c>
      <c r="FD4" s="195" t="str">
        <f>Instructions!$H$10</f>
        <v>O</v>
      </c>
      <c r="FE4" s="193" t="str">
        <f>Instructions!$D$10</f>
        <v>B</v>
      </c>
      <c r="FF4" s="194" t="str">
        <f>Instructions!$E$10</f>
        <v>I</v>
      </c>
      <c r="FG4" s="194" t="str">
        <f>Instructions!$F$10</f>
        <v>N</v>
      </c>
      <c r="FH4" s="194" t="str">
        <f>Instructions!$G$10</f>
        <v>G</v>
      </c>
      <c r="FI4" s="195" t="str">
        <f>Instructions!$H$10</f>
        <v>O</v>
      </c>
      <c r="FJ4" s="193" t="str">
        <f>Instructions!$D$10</f>
        <v>B</v>
      </c>
      <c r="FK4" s="194" t="str">
        <f>Instructions!$E$10</f>
        <v>I</v>
      </c>
      <c r="FL4" s="194" t="str">
        <f>Instructions!$F$10</f>
        <v>N</v>
      </c>
      <c r="FM4" s="194" t="str">
        <f>Instructions!$G$10</f>
        <v>G</v>
      </c>
      <c r="FN4" s="195" t="str">
        <f>Instructions!$H$10</f>
        <v>O</v>
      </c>
      <c r="FO4" s="193" t="str">
        <f>Instructions!$D$10</f>
        <v>B</v>
      </c>
      <c r="FP4" s="194" t="str">
        <f>Instructions!$E$10</f>
        <v>I</v>
      </c>
      <c r="FQ4" s="194" t="str">
        <f>Instructions!$F$10</f>
        <v>N</v>
      </c>
      <c r="FR4" s="194" t="str">
        <f>Instructions!$G$10</f>
        <v>G</v>
      </c>
      <c r="FS4" s="195" t="str">
        <f>Instructions!$H$10</f>
        <v>O</v>
      </c>
      <c r="FT4" s="193" t="str">
        <f>Instructions!$D$10</f>
        <v>B</v>
      </c>
      <c r="FU4" s="194" t="str">
        <f>Instructions!$E$10</f>
        <v>I</v>
      </c>
      <c r="FV4" s="194" t="str">
        <f>Instructions!$F$10</f>
        <v>N</v>
      </c>
      <c r="FW4" s="194" t="str">
        <f>Instructions!$G$10</f>
        <v>G</v>
      </c>
      <c r="FX4" s="195" t="str">
        <f>Instructions!$H$10</f>
        <v>O</v>
      </c>
      <c r="FY4" s="193" t="str">
        <f>Instructions!$D$10</f>
        <v>B</v>
      </c>
      <c r="FZ4" s="194" t="str">
        <f>Instructions!$E$10</f>
        <v>I</v>
      </c>
      <c r="GA4" s="194" t="str">
        <f>Instructions!$F$10</f>
        <v>N</v>
      </c>
      <c r="GB4" s="194" t="str">
        <f>Instructions!$G$10</f>
        <v>G</v>
      </c>
      <c r="GC4" s="195" t="str">
        <f>Instructions!$H$10</f>
        <v>O</v>
      </c>
      <c r="GD4" s="193" t="str">
        <f>Instructions!$D$10</f>
        <v>B</v>
      </c>
      <c r="GE4" s="194" t="str">
        <f>Instructions!$E$10</f>
        <v>I</v>
      </c>
      <c r="GF4" s="194" t="str">
        <f>Instructions!$F$10</f>
        <v>N</v>
      </c>
      <c r="GG4" s="194" t="str">
        <f>Instructions!$G$10</f>
        <v>G</v>
      </c>
      <c r="GH4" s="195" t="str">
        <f>Instructions!$H$10</f>
        <v>O</v>
      </c>
      <c r="GI4" s="193" t="str">
        <f>Instructions!$D$10</f>
        <v>B</v>
      </c>
      <c r="GJ4" s="194" t="str">
        <f>Instructions!$E$10</f>
        <v>I</v>
      </c>
      <c r="GK4" s="194" t="str">
        <f>Instructions!$F$10</f>
        <v>N</v>
      </c>
      <c r="GL4" s="194" t="str">
        <f>Instructions!$G$10</f>
        <v>G</v>
      </c>
      <c r="GM4" s="195" t="str">
        <f>Instructions!$H$10</f>
        <v>O</v>
      </c>
      <c r="GN4" s="193" t="str">
        <f>Instructions!$D$10</f>
        <v>B</v>
      </c>
      <c r="GO4" s="194" t="str">
        <f>Instructions!$E$10</f>
        <v>I</v>
      </c>
      <c r="GP4" s="194" t="str">
        <f>Instructions!$F$10</f>
        <v>N</v>
      </c>
      <c r="GQ4" s="194" t="str">
        <f>Instructions!$G$10</f>
        <v>G</v>
      </c>
      <c r="GR4" s="195" t="str">
        <f>Instructions!$H$10</f>
        <v>O</v>
      </c>
      <c r="GS4" s="193" t="str">
        <f>Instructions!$D$10</f>
        <v>B</v>
      </c>
      <c r="GT4" s="194" t="str">
        <f>Instructions!$E$10</f>
        <v>I</v>
      </c>
      <c r="GU4" s="194" t="str">
        <f>Instructions!$F$10</f>
        <v>N</v>
      </c>
      <c r="GV4" s="194" t="str">
        <f>Instructions!$G$10</f>
        <v>G</v>
      </c>
      <c r="GW4" s="195" t="str">
        <f>Instructions!$H$10</f>
        <v>O</v>
      </c>
      <c r="GX4" s="193" t="str">
        <f>Instructions!$D$10</f>
        <v>B</v>
      </c>
      <c r="GY4" s="194" t="str">
        <f>Instructions!$E$10</f>
        <v>I</v>
      </c>
      <c r="GZ4" s="194" t="str">
        <f>Instructions!$F$10</f>
        <v>N</v>
      </c>
      <c r="HA4" s="194" t="str">
        <f>Instructions!$G$10</f>
        <v>G</v>
      </c>
      <c r="HB4" s="195" t="str">
        <f>Instructions!$H$10</f>
        <v>O</v>
      </c>
      <c r="HC4" s="193" t="str">
        <f>Instructions!$D$10</f>
        <v>B</v>
      </c>
      <c r="HD4" s="194" t="str">
        <f>Instructions!$E$10</f>
        <v>I</v>
      </c>
      <c r="HE4" s="194" t="str">
        <f>Instructions!$F$10</f>
        <v>N</v>
      </c>
      <c r="HF4" s="194" t="str">
        <f>Instructions!$G$10</f>
        <v>G</v>
      </c>
      <c r="HG4" s="195" t="str">
        <f>Instructions!$H$10</f>
        <v>O</v>
      </c>
      <c r="HH4" s="193" t="str">
        <f>Instructions!$D$10</f>
        <v>B</v>
      </c>
      <c r="HI4" s="194" t="str">
        <f>Instructions!$E$10</f>
        <v>I</v>
      </c>
      <c r="HJ4" s="194" t="str">
        <f>Instructions!$F$10</f>
        <v>N</v>
      </c>
      <c r="HK4" s="194" t="str">
        <f>Instructions!$G$10</f>
        <v>G</v>
      </c>
      <c r="HL4" s="195" t="str">
        <f>Instructions!$H$10</f>
        <v>O</v>
      </c>
      <c r="HM4" s="193" t="str">
        <f>Instructions!$D$10</f>
        <v>B</v>
      </c>
      <c r="HN4" s="194" t="str">
        <f>Instructions!$E$10</f>
        <v>I</v>
      </c>
      <c r="HO4" s="194" t="str">
        <f>Instructions!$F$10</f>
        <v>N</v>
      </c>
      <c r="HP4" s="194" t="str">
        <f>Instructions!$G$10</f>
        <v>G</v>
      </c>
      <c r="HQ4" s="195" t="str">
        <f>Instructions!$H$10</f>
        <v>O</v>
      </c>
      <c r="HR4" s="193" t="str">
        <f>Instructions!$D$10</f>
        <v>B</v>
      </c>
      <c r="HS4" s="194" t="str">
        <f>Instructions!$E$10</f>
        <v>I</v>
      </c>
      <c r="HT4" s="194" t="str">
        <f>Instructions!$F$10</f>
        <v>N</v>
      </c>
      <c r="HU4" s="194" t="str">
        <f>Instructions!$G$10</f>
        <v>G</v>
      </c>
      <c r="HV4" s="195" t="str">
        <f>Instructions!$H$10</f>
        <v>O</v>
      </c>
      <c r="HW4" s="193" t="str">
        <f>Instructions!$D$10</f>
        <v>B</v>
      </c>
      <c r="HX4" s="194" t="str">
        <f>Instructions!$E$10</f>
        <v>I</v>
      </c>
      <c r="HY4" s="194" t="str">
        <f>Instructions!$F$10</f>
        <v>N</v>
      </c>
      <c r="HZ4" s="194" t="str">
        <f>Instructions!$G$10</f>
        <v>G</v>
      </c>
      <c r="IA4" s="195" t="str">
        <f>Instructions!$H$10</f>
        <v>O</v>
      </c>
      <c r="IB4" s="193" t="str">
        <f>Instructions!$D$10</f>
        <v>B</v>
      </c>
      <c r="IC4" s="194" t="str">
        <f>Instructions!$E$10</f>
        <v>I</v>
      </c>
      <c r="ID4" s="194" t="str">
        <f>Instructions!$F$10</f>
        <v>N</v>
      </c>
      <c r="IE4" s="194" t="str">
        <f>Instructions!$G$10</f>
        <v>G</v>
      </c>
      <c r="IF4" s="195" t="str">
        <f>Instructions!$H$10</f>
        <v>O</v>
      </c>
      <c r="IG4" s="193" t="str">
        <f>Instructions!$D$10</f>
        <v>B</v>
      </c>
      <c r="IH4" s="194" t="str">
        <f>Instructions!$E$10</f>
        <v>I</v>
      </c>
      <c r="II4" s="194" t="str">
        <f>Instructions!$F$10</f>
        <v>N</v>
      </c>
      <c r="IJ4" s="194" t="str">
        <f>Instructions!$G$10</f>
        <v>G</v>
      </c>
      <c r="IK4" s="195" t="str">
        <f>Instructions!$H$10</f>
        <v>O</v>
      </c>
      <c r="IL4" s="193" t="str">
        <f>Instructions!$D$10</f>
        <v>B</v>
      </c>
      <c r="IM4" s="194" t="str">
        <f>Instructions!$E$10</f>
        <v>I</v>
      </c>
      <c r="IN4" s="194" t="str">
        <f>Instructions!$F$10</f>
        <v>N</v>
      </c>
      <c r="IO4" s="194" t="str">
        <f>Instructions!$G$10</f>
        <v>G</v>
      </c>
      <c r="IP4" s="195" t="str">
        <f>Instructions!$H$10</f>
        <v>O</v>
      </c>
      <c r="IQ4" s="193" t="str">
        <f>Instructions!$D$10</f>
        <v>B</v>
      </c>
      <c r="IR4" s="194" t="str">
        <f>Instructions!$E$10</f>
        <v>I</v>
      </c>
      <c r="IS4" s="194" t="str">
        <f>Instructions!$F$10</f>
        <v>N</v>
      </c>
      <c r="IT4" s="194" t="str">
        <f>Instructions!$G$10</f>
        <v>G</v>
      </c>
      <c r="IU4" s="195" t="str">
        <f>Instructions!$H$10</f>
        <v>O</v>
      </c>
      <c r="IV4" s="193" t="str">
        <f>Instructions!$D$10</f>
        <v>B</v>
      </c>
      <c r="IW4" s="194" t="str">
        <f>Instructions!$E$10</f>
        <v>I</v>
      </c>
      <c r="IX4" s="194" t="str">
        <f>Instructions!$F$10</f>
        <v>N</v>
      </c>
      <c r="IY4" s="194" t="str">
        <f>Instructions!$G$10</f>
        <v>G</v>
      </c>
      <c r="IZ4" s="195" t="str">
        <f>Instructions!$H$10</f>
        <v>O</v>
      </c>
      <c r="JA4" s="193" t="str">
        <f>Instructions!$D$10</f>
        <v>B</v>
      </c>
      <c r="JB4" s="194" t="str">
        <f>Instructions!$E$10</f>
        <v>I</v>
      </c>
      <c r="JC4" s="194" t="str">
        <f>Instructions!$F$10</f>
        <v>N</v>
      </c>
      <c r="JD4" s="194" t="str">
        <f>Instructions!$G$10</f>
        <v>G</v>
      </c>
      <c r="JE4" s="195" t="str">
        <f>Instructions!$H$10</f>
        <v>O</v>
      </c>
      <c r="JF4" s="193" t="str">
        <f>Instructions!$D$10</f>
        <v>B</v>
      </c>
      <c r="JG4" s="194" t="str">
        <f>Instructions!$E$10</f>
        <v>I</v>
      </c>
      <c r="JH4" s="194" t="str">
        <f>Instructions!$F$10</f>
        <v>N</v>
      </c>
      <c r="JI4" s="194" t="str">
        <f>Instructions!$G$10</f>
        <v>G</v>
      </c>
      <c r="JJ4" s="195" t="str">
        <f>Instructions!$H$10</f>
        <v>O</v>
      </c>
      <c r="JK4" s="193" t="str">
        <f>Instructions!$D$10</f>
        <v>B</v>
      </c>
      <c r="JL4" s="194" t="str">
        <f>Instructions!$E$10</f>
        <v>I</v>
      </c>
      <c r="JM4" s="194" t="str">
        <f>Instructions!$F$10</f>
        <v>N</v>
      </c>
      <c r="JN4" s="194" t="str">
        <f>Instructions!$G$10</f>
        <v>G</v>
      </c>
      <c r="JO4" s="195" t="str">
        <f>Instructions!$H$10</f>
        <v>O</v>
      </c>
      <c r="JP4" s="193" t="str">
        <f>Instructions!$D$10</f>
        <v>B</v>
      </c>
      <c r="JQ4" s="194" t="str">
        <f>Instructions!$E$10</f>
        <v>I</v>
      </c>
      <c r="JR4" s="194" t="str">
        <f>Instructions!$F$10</f>
        <v>N</v>
      </c>
      <c r="JS4" s="194" t="str">
        <f>Instructions!$G$10</f>
        <v>G</v>
      </c>
      <c r="JT4" s="195" t="str">
        <f>Instructions!$H$10</f>
        <v>O</v>
      </c>
      <c r="JU4" s="193" t="str">
        <f>Instructions!$D$10</f>
        <v>B</v>
      </c>
      <c r="JV4" s="194" t="str">
        <f>Instructions!$E$10</f>
        <v>I</v>
      </c>
      <c r="JW4" s="194" t="str">
        <f>Instructions!$F$10</f>
        <v>N</v>
      </c>
      <c r="JX4" s="194" t="str">
        <f>Instructions!$G$10</f>
        <v>G</v>
      </c>
      <c r="JY4" s="195" t="str">
        <f>Instructions!$H$10</f>
        <v>O</v>
      </c>
      <c r="JZ4" s="193" t="str">
        <f>Instructions!$D$10</f>
        <v>B</v>
      </c>
      <c r="KA4" s="194" t="str">
        <f>Instructions!$E$10</f>
        <v>I</v>
      </c>
      <c r="KB4" s="194" t="str">
        <f>Instructions!$F$10</f>
        <v>N</v>
      </c>
      <c r="KC4" s="194" t="str">
        <f>Instructions!$G$10</f>
        <v>G</v>
      </c>
      <c r="KD4" s="195" t="str">
        <f>Instructions!$H$10</f>
        <v>O</v>
      </c>
      <c r="KE4" s="193" t="str">
        <f>Instructions!$D$10</f>
        <v>B</v>
      </c>
      <c r="KF4" s="194" t="str">
        <f>Instructions!$E$10</f>
        <v>I</v>
      </c>
      <c r="KG4" s="194" t="str">
        <f>Instructions!$F$10</f>
        <v>N</v>
      </c>
      <c r="KH4" s="194" t="str">
        <f>Instructions!$G$10</f>
        <v>G</v>
      </c>
      <c r="KI4" s="195" t="str">
        <f>Instructions!$H$10</f>
        <v>O</v>
      </c>
      <c r="KJ4" s="193" t="str">
        <f>Instructions!$D$10</f>
        <v>B</v>
      </c>
      <c r="KK4" s="194" t="str">
        <f>Instructions!$E$10</f>
        <v>I</v>
      </c>
      <c r="KL4" s="194" t="str">
        <f>Instructions!$F$10</f>
        <v>N</v>
      </c>
      <c r="KM4" s="194" t="str">
        <f>Instructions!$G$10</f>
        <v>G</v>
      </c>
      <c r="KN4" s="195" t="str">
        <f>Instructions!$H$10</f>
        <v>O</v>
      </c>
      <c r="KO4" s="193" t="str">
        <f>Instructions!$D$10</f>
        <v>B</v>
      </c>
      <c r="KP4" s="194" t="str">
        <f>Instructions!$E$10</f>
        <v>I</v>
      </c>
      <c r="KQ4" s="194" t="str">
        <f>Instructions!$F$10</f>
        <v>N</v>
      </c>
      <c r="KR4" s="194" t="str">
        <f>Instructions!$G$10</f>
        <v>G</v>
      </c>
      <c r="KS4" s="195" t="str">
        <f>Instructions!$H$10</f>
        <v>O</v>
      </c>
      <c r="KT4" s="193" t="str">
        <f>Instructions!$D$10</f>
        <v>B</v>
      </c>
      <c r="KU4" s="194" t="str">
        <f>Instructions!$E$10</f>
        <v>I</v>
      </c>
      <c r="KV4" s="194" t="str">
        <f>Instructions!$F$10</f>
        <v>N</v>
      </c>
      <c r="KW4" s="194" t="str">
        <f>Instructions!$G$10</f>
        <v>G</v>
      </c>
      <c r="KX4" s="195" t="str">
        <f>Instructions!$H$10</f>
        <v>O</v>
      </c>
      <c r="KY4" s="193" t="str">
        <f>Instructions!$D$10</f>
        <v>B</v>
      </c>
      <c r="KZ4" s="194" t="str">
        <f>Instructions!$E$10</f>
        <v>I</v>
      </c>
      <c r="LA4" s="194" t="str">
        <f>Instructions!$F$10</f>
        <v>N</v>
      </c>
      <c r="LB4" s="194" t="str">
        <f>Instructions!$G$10</f>
        <v>G</v>
      </c>
      <c r="LC4" s="195" t="str">
        <f>Instructions!$H$10</f>
        <v>O</v>
      </c>
      <c r="LD4" s="193" t="str">
        <f>Instructions!$D$10</f>
        <v>B</v>
      </c>
      <c r="LE4" s="194" t="str">
        <f>Instructions!$E$10</f>
        <v>I</v>
      </c>
      <c r="LF4" s="194" t="str">
        <f>Instructions!$F$10</f>
        <v>N</v>
      </c>
      <c r="LG4" s="194" t="str">
        <f>Instructions!$G$10</f>
        <v>G</v>
      </c>
      <c r="LH4" s="195" t="str">
        <f>Instructions!$H$10</f>
        <v>O</v>
      </c>
      <c r="LI4" s="193" t="str">
        <f>Instructions!$D$10</f>
        <v>B</v>
      </c>
      <c r="LJ4" s="194" t="str">
        <f>Instructions!$E$10</f>
        <v>I</v>
      </c>
      <c r="LK4" s="194" t="str">
        <f>Instructions!$F$10</f>
        <v>N</v>
      </c>
      <c r="LL4" s="194" t="str">
        <f>Instructions!$G$10</f>
        <v>G</v>
      </c>
      <c r="LM4" s="195" t="str">
        <f>Instructions!$H$10</f>
        <v>O</v>
      </c>
      <c r="LN4" s="193" t="str">
        <f>Instructions!$D$10</f>
        <v>B</v>
      </c>
      <c r="LO4" s="194" t="str">
        <f>Instructions!$E$10</f>
        <v>I</v>
      </c>
      <c r="LP4" s="194" t="str">
        <f>Instructions!$F$10</f>
        <v>N</v>
      </c>
      <c r="LQ4" s="194" t="str">
        <f>Instructions!$G$10</f>
        <v>G</v>
      </c>
      <c r="LR4" s="195" t="str">
        <f>Instructions!$H$10</f>
        <v>O</v>
      </c>
      <c r="LS4" s="193" t="str">
        <f>Instructions!$D$10</f>
        <v>B</v>
      </c>
      <c r="LT4" s="194" t="str">
        <f>Instructions!$E$10</f>
        <v>I</v>
      </c>
      <c r="LU4" s="194" t="str">
        <f>Instructions!$F$10</f>
        <v>N</v>
      </c>
      <c r="LV4" s="194" t="str">
        <f>Instructions!$G$10</f>
        <v>G</v>
      </c>
      <c r="LW4" s="195" t="str">
        <f>Instructions!$H$10</f>
        <v>O</v>
      </c>
      <c r="LX4" s="193" t="str">
        <f>Instructions!$D$10</f>
        <v>B</v>
      </c>
      <c r="LY4" s="194" t="str">
        <f>Instructions!$E$10</f>
        <v>I</v>
      </c>
      <c r="LZ4" s="194" t="str">
        <f>Instructions!$F$10</f>
        <v>N</v>
      </c>
      <c r="MA4" s="194" t="str">
        <f>Instructions!$G$10</f>
        <v>G</v>
      </c>
      <c r="MB4" s="195" t="str">
        <f>Instructions!$H$10</f>
        <v>O</v>
      </c>
      <c r="MC4" s="193" t="str">
        <f>Instructions!$D$10</f>
        <v>B</v>
      </c>
      <c r="MD4" s="194" t="str">
        <f>Instructions!$E$10</f>
        <v>I</v>
      </c>
      <c r="ME4" s="194" t="str">
        <f>Instructions!$F$10</f>
        <v>N</v>
      </c>
      <c r="MF4" s="194" t="str">
        <f>Instructions!$G$10</f>
        <v>G</v>
      </c>
      <c r="MG4" s="195" t="str">
        <f>Instructions!$H$10</f>
        <v>O</v>
      </c>
      <c r="MH4" s="193" t="str">
        <f>Instructions!$D$10</f>
        <v>B</v>
      </c>
      <c r="MI4" s="194" t="str">
        <f>Instructions!$E$10</f>
        <v>I</v>
      </c>
      <c r="MJ4" s="194" t="str">
        <f>Instructions!$F$10</f>
        <v>N</v>
      </c>
      <c r="MK4" s="194" t="str">
        <f>Instructions!$G$10</f>
        <v>G</v>
      </c>
      <c r="ML4" s="195" t="str">
        <f>Instructions!$H$10</f>
        <v>O</v>
      </c>
      <c r="MM4" s="193" t="str">
        <f>Instructions!$D$10</f>
        <v>B</v>
      </c>
      <c r="MN4" s="194" t="str">
        <f>Instructions!$E$10</f>
        <v>I</v>
      </c>
      <c r="MO4" s="194" t="str">
        <f>Instructions!$F$10</f>
        <v>N</v>
      </c>
      <c r="MP4" s="194" t="str">
        <f>Instructions!$G$10</f>
        <v>G</v>
      </c>
      <c r="MQ4" s="195" t="str">
        <f>Instructions!$H$10</f>
        <v>O</v>
      </c>
      <c r="MR4" s="193" t="str">
        <f>Instructions!$D$10</f>
        <v>B</v>
      </c>
      <c r="MS4" s="194" t="str">
        <f>Instructions!$E$10</f>
        <v>I</v>
      </c>
      <c r="MT4" s="194" t="str">
        <f>Instructions!$F$10</f>
        <v>N</v>
      </c>
      <c r="MU4" s="194" t="str">
        <f>Instructions!$G$10</f>
        <v>G</v>
      </c>
      <c r="MV4" s="195" t="str">
        <f>Instructions!$H$10</f>
        <v>O</v>
      </c>
      <c r="MW4" s="193" t="str">
        <f>Instructions!$D$10</f>
        <v>B</v>
      </c>
      <c r="MX4" s="194" t="str">
        <f>Instructions!$E$10</f>
        <v>I</v>
      </c>
      <c r="MY4" s="194" t="str">
        <f>Instructions!$F$10</f>
        <v>N</v>
      </c>
      <c r="MZ4" s="194" t="str">
        <f>Instructions!$G$10</f>
        <v>G</v>
      </c>
      <c r="NA4" s="195" t="str">
        <f>Instructions!$H$10</f>
        <v>O</v>
      </c>
      <c r="NB4" s="193" t="str">
        <f>Instructions!$D$10</f>
        <v>B</v>
      </c>
      <c r="NC4" s="194" t="str">
        <f>Instructions!$E$10</f>
        <v>I</v>
      </c>
      <c r="ND4" s="194" t="str">
        <f>Instructions!$F$10</f>
        <v>N</v>
      </c>
      <c r="NE4" s="194" t="str">
        <f>Instructions!$G$10</f>
        <v>G</v>
      </c>
      <c r="NF4" s="195" t="str">
        <f>Instructions!$H$10</f>
        <v>O</v>
      </c>
      <c r="NG4" s="193" t="str">
        <f>Instructions!$D$10</f>
        <v>B</v>
      </c>
      <c r="NH4" s="194" t="str">
        <f>Instructions!$E$10</f>
        <v>I</v>
      </c>
      <c r="NI4" s="194" t="str">
        <f>Instructions!$F$10</f>
        <v>N</v>
      </c>
      <c r="NJ4" s="194" t="str">
        <f>Instructions!$G$10</f>
        <v>G</v>
      </c>
      <c r="NK4" s="195" t="str">
        <f>Instructions!$H$10</f>
        <v>O</v>
      </c>
      <c r="NL4" s="193" t="str">
        <f>Instructions!$D$10</f>
        <v>B</v>
      </c>
      <c r="NM4" s="194" t="str">
        <f>Instructions!$E$10</f>
        <v>I</v>
      </c>
      <c r="NN4" s="194" t="str">
        <f>Instructions!$F$10</f>
        <v>N</v>
      </c>
      <c r="NO4" s="194" t="str">
        <f>Instructions!$G$10</f>
        <v>G</v>
      </c>
      <c r="NP4" s="195" t="str">
        <f>Instructions!$H$10</f>
        <v>O</v>
      </c>
      <c r="NQ4" s="193" t="str">
        <f>Instructions!$D$10</f>
        <v>B</v>
      </c>
      <c r="NR4" s="194" t="str">
        <f>Instructions!$E$10</f>
        <v>I</v>
      </c>
      <c r="NS4" s="194" t="str">
        <f>Instructions!$F$10</f>
        <v>N</v>
      </c>
      <c r="NT4" s="194" t="str">
        <f>Instructions!$G$10</f>
        <v>G</v>
      </c>
      <c r="NU4" s="195" t="str">
        <f>Instructions!$H$10</f>
        <v>O</v>
      </c>
      <c r="NV4" s="193" t="str">
        <f>Instructions!$D$10</f>
        <v>B</v>
      </c>
      <c r="NW4" s="194" t="str">
        <f>Instructions!$E$10</f>
        <v>I</v>
      </c>
      <c r="NX4" s="194" t="str">
        <f>Instructions!$F$10</f>
        <v>N</v>
      </c>
      <c r="NY4" s="194" t="str">
        <f>Instructions!$G$10</f>
        <v>G</v>
      </c>
      <c r="NZ4" s="195" t="str">
        <f>Instructions!$H$10</f>
        <v>O</v>
      </c>
      <c r="OA4" s="193" t="str">
        <f>Instructions!$D$10</f>
        <v>B</v>
      </c>
      <c r="OB4" s="194" t="str">
        <f>Instructions!$E$10</f>
        <v>I</v>
      </c>
      <c r="OC4" s="194" t="str">
        <f>Instructions!$F$10</f>
        <v>N</v>
      </c>
      <c r="OD4" s="194" t="str">
        <f>Instructions!$G$10</f>
        <v>G</v>
      </c>
      <c r="OE4" s="195" t="str">
        <f>Instructions!$H$10</f>
        <v>O</v>
      </c>
      <c r="OF4" s="193" t="str">
        <f>Instructions!$D$10</f>
        <v>B</v>
      </c>
      <c r="OG4" s="194" t="str">
        <f>Instructions!$E$10</f>
        <v>I</v>
      </c>
      <c r="OH4" s="194" t="str">
        <f>Instructions!$F$10</f>
        <v>N</v>
      </c>
      <c r="OI4" s="194" t="str">
        <f>Instructions!$G$10</f>
        <v>G</v>
      </c>
      <c r="OJ4" s="195" t="str">
        <f>Instructions!$H$10</f>
        <v>O</v>
      </c>
      <c r="OK4" s="193" t="str">
        <f>Instructions!$D$10</f>
        <v>B</v>
      </c>
      <c r="OL4" s="194" t="str">
        <f>Instructions!$E$10</f>
        <v>I</v>
      </c>
      <c r="OM4" s="194" t="str">
        <f>Instructions!$F$10</f>
        <v>N</v>
      </c>
      <c r="ON4" s="194" t="str">
        <f>Instructions!$G$10</f>
        <v>G</v>
      </c>
      <c r="OO4" s="195" t="str">
        <f>Instructions!$H$10</f>
        <v>O</v>
      </c>
      <c r="OP4" s="193" t="str">
        <f>Instructions!$D$10</f>
        <v>B</v>
      </c>
      <c r="OQ4" s="194" t="str">
        <f>Instructions!$E$10</f>
        <v>I</v>
      </c>
      <c r="OR4" s="194" t="str">
        <f>Instructions!$F$10</f>
        <v>N</v>
      </c>
      <c r="OS4" s="194" t="str">
        <f>Instructions!$G$10</f>
        <v>G</v>
      </c>
      <c r="OT4" s="195" t="str">
        <f>Instructions!$H$10</f>
        <v>O</v>
      </c>
      <c r="OU4" s="193" t="str">
        <f>Instructions!$D$10</f>
        <v>B</v>
      </c>
      <c r="OV4" s="194" t="str">
        <f>Instructions!$E$10</f>
        <v>I</v>
      </c>
      <c r="OW4" s="194" t="str">
        <f>Instructions!$F$10</f>
        <v>N</v>
      </c>
      <c r="OX4" s="194" t="str">
        <f>Instructions!$G$10</f>
        <v>G</v>
      </c>
      <c r="OY4" s="195" t="str">
        <f>Instructions!$H$10</f>
        <v>O</v>
      </c>
      <c r="OZ4" s="193" t="str">
        <f>Instructions!$D$10</f>
        <v>B</v>
      </c>
      <c r="PA4" s="194" t="str">
        <f>Instructions!$E$10</f>
        <v>I</v>
      </c>
      <c r="PB4" s="194" t="str">
        <f>Instructions!$F$10</f>
        <v>N</v>
      </c>
      <c r="PC4" s="194" t="str">
        <f>Instructions!$G$10</f>
        <v>G</v>
      </c>
      <c r="PD4" s="195" t="str">
        <f>Instructions!$H$10</f>
        <v>O</v>
      </c>
      <c r="PE4" s="193" t="str">
        <f>Instructions!$D$10</f>
        <v>B</v>
      </c>
      <c r="PF4" s="194" t="str">
        <f>Instructions!$E$10</f>
        <v>I</v>
      </c>
      <c r="PG4" s="194" t="str">
        <f>Instructions!$F$10</f>
        <v>N</v>
      </c>
      <c r="PH4" s="194" t="str">
        <f>Instructions!$G$10</f>
        <v>G</v>
      </c>
      <c r="PI4" s="195" t="str">
        <f>Instructions!$H$10</f>
        <v>O</v>
      </c>
      <c r="PJ4" s="193" t="str">
        <f>Instructions!$D$10</f>
        <v>B</v>
      </c>
      <c r="PK4" s="194" t="str">
        <f>Instructions!$E$10</f>
        <v>I</v>
      </c>
      <c r="PL4" s="194" t="str">
        <f>Instructions!$F$10</f>
        <v>N</v>
      </c>
      <c r="PM4" s="194" t="str">
        <f>Instructions!$G$10</f>
        <v>G</v>
      </c>
      <c r="PN4" s="195" t="str">
        <f>Instructions!$H$10</f>
        <v>O</v>
      </c>
      <c r="PO4" s="193" t="str">
        <f>Instructions!$D$10</f>
        <v>B</v>
      </c>
      <c r="PP4" s="194" t="str">
        <f>Instructions!$E$10</f>
        <v>I</v>
      </c>
      <c r="PQ4" s="194" t="str">
        <f>Instructions!$F$10</f>
        <v>N</v>
      </c>
      <c r="PR4" s="194" t="str">
        <f>Instructions!$G$10</f>
        <v>G</v>
      </c>
      <c r="PS4" s="195" t="str">
        <f>Instructions!$H$10</f>
        <v>O</v>
      </c>
      <c r="PT4" s="193" t="str">
        <f>Instructions!$D$10</f>
        <v>B</v>
      </c>
      <c r="PU4" s="194" t="str">
        <f>Instructions!$E$10</f>
        <v>I</v>
      </c>
      <c r="PV4" s="194" t="str">
        <f>Instructions!$F$10</f>
        <v>N</v>
      </c>
      <c r="PW4" s="194" t="str">
        <f>Instructions!$G$10</f>
        <v>G</v>
      </c>
      <c r="PX4" s="195" t="str">
        <f>Instructions!$H$10</f>
        <v>O</v>
      </c>
      <c r="PY4" s="193" t="str">
        <f>Instructions!$D$10</f>
        <v>B</v>
      </c>
      <c r="PZ4" s="194" t="str">
        <f>Instructions!$E$10</f>
        <v>I</v>
      </c>
      <c r="QA4" s="194" t="str">
        <f>Instructions!$F$10</f>
        <v>N</v>
      </c>
      <c r="QB4" s="194" t="str">
        <f>Instructions!$G$10</f>
        <v>G</v>
      </c>
      <c r="QC4" s="195" t="str">
        <f>Instructions!$H$10</f>
        <v>O</v>
      </c>
      <c r="QD4" s="193" t="str">
        <f>Instructions!$D$10</f>
        <v>B</v>
      </c>
      <c r="QE4" s="194" t="str">
        <f>Instructions!$E$10</f>
        <v>I</v>
      </c>
      <c r="QF4" s="194" t="str">
        <f>Instructions!$F$10</f>
        <v>N</v>
      </c>
      <c r="QG4" s="194" t="str">
        <f>Instructions!$G$10</f>
        <v>G</v>
      </c>
      <c r="QH4" s="195" t="str">
        <f>Instructions!$H$10</f>
        <v>O</v>
      </c>
      <c r="QI4" s="193" t="str">
        <f>Instructions!$D$10</f>
        <v>B</v>
      </c>
      <c r="QJ4" s="194" t="str">
        <f>Instructions!$E$10</f>
        <v>I</v>
      </c>
      <c r="QK4" s="194" t="str">
        <f>Instructions!$F$10</f>
        <v>N</v>
      </c>
      <c r="QL4" s="194" t="str">
        <f>Instructions!$G$10</f>
        <v>G</v>
      </c>
      <c r="QM4" s="195" t="str">
        <f>Instructions!$H$10</f>
        <v>O</v>
      </c>
      <c r="QN4" s="193" t="str">
        <f>Instructions!$D$10</f>
        <v>B</v>
      </c>
      <c r="QO4" s="194" t="str">
        <f>Instructions!$E$10</f>
        <v>I</v>
      </c>
      <c r="QP4" s="194" t="str">
        <f>Instructions!$F$10</f>
        <v>N</v>
      </c>
      <c r="QQ4" s="194" t="str">
        <f>Instructions!$G$10</f>
        <v>G</v>
      </c>
      <c r="QR4" s="195" t="str">
        <f>Instructions!$H$10</f>
        <v>O</v>
      </c>
      <c r="QS4" s="193" t="str">
        <f>Instructions!$D$10</f>
        <v>B</v>
      </c>
      <c r="QT4" s="194" t="str">
        <f>Instructions!$E$10</f>
        <v>I</v>
      </c>
      <c r="QU4" s="194" t="str">
        <f>Instructions!$F$10</f>
        <v>N</v>
      </c>
      <c r="QV4" s="194" t="str">
        <f>Instructions!$G$10</f>
        <v>G</v>
      </c>
      <c r="QW4" s="195" t="str">
        <f>Instructions!$H$10</f>
        <v>O</v>
      </c>
      <c r="QX4" s="193" t="str">
        <f>Instructions!$D$10</f>
        <v>B</v>
      </c>
      <c r="QY4" s="194" t="str">
        <f>Instructions!$E$10</f>
        <v>I</v>
      </c>
      <c r="QZ4" s="194" t="str">
        <f>Instructions!$F$10</f>
        <v>N</v>
      </c>
      <c r="RA4" s="194" t="str">
        <f>Instructions!$G$10</f>
        <v>G</v>
      </c>
      <c r="RB4" s="195" t="str">
        <f>Instructions!$H$10</f>
        <v>O</v>
      </c>
      <c r="RC4" s="193" t="str">
        <f>Instructions!$D$10</f>
        <v>B</v>
      </c>
      <c r="RD4" s="194" t="str">
        <f>Instructions!$E$10</f>
        <v>I</v>
      </c>
      <c r="RE4" s="194" t="str">
        <f>Instructions!$F$10</f>
        <v>N</v>
      </c>
      <c r="RF4" s="194" t="str">
        <f>Instructions!$G$10</f>
        <v>G</v>
      </c>
      <c r="RG4" s="195" t="str">
        <f>Instructions!$H$10</f>
        <v>O</v>
      </c>
      <c r="RH4" s="193" t="str">
        <f>Instructions!$D$10</f>
        <v>B</v>
      </c>
      <c r="RI4" s="194" t="str">
        <f>Instructions!$E$10</f>
        <v>I</v>
      </c>
      <c r="RJ4" s="194" t="str">
        <f>Instructions!$F$10</f>
        <v>N</v>
      </c>
      <c r="RK4" s="194" t="str">
        <f>Instructions!$G$10</f>
        <v>G</v>
      </c>
      <c r="RL4" s="195" t="str">
        <f>Instructions!$H$10</f>
        <v>O</v>
      </c>
      <c r="RM4" s="193" t="str">
        <f>Instructions!$D$10</f>
        <v>B</v>
      </c>
      <c r="RN4" s="194" t="str">
        <f>Instructions!$E$10</f>
        <v>I</v>
      </c>
      <c r="RO4" s="194" t="str">
        <f>Instructions!$F$10</f>
        <v>N</v>
      </c>
      <c r="RP4" s="194" t="str">
        <f>Instructions!$G$10</f>
        <v>G</v>
      </c>
      <c r="RQ4" s="195" t="str">
        <f>Instructions!$H$10</f>
        <v>O</v>
      </c>
      <c r="RR4" s="193" t="str">
        <f>Instructions!$D$10</f>
        <v>B</v>
      </c>
      <c r="RS4" s="194" t="str">
        <f>Instructions!$E$10</f>
        <v>I</v>
      </c>
      <c r="RT4" s="194" t="str">
        <f>Instructions!$F$10</f>
        <v>N</v>
      </c>
      <c r="RU4" s="194" t="str">
        <f>Instructions!$G$10</f>
        <v>G</v>
      </c>
      <c r="RV4" s="195" t="str">
        <f>Instructions!$H$10</f>
        <v>O</v>
      </c>
      <c r="RW4" s="193" t="str">
        <f>Instructions!$D$10</f>
        <v>B</v>
      </c>
      <c r="RX4" s="194" t="str">
        <f>Instructions!$E$10</f>
        <v>I</v>
      </c>
      <c r="RY4" s="194" t="str">
        <f>Instructions!$F$10</f>
        <v>N</v>
      </c>
      <c r="RZ4" s="194" t="str">
        <f>Instructions!$G$10</f>
        <v>G</v>
      </c>
      <c r="SA4" s="195" t="str">
        <f>Instructions!$H$10</f>
        <v>O</v>
      </c>
      <c r="SB4" s="193" t="str">
        <f>Instructions!$D$10</f>
        <v>B</v>
      </c>
      <c r="SC4" s="194" t="str">
        <f>Instructions!$E$10</f>
        <v>I</v>
      </c>
      <c r="SD4" s="194" t="str">
        <f>Instructions!$F$10</f>
        <v>N</v>
      </c>
      <c r="SE4" s="194" t="str">
        <f>Instructions!$G$10</f>
        <v>G</v>
      </c>
      <c r="SF4" s="195" t="str">
        <f>Instructions!$H$10</f>
        <v>O</v>
      </c>
    </row>
    <row r="5" spans="1:501" s="59" customFormat="1" ht="85" customHeight="1">
      <c r="A5" s="56">
        <f ca="1">'BingoCardGenerator.com'!$L$2</f>
        <v>12</v>
      </c>
      <c r="B5" s="57">
        <f ca="1">'BingoCardGenerator.com'!$M$2</f>
        <v>27</v>
      </c>
      <c r="C5" s="57">
        <f ca="1">'BingoCardGenerator.com'!$N$2</f>
        <v>38</v>
      </c>
      <c r="D5" s="57">
        <f ca="1">'BingoCardGenerator.com'!$O$2</f>
        <v>49</v>
      </c>
      <c r="E5" s="58">
        <f ca="1">'BingoCardGenerator.com'!$P$2</f>
        <v>73</v>
      </c>
      <c r="F5" s="56">
        <f ca="1">'BingoCardGenerator.com'!$R$2</f>
        <v>15</v>
      </c>
      <c r="G5" s="57">
        <f ca="1">'BingoCardGenerator.com'!$S$2</f>
        <v>18</v>
      </c>
      <c r="H5" s="57">
        <f ca="1">'BingoCardGenerator.com'!$T$2</f>
        <v>45</v>
      </c>
      <c r="I5" s="57">
        <f ca="1">'BingoCardGenerator.com'!$U$2</f>
        <v>47</v>
      </c>
      <c r="J5" s="58">
        <f ca="1">'BingoCardGenerator.com'!$V$2</f>
        <v>69</v>
      </c>
      <c r="K5" s="56">
        <f ca="1">'BingoCardGenerator.com'!$W$2</f>
        <v>1</v>
      </c>
      <c r="L5" s="57">
        <f ca="1">'BingoCardGenerator.com'!$X$2</f>
        <v>22</v>
      </c>
      <c r="M5" s="57">
        <f ca="1">'BingoCardGenerator.com'!$Y$2</f>
        <v>33</v>
      </c>
      <c r="N5" s="57">
        <f ca="1">'BingoCardGenerator.com'!$Z$2</f>
        <v>52</v>
      </c>
      <c r="O5" s="58">
        <f ca="1">'BingoCardGenerator.com'!$AA$2</f>
        <v>71</v>
      </c>
      <c r="P5" s="56">
        <f ca="1">'BingoCardGenerator.com'!$AC$2</f>
        <v>10</v>
      </c>
      <c r="Q5" s="57">
        <f ca="1">'BingoCardGenerator.com'!$AD$2</f>
        <v>16</v>
      </c>
      <c r="R5" s="57">
        <f ca="1">'BingoCardGenerator.com'!$AE$2</f>
        <v>44</v>
      </c>
      <c r="S5" s="57">
        <f ca="1">'BingoCardGenerator.com'!$AF$2</f>
        <v>47</v>
      </c>
      <c r="T5" s="58">
        <f ca="1">'BingoCardGenerator.com'!$AG$2</f>
        <v>61</v>
      </c>
      <c r="U5" s="56">
        <f ca="1">'BingoCardGenerator.com'!$AH$2</f>
        <v>8</v>
      </c>
      <c r="V5" s="57">
        <f ca="1">'BingoCardGenerator.com'!$AI$2</f>
        <v>26</v>
      </c>
      <c r="W5" s="57">
        <f ca="1">'BingoCardGenerator.com'!$AJ$2</f>
        <v>31</v>
      </c>
      <c r="X5" s="57">
        <f ca="1">'BingoCardGenerator.com'!$AK$2</f>
        <v>49</v>
      </c>
      <c r="Y5" s="58">
        <f ca="1">'BingoCardGenerator.com'!$AL$2</f>
        <v>62</v>
      </c>
      <c r="Z5" s="56">
        <f ca="1">'BingoCardGenerator.com'!$AN$2</f>
        <v>3</v>
      </c>
      <c r="AA5" s="57">
        <f ca="1">'BingoCardGenerator.com'!$AO$2</f>
        <v>29</v>
      </c>
      <c r="AB5" s="57">
        <f ca="1">'BingoCardGenerator.com'!$AP$2</f>
        <v>37</v>
      </c>
      <c r="AC5" s="57">
        <f ca="1">'BingoCardGenerator.com'!$AQ$2</f>
        <v>49</v>
      </c>
      <c r="AD5" s="58">
        <f ca="1">'BingoCardGenerator.com'!$AR$2</f>
        <v>74</v>
      </c>
      <c r="AE5" s="56">
        <f ca="1">'BingoCardGenerator.com'!$AS$2</f>
        <v>1</v>
      </c>
      <c r="AF5" s="57">
        <f ca="1">'BingoCardGenerator.com'!$AT$2</f>
        <v>29</v>
      </c>
      <c r="AG5" s="57">
        <f ca="1">'BingoCardGenerator.com'!$AU$2</f>
        <v>36</v>
      </c>
      <c r="AH5" s="57">
        <f ca="1">'BingoCardGenerator.com'!$AV$2</f>
        <v>46</v>
      </c>
      <c r="AI5" s="58">
        <f ca="1">'BingoCardGenerator.com'!$AW$2</f>
        <v>66</v>
      </c>
      <c r="AJ5" s="56">
        <f ca="1">'BingoCardGenerator.com'!$AY$2</f>
        <v>15</v>
      </c>
      <c r="AK5" s="57">
        <f ca="1">'BingoCardGenerator.com'!$AZ$2</f>
        <v>29</v>
      </c>
      <c r="AL5" s="57">
        <f ca="1">'BingoCardGenerator.com'!$BA$2</f>
        <v>32</v>
      </c>
      <c r="AM5" s="57">
        <f ca="1">'BingoCardGenerator.com'!$BB$2</f>
        <v>50</v>
      </c>
      <c r="AN5" s="58">
        <f ca="1">'BingoCardGenerator.com'!$BC$2</f>
        <v>61</v>
      </c>
      <c r="AO5" s="56">
        <f ca="1">'BingoCardGenerator.com'!$BD$2</f>
        <v>2</v>
      </c>
      <c r="AP5" s="57">
        <f ca="1">'BingoCardGenerator.com'!$BE$2</f>
        <v>17</v>
      </c>
      <c r="AQ5" s="57">
        <f ca="1">'BingoCardGenerator.com'!$BF$2</f>
        <v>37</v>
      </c>
      <c r="AR5" s="57">
        <f ca="1">'BingoCardGenerator.com'!$BG$2</f>
        <v>54</v>
      </c>
      <c r="AS5" s="58">
        <f ca="1">'BingoCardGenerator.com'!$BH$2</f>
        <v>68</v>
      </c>
      <c r="AT5" s="56">
        <f ca="1">'BingoCardGenerator.com'!$BJ$2</f>
        <v>3</v>
      </c>
      <c r="AU5" s="57">
        <f ca="1">'BingoCardGenerator.com'!$BK$2</f>
        <v>24</v>
      </c>
      <c r="AV5" s="57">
        <f ca="1">'BingoCardGenerator.com'!$BL$2</f>
        <v>44</v>
      </c>
      <c r="AW5" s="57">
        <f ca="1">'BingoCardGenerator.com'!$BM$2</f>
        <v>52</v>
      </c>
      <c r="AX5" s="58">
        <f ca="1">'BingoCardGenerator.com'!$BN$2</f>
        <v>69</v>
      </c>
      <c r="AY5" s="56">
        <f ca="1">'BingoCardGenerator.com'!$BO$2</f>
        <v>6</v>
      </c>
      <c r="AZ5" s="57">
        <f ca="1">'BingoCardGenerator.com'!$BP$2</f>
        <v>18</v>
      </c>
      <c r="BA5" s="57">
        <f ca="1">'BingoCardGenerator.com'!$BQ$2</f>
        <v>37</v>
      </c>
      <c r="BB5" s="57">
        <f ca="1">'BingoCardGenerator.com'!$BR$2</f>
        <v>49</v>
      </c>
      <c r="BC5" s="58">
        <f ca="1">'BingoCardGenerator.com'!$BS$2</f>
        <v>69</v>
      </c>
      <c r="BD5" s="56">
        <f ca="1">'BingoCardGenerator.com'!$BU$2</f>
        <v>13</v>
      </c>
      <c r="BE5" s="57">
        <f ca="1">'BingoCardGenerator.com'!$BV$2</f>
        <v>27</v>
      </c>
      <c r="BF5" s="57">
        <f ca="1">'BingoCardGenerator.com'!$BW$2</f>
        <v>43</v>
      </c>
      <c r="BG5" s="57">
        <f ca="1">'BingoCardGenerator.com'!$BX$2</f>
        <v>52</v>
      </c>
      <c r="BH5" s="58">
        <f ca="1">'BingoCardGenerator.com'!$BY$2</f>
        <v>64</v>
      </c>
      <c r="BI5" s="56">
        <f ca="1">'BingoCardGenerator.com'!$BZ$2</f>
        <v>5</v>
      </c>
      <c r="BJ5" s="57">
        <f ca="1">'BingoCardGenerator.com'!$CA$2</f>
        <v>29</v>
      </c>
      <c r="BK5" s="57">
        <f ca="1">'BingoCardGenerator.com'!$CB$2</f>
        <v>40</v>
      </c>
      <c r="BL5" s="57">
        <f ca="1">'BingoCardGenerator.com'!$CC$2</f>
        <v>53</v>
      </c>
      <c r="BM5" s="58">
        <f ca="1">'BingoCardGenerator.com'!$CD$2</f>
        <v>68</v>
      </c>
      <c r="BN5" s="56">
        <f ca="1">'BingoCardGenerator.com'!$CF$2</f>
        <v>7</v>
      </c>
      <c r="BO5" s="57">
        <f ca="1">'BingoCardGenerator.com'!$CG$2</f>
        <v>26</v>
      </c>
      <c r="BP5" s="57">
        <f ca="1">'BingoCardGenerator.com'!$CH$2</f>
        <v>38</v>
      </c>
      <c r="BQ5" s="57">
        <f ca="1">'BingoCardGenerator.com'!$CI$2</f>
        <v>57</v>
      </c>
      <c r="BR5" s="58">
        <f ca="1">'BingoCardGenerator.com'!$CJ$2</f>
        <v>73</v>
      </c>
      <c r="BS5" s="56">
        <f ca="1">'BingoCardGenerator.com'!$CK$2</f>
        <v>4</v>
      </c>
      <c r="BT5" s="57">
        <f ca="1">'BingoCardGenerator.com'!$CL$2</f>
        <v>29</v>
      </c>
      <c r="BU5" s="57">
        <f ca="1">'BingoCardGenerator.com'!$CM$2</f>
        <v>38</v>
      </c>
      <c r="BV5" s="57">
        <f ca="1">'BingoCardGenerator.com'!$CN$2</f>
        <v>58</v>
      </c>
      <c r="BW5" s="58">
        <f ca="1">'BingoCardGenerator.com'!$CO$2</f>
        <v>66</v>
      </c>
      <c r="BX5" s="56">
        <f ca="1">'BingoCardGenerator.com'!$CQ$2</f>
        <v>14</v>
      </c>
      <c r="BY5" s="57">
        <f ca="1">'BingoCardGenerator.com'!$CR$2</f>
        <v>16</v>
      </c>
      <c r="BZ5" s="57">
        <f ca="1">'BingoCardGenerator.com'!$CS$2</f>
        <v>44</v>
      </c>
      <c r="CA5" s="57">
        <f ca="1">'BingoCardGenerator.com'!$CT$2</f>
        <v>48</v>
      </c>
      <c r="CB5" s="58">
        <f ca="1">'BingoCardGenerator.com'!$CU$2</f>
        <v>74</v>
      </c>
      <c r="CC5" s="56">
        <f ca="1">'BingoCardGenerator.com'!$CV$2</f>
        <v>12</v>
      </c>
      <c r="CD5" s="57">
        <f ca="1">'BingoCardGenerator.com'!$CW$2</f>
        <v>17</v>
      </c>
      <c r="CE5" s="57">
        <f ca="1">'BingoCardGenerator.com'!$CX$2</f>
        <v>43</v>
      </c>
      <c r="CF5" s="57">
        <f ca="1">'BingoCardGenerator.com'!$CY$2</f>
        <v>58</v>
      </c>
      <c r="CG5" s="58">
        <f ca="1">'BingoCardGenerator.com'!$CZ$2</f>
        <v>73</v>
      </c>
      <c r="CH5" s="56">
        <f ca="1">'BingoCardGenerator.com'!$DB$2</f>
        <v>10</v>
      </c>
      <c r="CI5" s="57">
        <f ca="1">'BingoCardGenerator.com'!$DC$2</f>
        <v>24</v>
      </c>
      <c r="CJ5" s="57">
        <f ca="1">'BingoCardGenerator.com'!$DD$2</f>
        <v>45</v>
      </c>
      <c r="CK5" s="57">
        <f ca="1">'BingoCardGenerator.com'!$DE$2</f>
        <v>59</v>
      </c>
      <c r="CL5" s="58">
        <f ca="1">'BingoCardGenerator.com'!$DF$2</f>
        <v>74</v>
      </c>
      <c r="CM5" s="56">
        <f ca="1">'BingoCardGenerator.com'!$DG$2</f>
        <v>2</v>
      </c>
      <c r="CN5" s="57">
        <f ca="1">'BingoCardGenerator.com'!$DH$2</f>
        <v>25</v>
      </c>
      <c r="CO5" s="57">
        <f ca="1">'BingoCardGenerator.com'!$DI$2</f>
        <v>33</v>
      </c>
      <c r="CP5" s="57">
        <f ca="1">'BingoCardGenerator.com'!$DJ$2</f>
        <v>59</v>
      </c>
      <c r="CQ5" s="58">
        <f ca="1">'BingoCardGenerator.com'!$DK$2</f>
        <v>65</v>
      </c>
      <c r="CR5" s="56">
        <f ca="1">'BingoCardGenerator.com'!$DM$2</f>
        <v>5</v>
      </c>
      <c r="CS5" s="57">
        <f ca="1">'BingoCardGenerator.com'!$DN$2</f>
        <v>19</v>
      </c>
      <c r="CT5" s="57">
        <f ca="1">'BingoCardGenerator.com'!$DO$2</f>
        <v>34</v>
      </c>
      <c r="CU5" s="57">
        <f ca="1">'BingoCardGenerator.com'!$DP$2</f>
        <v>60</v>
      </c>
      <c r="CV5" s="58">
        <f ca="1">'BingoCardGenerator.com'!$DQ$2</f>
        <v>72</v>
      </c>
      <c r="CW5" s="56">
        <f ca="1">'BingoCardGenerator.com'!$DR$2</f>
        <v>15</v>
      </c>
      <c r="CX5" s="57">
        <f ca="1">'BingoCardGenerator.com'!$DS$2</f>
        <v>21</v>
      </c>
      <c r="CY5" s="57">
        <f ca="1">'BingoCardGenerator.com'!$DT$2</f>
        <v>33</v>
      </c>
      <c r="CZ5" s="57">
        <f ca="1">'BingoCardGenerator.com'!$DU$2</f>
        <v>54</v>
      </c>
      <c r="DA5" s="58">
        <f ca="1">'BingoCardGenerator.com'!$DV$2</f>
        <v>67</v>
      </c>
      <c r="DB5" s="56">
        <f ca="1">'BingoCardGenerator.com'!$DX$2</f>
        <v>1</v>
      </c>
      <c r="DC5" s="57">
        <f ca="1">'BingoCardGenerator.com'!$DY$2</f>
        <v>28</v>
      </c>
      <c r="DD5" s="57">
        <f ca="1">'BingoCardGenerator.com'!$DZ$2</f>
        <v>35</v>
      </c>
      <c r="DE5" s="57">
        <f ca="1">'BingoCardGenerator.com'!$EA$2</f>
        <v>48</v>
      </c>
      <c r="DF5" s="58">
        <f ca="1">'BingoCardGenerator.com'!$EB$2</f>
        <v>75</v>
      </c>
      <c r="DG5" s="56">
        <f ca="1">'BingoCardGenerator.com'!$EC$2</f>
        <v>10</v>
      </c>
      <c r="DH5" s="57">
        <f ca="1">'BingoCardGenerator.com'!$ED$2</f>
        <v>19</v>
      </c>
      <c r="DI5" s="57">
        <f ca="1">'BingoCardGenerator.com'!$EE$2</f>
        <v>41</v>
      </c>
      <c r="DJ5" s="57">
        <f ca="1">'BingoCardGenerator.com'!$EF$2</f>
        <v>57</v>
      </c>
      <c r="DK5" s="58">
        <f ca="1">'BingoCardGenerator.com'!$EG$2</f>
        <v>70</v>
      </c>
      <c r="DL5" s="56">
        <f ca="1">'BingoCardGenerator.com'!$EI$2</f>
        <v>1</v>
      </c>
      <c r="DM5" s="57">
        <f ca="1">'BingoCardGenerator.com'!$EJ$2</f>
        <v>27</v>
      </c>
      <c r="DN5" s="57">
        <f ca="1">'BingoCardGenerator.com'!$EK$2</f>
        <v>38</v>
      </c>
      <c r="DO5" s="57">
        <f ca="1">'BingoCardGenerator.com'!$EL$2</f>
        <v>51</v>
      </c>
      <c r="DP5" s="58">
        <f ca="1">'BingoCardGenerator.com'!$EM$2</f>
        <v>66</v>
      </c>
      <c r="DQ5" s="56">
        <f ca="1">'BingoCardGenerator.com'!$EN$2</f>
        <v>10</v>
      </c>
      <c r="DR5" s="57">
        <f ca="1">'BingoCardGenerator.com'!$EO$2</f>
        <v>19</v>
      </c>
      <c r="DS5" s="57">
        <f ca="1">'BingoCardGenerator.com'!$EP$2</f>
        <v>39</v>
      </c>
      <c r="DT5" s="57">
        <f ca="1">'BingoCardGenerator.com'!$EQ$2</f>
        <v>54</v>
      </c>
      <c r="DU5" s="58">
        <f ca="1">'BingoCardGenerator.com'!$ER$2</f>
        <v>63</v>
      </c>
      <c r="DV5" s="56">
        <f ca="1">'BingoCardGenerator.com'!$ET$2</f>
        <v>7</v>
      </c>
      <c r="DW5" s="57">
        <f ca="1">'BingoCardGenerator.com'!$EU$2</f>
        <v>21</v>
      </c>
      <c r="DX5" s="57">
        <f ca="1">'BingoCardGenerator.com'!$EV$2</f>
        <v>42</v>
      </c>
      <c r="DY5" s="57">
        <f ca="1">'BingoCardGenerator.com'!$EW$2</f>
        <v>53</v>
      </c>
      <c r="DZ5" s="58">
        <f ca="1">'BingoCardGenerator.com'!$EX$2</f>
        <v>75</v>
      </c>
      <c r="EA5" s="56">
        <f ca="1">'BingoCardGenerator.com'!$EY$2</f>
        <v>12</v>
      </c>
      <c r="EB5" s="57">
        <f ca="1">'BingoCardGenerator.com'!$EZ$2</f>
        <v>20</v>
      </c>
      <c r="EC5" s="57">
        <f ca="1">'BingoCardGenerator.com'!$FA$2</f>
        <v>41</v>
      </c>
      <c r="ED5" s="57">
        <f ca="1">'BingoCardGenerator.com'!$FB$2</f>
        <v>56</v>
      </c>
      <c r="EE5" s="58">
        <f ca="1">'BingoCardGenerator.com'!$FC$2</f>
        <v>73</v>
      </c>
      <c r="EF5" s="56">
        <f ca="1">'BingoCardGenerator.com'!$FE$2</f>
        <v>1</v>
      </c>
      <c r="EG5" s="57">
        <f ca="1">'BingoCardGenerator.com'!$FF$2</f>
        <v>29</v>
      </c>
      <c r="EH5" s="57">
        <f ca="1">'BingoCardGenerator.com'!$FG$2</f>
        <v>40</v>
      </c>
      <c r="EI5" s="57">
        <f ca="1">'BingoCardGenerator.com'!$FH$2</f>
        <v>55</v>
      </c>
      <c r="EJ5" s="58">
        <f ca="1">'BingoCardGenerator.com'!$FI$2</f>
        <v>62</v>
      </c>
      <c r="EK5" s="56">
        <f ca="1">'BingoCardGenerator.com'!$FJ$2</f>
        <v>11</v>
      </c>
      <c r="EL5" s="57">
        <f ca="1">'BingoCardGenerator.com'!$FK$2</f>
        <v>27</v>
      </c>
      <c r="EM5" s="57">
        <f ca="1">'BingoCardGenerator.com'!$FL$2</f>
        <v>36</v>
      </c>
      <c r="EN5" s="57">
        <f ca="1">'BingoCardGenerator.com'!$FM$2</f>
        <v>48</v>
      </c>
      <c r="EO5" s="58">
        <f ca="1">'BingoCardGenerator.com'!$FN$2</f>
        <v>71</v>
      </c>
      <c r="EP5" s="56">
        <f ca="1">'BingoCardGenerator.com'!$FP$2</f>
        <v>12</v>
      </c>
      <c r="EQ5" s="57">
        <f ca="1">'BingoCardGenerator.com'!$FQ$2</f>
        <v>30</v>
      </c>
      <c r="ER5" s="57">
        <f ca="1">'BingoCardGenerator.com'!$FR$2</f>
        <v>45</v>
      </c>
      <c r="ES5" s="57">
        <f ca="1">'BingoCardGenerator.com'!$FS$2</f>
        <v>48</v>
      </c>
      <c r="ET5" s="58">
        <f ca="1">'BingoCardGenerator.com'!$FT$2</f>
        <v>69</v>
      </c>
      <c r="EU5" s="56">
        <f ca="1">'BingoCardGenerator.com'!$FU$2</f>
        <v>1</v>
      </c>
      <c r="EV5" s="57">
        <f ca="1">'BingoCardGenerator.com'!$FV$2</f>
        <v>27</v>
      </c>
      <c r="EW5" s="57">
        <f ca="1">'BingoCardGenerator.com'!$FW$2</f>
        <v>41</v>
      </c>
      <c r="EX5" s="57">
        <f ca="1">'BingoCardGenerator.com'!$FX$2</f>
        <v>52</v>
      </c>
      <c r="EY5" s="58">
        <f ca="1">'BingoCardGenerator.com'!$FY$2</f>
        <v>72</v>
      </c>
      <c r="EZ5" s="56">
        <f ca="1">'BingoCardGenerator.com'!$GA$2</f>
        <v>3</v>
      </c>
      <c r="FA5" s="57">
        <f ca="1">'BingoCardGenerator.com'!$GB$2</f>
        <v>18</v>
      </c>
      <c r="FB5" s="57">
        <f ca="1">'BingoCardGenerator.com'!$GC$2</f>
        <v>42</v>
      </c>
      <c r="FC5" s="57">
        <f ca="1">'BingoCardGenerator.com'!$GD$2</f>
        <v>46</v>
      </c>
      <c r="FD5" s="58">
        <f ca="1">'BingoCardGenerator.com'!$GE$2</f>
        <v>66</v>
      </c>
      <c r="FE5" s="56">
        <f ca="1">'BingoCardGenerator.com'!$GF$2</f>
        <v>12</v>
      </c>
      <c r="FF5" s="57">
        <f ca="1">'BingoCardGenerator.com'!$GG$2</f>
        <v>17</v>
      </c>
      <c r="FG5" s="57">
        <f ca="1">'BingoCardGenerator.com'!$GH$2</f>
        <v>36</v>
      </c>
      <c r="FH5" s="57">
        <f ca="1">'BingoCardGenerator.com'!$GI$2</f>
        <v>46</v>
      </c>
      <c r="FI5" s="58">
        <f ca="1">'BingoCardGenerator.com'!$GJ$2</f>
        <v>70</v>
      </c>
      <c r="FJ5" s="56">
        <f ca="1">'BingoCardGenerator.com'!$GL$2</f>
        <v>5</v>
      </c>
      <c r="FK5" s="57">
        <f ca="1">'BingoCardGenerator.com'!$GM$2</f>
        <v>28</v>
      </c>
      <c r="FL5" s="57">
        <f ca="1">'BingoCardGenerator.com'!$GN$2</f>
        <v>34</v>
      </c>
      <c r="FM5" s="57">
        <f ca="1">'BingoCardGenerator.com'!$GO$2</f>
        <v>58</v>
      </c>
      <c r="FN5" s="58">
        <f ca="1">'BingoCardGenerator.com'!$GP$2</f>
        <v>69</v>
      </c>
      <c r="FO5" s="56">
        <f ca="1">'BingoCardGenerator.com'!$GQ$2</f>
        <v>5</v>
      </c>
      <c r="FP5" s="57">
        <f ca="1">'BingoCardGenerator.com'!$GR$2</f>
        <v>23</v>
      </c>
      <c r="FQ5" s="57">
        <f ca="1">'BingoCardGenerator.com'!$GS$2</f>
        <v>39</v>
      </c>
      <c r="FR5" s="57">
        <f ca="1">'BingoCardGenerator.com'!$GT$2</f>
        <v>51</v>
      </c>
      <c r="FS5" s="58">
        <f ca="1">'BingoCardGenerator.com'!$GU$2</f>
        <v>70</v>
      </c>
      <c r="FT5" s="56">
        <f ca="1">'BingoCardGenerator.com'!$GW$2</f>
        <v>12</v>
      </c>
      <c r="FU5" s="57">
        <f ca="1">'BingoCardGenerator.com'!$GX$2</f>
        <v>24</v>
      </c>
      <c r="FV5" s="57">
        <f ca="1">'BingoCardGenerator.com'!$GY$2</f>
        <v>33</v>
      </c>
      <c r="FW5" s="57">
        <f ca="1">'BingoCardGenerator.com'!$GZ$2</f>
        <v>60</v>
      </c>
      <c r="FX5" s="58">
        <f ca="1">'BingoCardGenerator.com'!$HA$2</f>
        <v>75</v>
      </c>
      <c r="FY5" s="56">
        <f ca="1">'BingoCardGenerator.com'!$HB$2</f>
        <v>3</v>
      </c>
      <c r="FZ5" s="57">
        <f ca="1">'BingoCardGenerator.com'!$HC$2</f>
        <v>22</v>
      </c>
      <c r="GA5" s="57">
        <f ca="1">'BingoCardGenerator.com'!$HD$2</f>
        <v>36</v>
      </c>
      <c r="GB5" s="57">
        <f ca="1">'BingoCardGenerator.com'!$HE$2</f>
        <v>49</v>
      </c>
      <c r="GC5" s="58">
        <f ca="1">'BingoCardGenerator.com'!$HF$2</f>
        <v>74</v>
      </c>
      <c r="GD5" s="56">
        <f ca="1">'BingoCardGenerator.com'!$HH$2</f>
        <v>3</v>
      </c>
      <c r="GE5" s="57">
        <f ca="1">'BingoCardGenerator.com'!$HI$2</f>
        <v>22</v>
      </c>
      <c r="GF5" s="57">
        <f ca="1">'BingoCardGenerator.com'!$HJ$2</f>
        <v>34</v>
      </c>
      <c r="GG5" s="57">
        <f ca="1">'BingoCardGenerator.com'!$HK$2</f>
        <v>54</v>
      </c>
      <c r="GH5" s="58">
        <f ca="1">'BingoCardGenerator.com'!$HL$2</f>
        <v>72</v>
      </c>
      <c r="GI5" s="56">
        <f ca="1">'BingoCardGenerator.com'!$HM$2</f>
        <v>7</v>
      </c>
      <c r="GJ5" s="57">
        <f ca="1">'BingoCardGenerator.com'!$HN$2</f>
        <v>19</v>
      </c>
      <c r="GK5" s="57">
        <f ca="1">'BingoCardGenerator.com'!$HO$2</f>
        <v>42</v>
      </c>
      <c r="GL5" s="57">
        <f ca="1">'BingoCardGenerator.com'!$HP$2</f>
        <v>46</v>
      </c>
      <c r="GM5" s="58">
        <f ca="1">'BingoCardGenerator.com'!$HQ$2</f>
        <v>72</v>
      </c>
      <c r="GN5" s="56">
        <f ca="1">'BingoCardGenerator.com'!$HS$2</f>
        <v>12</v>
      </c>
      <c r="GO5" s="57">
        <f ca="1">'BingoCardGenerator.com'!$HT$2</f>
        <v>17</v>
      </c>
      <c r="GP5" s="57">
        <f ca="1">'BingoCardGenerator.com'!$HU$2</f>
        <v>35</v>
      </c>
      <c r="GQ5" s="57">
        <f ca="1">'BingoCardGenerator.com'!$HV$2</f>
        <v>51</v>
      </c>
      <c r="GR5" s="58">
        <f ca="1">'BingoCardGenerator.com'!$HW$2</f>
        <v>74</v>
      </c>
      <c r="GS5" s="56">
        <f ca="1">'BingoCardGenerator.com'!$HX$2</f>
        <v>6</v>
      </c>
      <c r="GT5" s="57">
        <f ca="1">'BingoCardGenerator.com'!$HY$2</f>
        <v>18</v>
      </c>
      <c r="GU5" s="57">
        <f ca="1">'BingoCardGenerator.com'!$HZ$2</f>
        <v>33</v>
      </c>
      <c r="GV5" s="57">
        <f ca="1">'BingoCardGenerator.com'!$IA$2</f>
        <v>51</v>
      </c>
      <c r="GW5" s="58">
        <f ca="1">'BingoCardGenerator.com'!$IB$2</f>
        <v>71</v>
      </c>
      <c r="GX5" s="56">
        <f ca="1">'BingoCardGenerator.com'!$ID$2</f>
        <v>7</v>
      </c>
      <c r="GY5" s="57">
        <f ca="1">'BingoCardGenerator.com'!$IE$2</f>
        <v>16</v>
      </c>
      <c r="GZ5" s="57">
        <f ca="1">'BingoCardGenerator.com'!$IF$2</f>
        <v>34</v>
      </c>
      <c r="HA5" s="57">
        <f ca="1">'BingoCardGenerator.com'!$IG$2</f>
        <v>52</v>
      </c>
      <c r="HB5" s="58">
        <f ca="1">'BingoCardGenerator.com'!$IH$2</f>
        <v>65</v>
      </c>
      <c r="HC5" s="56">
        <f ca="1">'BingoCardGenerator.com'!$II$2</f>
        <v>8</v>
      </c>
      <c r="HD5" s="57">
        <f ca="1">'BingoCardGenerator.com'!$IJ$2</f>
        <v>21</v>
      </c>
      <c r="HE5" s="57">
        <f ca="1">'BingoCardGenerator.com'!$IK$2</f>
        <v>40</v>
      </c>
      <c r="HF5" s="57">
        <f ca="1">'BingoCardGenerator.com'!$IL$2</f>
        <v>53</v>
      </c>
      <c r="HG5" s="58">
        <f ca="1">'BingoCardGenerator.com'!$IM$2</f>
        <v>64</v>
      </c>
      <c r="HH5" s="56">
        <f ca="1">'BingoCardGenerator.com'!$IO$2</f>
        <v>13</v>
      </c>
      <c r="HI5" s="57">
        <f ca="1">'BingoCardGenerator.com'!$IP$2</f>
        <v>30</v>
      </c>
      <c r="HJ5" s="57">
        <f ca="1">'BingoCardGenerator.com'!$IQ$2</f>
        <v>34</v>
      </c>
      <c r="HK5" s="57">
        <f ca="1">'BingoCardGenerator.com'!$IR$2</f>
        <v>49</v>
      </c>
      <c r="HL5" s="58">
        <f ca="1">'BingoCardGenerator.com'!$IS$2</f>
        <v>63</v>
      </c>
      <c r="HM5" s="56">
        <f ca="1">'BingoCardGenerator.com'!$IT$2</f>
        <v>9</v>
      </c>
      <c r="HN5" s="57">
        <f ca="1">'BingoCardGenerator.com'!$IU$2</f>
        <v>28</v>
      </c>
      <c r="HO5" s="57">
        <f ca="1">'BingoCardGenerator.com'!$IV$2</f>
        <v>31</v>
      </c>
      <c r="HP5" s="57">
        <f ca="1">'BingoCardGenerator.com'!$IW$2</f>
        <v>59</v>
      </c>
      <c r="HQ5" s="58">
        <f ca="1">'BingoCardGenerator.com'!$IX$2</f>
        <v>66</v>
      </c>
      <c r="HR5" s="56">
        <f ca="1">'BingoCardGenerator.com'!$IZ$2</f>
        <v>1</v>
      </c>
      <c r="HS5" s="57">
        <f ca="1">'BingoCardGenerator.com'!$JA$2</f>
        <v>22</v>
      </c>
      <c r="HT5" s="57">
        <f ca="1">'BingoCardGenerator.com'!$JB$2</f>
        <v>32</v>
      </c>
      <c r="HU5" s="57">
        <f ca="1">'BingoCardGenerator.com'!$JC$2</f>
        <v>59</v>
      </c>
      <c r="HV5" s="58">
        <f ca="1">'BingoCardGenerator.com'!$JD$2</f>
        <v>62</v>
      </c>
      <c r="HW5" s="56">
        <f ca="1">'BingoCardGenerator.com'!$JE$2</f>
        <v>2</v>
      </c>
      <c r="HX5" s="57">
        <f ca="1">'BingoCardGenerator.com'!$JF$2</f>
        <v>20</v>
      </c>
      <c r="HY5" s="57">
        <f ca="1">'BingoCardGenerator.com'!$JG$2</f>
        <v>31</v>
      </c>
      <c r="HZ5" s="57">
        <f ca="1">'BingoCardGenerator.com'!$JH$2</f>
        <v>55</v>
      </c>
      <c r="IA5" s="58">
        <f ca="1">'BingoCardGenerator.com'!$JI$2</f>
        <v>70</v>
      </c>
      <c r="IB5" s="56">
        <f ca="1">'BingoCardGenerator.com'!$JK$2</f>
        <v>7</v>
      </c>
      <c r="IC5" s="57">
        <f ca="1">'BingoCardGenerator.com'!$JL$2</f>
        <v>20</v>
      </c>
      <c r="ID5" s="57">
        <f ca="1">'BingoCardGenerator.com'!$JM$2</f>
        <v>40</v>
      </c>
      <c r="IE5" s="57">
        <f ca="1">'BingoCardGenerator.com'!$JN$2</f>
        <v>47</v>
      </c>
      <c r="IF5" s="58">
        <f ca="1">'BingoCardGenerator.com'!$JO$2</f>
        <v>61</v>
      </c>
      <c r="IG5" s="56">
        <f ca="1">'BingoCardGenerator.com'!$JP$2</f>
        <v>6</v>
      </c>
      <c r="IH5" s="57">
        <f ca="1">'BingoCardGenerator.com'!$JQ$2</f>
        <v>16</v>
      </c>
      <c r="II5" s="57">
        <f ca="1">'BingoCardGenerator.com'!$JR$2</f>
        <v>41</v>
      </c>
      <c r="IJ5" s="57">
        <f ca="1">'BingoCardGenerator.com'!$JS$2</f>
        <v>50</v>
      </c>
      <c r="IK5" s="58">
        <f ca="1">'BingoCardGenerator.com'!$JT$2</f>
        <v>63</v>
      </c>
      <c r="IL5" s="56">
        <f ca="1">'BingoCardGenerator.com'!$JV$2</f>
        <v>14</v>
      </c>
      <c r="IM5" s="57">
        <f ca="1">'BingoCardGenerator.com'!$JW$2</f>
        <v>30</v>
      </c>
      <c r="IN5" s="57">
        <f ca="1">'BingoCardGenerator.com'!$JX$2</f>
        <v>35</v>
      </c>
      <c r="IO5" s="57">
        <f ca="1">'BingoCardGenerator.com'!$JY$2</f>
        <v>51</v>
      </c>
      <c r="IP5" s="58">
        <f ca="1">'BingoCardGenerator.com'!$JZ$2</f>
        <v>73</v>
      </c>
      <c r="IQ5" s="56">
        <f ca="1">'BingoCardGenerator.com'!$KA$2</f>
        <v>6</v>
      </c>
      <c r="IR5" s="57">
        <f ca="1">'BingoCardGenerator.com'!$KB$2</f>
        <v>23</v>
      </c>
      <c r="IS5" s="57">
        <f ca="1">'BingoCardGenerator.com'!$KC$2</f>
        <v>44</v>
      </c>
      <c r="IT5" s="57">
        <f ca="1">'BingoCardGenerator.com'!$KD$2</f>
        <v>49</v>
      </c>
      <c r="IU5" s="58">
        <f ca="1">'BingoCardGenerator.com'!$KE$2</f>
        <v>74</v>
      </c>
      <c r="IV5" s="56">
        <f ca="1">'BingoCardGenerator.com'!$KG$2</f>
        <v>5</v>
      </c>
      <c r="IW5" s="57">
        <f ca="1">'BingoCardGenerator.com'!$KH$2</f>
        <v>21</v>
      </c>
      <c r="IX5" s="57">
        <f ca="1">'BingoCardGenerator.com'!$KI$2</f>
        <v>33</v>
      </c>
      <c r="IY5" s="57">
        <f ca="1">'BingoCardGenerator.com'!$KJ$2</f>
        <v>49</v>
      </c>
      <c r="IZ5" s="58">
        <f ca="1">'BingoCardGenerator.com'!$KK$2</f>
        <v>71</v>
      </c>
      <c r="JA5" s="56">
        <f ca="1">'BingoCardGenerator.com'!$KL$2</f>
        <v>10</v>
      </c>
      <c r="JB5" s="57">
        <f ca="1">'BingoCardGenerator.com'!$KM$2</f>
        <v>16</v>
      </c>
      <c r="JC5" s="57">
        <f ca="1">'BingoCardGenerator.com'!$KN$2</f>
        <v>34</v>
      </c>
      <c r="JD5" s="57">
        <f ca="1">'BingoCardGenerator.com'!$KO$2</f>
        <v>51</v>
      </c>
      <c r="JE5" s="58">
        <f ca="1">'BingoCardGenerator.com'!$KP$2</f>
        <v>75</v>
      </c>
      <c r="JF5" s="56">
        <f ca="1">'BingoCardGenerator.com'!$KR$2</f>
        <v>9</v>
      </c>
      <c r="JG5" s="57">
        <f ca="1">'BingoCardGenerator.com'!$KS$2</f>
        <v>22</v>
      </c>
      <c r="JH5" s="57">
        <f ca="1">'BingoCardGenerator.com'!$KT$2</f>
        <v>41</v>
      </c>
      <c r="JI5" s="57">
        <f ca="1">'BingoCardGenerator.com'!$KU$2</f>
        <v>52</v>
      </c>
      <c r="JJ5" s="58">
        <f ca="1">'BingoCardGenerator.com'!$KV$2</f>
        <v>61</v>
      </c>
      <c r="JK5" s="56">
        <f ca="1">'BingoCardGenerator.com'!$KW$2</f>
        <v>14</v>
      </c>
      <c r="JL5" s="57">
        <f ca="1">'BingoCardGenerator.com'!$KX$2</f>
        <v>19</v>
      </c>
      <c r="JM5" s="57">
        <f ca="1">'BingoCardGenerator.com'!$KY$2</f>
        <v>44</v>
      </c>
      <c r="JN5" s="57">
        <f ca="1">'BingoCardGenerator.com'!$KZ$2</f>
        <v>54</v>
      </c>
      <c r="JO5" s="58">
        <f ca="1">'BingoCardGenerator.com'!$LA$2</f>
        <v>70</v>
      </c>
      <c r="JP5" s="56">
        <f ca="1">'BingoCardGenerator.com'!$LC$2</f>
        <v>10</v>
      </c>
      <c r="JQ5" s="57">
        <f ca="1">'BingoCardGenerator.com'!$LD$2</f>
        <v>20</v>
      </c>
      <c r="JR5" s="57">
        <f ca="1">'BingoCardGenerator.com'!$LE$2</f>
        <v>34</v>
      </c>
      <c r="JS5" s="57">
        <f ca="1">'BingoCardGenerator.com'!$LF$2</f>
        <v>49</v>
      </c>
      <c r="JT5" s="58">
        <f ca="1">'BingoCardGenerator.com'!$LG$2</f>
        <v>64</v>
      </c>
      <c r="JU5" s="56">
        <f ca="1">'BingoCardGenerator.com'!$LH$2</f>
        <v>14</v>
      </c>
      <c r="JV5" s="57">
        <f ca="1">'BingoCardGenerator.com'!$LI$2</f>
        <v>20</v>
      </c>
      <c r="JW5" s="57">
        <f ca="1">'BingoCardGenerator.com'!$LJ$2</f>
        <v>34</v>
      </c>
      <c r="JX5" s="57">
        <f ca="1">'BingoCardGenerator.com'!$LK$2</f>
        <v>52</v>
      </c>
      <c r="JY5" s="58">
        <f ca="1">'BingoCardGenerator.com'!$LL$2</f>
        <v>70</v>
      </c>
      <c r="JZ5" s="56">
        <f ca="1">'BingoCardGenerator.com'!$LN$2</f>
        <v>13</v>
      </c>
      <c r="KA5" s="57">
        <f ca="1">'BingoCardGenerator.com'!$LO$2</f>
        <v>20</v>
      </c>
      <c r="KB5" s="57">
        <f ca="1">'BingoCardGenerator.com'!$LP$2</f>
        <v>42</v>
      </c>
      <c r="KC5" s="57">
        <f ca="1">'BingoCardGenerator.com'!$LQ$2</f>
        <v>46</v>
      </c>
      <c r="KD5" s="58">
        <f ca="1">'BingoCardGenerator.com'!$LR$2</f>
        <v>72</v>
      </c>
      <c r="KE5" s="56">
        <f ca="1">'BingoCardGenerator.com'!$LS$2</f>
        <v>11</v>
      </c>
      <c r="KF5" s="57">
        <f ca="1">'BingoCardGenerator.com'!$LT$2</f>
        <v>20</v>
      </c>
      <c r="KG5" s="57">
        <f ca="1">'BingoCardGenerator.com'!$LU$2</f>
        <v>33</v>
      </c>
      <c r="KH5" s="57">
        <f ca="1">'BingoCardGenerator.com'!$LV$2</f>
        <v>51</v>
      </c>
      <c r="KI5" s="58">
        <f ca="1">'BingoCardGenerator.com'!$LW$2</f>
        <v>65</v>
      </c>
      <c r="KJ5" s="56">
        <f ca="1">'BingoCardGenerator.com'!$LY$2</f>
        <v>4</v>
      </c>
      <c r="KK5" s="57">
        <f ca="1">'BingoCardGenerator.com'!$LZ$2</f>
        <v>17</v>
      </c>
      <c r="KL5" s="57">
        <f ca="1">'BingoCardGenerator.com'!$MA$2</f>
        <v>44</v>
      </c>
      <c r="KM5" s="57">
        <f ca="1">'BingoCardGenerator.com'!$MB$2</f>
        <v>51</v>
      </c>
      <c r="KN5" s="58">
        <f ca="1">'BingoCardGenerator.com'!$MC$2</f>
        <v>72</v>
      </c>
      <c r="KO5" s="56">
        <f ca="1">'BingoCardGenerator.com'!$MD$2</f>
        <v>14</v>
      </c>
      <c r="KP5" s="57">
        <f ca="1">'BingoCardGenerator.com'!$ME$2</f>
        <v>19</v>
      </c>
      <c r="KQ5" s="57">
        <f ca="1">'BingoCardGenerator.com'!$MF$2</f>
        <v>40</v>
      </c>
      <c r="KR5" s="57">
        <f ca="1">'BingoCardGenerator.com'!$MG$2</f>
        <v>57</v>
      </c>
      <c r="KS5" s="58">
        <f ca="1">'BingoCardGenerator.com'!$MH$2</f>
        <v>67</v>
      </c>
      <c r="KT5" s="56">
        <f ca="1">'BingoCardGenerator.com'!$MJ$2</f>
        <v>9</v>
      </c>
      <c r="KU5" s="57">
        <f ca="1">'BingoCardGenerator.com'!$MK$2</f>
        <v>28</v>
      </c>
      <c r="KV5" s="57">
        <f ca="1">'BingoCardGenerator.com'!$ML$2</f>
        <v>39</v>
      </c>
      <c r="KW5" s="57">
        <f ca="1">'BingoCardGenerator.com'!$MM$2</f>
        <v>52</v>
      </c>
      <c r="KX5" s="58">
        <f ca="1">'BingoCardGenerator.com'!$MN$2</f>
        <v>70</v>
      </c>
      <c r="KY5" s="56">
        <f ca="1">'BingoCardGenerator.com'!$MO$2</f>
        <v>1</v>
      </c>
      <c r="KZ5" s="57">
        <f ca="1">'BingoCardGenerator.com'!$MP$2</f>
        <v>25</v>
      </c>
      <c r="LA5" s="57">
        <f ca="1">'BingoCardGenerator.com'!$MQ$2</f>
        <v>45</v>
      </c>
      <c r="LB5" s="57">
        <f ca="1">'BingoCardGenerator.com'!$MR$2</f>
        <v>53</v>
      </c>
      <c r="LC5" s="58">
        <f ca="1">'BingoCardGenerator.com'!$MS$2</f>
        <v>73</v>
      </c>
      <c r="LD5" s="56">
        <f ca="1">'BingoCardGenerator.com'!$MU$2</f>
        <v>7</v>
      </c>
      <c r="LE5" s="57">
        <f ca="1">'BingoCardGenerator.com'!$MV$2</f>
        <v>17</v>
      </c>
      <c r="LF5" s="57">
        <f ca="1">'BingoCardGenerator.com'!$MW$2</f>
        <v>38</v>
      </c>
      <c r="LG5" s="57">
        <f ca="1">'BingoCardGenerator.com'!$MX$2</f>
        <v>49</v>
      </c>
      <c r="LH5" s="58">
        <f ca="1">'BingoCardGenerator.com'!$MY$2</f>
        <v>68</v>
      </c>
      <c r="LI5" s="56">
        <f ca="1">'BingoCardGenerator.com'!$MZ$2</f>
        <v>7</v>
      </c>
      <c r="LJ5" s="57">
        <f ca="1">'BingoCardGenerator.com'!$NA$2</f>
        <v>30</v>
      </c>
      <c r="LK5" s="57">
        <f ca="1">'BingoCardGenerator.com'!$NB$2</f>
        <v>40</v>
      </c>
      <c r="LL5" s="57">
        <f ca="1">'BingoCardGenerator.com'!$NC$2</f>
        <v>54</v>
      </c>
      <c r="LM5" s="58">
        <f ca="1">'BingoCardGenerator.com'!$ND$2</f>
        <v>67</v>
      </c>
      <c r="LN5" s="56">
        <f ca="1">'BingoCardGenerator.com'!$NF$2</f>
        <v>11</v>
      </c>
      <c r="LO5" s="57">
        <f ca="1">'BingoCardGenerator.com'!$NG$2</f>
        <v>24</v>
      </c>
      <c r="LP5" s="57">
        <f ca="1">'BingoCardGenerator.com'!$NH$2</f>
        <v>33</v>
      </c>
      <c r="LQ5" s="57">
        <f ca="1">'BingoCardGenerator.com'!$NI$2</f>
        <v>58</v>
      </c>
      <c r="LR5" s="58">
        <f ca="1">'BingoCardGenerator.com'!$NJ$2</f>
        <v>70</v>
      </c>
      <c r="LS5" s="56">
        <f ca="1">'BingoCardGenerator.com'!$NK$2</f>
        <v>15</v>
      </c>
      <c r="LT5" s="57">
        <f ca="1">'BingoCardGenerator.com'!$NL$2</f>
        <v>16</v>
      </c>
      <c r="LU5" s="57">
        <f ca="1">'BingoCardGenerator.com'!$NM$2</f>
        <v>31</v>
      </c>
      <c r="LV5" s="57">
        <f ca="1">'BingoCardGenerator.com'!$NN$2</f>
        <v>51</v>
      </c>
      <c r="LW5" s="58">
        <f ca="1">'BingoCardGenerator.com'!$NO$2</f>
        <v>75</v>
      </c>
      <c r="LX5" s="56">
        <f ca="1">'BingoCardGenerator.com'!$NQ$2</f>
        <v>10</v>
      </c>
      <c r="LY5" s="57">
        <f ca="1">'BingoCardGenerator.com'!$NR$2</f>
        <v>28</v>
      </c>
      <c r="LZ5" s="57">
        <f ca="1">'BingoCardGenerator.com'!$NS$2</f>
        <v>43</v>
      </c>
      <c r="MA5" s="57">
        <f ca="1">'BingoCardGenerator.com'!$NT$2</f>
        <v>52</v>
      </c>
      <c r="MB5" s="58">
        <f ca="1">'BingoCardGenerator.com'!$NU$2</f>
        <v>67</v>
      </c>
      <c r="MC5" s="56">
        <f ca="1">'BingoCardGenerator.com'!$NV$2</f>
        <v>6</v>
      </c>
      <c r="MD5" s="57">
        <f ca="1">'BingoCardGenerator.com'!$NW$2</f>
        <v>28</v>
      </c>
      <c r="ME5" s="57">
        <f ca="1">'BingoCardGenerator.com'!$NX$2</f>
        <v>35</v>
      </c>
      <c r="MF5" s="57">
        <f ca="1">'BingoCardGenerator.com'!$NY$2</f>
        <v>51</v>
      </c>
      <c r="MG5" s="58">
        <f ca="1">'BingoCardGenerator.com'!$NZ$2</f>
        <v>62</v>
      </c>
      <c r="MH5" s="56">
        <f ca="1">'BingoCardGenerator.com'!$OB$2</f>
        <v>10</v>
      </c>
      <c r="MI5" s="57">
        <f ca="1">'BingoCardGenerator.com'!$OC$2</f>
        <v>28</v>
      </c>
      <c r="MJ5" s="57">
        <f ca="1">'BingoCardGenerator.com'!$OD$2</f>
        <v>38</v>
      </c>
      <c r="MK5" s="57">
        <f ca="1">'BingoCardGenerator.com'!$OE$2</f>
        <v>47</v>
      </c>
      <c r="ML5" s="58">
        <f ca="1">'BingoCardGenerator.com'!$OF$2</f>
        <v>66</v>
      </c>
      <c r="MM5" s="56">
        <f ca="1">'BingoCardGenerator.com'!$OG$2</f>
        <v>9</v>
      </c>
      <c r="MN5" s="57">
        <f ca="1">'BingoCardGenerator.com'!$OH$2</f>
        <v>23</v>
      </c>
      <c r="MO5" s="57">
        <f ca="1">'BingoCardGenerator.com'!$OI$2</f>
        <v>44</v>
      </c>
      <c r="MP5" s="57">
        <f ca="1">'BingoCardGenerator.com'!$OJ$2</f>
        <v>59</v>
      </c>
      <c r="MQ5" s="58">
        <f ca="1">'BingoCardGenerator.com'!$OK$2</f>
        <v>62</v>
      </c>
      <c r="MR5" s="56">
        <f ca="1">'BingoCardGenerator.com'!$OM$2</f>
        <v>1</v>
      </c>
      <c r="MS5" s="57">
        <f ca="1">'BingoCardGenerator.com'!$ON$2</f>
        <v>18</v>
      </c>
      <c r="MT5" s="57">
        <f ca="1">'BingoCardGenerator.com'!$OO$2</f>
        <v>32</v>
      </c>
      <c r="MU5" s="57">
        <f ca="1">'BingoCardGenerator.com'!$OP$2</f>
        <v>55</v>
      </c>
      <c r="MV5" s="58">
        <f ca="1">'BingoCardGenerator.com'!$OQ$2</f>
        <v>72</v>
      </c>
      <c r="MW5" s="56">
        <f ca="1">'BingoCardGenerator.com'!$OR$2</f>
        <v>9</v>
      </c>
      <c r="MX5" s="57">
        <f ca="1">'BingoCardGenerator.com'!$OS$2</f>
        <v>25</v>
      </c>
      <c r="MY5" s="57">
        <f ca="1">'BingoCardGenerator.com'!$OT$2</f>
        <v>44</v>
      </c>
      <c r="MZ5" s="57">
        <f ca="1">'BingoCardGenerator.com'!$OU$2</f>
        <v>51</v>
      </c>
      <c r="NA5" s="58">
        <f ca="1">'BingoCardGenerator.com'!$OV$2</f>
        <v>71</v>
      </c>
      <c r="NB5" s="56">
        <f ca="1">'BingoCardGenerator.com'!$OX$2</f>
        <v>1</v>
      </c>
      <c r="NC5" s="57">
        <f ca="1">'BingoCardGenerator.com'!$OY$2</f>
        <v>22</v>
      </c>
      <c r="ND5" s="57">
        <f ca="1">'BingoCardGenerator.com'!$OZ$2</f>
        <v>40</v>
      </c>
      <c r="NE5" s="57">
        <f ca="1">'BingoCardGenerator.com'!$PA$2</f>
        <v>59</v>
      </c>
      <c r="NF5" s="58">
        <f ca="1">'BingoCardGenerator.com'!$PB$2</f>
        <v>73</v>
      </c>
      <c r="NG5" s="56">
        <f ca="1">'BingoCardGenerator.com'!$PC$2</f>
        <v>15</v>
      </c>
      <c r="NH5" s="57">
        <f ca="1">'BingoCardGenerator.com'!$PD$2</f>
        <v>17</v>
      </c>
      <c r="NI5" s="57">
        <f ca="1">'BingoCardGenerator.com'!$PE$2</f>
        <v>43</v>
      </c>
      <c r="NJ5" s="57">
        <f ca="1">'BingoCardGenerator.com'!$PF$2</f>
        <v>54</v>
      </c>
      <c r="NK5" s="58">
        <f ca="1">'BingoCardGenerator.com'!$PG$2</f>
        <v>74</v>
      </c>
      <c r="NL5" s="56">
        <f ca="1">'BingoCardGenerator.com'!$PI$2</f>
        <v>11</v>
      </c>
      <c r="NM5" s="57">
        <f ca="1">'BingoCardGenerator.com'!$PJ$2</f>
        <v>26</v>
      </c>
      <c r="NN5" s="57">
        <f ca="1">'BingoCardGenerator.com'!$PK$2</f>
        <v>43</v>
      </c>
      <c r="NO5" s="57">
        <f ca="1">'BingoCardGenerator.com'!$PL$2</f>
        <v>47</v>
      </c>
      <c r="NP5" s="58">
        <f ca="1">'BingoCardGenerator.com'!$PM$2</f>
        <v>69</v>
      </c>
      <c r="NQ5" s="56">
        <f ca="1">'BingoCardGenerator.com'!$PN$2</f>
        <v>5</v>
      </c>
      <c r="NR5" s="57">
        <f ca="1">'BingoCardGenerator.com'!$PO$2</f>
        <v>16</v>
      </c>
      <c r="NS5" s="57">
        <f ca="1">'BingoCardGenerator.com'!$PP$2</f>
        <v>41</v>
      </c>
      <c r="NT5" s="57">
        <f ca="1">'BingoCardGenerator.com'!$PQ$2</f>
        <v>53</v>
      </c>
      <c r="NU5" s="58">
        <f ca="1">'BingoCardGenerator.com'!$PR$2</f>
        <v>66</v>
      </c>
      <c r="NV5" s="56">
        <f ca="1">'BingoCardGenerator.com'!$PT$2</f>
        <v>15</v>
      </c>
      <c r="NW5" s="57">
        <f ca="1">'BingoCardGenerator.com'!$PU$2</f>
        <v>29</v>
      </c>
      <c r="NX5" s="57">
        <f ca="1">'BingoCardGenerator.com'!$PV$2</f>
        <v>43</v>
      </c>
      <c r="NY5" s="57">
        <f ca="1">'BingoCardGenerator.com'!$PW$2</f>
        <v>56</v>
      </c>
      <c r="NZ5" s="58">
        <f ca="1">'BingoCardGenerator.com'!$PX$2</f>
        <v>73</v>
      </c>
      <c r="OA5" s="56">
        <f ca="1">'BingoCardGenerator.com'!$PY$2</f>
        <v>10</v>
      </c>
      <c r="OB5" s="57">
        <f ca="1">'BingoCardGenerator.com'!$PZ$2</f>
        <v>22</v>
      </c>
      <c r="OC5" s="57">
        <f ca="1">'BingoCardGenerator.com'!$QA$2</f>
        <v>35</v>
      </c>
      <c r="OD5" s="57">
        <f ca="1">'BingoCardGenerator.com'!$QB$2</f>
        <v>59</v>
      </c>
      <c r="OE5" s="58">
        <f ca="1">'BingoCardGenerator.com'!$QC$2</f>
        <v>75</v>
      </c>
      <c r="OF5" s="56">
        <f ca="1">'BingoCardGenerator.com'!$QE$2</f>
        <v>10</v>
      </c>
      <c r="OG5" s="57">
        <f ca="1">'BingoCardGenerator.com'!$QF$2</f>
        <v>16</v>
      </c>
      <c r="OH5" s="57">
        <f ca="1">'BingoCardGenerator.com'!$QG$2</f>
        <v>36</v>
      </c>
      <c r="OI5" s="57">
        <f ca="1">'BingoCardGenerator.com'!$QH$2</f>
        <v>47</v>
      </c>
      <c r="OJ5" s="58">
        <f ca="1">'BingoCardGenerator.com'!$QI$2</f>
        <v>69</v>
      </c>
      <c r="OK5" s="56">
        <f ca="1">'BingoCardGenerator.com'!$QJ$2</f>
        <v>9</v>
      </c>
      <c r="OL5" s="57">
        <f ca="1">'BingoCardGenerator.com'!$QK$2</f>
        <v>28</v>
      </c>
      <c r="OM5" s="57">
        <f ca="1">'BingoCardGenerator.com'!$QL$2</f>
        <v>43</v>
      </c>
      <c r="ON5" s="57">
        <f ca="1">'BingoCardGenerator.com'!$QM$2</f>
        <v>52</v>
      </c>
      <c r="OO5" s="58">
        <f ca="1">'BingoCardGenerator.com'!$QN$2</f>
        <v>70</v>
      </c>
      <c r="OP5" s="56">
        <f ca="1">'BingoCardGenerator.com'!$QP$2</f>
        <v>15</v>
      </c>
      <c r="OQ5" s="57">
        <f ca="1">'BingoCardGenerator.com'!$QQ$2</f>
        <v>25</v>
      </c>
      <c r="OR5" s="57">
        <f ca="1">'BingoCardGenerator.com'!$QR$2</f>
        <v>43</v>
      </c>
      <c r="OS5" s="57">
        <f ca="1">'BingoCardGenerator.com'!$QS$2</f>
        <v>57</v>
      </c>
      <c r="OT5" s="58">
        <f ca="1">'BingoCardGenerator.com'!$QT$2</f>
        <v>73</v>
      </c>
      <c r="OU5" s="56">
        <f ca="1">'BingoCardGenerator.com'!$QU$2</f>
        <v>15</v>
      </c>
      <c r="OV5" s="57">
        <f ca="1">'BingoCardGenerator.com'!$QV$2</f>
        <v>24</v>
      </c>
      <c r="OW5" s="57">
        <f ca="1">'BingoCardGenerator.com'!$QW$2</f>
        <v>39</v>
      </c>
      <c r="OX5" s="57">
        <f ca="1">'BingoCardGenerator.com'!$QX$2</f>
        <v>49</v>
      </c>
      <c r="OY5" s="58">
        <f ca="1">'BingoCardGenerator.com'!$QY$2</f>
        <v>67</v>
      </c>
      <c r="OZ5" s="56">
        <f ca="1">'BingoCardGenerator.com'!$RA$2</f>
        <v>3</v>
      </c>
      <c r="PA5" s="57">
        <f ca="1">'BingoCardGenerator.com'!$RB$2</f>
        <v>18</v>
      </c>
      <c r="PB5" s="57">
        <f ca="1">'BingoCardGenerator.com'!$RC$2</f>
        <v>39</v>
      </c>
      <c r="PC5" s="57">
        <f ca="1">'BingoCardGenerator.com'!$RD$2</f>
        <v>46</v>
      </c>
      <c r="PD5" s="58">
        <f ca="1">'BingoCardGenerator.com'!$RE$2</f>
        <v>62</v>
      </c>
      <c r="PE5" s="56">
        <f ca="1">'BingoCardGenerator.com'!$RF$2</f>
        <v>14</v>
      </c>
      <c r="PF5" s="57">
        <f ca="1">'BingoCardGenerator.com'!$RG$2</f>
        <v>27</v>
      </c>
      <c r="PG5" s="57">
        <f ca="1">'BingoCardGenerator.com'!$RH$2</f>
        <v>33</v>
      </c>
      <c r="PH5" s="57">
        <f ca="1">'BingoCardGenerator.com'!$RI$2</f>
        <v>47</v>
      </c>
      <c r="PI5" s="58">
        <f ca="1">'BingoCardGenerator.com'!$RJ$2</f>
        <v>61</v>
      </c>
      <c r="PJ5" s="56">
        <f ca="1">'BingoCardGenerator.com'!$RL$2</f>
        <v>5</v>
      </c>
      <c r="PK5" s="57">
        <f ca="1">'BingoCardGenerator.com'!$RM$2</f>
        <v>30</v>
      </c>
      <c r="PL5" s="57">
        <f ca="1">'BingoCardGenerator.com'!$RN$2</f>
        <v>40</v>
      </c>
      <c r="PM5" s="57">
        <f ca="1">'BingoCardGenerator.com'!$RO$2</f>
        <v>60</v>
      </c>
      <c r="PN5" s="58">
        <f ca="1">'BingoCardGenerator.com'!$RP$2</f>
        <v>70</v>
      </c>
      <c r="PO5" s="56">
        <f ca="1">'BingoCardGenerator.com'!$RQ$2</f>
        <v>15</v>
      </c>
      <c r="PP5" s="57">
        <f ca="1">'BingoCardGenerator.com'!$RR$2</f>
        <v>21</v>
      </c>
      <c r="PQ5" s="57">
        <f ca="1">'BingoCardGenerator.com'!$RS$2</f>
        <v>33</v>
      </c>
      <c r="PR5" s="57">
        <f ca="1">'BingoCardGenerator.com'!$RT$2</f>
        <v>59</v>
      </c>
      <c r="PS5" s="58">
        <f ca="1">'BingoCardGenerator.com'!$RU$2</f>
        <v>73</v>
      </c>
      <c r="PT5" s="56">
        <f ca="1">'BingoCardGenerator.com'!$RW$2</f>
        <v>11</v>
      </c>
      <c r="PU5" s="57">
        <f ca="1">'BingoCardGenerator.com'!$RX$2</f>
        <v>23</v>
      </c>
      <c r="PV5" s="57">
        <f ca="1">'BingoCardGenerator.com'!$RY$2</f>
        <v>31</v>
      </c>
      <c r="PW5" s="57">
        <f ca="1">'BingoCardGenerator.com'!$RZ$2</f>
        <v>46</v>
      </c>
      <c r="PX5" s="58">
        <f ca="1">'BingoCardGenerator.com'!$SA$2</f>
        <v>70</v>
      </c>
      <c r="PY5" s="56">
        <f ca="1">'BingoCardGenerator.com'!$SB$2</f>
        <v>5</v>
      </c>
      <c r="PZ5" s="57">
        <f ca="1">'BingoCardGenerator.com'!$SC$2</f>
        <v>19</v>
      </c>
      <c r="QA5" s="57">
        <f ca="1">'BingoCardGenerator.com'!$SD$2</f>
        <v>38</v>
      </c>
      <c r="QB5" s="57">
        <f ca="1">'BingoCardGenerator.com'!$SE$2</f>
        <v>49</v>
      </c>
      <c r="QC5" s="58">
        <f ca="1">'BingoCardGenerator.com'!$SF$2</f>
        <v>64</v>
      </c>
      <c r="QD5" s="56">
        <f ca="1">'BingoCardGenerator.com'!$SH$2</f>
        <v>3</v>
      </c>
      <c r="QE5" s="57">
        <f ca="1">'BingoCardGenerator.com'!$SI$2</f>
        <v>21</v>
      </c>
      <c r="QF5" s="57">
        <f ca="1">'BingoCardGenerator.com'!$SJ$2</f>
        <v>45</v>
      </c>
      <c r="QG5" s="57">
        <f ca="1">'BingoCardGenerator.com'!$SK$2</f>
        <v>53</v>
      </c>
      <c r="QH5" s="58">
        <f ca="1">'BingoCardGenerator.com'!$SL$2</f>
        <v>74</v>
      </c>
      <c r="QI5" s="56">
        <f ca="1">'BingoCardGenerator.com'!$SM$2</f>
        <v>9</v>
      </c>
      <c r="QJ5" s="57">
        <f ca="1">'BingoCardGenerator.com'!$SN$2</f>
        <v>23</v>
      </c>
      <c r="QK5" s="57">
        <f ca="1">'BingoCardGenerator.com'!$SO$2</f>
        <v>43</v>
      </c>
      <c r="QL5" s="57">
        <f ca="1">'BingoCardGenerator.com'!$SP$2</f>
        <v>54</v>
      </c>
      <c r="QM5" s="58">
        <f ca="1">'BingoCardGenerator.com'!$SQ$2</f>
        <v>75</v>
      </c>
      <c r="QN5" s="56">
        <f ca="1">'BingoCardGenerator.com'!$SS$2</f>
        <v>7</v>
      </c>
      <c r="QO5" s="57">
        <f ca="1">'BingoCardGenerator.com'!$ST$2</f>
        <v>22</v>
      </c>
      <c r="QP5" s="57">
        <f ca="1">'BingoCardGenerator.com'!$SU$2</f>
        <v>39</v>
      </c>
      <c r="QQ5" s="57">
        <f ca="1">'BingoCardGenerator.com'!$SV$2</f>
        <v>50</v>
      </c>
      <c r="QR5" s="58">
        <f ca="1">'BingoCardGenerator.com'!$SW$2</f>
        <v>62</v>
      </c>
      <c r="QS5" s="56">
        <f ca="1">'BingoCardGenerator.com'!$SX$2</f>
        <v>1</v>
      </c>
      <c r="QT5" s="57">
        <f ca="1">'BingoCardGenerator.com'!$SY$2</f>
        <v>16</v>
      </c>
      <c r="QU5" s="57">
        <f ca="1">'BingoCardGenerator.com'!$SZ$2</f>
        <v>34</v>
      </c>
      <c r="QV5" s="57">
        <f ca="1">'BingoCardGenerator.com'!$TA$2</f>
        <v>50</v>
      </c>
      <c r="QW5" s="58">
        <f ca="1">'BingoCardGenerator.com'!$TB$2</f>
        <v>75</v>
      </c>
      <c r="QX5" s="56">
        <f ca="1">'BingoCardGenerator.com'!$TD$2</f>
        <v>7</v>
      </c>
      <c r="QY5" s="57">
        <f ca="1">'BingoCardGenerator.com'!$TE$2</f>
        <v>29</v>
      </c>
      <c r="QZ5" s="57">
        <f ca="1">'BingoCardGenerator.com'!$TF$2</f>
        <v>31</v>
      </c>
      <c r="RA5" s="57">
        <f ca="1">'BingoCardGenerator.com'!$TG$2</f>
        <v>58</v>
      </c>
      <c r="RB5" s="58">
        <f ca="1">'BingoCardGenerator.com'!$TH$2</f>
        <v>68</v>
      </c>
      <c r="RC5" s="56">
        <f ca="1">'BingoCardGenerator.com'!$TI$2</f>
        <v>6</v>
      </c>
      <c r="RD5" s="57">
        <f ca="1">'BingoCardGenerator.com'!$TJ$2</f>
        <v>16</v>
      </c>
      <c r="RE5" s="57">
        <f ca="1">'BingoCardGenerator.com'!$TK$2</f>
        <v>41</v>
      </c>
      <c r="RF5" s="57">
        <f ca="1">'BingoCardGenerator.com'!$TL$2</f>
        <v>51</v>
      </c>
      <c r="RG5" s="58">
        <f ca="1">'BingoCardGenerator.com'!$TM$2</f>
        <v>71</v>
      </c>
      <c r="RH5" s="56">
        <f ca="1">'BingoCardGenerator.com'!$TO$2</f>
        <v>13</v>
      </c>
      <c r="RI5" s="57">
        <f ca="1">'BingoCardGenerator.com'!$TP$2</f>
        <v>20</v>
      </c>
      <c r="RJ5" s="57">
        <f ca="1">'BingoCardGenerator.com'!$TQ$2</f>
        <v>37</v>
      </c>
      <c r="RK5" s="57">
        <f ca="1">'BingoCardGenerator.com'!$TR$2</f>
        <v>57</v>
      </c>
      <c r="RL5" s="58">
        <f ca="1">'BingoCardGenerator.com'!$TS$2</f>
        <v>70</v>
      </c>
      <c r="RM5" s="56">
        <f ca="1">'BingoCardGenerator.com'!$TT$2</f>
        <v>14</v>
      </c>
      <c r="RN5" s="57">
        <f ca="1">'BingoCardGenerator.com'!$TU$2</f>
        <v>26</v>
      </c>
      <c r="RO5" s="57">
        <f ca="1">'BingoCardGenerator.com'!$TV$2</f>
        <v>32</v>
      </c>
      <c r="RP5" s="57">
        <f ca="1">'BingoCardGenerator.com'!$TW$2</f>
        <v>48</v>
      </c>
      <c r="RQ5" s="58">
        <f ca="1">'BingoCardGenerator.com'!$TX$2</f>
        <v>72</v>
      </c>
      <c r="RR5" s="56">
        <f ca="1">'BingoCardGenerator.com'!$TZ$2</f>
        <v>7</v>
      </c>
      <c r="RS5" s="57">
        <f ca="1">'BingoCardGenerator.com'!$UA$2</f>
        <v>26</v>
      </c>
      <c r="RT5" s="57">
        <f ca="1">'BingoCardGenerator.com'!$UB$2</f>
        <v>38</v>
      </c>
      <c r="RU5" s="57">
        <f ca="1">'BingoCardGenerator.com'!$UC$2</f>
        <v>52</v>
      </c>
      <c r="RV5" s="58">
        <f ca="1">'BingoCardGenerator.com'!$UD$2</f>
        <v>70</v>
      </c>
      <c r="RW5" s="56">
        <f ca="1">'BingoCardGenerator.com'!$UE$2</f>
        <v>7</v>
      </c>
      <c r="RX5" s="57">
        <f ca="1">'BingoCardGenerator.com'!$UF$2</f>
        <v>30</v>
      </c>
      <c r="RY5" s="57">
        <f ca="1">'BingoCardGenerator.com'!$UG$2</f>
        <v>44</v>
      </c>
      <c r="RZ5" s="57">
        <f ca="1">'BingoCardGenerator.com'!$UH$2</f>
        <v>54</v>
      </c>
      <c r="SA5" s="58">
        <f ca="1">'BingoCardGenerator.com'!$UI$2</f>
        <v>61</v>
      </c>
      <c r="SB5" s="56">
        <f ca="1">'BingoCardGenerator.com'!$UK$2</f>
        <v>14</v>
      </c>
      <c r="SC5" s="57">
        <f ca="1">'BingoCardGenerator.com'!$UL$2</f>
        <v>24</v>
      </c>
      <c r="SD5" s="57">
        <f ca="1">'BingoCardGenerator.com'!$UM$2</f>
        <v>45</v>
      </c>
      <c r="SE5" s="57">
        <f ca="1">'BingoCardGenerator.com'!$UN$2</f>
        <v>50</v>
      </c>
      <c r="SF5" s="58">
        <f ca="1">'BingoCardGenerator.com'!$UO$2</f>
        <v>68</v>
      </c>
      <c r="SG5" s="55"/>
    </row>
    <row r="6" spans="1:500" s="59" customFormat="1" ht="85" customHeight="1">
      <c r="A6" s="60">
        <f ca="1">'BingoCardGenerator.com'!$L$3</f>
        <v>3</v>
      </c>
      <c r="B6" s="61">
        <f ca="1">'BingoCardGenerator.com'!$M$3</f>
        <v>23</v>
      </c>
      <c r="C6" s="61">
        <f ca="1">'BingoCardGenerator.com'!$N$3</f>
        <v>35</v>
      </c>
      <c r="D6" s="61">
        <f ca="1">'BingoCardGenerator.com'!$O$3</f>
        <v>47</v>
      </c>
      <c r="E6" s="62">
        <f ca="1">'BingoCardGenerator.com'!$P$3</f>
        <v>64</v>
      </c>
      <c r="F6" s="60">
        <f ca="1">'BingoCardGenerator.com'!$R$3</f>
        <v>1</v>
      </c>
      <c r="G6" s="61">
        <f ca="1">'BingoCardGenerator.com'!$S$3</f>
        <v>17</v>
      </c>
      <c r="H6" s="61">
        <f ca="1">'BingoCardGenerator.com'!$T$3</f>
        <v>37</v>
      </c>
      <c r="I6" s="61">
        <f ca="1">'BingoCardGenerator.com'!$U$3</f>
        <v>51</v>
      </c>
      <c r="J6" s="62">
        <f ca="1">'BingoCardGenerator.com'!$V$3</f>
        <v>62</v>
      </c>
      <c r="K6" s="60">
        <f ca="1">'BingoCardGenerator.com'!$W$3</f>
        <v>15</v>
      </c>
      <c r="L6" s="61">
        <f ca="1">'BingoCardGenerator.com'!$X$3</f>
        <v>17</v>
      </c>
      <c r="M6" s="61">
        <f ca="1">'BingoCardGenerator.com'!$Y$3</f>
        <v>36</v>
      </c>
      <c r="N6" s="61">
        <f ca="1">'BingoCardGenerator.com'!$Z$3</f>
        <v>56</v>
      </c>
      <c r="O6" s="62">
        <f ca="1">'BingoCardGenerator.com'!$AA$3</f>
        <v>63</v>
      </c>
      <c r="P6" s="60">
        <f ca="1">'BingoCardGenerator.com'!$AC$3</f>
        <v>4</v>
      </c>
      <c r="Q6" s="61">
        <f ca="1">'BingoCardGenerator.com'!$AD$3</f>
        <v>24</v>
      </c>
      <c r="R6" s="61">
        <f ca="1">'BingoCardGenerator.com'!$AE$3</f>
        <v>39</v>
      </c>
      <c r="S6" s="61">
        <f ca="1">'BingoCardGenerator.com'!$AF$3</f>
        <v>52</v>
      </c>
      <c r="T6" s="62">
        <f ca="1">'BingoCardGenerator.com'!$AG$3</f>
        <v>74</v>
      </c>
      <c r="U6" s="60">
        <f ca="1">'BingoCardGenerator.com'!$AH$3</f>
        <v>9</v>
      </c>
      <c r="V6" s="61">
        <f ca="1">'BingoCardGenerator.com'!$AI$3</f>
        <v>20</v>
      </c>
      <c r="W6" s="61">
        <f ca="1">'BingoCardGenerator.com'!$AJ$3</f>
        <v>42</v>
      </c>
      <c r="X6" s="61">
        <f ca="1">'BingoCardGenerator.com'!$AK$3</f>
        <v>46</v>
      </c>
      <c r="Y6" s="62">
        <f ca="1">'BingoCardGenerator.com'!$AL$3</f>
        <v>61</v>
      </c>
      <c r="Z6" s="60">
        <f ca="1">'BingoCardGenerator.com'!$AN$3</f>
        <v>4</v>
      </c>
      <c r="AA6" s="61">
        <f ca="1">'BingoCardGenerator.com'!$AO$3</f>
        <v>17</v>
      </c>
      <c r="AB6" s="61">
        <f ca="1">'BingoCardGenerator.com'!$AP$3</f>
        <v>39</v>
      </c>
      <c r="AC6" s="61">
        <f ca="1">'BingoCardGenerator.com'!$AQ$3</f>
        <v>48</v>
      </c>
      <c r="AD6" s="62">
        <f ca="1">'BingoCardGenerator.com'!$AR$3</f>
        <v>70</v>
      </c>
      <c r="AE6" s="60">
        <f ca="1">'BingoCardGenerator.com'!$AS$3</f>
        <v>7</v>
      </c>
      <c r="AF6" s="61">
        <f ca="1">'BingoCardGenerator.com'!$AT$3</f>
        <v>28</v>
      </c>
      <c r="AG6" s="61">
        <f ca="1">'BingoCardGenerator.com'!$AU$3</f>
        <v>32</v>
      </c>
      <c r="AH6" s="61">
        <f ca="1">'BingoCardGenerator.com'!$AV$3</f>
        <v>49</v>
      </c>
      <c r="AI6" s="62">
        <f ca="1">'BingoCardGenerator.com'!$AW$3</f>
        <v>67</v>
      </c>
      <c r="AJ6" s="60">
        <f ca="1">'BingoCardGenerator.com'!$AY$3</f>
        <v>8</v>
      </c>
      <c r="AK6" s="61">
        <f ca="1">'BingoCardGenerator.com'!$AZ$3</f>
        <v>17</v>
      </c>
      <c r="AL6" s="61">
        <f ca="1">'BingoCardGenerator.com'!$BA$3</f>
        <v>45</v>
      </c>
      <c r="AM6" s="61">
        <f ca="1">'BingoCardGenerator.com'!$BB$3</f>
        <v>57</v>
      </c>
      <c r="AN6" s="62">
        <f ca="1">'BingoCardGenerator.com'!$BC$3</f>
        <v>72</v>
      </c>
      <c r="AO6" s="60">
        <f ca="1">'BingoCardGenerator.com'!$BD$3</f>
        <v>7</v>
      </c>
      <c r="AP6" s="61">
        <f ca="1">'BingoCardGenerator.com'!$BE$3</f>
        <v>20</v>
      </c>
      <c r="AQ6" s="61">
        <f ca="1">'BingoCardGenerator.com'!$BF$3</f>
        <v>42</v>
      </c>
      <c r="AR6" s="61">
        <f ca="1">'BingoCardGenerator.com'!$BG$3</f>
        <v>52</v>
      </c>
      <c r="AS6" s="62">
        <f ca="1">'BingoCardGenerator.com'!$BH$3</f>
        <v>72</v>
      </c>
      <c r="AT6" s="60">
        <f ca="1">'BingoCardGenerator.com'!$BJ$3</f>
        <v>11</v>
      </c>
      <c r="AU6" s="61">
        <f ca="1">'BingoCardGenerator.com'!$BK$3</f>
        <v>22</v>
      </c>
      <c r="AV6" s="61">
        <f ca="1">'BingoCardGenerator.com'!$BL$3</f>
        <v>45</v>
      </c>
      <c r="AW6" s="61">
        <f ca="1">'BingoCardGenerator.com'!$BM$3</f>
        <v>50</v>
      </c>
      <c r="AX6" s="62">
        <f ca="1">'BingoCardGenerator.com'!$BN$3</f>
        <v>67</v>
      </c>
      <c r="AY6" s="60">
        <f ca="1">'BingoCardGenerator.com'!$BO$3</f>
        <v>13</v>
      </c>
      <c r="AZ6" s="61">
        <f ca="1">'BingoCardGenerator.com'!$BP$3</f>
        <v>24</v>
      </c>
      <c r="BA6" s="61">
        <f ca="1">'BingoCardGenerator.com'!$BQ$3</f>
        <v>35</v>
      </c>
      <c r="BB6" s="61">
        <f ca="1">'BingoCardGenerator.com'!$BR$3</f>
        <v>54</v>
      </c>
      <c r="BC6" s="62">
        <f ca="1">'BingoCardGenerator.com'!$BS$3</f>
        <v>68</v>
      </c>
      <c r="BD6" s="60">
        <f ca="1">'BingoCardGenerator.com'!$BU$3</f>
        <v>1</v>
      </c>
      <c r="BE6" s="61">
        <f ca="1">'BingoCardGenerator.com'!$BV$3</f>
        <v>25</v>
      </c>
      <c r="BF6" s="61">
        <f ca="1">'BingoCardGenerator.com'!$BW$3</f>
        <v>38</v>
      </c>
      <c r="BG6" s="61">
        <f ca="1">'BingoCardGenerator.com'!$BX$3</f>
        <v>58</v>
      </c>
      <c r="BH6" s="62">
        <f ca="1">'BingoCardGenerator.com'!$BY$3</f>
        <v>61</v>
      </c>
      <c r="BI6" s="60">
        <f ca="1">'BingoCardGenerator.com'!$BZ$3</f>
        <v>14</v>
      </c>
      <c r="BJ6" s="61">
        <f ca="1">'BingoCardGenerator.com'!$CA$3</f>
        <v>18</v>
      </c>
      <c r="BK6" s="61">
        <f ca="1">'BingoCardGenerator.com'!$CB$3</f>
        <v>36</v>
      </c>
      <c r="BL6" s="61">
        <f ca="1">'BingoCardGenerator.com'!$CC$3</f>
        <v>54</v>
      </c>
      <c r="BM6" s="62">
        <f ca="1">'BingoCardGenerator.com'!$CD$3</f>
        <v>66</v>
      </c>
      <c r="BN6" s="60">
        <f ca="1">'BingoCardGenerator.com'!$CF$3</f>
        <v>5</v>
      </c>
      <c r="BO6" s="61">
        <f ca="1">'BingoCardGenerator.com'!$CG$3</f>
        <v>18</v>
      </c>
      <c r="BP6" s="61">
        <f ca="1">'BingoCardGenerator.com'!$CH$3</f>
        <v>32</v>
      </c>
      <c r="BQ6" s="61">
        <f ca="1">'BingoCardGenerator.com'!$CI$3</f>
        <v>58</v>
      </c>
      <c r="BR6" s="62">
        <f ca="1">'BingoCardGenerator.com'!$CJ$3</f>
        <v>69</v>
      </c>
      <c r="BS6" s="60">
        <f ca="1">'BingoCardGenerator.com'!$CK$3</f>
        <v>8</v>
      </c>
      <c r="BT6" s="61">
        <f ca="1">'BingoCardGenerator.com'!$CL$3</f>
        <v>19</v>
      </c>
      <c r="BU6" s="61">
        <f ca="1">'BingoCardGenerator.com'!$CM$3</f>
        <v>42</v>
      </c>
      <c r="BV6" s="61">
        <f ca="1">'BingoCardGenerator.com'!$CN$3</f>
        <v>55</v>
      </c>
      <c r="BW6" s="62">
        <f ca="1">'BingoCardGenerator.com'!$CO$3</f>
        <v>62</v>
      </c>
      <c r="BX6" s="60">
        <f ca="1">'BingoCardGenerator.com'!$CQ$3</f>
        <v>3</v>
      </c>
      <c r="BY6" s="61">
        <f ca="1">'BingoCardGenerator.com'!$CR$3</f>
        <v>19</v>
      </c>
      <c r="BZ6" s="61">
        <f ca="1">'BingoCardGenerator.com'!$CS$3</f>
        <v>37</v>
      </c>
      <c r="CA6" s="61">
        <f ca="1">'BingoCardGenerator.com'!$CT$3</f>
        <v>56</v>
      </c>
      <c r="CB6" s="62">
        <f ca="1">'BingoCardGenerator.com'!$CU$3</f>
        <v>70</v>
      </c>
      <c r="CC6" s="60">
        <f ca="1">'BingoCardGenerator.com'!$CV$3</f>
        <v>4</v>
      </c>
      <c r="CD6" s="61">
        <f ca="1">'BingoCardGenerator.com'!$CW$3</f>
        <v>16</v>
      </c>
      <c r="CE6" s="61">
        <f ca="1">'BingoCardGenerator.com'!$CX$3</f>
        <v>38</v>
      </c>
      <c r="CF6" s="61">
        <f ca="1">'BingoCardGenerator.com'!$CY$3</f>
        <v>60</v>
      </c>
      <c r="CG6" s="62">
        <f ca="1">'BingoCardGenerator.com'!$CZ$3</f>
        <v>63</v>
      </c>
      <c r="CH6" s="60">
        <f ca="1">'BingoCardGenerator.com'!$DB$3</f>
        <v>5</v>
      </c>
      <c r="CI6" s="61">
        <f ca="1">'BingoCardGenerator.com'!$DC$3</f>
        <v>25</v>
      </c>
      <c r="CJ6" s="61">
        <f ca="1">'BingoCardGenerator.com'!$DD$3</f>
        <v>31</v>
      </c>
      <c r="CK6" s="61">
        <f ca="1">'BingoCardGenerator.com'!$DE$3</f>
        <v>60</v>
      </c>
      <c r="CL6" s="62">
        <f ca="1">'BingoCardGenerator.com'!$DF$3</f>
        <v>72</v>
      </c>
      <c r="CM6" s="60">
        <f ca="1">'BingoCardGenerator.com'!$DG$3</f>
        <v>3</v>
      </c>
      <c r="CN6" s="61">
        <f ca="1">'BingoCardGenerator.com'!$DH$3</f>
        <v>27</v>
      </c>
      <c r="CO6" s="61">
        <f ca="1">'BingoCardGenerator.com'!$DI$3</f>
        <v>37</v>
      </c>
      <c r="CP6" s="61">
        <f ca="1">'BingoCardGenerator.com'!$DJ$3</f>
        <v>46</v>
      </c>
      <c r="CQ6" s="62">
        <f ca="1">'BingoCardGenerator.com'!$DK$3</f>
        <v>72</v>
      </c>
      <c r="CR6" s="60">
        <f ca="1">'BingoCardGenerator.com'!$DM$3</f>
        <v>8</v>
      </c>
      <c r="CS6" s="61">
        <f ca="1">'BingoCardGenerator.com'!$DN$3</f>
        <v>27</v>
      </c>
      <c r="CT6" s="61">
        <f ca="1">'BingoCardGenerator.com'!$DO$3</f>
        <v>43</v>
      </c>
      <c r="CU6" s="61">
        <f ca="1">'BingoCardGenerator.com'!$DP$3</f>
        <v>57</v>
      </c>
      <c r="CV6" s="62">
        <f ca="1">'BingoCardGenerator.com'!$DQ$3</f>
        <v>65</v>
      </c>
      <c r="CW6" s="60">
        <f ca="1">'BingoCardGenerator.com'!$DR$3</f>
        <v>6</v>
      </c>
      <c r="CX6" s="61">
        <f ca="1">'BingoCardGenerator.com'!$DS$3</f>
        <v>30</v>
      </c>
      <c r="CY6" s="61">
        <f ca="1">'BingoCardGenerator.com'!$DT$3</f>
        <v>42</v>
      </c>
      <c r="CZ6" s="61">
        <f ca="1">'BingoCardGenerator.com'!$DU$3</f>
        <v>46</v>
      </c>
      <c r="DA6" s="62">
        <f ca="1">'BingoCardGenerator.com'!$DV$3</f>
        <v>71</v>
      </c>
      <c r="DB6" s="60">
        <f ca="1">'BingoCardGenerator.com'!$DX$3</f>
        <v>6</v>
      </c>
      <c r="DC6" s="61">
        <f ca="1">'BingoCardGenerator.com'!$DY$3</f>
        <v>16</v>
      </c>
      <c r="DD6" s="61">
        <f ca="1">'BingoCardGenerator.com'!$DZ$3</f>
        <v>39</v>
      </c>
      <c r="DE6" s="61">
        <f ca="1">'BingoCardGenerator.com'!$EA$3</f>
        <v>51</v>
      </c>
      <c r="DF6" s="62">
        <f ca="1">'BingoCardGenerator.com'!$EB$3</f>
        <v>64</v>
      </c>
      <c r="DG6" s="60">
        <f ca="1">'BingoCardGenerator.com'!$EC$3</f>
        <v>6</v>
      </c>
      <c r="DH6" s="61">
        <f ca="1">'BingoCardGenerator.com'!$ED$3</f>
        <v>18</v>
      </c>
      <c r="DI6" s="61">
        <f ca="1">'BingoCardGenerator.com'!$EE$3</f>
        <v>35</v>
      </c>
      <c r="DJ6" s="61">
        <f ca="1">'BingoCardGenerator.com'!$EF$3</f>
        <v>53</v>
      </c>
      <c r="DK6" s="62">
        <f ca="1">'BingoCardGenerator.com'!$EG$3</f>
        <v>65</v>
      </c>
      <c r="DL6" s="60">
        <f ca="1">'BingoCardGenerator.com'!$EI$3</f>
        <v>15</v>
      </c>
      <c r="DM6" s="61">
        <f ca="1">'BingoCardGenerator.com'!$EJ$3</f>
        <v>22</v>
      </c>
      <c r="DN6" s="61">
        <f ca="1">'BingoCardGenerator.com'!$EK$3</f>
        <v>34</v>
      </c>
      <c r="DO6" s="61">
        <f ca="1">'BingoCardGenerator.com'!$EL$3</f>
        <v>60</v>
      </c>
      <c r="DP6" s="62">
        <f ca="1">'BingoCardGenerator.com'!$EM$3</f>
        <v>73</v>
      </c>
      <c r="DQ6" s="60">
        <f ca="1">'BingoCardGenerator.com'!$EN$3</f>
        <v>6</v>
      </c>
      <c r="DR6" s="61">
        <f ca="1">'BingoCardGenerator.com'!$EO$3</f>
        <v>17</v>
      </c>
      <c r="DS6" s="61">
        <f ca="1">'BingoCardGenerator.com'!$EP$3</f>
        <v>33</v>
      </c>
      <c r="DT6" s="61">
        <f ca="1">'BingoCardGenerator.com'!$EQ$3</f>
        <v>59</v>
      </c>
      <c r="DU6" s="62">
        <f ca="1">'BingoCardGenerator.com'!$ER$3</f>
        <v>71</v>
      </c>
      <c r="DV6" s="60">
        <f ca="1">'BingoCardGenerator.com'!$ET$3</f>
        <v>4</v>
      </c>
      <c r="DW6" s="61">
        <f ca="1">'BingoCardGenerator.com'!$EU$3</f>
        <v>26</v>
      </c>
      <c r="DX6" s="61">
        <f ca="1">'BingoCardGenerator.com'!$EV$3</f>
        <v>31</v>
      </c>
      <c r="DY6" s="61">
        <f ca="1">'BingoCardGenerator.com'!$EW$3</f>
        <v>57</v>
      </c>
      <c r="DZ6" s="62">
        <f ca="1">'BingoCardGenerator.com'!$EX$3</f>
        <v>63</v>
      </c>
      <c r="EA6" s="60">
        <f ca="1">'BingoCardGenerator.com'!$EY$3</f>
        <v>14</v>
      </c>
      <c r="EB6" s="61">
        <f ca="1">'BingoCardGenerator.com'!$EZ$3</f>
        <v>27</v>
      </c>
      <c r="EC6" s="61">
        <f ca="1">'BingoCardGenerator.com'!$FA$3</f>
        <v>34</v>
      </c>
      <c r="ED6" s="61">
        <f ca="1">'BingoCardGenerator.com'!$FB$3</f>
        <v>52</v>
      </c>
      <c r="EE6" s="62">
        <f ca="1">'BingoCardGenerator.com'!$FC$3</f>
        <v>65</v>
      </c>
      <c r="EF6" s="60">
        <f ca="1">'BingoCardGenerator.com'!$FE$3</f>
        <v>12</v>
      </c>
      <c r="EG6" s="61">
        <f ca="1">'BingoCardGenerator.com'!$FF$3</f>
        <v>30</v>
      </c>
      <c r="EH6" s="61">
        <f ca="1">'BingoCardGenerator.com'!$FG$3</f>
        <v>43</v>
      </c>
      <c r="EI6" s="61">
        <f ca="1">'BingoCardGenerator.com'!$FH$3</f>
        <v>53</v>
      </c>
      <c r="EJ6" s="62">
        <f ca="1">'BingoCardGenerator.com'!$FI$3</f>
        <v>65</v>
      </c>
      <c r="EK6" s="60">
        <f ca="1">'BingoCardGenerator.com'!$FJ$3</f>
        <v>14</v>
      </c>
      <c r="EL6" s="61">
        <f ca="1">'BingoCardGenerator.com'!$FK$3</f>
        <v>24</v>
      </c>
      <c r="EM6" s="61">
        <f ca="1">'BingoCardGenerator.com'!$FL$3</f>
        <v>38</v>
      </c>
      <c r="EN6" s="61">
        <f ca="1">'BingoCardGenerator.com'!$FM$3</f>
        <v>46</v>
      </c>
      <c r="EO6" s="62">
        <f ca="1">'BingoCardGenerator.com'!$FN$3</f>
        <v>68</v>
      </c>
      <c r="EP6" s="60">
        <f ca="1">'BingoCardGenerator.com'!$FP$3</f>
        <v>8</v>
      </c>
      <c r="EQ6" s="61">
        <f ca="1">'BingoCardGenerator.com'!$FQ$3</f>
        <v>29</v>
      </c>
      <c r="ER6" s="61">
        <f ca="1">'BingoCardGenerator.com'!$FR$3</f>
        <v>40</v>
      </c>
      <c r="ES6" s="61">
        <f ca="1">'BingoCardGenerator.com'!$FS$3</f>
        <v>54</v>
      </c>
      <c r="ET6" s="62">
        <f ca="1">'BingoCardGenerator.com'!$FT$3</f>
        <v>75</v>
      </c>
      <c r="EU6" s="60">
        <f ca="1">'BingoCardGenerator.com'!$FU$3</f>
        <v>9</v>
      </c>
      <c r="EV6" s="61">
        <f ca="1">'BingoCardGenerator.com'!$FV$3</f>
        <v>30</v>
      </c>
      <c r="EW6" s="61">
        <f ca="1">'BingoCardGenerator.com'!$FW$3</f>
        <v>43</v>
      </c>
      <c r="EX6" s="61">
        <f ca="1">'BingoCardGenerator.com'!$FX$3</f>
        <v>57</v>
      </c>
      <c r="EY6" s="62">
        <f ca="1">'BingoCardGenerator.com'!$FY$3</f>
        <v>64</v>
      </c>
      <c r="EZ6" s="60">
        <f ca="1">'BingoCardGenerator.com'!$GA$3</f>
        <v>14</v>
      </c>
      <c r="FA6" s="61">
        <f ca="1">'BingoCardGenerator.com'!$GB$3</f>
        <v>19</v>
      </c>
      <c r="FB6" s="61">
        <f ca="1">'BingoCardGenerator.com'!$GC$3</f>
        <v>40</v>
      </c>
      <c r="FC6" s="61">
        <f ca="1">'BingoCardGenerator.com'!$GD$3</f>
        <v>48</v>
      </c>
      <c r="FD6" s="62">
        <f ca="1">'BingoCardGenerator.com'!$GE$3</f>
        <v>63</v>
      </c>
      <c r="FE6" s="60">
        <f ca="1">'BingoCardGenerator.com'!$GF$3</f>
        <v>15</v>
      </c>
      <c r="FF6" s="61">
        <f ca="1">'BingoCardGenerator.com'!$GG$3</f>
        <v>30</v>
      </c>
      <c r="FG6" s="61">
        <f ca="1">'BingoCardGenerator.com'!$GH$3</f>
        <v>32</v>
      </c>
      <c r="FH6" s="61">
        <f ca="1">'BingoCardGenerator.com'!$GI$3</f>
        <v>54</v>
      </c>
      <c r="FI6" s="62">
        <f ca="1">'BingoCardGenerator.com'!$GJ$3</f>
        <v>68</v>
      </c>
      <c r="FJ6" s="60">
        <f ca="1">'BingoCardGenerator.com'!$GL$3</f>
        <v>7</v>
      </c>
      <c r="FK6" s="61">
        <f ca="1">'BingoCardGenerator.com'!$GM$3</f>
        <v>19</v>
      </c>
      <c r="FL6" s="61">
        <f ca="1">'BingoCardGenerator.com'!$GN$3</f>
        <v>32</v>
      </c>
      <c r="FM6" s="61">
        <f ca="1">'BingoCardGenerator.com'!$GO$3</f>
        <v>57</v>
      </c>
      <c r="FN6" s="62">
        <f ca="1">'BingoCardGenerator.com'!$GP$3</f>
        <v>62</v>
      </c>
      <c r="FO6" s="60">
        <f ca="1">'BingoCardGenerator.com'!$GQ$3</f>
        <v>10</v>
      </c>
      <c r="FP6" s="61">
        <f ca="1">'BingoCardGenerator.com'!$GR$3</f>
        <v>26</v>
      </c>
      <c r="FQ6" s="61">
        <f ca="1">'BingoCardGenerator.com'!$GS$3</f>
        <v>38</v>
      </c>
      <c r="FR6" s="61">
        <f ca="1">'BingoCardGenerator.com'!$GT$3</f>
        <v>50</v>
      </c>
      <c r="FS6" s="62">
        <f ca="1">'BingoCardGenerator.com'!$GU$3</f>
        <v>66</v>
      </c>
      <c r="FT6" s="60">
        <f ca="1">'BingoCardGenerator.com'!$GW$3</f>
        <v>3</v>
      </c>
      <c r="FU6" s="61">
        <f ca="1">'BingoCardGenerator.com'!$GX$3</f>
        <v>16</v>
      </c>
      <c r="FV6" s="61">
        <f ca="1">'BingoCardGenerator.com'!$GY$3</f>
        <v>40</v>
      </c>
      <c r="FW6" s="61">
        <f ca="1">'BingoCardGenerator.com'!$GZ$3</f>
        <v>54</v>
      </c>
      <c r="FX6" s="62">
        <f ca="1">'BingoCardGenerator.com'!$HA$3</f>
        <v>61</v>
      </c>
      <c r="FY6" s="60">
        <f ca="1">'BingoCardGenerator.com'!$HB$3</f>
        <v>10</v>
      </c>
      <c r="FZ6" s="61">
        <f ca="1">'BingoCardGenerator.com'!$HC$3</f>
        <v>27</v>
      </c>
      <c r="GA6" s="61">
        <f ca="1">'BingoCardGenerator.com'!$HD$3</f>
        <v>37</v>
      </c>
      <c r="GB6" s="61">
        <f ca="1">'BingoCardGenerator.com'!$HE$3</f>
        <v>58</v>
      </c>
      <c r="GC6" s="62">
        <f ca="1">'BingoCardGenerator.com'!$HF$3</f>
        <v>71</v>
      </c>
      <c r="GD6" s="60">
        <f ca="1">'BingoCardGenerator.com'!$HH$3</f>
        <v>7</v>
      </c>
      <c r="GE6" s="61">
        <f ca="1">'BingoCardGenerator.com'!$HI$3</f>
        <v>16</v>
      </c>
      <c r="GF6" s="61">
        <f ca="1">'BingoCardGenerator.com'!$HJ$3</f>
        <v>39</v>
      </c>
      <c r="GG6" s="61">
        <f ca="1">'BingoCardGenerator.com'!$HK$3</f>
        <v>58</v>
      </c>
      <c r="GH6" s="62">
        <f ca="1">'BingoCardGenerator.com'!$HL$3</f>
        <v>74</v>
      </c>
      <c r="GI6" s="60">
        <f ca="1">'BingoCardGenerator.com'!$HM$3</f>
        <v>2</v>
      </c>
      <c r="GJ6" s="61">
        <f ca="1">'BingoCardGenerator.com'!$HN$3</f>
        <v>22</v>
      </c>
      <c r="GK6" s="61">
        <f ca="1">'BingoCardGenerator.com'!$HO$3</f>
        <v>40</v>
      </c>
      <c r="GL6" s="61">
        <f ca="1">'BingoCardGenerator.com'!$HP$3</f>
        <v>51</v>
      </c>
      <c r="GM6" s="62">
        <f ca="1">'BingoCardGenerator.com'!$HQ$3</f>
        <v>71</v>
      </c>
      <c r="GN6" s="60">
        <f ca="1">'BingoCardGenerator.com'!$HS$3</f>
        <v>11</v>
      </c>
      <c r="GO6" s="61">
        <f ca="1">'BingoCardGenerator.com'!$HT$3</f>
        <v>22</v>
      </c>
      <c r="GP6" s="61">
        <f ca="1">'BingoCardGenerator.com'!$HU$3</f>
        <v>37</v>
      </c>
      <c r="GQ6" s="61">
        <f ca="1">'BingoCardGenerator.com'!$HV$3</f>
        <v>57</v>
      </c>
      <c r="GR6" s="62">
        <f ca="1">'BingoCardGenerator.com'!$HW$3</f>
        <v>61</v>
      </c>
      <c r="GS6" s="60">
        <f ca="1">'BingoCardGenerator.com'!$HX$3</f>
        <v>4</v>
      </c>
      <c r="GT6" s="61">
        <f ca="1">'BingoCardGenerator.com'!$HY$3</f>
        <v>25</v>
      </c>
      <c r="GU6" s="61">
        <f ca="1">'BingoCardGenerator.com'!$HZ$3</f>
        <v>44</v>
      </c>
      <c r="GV6" s="61">
        <f ca="1">'BingoCardGenerator.com'!$IA$3</f>
        <v>57</v>
      </c>
      <c r="GW6" s="62">
        <f ca="1">'BingoCardGenerator.com'!$IB$3</f>
        <v>63</v>
      </c>
      <c r="GX6" s="60">
        <f ca="1">'BingoCardGenerator.com'!$ID$3</f>
        <v>13</v>
      </c>
      <c r="GY6" s="61">
        <f ca="1">'BingoCardGenerator.com'!$IE$3</f>
        <v>24</v>
      </c>
      <c r="GZ6" s="61">
        <f ca="1">'BingoCardGenerator.com'!$IF$3</f>
        <v>40</v>
      </c>
      <c r="HA6" s="61">
        <f ca="1">'BingoCardGenerator.com'!$IG$3</f>
        <v>55</v>
      </c>
      <c r="HB6" s="62">
        <f ca="1">'BingoCardGenerator.com'!$IH$3</f>
        <v>75</v>
      </c>
      <c r="HC6" s="60">
        <f ca="1">'BingoCardGenerator.com'!$II$3</f>
        <v>4</v>
      </c>
      <c r="HD6" s="61">
        <f ca="1">'BingoCardGenerator.com'!$IJ$3</f>
        <v>25</v>
      </c>
      <c r="HE6" s="61">
        <f ca="1">'BingoCardGenerator.com'!$IK$3</f>
        <v>33</v>
      </c>
      <c r="HF6" s="61">
        <f ca="1">'BingoCardGenerator.com'!$IL$3</f>
        <v>57</v>
      </c>
      <c r="HG6" s="62">
        <f ca="1">'BingoCardGenerator.com'!$IM$3</f>
        <v>75</v>
      </c>
      <c r="HH6" s="60">
        <f ca="1">'BingoCardGenerator.com'!$IO$3</f>
        <v>6</v>
      </c>
      <c r="HI6" s="61">
        <f ca="1">'BingoCardGenerator.com'!$IP$3</f>
        <v>24</v>
      </c>
      <c r="HJ6" s="61">
        <f ca="1">'BingoCardGenerator.com'!$IQ$3</f>
        <v>45</v>
      </c>
      <c r="HK6" s="61">
        <f ca="1">'BingoCardGenerator.com'!$IR$3</f>
        <v>51</v>
      </c>
      <c r="HL6" s="62">
        <f ca="1">'BingoCardGenerator.com'!$IS$3</f>
        <v>61</v>
      </c>
      <c r="HM6" s="60">
        <f ca="1">'BingoCardGenerator.com'!$IT$3</f>
        <v>5</v>
      </c>
      <c r="HN6" s="61">
        <f ca="1">'BingoCardGenerator.com'!$IU$3</f>
        <v>21</v>
      </c>
      <c r="HO6" s="61">
        <f ca="1">'BingoCardGenerator.com'!$IV$3</f>
        <v>37</v>
      </c>
      <c r="HP6" s="61">
        <f ca="1">'BingoCardGenerator.com'!$IW$3</f>
        <v>60</v>
      </c>
      <c r="HQ6" s="62">
        <f ca="1">'BingoCardGenerator.com'!$IX$3</f>
        <v>61</v>
      </c>
      <c r="HR6" s="60">
        <f ca="1">'BingoCardGenerator.com'!$IZ$3</f>
        <v>12</v>
      </c>
      <c r="HS6" s="61">
        <f ca="1">'BingoCardGenerator.com'!$JA$3</f>
        <v>16</v>
      </c>
      <c r="HT6" s="61">
        <f ca="1">'BingoCardGenerator.com'!$JB$3</f>
        <v>39</v>
      </c>
      <c r="HU6" s="61">
        <f ca="1">'BingoCardGenerator.com'!$JC$3</f>
        <v>60</v>
      </c>
      <c r="HV6" s="62">
        <f ca="1">'BingoCardGenerator.com'!$JD$3</f>
        <v>64</v>
      </c>
      <c r="HW6" s="60">
        <f ca="1">'BingoCardGenerator.com'!$JE$3</f>
        <v>12</v>
      </c>
      <c r="HX6" s="61">
        <f ca="1">'BingoCardGenerator.com'!$JF$3</f>
        <v>23</v>
      </c>
      <c r="HY6" s="61">
        <f ca="1">'BingoCardGenerator.com'!$JG$3</f>
        <v>42</v>
      </c>
      <c r="HZ6" s="61">
        <f ca="1">'BingoCardGenerator.com'!$JH$3</f>
        <v>49</v>
      </c>
      <c r="IA6" s="62">
        <f ca="1">'BingoCardGenerator.com'!$JI$3</f>
        <v>71</v>
      </c>
      <c r="IB6" s="60">
        <f ca="1">'BingoCardGenerator.com'!$JK$3</f>
        <v>6</v>
      </c>
      <c r="IC6" s="61">
        <f ca="1">'BingoCardGenerator.com'!$JL$3</f>
        <v>29</v>
      </c>
      <c r="ID6" s="61">
        <f ca="1">'BingoCardGenerator.com'!$JM$3</f>
        <v>38</v>
      </c>
      <c r="IE6" s="61">
        <f ca="1">'BingoCardGenerator.com'!$JN$3</f>
        <v>48</v>
      </c>
      <c r="IF6" s="62">
        <f ca="1">'BingoCardGenerator.com'!$JO$3</f>
        <v>70</v>
      </c>
      <c r="IG6" s="60">
        <f ca="1">'BingoCardGenerator.com'!$JP$3</f>
        <v>11</v>
      </c>
      <c r="IH6" s="61">
        <f ca="1">'BingoCardGenerator.com'!$JQ$3</f>
        <v>30</v>
      </c>
      <c r="II6" s="61">
        <f ca="1">'BingoCardGenerator.com'!$JR$3</f>
        <v>39</v>
      </c>
      <c r="IJ6" s="61">
        <f ca="1">'BingoCardGenerator.com'!$JS$3</f>
        <v>51</v>
      </c>
      <c r="IK6" s="62">
        <f ca="1">'BingoCardGenerator.com'!$JT$3</f>
        <v>65</v>
      </c>
      <c r="IL6" s="60">
        <f ca="1">'BingoCardGenerator.com'!$JV$3</f>
        <v>8</v>
      </c>
      <c r="IM6" s="61">
        <f ca="1">'BingoCardGenerator.com'!$JW$3</f>
        <v>26</v>
      </c>
      <c r="IN6" s="61">
        <f ca="1">'BingoCardGenerator.com'!$JX$3</f>
        <v>32</v>
      </c>
      <c r="IO6" s="61">
        <f ca="1">'BingoCardGenerator.com'!$JY$3</f>
        <v>46</v>
      </c>
      <c r="IP6" s="62">
        <f ca="1">'BingoCardGenerator.com'!$JZ$3</f>
        <v>75</v>
      </c>
      <c r="IQ6" s="60">
        <f ca="1">'BingoCardGenerator.com'!$KA$3</f>
        <v>13</v>
      </c>
      <c r="IR6" s="61">
        <f ca="1">'BingoCardGenerator.com'!$KB$3</f>
        <v>16</v>
      </c>
      <c r="IS6" s="61">
        <f ca="1">'BingoCardGenerator.com'!$KC$3</f>
        <v>41</v>
      </c>
      <c r="IT6" s="61">
        <f ca="1">'BingoCardGenerator.com'!$KD$3</f>
        <v>47</v>
      </c>
      <c r="IU6" s="62">
        <f ca="1">'BingoCardGenerator.com'!$KE$3</f>
        <v>72</v>
      </c>
      <c r="IV6" s="60">
        <f ca="1">'BingoCardGenerator.com'!$KG$3</f>
        <v>1</v>
      </c>
      <c r="IW6" s="61">
        <f ca="1">'BingoCardGenerator.com'!$KH$3</f>
        <v>16</v>
      </c>
      <c r="IX6" s="61">
        <f ca="1">'BingoCardGenerator.com'!$KI$3</f>
        <v>43</v>
      </c>
      <c r="IY6" s="61">
        <f ca="1">'BingoCardGenerator.com'!$KJ$3</f>
        <v>50</v>
      </c>
      <c r="IZ6" s="62">
        <f ca="1">'BingoCardGenerator.com'!$KK$3</f>
        <v>72</v>
      </c>
      <c r="JA6" s="60">
        <f ca="1">'BingoCardGenerator.com'!$KL$3</f>
        <v>8</v>
      </c>
      <c r="JB6" s="61">
        <f ca="1">'BingoCardGenerator.com'!$KM$3</f>
        <v>19</v>
      </c>
      <c r="JC6" s="61">
        <f ca="1">'BingoCardGenerator.com'!$KN$3</f>
        <v>44</v>
      </c>
      <c r="JD6" s="61">
        <f ca="1">'BingoCardGenerator.com'!$KO$3</f>
        <v>60</v>
      </c>
      <c r="JE6" s="62">
        <f ca="1">'BingoCardGenerator.com'!$KP$3</f>
        <v>61</v>
      </c>
      <c r="JF6" s="60">
        <f ca="1">'BingoCardGenerator.com'!$KR$3</f>
        <v>4</v>
      </c>
      <c r="JG6" s="61">
        <f ca="1">'BingoCardGenerator.com'!$KS$3</f>
        <v>29</v>
      </c>
      <c r="JH6" s="61">
        <f ca="1">'BingoCardGenerator.com'!$KT$3</f>
        <v>44</v>
      </c>
      <c r="JI6" s="61">
        <f ca="1">'BingoCardGenerator.com'!$KU$3</f>
        <v>60</v>
      </c>
      <c r="JJ6" s="62">
        <f ca="1">'BingoCardGenerator.com'!$KV$3</f>
        <v>67</v>
      </c>
      <c r="JK6" s="60">
        <f ca="1">'BingoCardGenerator.com'!$KW$3</f>
        <v>2</v>
      </c>
      <c r="JL6" s="61">
        <f ca="1">'BingoCardGenerator.com'!$KX$3</f>
        <v>28</v>
      </c>
      <c r="JM6" s="61">
        <f ca="1">'BingoCardGenerator.com'!$KY$3</f>
        <v>38</v>
      </c>
      <c r="JN6" s="61">
        <f ca="1">'BingoCardGenerator.com'!$KZ$3</f>
        <v>56</v>
      </c>
      <c r="JO6" s="62">
        <f ca="1">'BingoCardGenerator.com'!$LA$3</f>
        <v>67</v>
      </c>
      <c r="JP6" s="60">
        <f ca="1">'BingoCardGenerator.com'!$LC$3</f>
        <v>7</v>
      </c>
      <c r="JQ6" s="61">
        <f ca="1">'BingoCardGenerator.com'!$LD$3</f>
        <v>18</v>
      </c>
      <c r="JR6" s="61">
        <f ca="1">'BingoCardGenerator.com'!$LE$3</f>
        <v>36</v>
      </c>
      <c r="JS6" s="61">
        <f ca="1">'BingoCardGenerator.com'!$LF$3</f>
        <v>47</v>
      </c>
      <c r="JT6" s="62">
        <f ca="1">'BingoCardGenerator.com'!$LG$3</f>
        <v>62</v>
      </c>
      <c r="JU6" s="60">
        <f ca="1">'BingoCardGenerator.com'!$LH$3</f>
        <v>1</v>
      </c>
      <c r="JV6" s="61">
        <f ca="1">'BingoCardGenerator.com'!$LI$3</f>
        <v>18</v>
      </c>
      <c r="JW6" s="61">
        <f ca="1">'BingoCardGenerator.com'!$LJ$3</f>
        <v>45</v>
      </c>
      <c r="JX6" s="61">
        <f ca="1">'BingoCardGenerator.com'!$LK$3</f>
        <v>57</v>
      </c>
      <c r="JY6" s="62">
        <f ca="1">'BingoCardGenerator.com'!$LL$3</f>
        <v>62</v>
      </c>
      <c r="JZ6" s="60">
        <f ca="1">'BingoCardGenerator.com'!$LN$3</f>
        <v>5</v>
      </c>
      <c r="KA6" s="61">
        <f ca="1">'BingoCardGenerator.com'!$LO$3</f>
        <v>30</v>
      </c>
      <c r="KB6" s="61">
        <f ca="1">'BingoCardGenerator.com'!$LP$3</f>
        <v>45</v>
      </c>
      <c r="KC6" s="61">
        <f ca="1">'BingoCardGenerator.com'!$LQ$3</f>
        <v>58</v>
      </c>
      <c r="KD6" s="62">
        <f ca="1">'BingoCardGenerator.com'!$LR$3</f>
        <v>69</v>
      </c>
      <c r="KE6" s="60">
        <f ca="1">'BingoCardGenerator.com'!$LS$3</f>
        <v>1</v>
      </c>
      <c r="KF6" s="61">
        <f ca="1">'BingoCardGenerator.com'!$LT$3</f>
        <v>27</v>
      </c>
      <c r="KG6" s="61">
        <f ca="1">'BingoCardGenerator.com'!$LU$3</f>
        <v>38</v>
      </c>
      <c r="KH6" s="61">
        <f ca="1">'BingoCardGenerator.com'!$LV$3</f>
        <v>53</v>
      </c>
      <c r="KI6" s="62">
        <f ca="1">'BingoCardGenerator.com'!$LW$3</f>
        <v>63</v>
      </c>
      <c r="KJ6" s="60">
        <f ca="1">'BingoCardGenerator.com'!$LY$3</f>
        <v>14</v>
      </c>
      <c r="KK6" s="61">
        <f ca="1">'BingoCardGenerator.com'!$LZ$3</f>
        <v>16</v>
      </c>
      <c r="KL6" s="61">
        <f ca="1">'BingoCardGenerator.com'!$MA$3</f>
        <v>37</v>
      </c>
      <c r="KM6" s="61">
        <f ca="1">'BingoCardGenerator.com'!$MB$3</f>
        <v>58</v>
      </c>
      <c r="KN6" s="62">
        <f ca="1">'BingoCardGenerator.com'!$MC$3</f>
        <v>69</v>
      </c>
      <c r="KO6" s="60">
        <f ca="1">'BingoCardGenerator.com'!$MD$3</f>
        <v>10</v>
      </c>
      <c r="KP6" s="61">
        <f ca="1">'BingoCardGenerator.com'!$ME$3</f>
        <v>18</v>
      </c>
      <c r="KQ6" s="61">
        <f ca="1">'BingoCardGenerator.com'!$MF$3</f>
        <v>36</v>
      </c>
      <c r="KR6" s="61">
        <f ca="1">'BingoCardGenerator.com'!$MG$3</f>
        <v>52</v>
      </c>
      <c r="KS6" s="62">
        <f ca="1">'BingoCardGenerator.com'!$MH$3</f>
        <v>74</v>
      </c>
      <c r="KT6" s="60">
        <f ca="1">'BingoCardGenerator.com'!$MJ$3</f>
        <v>5</v>
      </c>
      <c r="KU6" s="61">
        <f ca="1">'BingoCardGenerator.com'!$MK$3</f>
        <v>22</v>
      </c>
      <c r="KV6" s="61">
        <f ca="1">'BingoCardGenerator.com'!$ML$3</f>
        <v>43</v>
      </c>
      <c r="KW6" s="61">
        <f ca="1">'BingoCardGenerator.com'!$MM$3</f>
        <v>56</v>
      </c>
      <c r="KX6" s="62">
        <f ca="1">'BingoCardGenerator.com'!$MN$3</f>
        <v>62</v>
      </c>
      <c r="KY6" s="60">
        <f ca="1">'BingoCardGenerator.com'!$MO$3</f>
        <v>5</v>
      </c>
      <c r="KZ6" s="61">
        <f ca="1">'BingoCardGenerator.com'!$MP$3</f>
        <v>26</v>
      </c>
      <c r="LA6" s="61">
        <f ca="1">'BingoCardGenerator.com'!$MQ$3</f>
        <v>34</v>
      </c>
      <c r="LB6" s="61">
        <f ca="1">'BingoCardGenerator.com'!$MR$3</f>
        <v>50</v>
      </c>
      <c r="LC6" s="62">
        <f ca="1">'BingoCardGenerator.com'!$MS$3</f>
        <v>71</v>
      </c>
      <c r="LD6" s="60">
        <f ca="1">'BingoCardGenerator.com'!$MU$3</f>
        <v>3</v>
      </c>
      <c r="LE6" s="61">
        <f ca="1">'BingoCardGenerator.com'!$MV$3</f>
        <v>23</v>
      </c>
      <c r="LF6" s="61">
        <f ca="1">'BingoCardGenerator.com'!$MW$3</f>
        <v>31</v>
      </c>
      <c r="LG6" s="61">
        <f ca="1">'BingoCardGenerator.com'!$MX$3</f>
        <v>54</v>
      </c>
      <c r="LH6" s="62">
        <f ca="1">'BingoCardGenerator.com'!$MY$3</f>
        <v>73</v>
      </c>
      <c r="LI6" s="60">
        <f ca="1">'BingoCardGenerator.com'!$MZ$3</f>
        <v>11</v>
      </c>
      <c r="LJ6" s="61">
        <f ca="1">'BingoCardGenerator.com'!$NA$3</f>
        <v>22</v>
      </c>
      <c r="LK6" s="61">
        <f ca="1">'BingoCardGenerator.com'!$NB$3</f>
        <v>43</v>
      </c>
      <c r="LL6" s="61">
        <f ca="1">'BingoCardGenerator.com'!$NC$3</f>
        <v>48</v>
      </c>
      <c r="LM6" s="62">
        <f ca="1">'BingoCardGenerator.com'!$ND$3</f>
        <v>74</v>
      </c>
      <c r="LN6" s="60">
        <f ca="1">'BingoCardGenerator.com'!$NF$3</f>
        <v>10</v>
      </c>
      <c r="LO6" s="61">
        <f ca="1">'BingoCardGenerator.com'!$NG$3</f>
        <v>21</v>
      </c>
      <c r="LP6" s="61">
        <f ca="1">'BingoCardGenerator.com'!$NH$3</f>
        <v>45</v>
      </c>
      <c r="LQ6" s="61">
        <f ca="1">'BingoCardGenerator.com'!$NI$3</f>
        <v>48</v>
      </c>
      <c r="LR6" s="62">
        <f ca="1">'BingoCardGenerator.com'!$NJ$3</f>
        <v>64</v>
      </c>
      <c r="LS6" s="60">
        <f ca="1">'BingoCardGenerator.com'!$NK$3</f>
        <v>1</v>
      </c>
      <c r="LT6" s="61">
        <f ca="1">'BingoCardGenerator.com'!$NL$3</f>
        <v>24</v>
      </c>
      <c r="LU6" s="61">
        <f ca="1">'BingoCardGenerator.com'!$NM$3</f>
        <v>37</v>
      </c>
      <c r="LV6" s="61">
        <f ca="1">'BingoCardGenerator.com'!$NN$3</f>
        <v>59</v>
      </c>
      <c r="LW6" s="62">
        <f ca="1">'BingoCardGenerator.com'!$NO$3</f>
        <v>65</v>
      </c>
      <c r="LX6" s="60">
        <f ca="1">'BingoCardGenerator.com'!$NQ$3</f>
        <v>11</v>
      </c>
      <c r="LY6" s="61">
        <f ca="1">'BingoCardGenerator.com'!$NR$3</f>
        <v>30</v>
      </c>
      <c r="LZ6" s="61">
        <f ca="1">'BingoCardGenerator.com'!$NS$3</f>
        <v>36</v>
      </c>
      <c r="MA6" s="61">
        <f ca="1">'BingoCardGenerator.com'!$NT$3</f>
        <v>56</v>
      </c>
      <c r="MB6" s="62">
        <f ca="1">'BingoCardGenerator.com'!$NU$3</f>
        <v>63</v>
      </c>
      <c r="MC6" s="60">
        <f ca="1">'BingoCardGenerator.com'!$NV$3</f>
        <v>15</v>
      </c>
      <c r="MD6" s="61">
        <f ca="1">'BingoCardGenerator.com'!$NW$3</f>
        <v>22</v>
      </c>
      <c r="ME6" s="61">
        <f ca="1">'BingoCardGenerator.com'!$NX$3</f>
        <v>37</v>
      </c>
      <c r="MF6" s="61">
        <f ca="1">'BingoCardGenerator.com'!$NY$3</f>
        <v>53</v>
      </c>
      <c r="MG6" s="62">
        <f ca="1">'BingoCardGenerator.com'!$NZ$3</f>
        <v>69</v>
      </c>
      <c r="MH6" s="60">
        <f ca="1">'BingoCardGenerator.com'!$OB$3</f>
        <v>7</v>
      </c>
      <c r="MI6" s="61">
        <f ca="1">'BingoCardGenerator.com'!$OC$3</f>
        <v>20</v>
      </c>
      <c r="MJ6" s="61">
        <f ca="1">'BingoCardGenerator.com'!$OD$3</f>
        <v>39</v>
      </c>
      <c r="MK6" s="61">
        <f ca="1">'BingoCardGenerator.com'!$OE$3</f>
        <v>49</v>
      </c>
      <c r="ML6" s="62">
        <f ca="1">'BingoCardGenerator.com'!$OF$3</f>
        <v>75</v>
      </c>
      <c r="MM6" s="60">
        <f ca="1">'BingoCardGenerator.com'!$OG$3</f>
        <v>2</v>
      </c>
      <c r="MN6" s="61">
        <f ca="1">'BingoCardGenerator.com'!$OH$3</f>
        <v>29</v>
      </c>
      <c r="MO6" s="61">
        <f ca="1">'BingoCardGenerator.com'!$OI$3</f>
        <v>36</v>
      </c>
      <c r="MP6" s="61">
        <f ca="1">'BingoCardGenerator.com'!$OJ$3</f>
        <v>60</v>
      </c>
      <c r="MQ6" s="62">
        <f ca="1">'BingoCardGenerator.com'!$OK$3</f>
        <v>63</v>
      </c>
      <c r="MR6" s="60">
        <f ca="1">'BingoCardGenerator.com'!$OM$3</f>
        <v>5</v>
      </c>
      <c r="MS6" s="61">
        <f ca="1">'BingoCardGenerator.com'!$ON$3</f>
        <v>24</v>
      </c>
      <c r="MT6" s="61">
        <f ca="1">'BingoCardGenerator.com'!$OO$3</f>
        <v>35</v>
      </c>
      <c r="MU6" s="61">
        <f ca="1">'BingoCardGenerator.com'!$OP$3</f>
        <v>54</v>
      </c>
      <c r="MV6" s="62">
        <f ca="1">'BingoCardGenerator.com'!$OQ$3</f>
        <v>69</v>
      </c>
      <c r="MW6" s="60">
        <f ca="1">'BingoCardGenerator.com'!$OR$3</f>
        <v>6</v>
      </c>
      <c r="MX6" s="61">
        <f ca="1">'BingoCardGenerator.com'!$OS$3</f>
        <v>29</v>
      </c>
      <c r="MY6" s="61">
        <f ca="1">'BingoCardGenerator.com'!$OT$3</f>
        <v>39</v>
      </c>
      <c r="MZ6" s="61">
        <f ca="1">'BingoCardGenerator.com'!$OU$3</f>
        <v>49</v>
      </c>
      <c r="NA6" s="62">
        <f ca="1">'BingoCardGenerator.com'!$OV$3</f>
        <v>72</v>
      </c>
      <c r="NB6" s="60">
        <f ca="1">'BingoCardGenerator.com'!$OX$3</f>
        <v>2</v>
      </c>
      <c r="NC6" s="61">
        <f ca="1">'BingoCardGenerator.com'!$OY$3</f>
        <v>28</v>
      </c>
      <c r="ND6" s="61">
        <f ca="1">'BingoCardGenerator.com'!$OZ$3</f>
        <v>32</v>
      </c>
      <c r="NE6" s="61">
        <f ca="1">'BingoCardGenerator.com'!$PA$3</f>
        <v>49</v>
      </c>
      <c r="NF6" s="62">
        <f ca="1">'BingoCardGenerator.com'!$PB$3</f>
        <v>74</v>
      </c>
      <c r="NG6" s="60">
        <f ca="1">'BingoCardGenerator.com'!$PC$3</f>
        <v>2</v>
      </c>
      <c r="NH6" s="61">
        <f ca="1">'BingoCardGenerator.com'!$PD$3</f>
        <v>22</v>
      </c>
      <c r="NI6" s="61">
        <f ca="1">'BingoCardGenerator.com'!$PE$3</f>
        <v>33</v>
      </c>
      <c r="NJ6" s="61">
        <f ca="1">'BingoCardGenerator.com'!$PF$3</f>
        <v>50</v>
      </c>
      <c r="NK6" s="62">
        <f ca="1">'BingoCardGenerator.com'!$PG$3</f>
        <v>65</v>
      </c>
      <c r="NL6" s="60">
        <f ca="1">'BingoCardGenerator.com'!$PI$3</f>
        <v>8</v>
      </c>
      <c r="NM6" s="61">
        <f ca="1">'BingoCardGenerator.com'!$PJ$3</f>
        <v>23</v>
      </c>
      <c r="NN6" s="61">
        <f ca="1">'BingoCardGenerator.com'!$PK$3</f>
        <v>38</v>
      </c>
      <c r="NO6" s="61">
        <f ca="1">'BingoCardGenerator.com'!$PL$3</f>
        <v>58</v>
      </c>
      <c r="NP6" s="62">
        <f ca="1">'BingoCardGenerator.com'!$PM$3</f>
        <v>63</v>
      </c>
      <c r="NQ6" s="60">
        <f ca="1">'BingoCardGenerator.com'!$PN$3</f>
        <v>11</v>
      </c>
      <c r="NR6" s="61">
        <f ca="1">'BingoCardGenerator.com'!$PO$3</f>
        <v>19</v>
      </c>
      <c r="NS6" s="61">
        <f ca="1">'BingoCardGenerator.com'!$PP$3</f>
        <v>32</v>
      </c>
      <c r="NT6" s="61">
        <f ca="1">'BingoCardGenerator.com'!$PQ$3</f>
        <v>49</v>
      </c>
      <c r="NU6" s="62">
        <f ca="1">'BingoCardGenerator.com'!$PR$3</f>
        <v>61</v>
      </c>
      <c r="NV6" s="60">
        <f ca="1">'BingoCardGenerator.com'!$PT$3</f>
        <v>2</v>
      </c>
      <c r="NW6" s="61">
        <f ca="1">'BingoCardGenerator.com'!$PU$3</f>
        <v>16</v>
      </c>
      <c r="NX6" s="61">
        <f ca="1">'BingoCardGenerator.com'!$PV$3</f>
        <v>41</v>
      </c>
      <c r="NY6" s="61">
        <f ca="1">'BingoCardGenerator.com'!$PW$3</f>
        <v>54</v>
      </c>
      <c r="NZ6" s="62">
        <f ca="1">'BingoCardGenerator.com'!$PX$3</f>
        <v>71</v>
      </c>
      <c r="OA6" s="60">
        <f ca="1">'BingoCardGenerator.com'!$PY$3</f>
        <v>9</v>
      </c>
      <c r="OB6" s="61">
        <f ca="1">'BingoCardGenerator.com'!$PZ$3</f>
        <v>28</v>
      </c>
      <c r="OC6" s="61">
        <f ca="1">'BingoCardGenerator.com'!$QA$3</f>
        <v>40</v>
      </c>
      <c r="OD6" s="61">
        <f ca="1">'BingoCardGenerator.com'!$QB$3</f>
        <v>48</v>
      </c>
      <c r="OE6" s="62">
        <f ca="1">'BingoCardGenerator.com'!$QC$3</f>
        <v>70</v>
      </c>
      <c r="OF6" s="60">
        <f ca="1">'BingoCardGenerator.com'!$QE$3</f>
        <v>12</v>
      </c>
      <c r="OG6" s="61">
        <f ca="1">'BingoCardGenerator.com'!$QF$3</f>
        <v>30</v>
      </c>
      <c r="OH6" s="61">
        <f ca="1">'BingoCardGenerator.com'!$QG$3</f>
        <v>41</v>
      </c>
      <c r="OI6" s="61">
        <f ca="1">'BingoCardGenerator.com'!$QH$3</f>
        <v>60</v>
      </c>
      <c r="OJ6" s="62">
        <f ca="1">'BingoCardGenerator.com'!$QI$3</f>
        <v>75</v>
      </c>
      <c r="OK6" s="60">
        <f ca="1">'BingoCardGenerator.com'!$QJ$3</f>
        <v>13</v>
      </c>
      <c r="OL6" s="61">
        <f ca="1">'BingoCardGenerator.com'!$QK$3</f>
        <v>16</v>
      </c>
      <c r="OM6" s="61">
        <f ca="1">'BingoCardGenerator.com'!$QL$3</f>
        <v>45</v>
      </c>
      <c r="ON6" s="61">
        <f ca="1">'BingoCardGenerator.com'!$QM$3</f>
        <v>60</v>
      </c>
      <c r="OO6" s="62">
        <f ca="1">'BingoCardGenerator.com'!$QN$3</f>
        <v>68</v>
      </c>
      <c r="OP6" s="60">
        <f ca="1">'BingoCardGenerator.com'!$QP$3</f>
        <v>4</v>
      </c>
      <c r="OQ6" s="61">
        <f ca="1">'BingoCardGenerator.com'!$QQ$3</f>
        <v>24</v>
      </c>
      <c r="OR6" s="61">
        <f ca="1">'BingoCardGenerator.com'!$QR$3</f>
        <v>36</v>
      </c>
      <c r="OS6" s="61">
        <f ca="1">'BingoCardGenerator.com'!$QS$3</f>
        <v>48</v>
      </c>
      <c r="OT6" s="62">
        <f ca="1">'BingoCardGenerator.com'!$QT$3</f>
        <v>68</v>
      </c>
      <c r="OU6" s="60">
        <f ca="1">'BingoCardGenerator.com'!$QU$3</f>
        <v>1</v>
      </c>
      <c r="OV6" s="61">
        <f ca="1">'BingoCardGenerator.com'!$QV$3</f>
        <v>21</v>
      </c>
      <c r="OW6" s="61">
        <f ca="1">'BingoCardGenerator.com'!$QW$3</f>
        <v>33</v>
      </c>
      <c r="OX6" s="61">
        <f ca="1">'BingoCardGenerator.com'!$QX$3</f>
        <v>48</v>
      </c>
      <c r="OY6" s="62">
        <f ca="1">'BingoCardGenerator.com'!$QY$3</f>
        <v>73</v>
      </c>
      <c r="OZ6" s="60">
        <f ca="1">'BingoCardGenerator.com'!$RA$3</f>
        <v>6</v>
      </c>
      <c r="PA6" s="61">
        <f ca="1">'BingoCardGenerator.com'!$RB$3</f>
        <v>17</v>
      </c>
      <c r="PB6" s="61">
        <f ca="1">'BingoCardGenerator.com'!$RC$3</f>
        <v>35</v>
      </c>
      <c r="PC6" s="61">
        <f ca="1">'BingoCardGenerator.com'!$RD$3</f>
        <v>57</v>
      </c>
      <c r="PD6" s="62">
        <f ca="1">'BingoCardGenerator.com'!$RE$3</f>
        <v>63</v>
      </c>
      <c r="PE6" s="60">
        <f ca="1">'BingoCardGenerator.com'!$RF$3</f>
        <v>2</v>
      </c>
      <c r="PF6" s="61">
        <f ca="1">'BingoCardGenerator.com'!$RG$3</f>
        <v>20</v>
      </c>
      <c r="PG6" s="61">
        <f ca="1">'BingoCardGenerator.com'!$RH$3</f>
        <v>32</v>
      </c>
      <c r="PH6" s="61">
        <f ca="1">'BingoCardGenerator.com'!$RI$3</f>
        <v>56</v>
      </c>
      <c r="PI6" s="62">
        <f ca="1">'BingoCardGenerator.com'!$RJ$3</f>
        <v>63</v>
      </c>
      <c r="PJ6" s="60">
        <f ca="1">'BingoCardGenerator.com'!$RL$3</f>
        <v>12</v>
      </c>
      <c r="PK6" s="61">
        <f ca="1">'BingoCardGenerator.com'!$RM$3</f>
        <v>21</v>
      </c>
      <c r="PL6" s="61">
        <f ca="1">'BingoCardGenerator.com'!$RN$3</f>
        <v>45</v>
      </c>
      <c r="PM6" s="61">
        <f ca="1">'BingoCardGenerator.com'!$RO$3</f>
        <v>55</v>
      </c>
      <c r="PN6" s="62">
        <f ca="1">'BingoCardGenerator.com'!$RP$3</f>
        <v>68</v>
      </c>
      <c r="PO6" s="60">
        <f ca="1">'BingoCardGenerator.com'!$RQ$3</f>
        <v>13</v>
      </c>
      <c r="PP6" s="61">
        <f ca="1">'BingoCardGenerator.com'!$RR$3</f>
        <v>16</v>
      </c>
      <c r="PQ6" s="61">
        <f ca="1">'BingoCardGenerator.com'!$RS$3</f>
        <v>32</v>
      </c>
      <c r="PR6" s="61">
        <f ca="1">'BingoCardGenerator.com'!$RT$3</f>
        <v>49</v>
      </c>
      <c r="PS6" s="62">
        <f ca="1">'BingoCardGenerator.com'!$RU$3</f>
        <v>61</v>
      </c>
      <c r="PT6" s="60">
        <f ca="1">'BingoCardGenerator.com'!$RW$3</f>
        <v>3</v>
      </c>
      <c r="PU6" s="61">
        <f ca="1">'BingoCardGenerator.com'!$RX$3</f>
        <v>27</v>
      </c>
      <c r="PV6" s="61">
        <f ca="1">'BingoCardGenerator.com'!$RY$3</f>
        <v>35</v>
      </c>
      <c r="PW6" s="61">
        <f ca="1">'BingoCardGenerator.com'!$RZ$3</f>
        <v>48</v>
      </c>
      <c r="PX6" s="62">
        <f ca="1">'BingoCardGenerator.com'!$SA$3</f>
        <v>74</v>
      </c>
      <c r="PY6" s="60">
        <f ca="1">'BingoCardGenerator.com'!$SB$3</f>
        <v>6</v>
      </c>
      <c r="PZ6" s="61">
        <f ca="1">'BingoCardGenerator.com'!$SC$3</f>
        <v>30</v>
      </c>
      <c r="QA6" s="61">
        <f ca="1">'BingoCardGenerator.com'!$SD$3</f>
        <v>37</v>
      </c>
      <c r="QB6" s="61">
        <f ca="1">'BingoCardGenerator.com'!$SE$3</f>
        <v>58</v>
      </c>
      <c r="QC6" s="62">
        <f ca="1">'BingoCardGenerator.com'!$SF$3</f>
        <v>61</v>
      </c>
      <c r="QD6" s="60">
        <f ca="1">'BingoCardGenerator.com'!$SH$3</f>
        <v>5</v>
      </c>
      <c r="QE6" s="61">
        <f ca="1">'BingoCardGenerator.com'!$SI$3</f>
        <v>26</v>
      </c>
      <c r="QF6" s="61">
        <f ca="1">'BingoCardGenerator.com'!$SJ$3</f>
        <v>44</v>
      </c>
      <c r="QG6" s="61">
        <f ca="1">'BingoCardGenerator.com'!$SK$3</f>
        <v>56</v>
      </c>
      <c r="QH6" s="62">
        <f ca="1">'BingoCardGenerator.com'!$SL$3</f>
        <v>70</v>
      </c>
      <c r="QI6" s="60">
        <f ca="1">'BingoCardGenerator.com'!$SM$3</f>
        <v>10</v>
      </c>
      <c r="QJ6" s="61">
        <f ca="1">'BingoCardGenerator.com'!$SN$3</f>
        <v>19</v>
      </c>
      <c r="QK6" s="61">
        <f ca="1">'BingoCardGenerator.com'!$SO$3</f>
        <v>36</v>
      </c>
      <c r="QL6" s="61">
        <f ca="1">'BingoCardGenerator.com'!$SP$3</f>
        <v>48</v>
      </c>
      <c r="QM6" s="62">
        <f ca="1">'BingoCardGenerator.com'!$SQ$3</f>
        <v>74</v>
      </c>
      <c r="QN6" s="60">
        <f ca="1">'BingoCardGenerator.com'!$SS$3</f>
        <v>10</v>
      </c>
      <c r="QO6" s="61">
        <f ca="1">'BingoCardGenerator.com'!$ST$3</f>
        <v>23</v>
      </c>
      <c r="QP6" s="61">
        <f ca="1">'BingoCardGenerator.com'!$SU$3</f>
        <v>36</v>
      </c>
      <c r="QQ6" s="61">
        <f ca="1">'BingoCardGenerator.com'!$SV$3</f>
        <v>57</v>
      </c>
      <c r="QR6" s="62">
        <f ca="1">'BingoCardGenerator.com'!$SW$3</f>
        <v>74</v>
      </c>
      <c r="QS6" s="60">
        <f ca="1">'BingoCardGenerator.com'!$SX$3</f>
        <v>2</v>
      </c>
      <c r="QT6" s="61">
        <f ca="1">'BingoCardGenerator.com'!$SY$3</f>
        <v>20</v>
      </c>
      <c r="QU6" s="61">
        <f ca="1">'BingoCardGenerator.com'!$SZ$3</f>
        <v>37</v>
      </c>
      <c r="QV6" s="61">
        <f ca="1">'BingoCardGenerator.com'!$TA$3</f>
        <v>56</v>
      </c>
      <c r="QW6" s="62">
        <f ca="1">'BingoCardGenerator.com'!$TB$3</f>
        <v>64</v>
      </c>
      <c r="QX6" s="60">
        <f ca="1">'BingoCardGenerator.com'!$TD$3</f>
        <v>4</v>
      </c>
      <c r="QY6" s="61">
        <f ca="1">'BingoCardGenerator.com'!$TE$3</f>
        <v>25</v>
      </c>
      <c r="QZ6" s="61">
        <f ca="1">'BingoCardGenerator.com'!$TF$3</f>
        <v>44</v>
      </c>
      <c r="RA6" s="61">
        <f ca="1">'BingoCardGenerator.com'!$TG$3</f>
        <v>48</v>
      </c>
      <c r="RB6" s="62">
        <f ca="1">'BingoCardGenerator.com'!$TH$3</f>
        <v>71</v>
      </c>
      <c r="RC6" s="60">
        <f ca="1">'BingoCardGenerator.com'!$TI$3</f>
        <v>11</v>
      </c>
      <c r="RD6" s="61">
        <f ca="1">'BingoCardGenerator.com'!$TJ$3</f>
        <v>17</v>
      </c>
      <c r="RE6" s="61">
        <f ca="1">'BingoCardGenerator.com'!$TK$3</f>
        <v>34</v>
      </c>
      <c r="RF6" s="61">
        <f ca="1">'BingoCardGenerator.com'!$TL$3</f>
        <v>54</v>
      </c>
      <c r="RG6" s="62">
        <f ca="1">'BingoCardGenerator.com'!$TM$3</f>
        <v>72</v>
      </c>
      <c r="RH6" s="60">
        <f ca="1">'BingoCardGenerator.com'!$TO$3</f>
        <v>4</v>
      </c>
      <c r="RI6" s="61">
        <f ca="1">'BingoCardGenerator.com'!$TP$3</f>
        <v>25</v>
      </c>
      <c r="RJ6" s="61">
        <f ca="1">'BingoCardGenerator.com'!$TQ$3</f>
        <v>44</v>
      </c>
      <c r="RK6" s="61">
        <f ca="1">'BingoCardGenerator.com'!$TR$3</f>
        <v>52</v>
      </c>
      <c r="RL6" s="62">
        <f ca="1">'BingoCardGenerator.com'!$TS$3</f>
        <v>67</v>
      </c>
      <c r="RM6" s="60">
        <f ca="1">'BingoCardGenerator.com'!$TT$3</f>
        <v>11</v>
      </c>
      <c r="RN6" s="61">
        <f ca="1">'BingoCardGenerator.com'!$TU$3</f>
        <v>22</v>
      </c>
      <c r="RO6" s="61">
        <f ca="1">'BingoCardGenerator.com'!$TV$3</f>
        <v>44</v>
      </c>
      <c r="RP6" s="61">
        <f ca="1">'BingoCardGenerator.com'!$TW$3</f>
        <v>49</v>
      </c>
      <c r="RQ6" s="62">
        <f ca="1">'BingoCardGenerator.com'!$TX$3</f>
        <v>68</v>
      </c>
      <c r="RR6" s="60">
        <f ca="1">'BingoCardGenerator.com'!$TZ$3</f>
        <v>12</v>
      </c>
      <c r="RS6" s="61">
        <f ca="1">'BingoCardGenerator.com'!$UA$3</f>
        <v>29</v>
      </c>
      <c r="RT6" s="61">
        <f ca="1">'BingoCardGenerator.com'!$UB$3</f>
        <v>42</v>
      </c>
      <c r="RU6" s="61">
        <f ca="1">'BingoCardGenerator.com'!$UC$3</f>
        <v>59</v>
      </c>
      <c r="RV6" s="62">
        <f ca="1">'BingoCardGenerator.com'!$UD$3</f>
        <v>71</v>
      </c>
      <c r="RW6" s="60">
        <f ca="1">'BingoCardGenerator.com'!$UE$3</f>
        <v>15</v>
      </c>
      <c r="RX6" s="61">
        <f ca="1">'BingoCardGenerator.com'!$UF$3</f>
        <v>21</v>
      </c>
      <c r="RY6" s="61">
        <f ca="1">'BingoCardGenerator.com'!$UG$3</f>
        <v>33</v>
      </c>
      <c r="RZ6" s="61">
        <f ca="1">'BingoCardGenerator.com'!$UH$3</f>
        <v>57</v>
      </c>
      <c r="SA6" s="62">
        <f ca="1">'BingoCardGenerator.com'!$UI$3</f>
        <v>69</v>
      </c>
      <c r="SB6" s="60">
        <f ca="1">'BingoCardGenerator.com'!$UK$3</f>
        <v>3</v>
      </c>
      <c r="SC6" s="61">
        <f ca="1">'BingoCardGenerator.com'!$UL$3</f>
        <v>28</v>
      </c>
      <c r="SD6" s="61">
        <f ca="1">'BingoCardGenerator.com'!$UM$3</f>
        <v>36</v>
      </c>
      <c r="SE6" s="61">
        <f ca="1">'BingoCardGenerator.com'!$UN$3</f>
        <v>54</v>
      </c>
      <c r="SF6" s="62">
        <f ca="1">'BingoCardGenerator.com'!$UO$3</f>
        <v>72</v>
      </c>
    </row>
    <row r="7" spans="1:500" s="59" customFormat="1" ht="85" customHeight="1">
      <c r="A7" s="60">
        <f ca="1">'BingoCardGenerator.com'!$L$4</f>
        <v>2</v>
      </c>
      <c r="B7" s="61">
        <f ca="1">'BingoCardGenerator.com'!$M$4</f>
        <v>18</v>
      </c>
      <c r="C7" s="63" t="str">
        <f>Instructions!$F$13</f>
        <v>Free</v>
      </c>
      <c r="D7" s="61">
        <f ca="1">'BingoCardGenerator.com'!$O$4</f>
        <v>55</v>
      </c>
      <c r="E7" s="62">
        <f ca="1">'BingoCardGenerator.com'!$P$4</f>
        <v>68</v>
      </c>
      <c r="F7" s="60">
        <f ca="1">'BingoCardGenerator.com'!$R$4</f>
        <v>10</v>
      </c>
      <c r="G7" s="61">
        <f ca="1">'BingoCardGenerator.com'!$S$4</f>
        <v>28</v>
      </c>
      <c r="H7" s="63" t="str">
        <f>Instructions!$F$13</f>
        <v>Free</v>
      </c>
      <c r="I7" s="61">
        <f ca="1">'BingoCardGenerator.com'!$U$4</f>
        <v>48</v>
      </c>
      <c r="J7" s="62">
        <f ca="1">'BingoCardGenerator.com'!$V$4</f>
        <v>61</v>
      </c>
      <c r="K7" s="60">
        <f ca="1">'BingoCardGenerator.com'!$W$4</f>
        <v>12</v>
      </c>
      <c r="L7" s="61">
        <f ca="1">'BingoCardGenerator.com'!$X$4</f>
        <v>21</v>
      </c>
      <c r="M7" s="63" t="str">
        <f>Instructions!$F$13</f>
        <v>Free</v>
      </c>
      <c r="N7" s="61">
        <f ca="1">'BingoCardGenerator.com'!$Z$4</f>
        <v>48</v>
      </c>
      <c r="O7" s="62">
        <f ca="1">'BingoCardGenerator.com'!$AA$4</f>
        <v>67</v>
      </c>
      <c r="P7" s="60">
        <f ca="1">'BingoCardGenerator.com'!$AC$4</f>
        <v>7</v>
      </c>
      <c r="Q7" s="61">
        <f ca="1">'BingoCardGenerator.com'!$AD$4</f>
        <v>30</v>
      </c>
      <c r="R7" s="63" t="str">
        <f>Instructions!$F$13</f>
        <v>Free</v>
      </c>
      <c r="S7" s="61">
        <f ca="1">'BingoCardGenerator.com'!$AF$4</f>
        <v>59</v>
      </c>
      <c r="T7" s="62">
        <f ca="1">'BingoCardGenerator.com'!$AG$4</f>
        <v>63</v>
      </c>
      <c r="U7" s="60">
        <f ca="1">'BingoCardGenerator.com'!$AH$4</f>
        <v>4</v>
      </c>
      <c r="V7" s="61">
        <f ca="1">'BingoCardGenerator.com'!$AI$4</f>
        <v>24</v>
      </c>
      <c r="W7" s="63" t="str">
        <f>Instructions!$F$13</f>
        <v>Free</v>
      </c>
      <c r="X7" s="61">
        <f ca="1">'BingoCardGenerator.com'!$AK$4</f>
        <v>59</v>
      </c>
      <c r="Y7" s="62">
        <f ca="1">'BingoCardGenerator.com'!$AL$4</f>
        <v>71</v>
      </c>
      <c r="Z7" s="60">
        <f ca="1">'BingoCardGenerator.com'!$AN$4</f>
        <v>10</v>
      </c>
      <c r="AA7" s="61">
        <f ca="1">'BingoCardGenerator.com'!$AO$4</f>
        <v>21</v>
      </c>
      <c r="AB7" s="64" t="str">
        <f>Instructions!$F$13</f>
        <v>Free</v>
      </c>
      <c r="AC7" s="61">
        <f ca="1">'BingoCardGenerator.com'!$AQ$4</f>
        <v>54</v>
      </c>
      <c r="AD7" s="62">
        <f ca="1">'BingoCardGenerator.com'!$AR$4</f>
        <v>69</v>
      </c>
      <c r="AE7" s="60">
        <f ca="1">'BingoCardGenerator.com'!$AS$4</f>
        <v>15</v>
      </c>
      <c r="AF7" s="61">
        <f ca="1">'BingoCardGenerator.com'!$AT$4</f>
        <v>18</v>
      </c>
      <c r="AG7" s="64" t="str">
        <f>Instructions!$F$13</f>
        <v>Free</v>
      </c>
      <c r="AH7" s="61">
        <f ca="1">'BingoCardGenerator.com'!$AV$4</f>
        <v>48</v>
      </c>
      <c r="AI7" s="62">
        <f ca="1">'BingoCardGenerator.com'!$AW$4</f>
        <v>70</v>
      </c>
      <c r="AJ7" s="60">
        <f ca="1">'BingoCardGenerator.com'!$AY$4</f>
        <v>14</v>
      </c>
      <c r="AK7" s="61">
        <f ca="1">'BingoCardGenerator.com'!$AZ$4</f>
        <v>30</v>
      </c>
      <c r="AL7" s="64" t="str">
        <f>Instructions!$F$13</f>
        <v>Free</v>
      </c>
      <c r="AM7" s="61">
        <f ca="1">'BingoCardGenerator.com'!$BB$4</f>
        <v>47</v>
      </c>
      <c r="AN7" s="62">
        <f ca="1">'BingoCardGenerator.com'!$BC$4</f>
        <v>70</v>
      </c>
      <c r="AO7" s="60">
        <f ca="1">'BingoCardGenerator.com'!$BD$4</f>
        <v>4</v>
      </c>
      <c r="AP7" s="61">
        <f ca="1">'BingoCardGenerator.com'!$BE$4</f>
        <v>26</v>
      </c>
      <c r="AQ7" s="64" t="str">
        <f>Instructions!$F$13</f>
        <v>Free</v>
      </c>
      <c r="AR7" s="61">
        <f ca="1">'BingoCardGenerator.com'!$BG$4</f>
        <v>56</v>
      </c>
      <c r="AS7" s="62">
        <f ca="1">'BingoCardGenerator.com'!$BH$4</f>
        <v>62</v>
      </c>
      <c r="AT7" s="60">
        <f ca="1">'BingoCardGenerator.com'!$BJ$4</f>
        <v>8</v>
      </c>
      <c r="AU7" s="61">
        <f ca="1">'BingoCardGenerator.com'!$BK$4</f>
        <v>23</v>
      </c>
      <c r="AV7" s="64" t="str">
        <f>Instructions!$F$13</f>
        <v>Free</v>
      </c>
      <c r="AW7" s="61">
        <f ca="1">'BingoCardGenerator.com'!$BM$4</f>
        <v>47</v>
      </c>
      <c r="AX7" s="62">
        <f ca="1">'BingoCardGenerator.com'!$BN$4</f>
        <v>70</v>
      </c>
      <c r="AY7" s="60">
        <f ca="1">'BingoCardGenerator.com'!$BO$4</f>
        <v>2</v>
      </c>
      <c r="AZ7" s="61">
        <f ca="1">'BingoCardGenerator.com'!$BP$4</f>
        <v>30</v>
      </c>
      <c r="BA7" s="64" t="str">
        <f>Instructions!$F$13</f>
        <v>Free</v>
      </c>
      <c r="BB7" s="61">
        <f ca="1">'BingoCardGenerator.com'!$BR$4</f>
        <v>50</v>
      </c>
      <c r="BC7" s="62">
        <f ca="1">'BingoCardGenerator.com'!$BS$4</f>
        <v>61</v>
      </c>
      <c r="BD7" s="60">
        <f ca="1">'BingoCardGenerator.com'!$BU$4</f>
        <v>12</v>
      </c>
      <c r="BE7" s="61">
        <f ca="1">'BingoCardGenerator.com'!$BV$4</f>
        <v>30</v>
      </c>
      <c r="BF7" s="64" t="str">
        <f>Instructions!$F$13</f>
        <v>Free</v>
      </c>
      <c r="BG7" s="61">
        <f ca="1">'BingoCardGenerator.com'!$BX$4</f>
        <v>54</v>
      </c>
      <c r="BH7" s="62">
        <f ca="1">'BingoCardGenerator.com'!$BY$4</f>
        <v>69</v>
      </c>
      <c r="BI7" s="60">
        <f ca="1">'BingoCardGenerator.com'!$BZ$4</f>
        <v>11</v>
      </c>
      <c r="BJ7" s="61">
        <f ca="1">'BingoCardGenerator.com'!$CA$4</f>
        <v>28</v>
      </c>
      <c r="BK7" s="64" t="str">
        <f>Instructions!$F$13</f>
        <v>Free</v>
      </c>
      <c r="BL7" s="61">
        <f ca="1">'BingoCardGenerator.com'!$CC$4</f>
        <v>59</v>
      </c>
      <c r="BM7" s="62">
        <f ca="1">'BingoCardGenerator.com'!$CD$4</f>
        <v>75</v>
      </c>
      <c r="BN7" s="60">
        <f ca="1">'BingoCardGenerator.com'!$CF$4</f>
        <v>9</v>
      </c>
      <c r="BO7" s="61">
        <f ca="1">'BingoCardGenerator.com'!$CG$4</f>
        <v>28</v>
      </c>
      <c r="BP7" s="64" t="str">
        <f>Instructions!$F$13</f>
        <v>Free</v>
      </c>
      <c r="BQ7" s="61">
        <f ca="1">'BingoCardGenerator.com'!$CI$4</f>
        <v>46</v>
      </c>
      <c r="BR7" s="62">
        <f ca="1">'BingoCardGenerator.com'!$CJ$4</f>
        <v>64</v>
      </c>
      <c r="BS7" s="60">
        <f ca="1">'BingoCardGenerator.com'!$CK$4</f>
        <v>10</v>
      </c>
      <c r="BT7" s="61">
        <f ca="1">'BingoCardGenerator.com'!$CL$4</f>
        <v>30</v>
      </c>
      <c r="BU7" s="64" t="str">
        <f>Instructions!$F$13</f>
        <v>Free</v>
      </c>
      <c r="BV7" s="61">
        <f ca="1">'BingoCardGenerator.com'!$CN$4</f>
        <v>51</v>
      </c>
      <c r="BW7" s="62">
        <f ca="1">'BingoCardGenerator.com'!$CO$4</f>
        <v>61</v>
      </c>
      <c r="BX7" s="60">
        <f ca="1">'BingoCardGenerator.com'!$CQ$4</f>
        <v>5</v>
      </c>
      <c r="BY7" s="61">
        <f ca="1">'BingoCardGenerator.com'!$CR$4</f>
        <v>27</v>
      </c>
      <c r="BZ7" s="64" t="str">
        <f>Instructions!$F$13</f>
        <v>Free</v>
      </c>
      <c r="CA7" s="61">
        <f ca="1">'BingoCardGenerator.com'!$CT$4</f>
        <v>50</v>
      </c>
      <c r="CB7" s="62">
        <f ca="1">'BingoCardGenerator.com'!$CU$4</f>
        <v>65</v>
      </c>
      <c r="CC7" s="60">
        <f ca="1">'BingoCardGenerator.com'!$CV$4</f>
        <v>5</v>
      </c>
      <c r="CD7" s="61">
        <f ca="1">'BingoCardGenerator.com'!$CW$4</f>
        <v>19</v>
      </c>
      <c r="CE7" s="64" t="str">
        <f>Instructions!$F$13</f>
        <v>Free</v>
      </c>
      <c r="CF7" s="61">
        <f ca="1">'BingoCardGenerator.com'!$CY$4</f>
        <v>52</v>
      </c>
      <c r="CG7" s="62">
        <f ca="1">'BingoCardGenerator.com'!$CZ$4</f>
        <v>67</v>
      </c>
      <c r="CH7" s="60">
        <f ca="1">'BingoCardGenerator.com'!$DB$4</f>
        <v>12</v>
      </c>
      <c r="CI7" s="61">
        <f ca="1">'BingoCardGenerator.com'!$DC$4</f>
        <v>20</v>
      </c>
      <c r="CJ7" s="64" t="str">
        <f>Instructions!$F$13</f>
        <v>Free</v>
      </c>
      <c r="CK7" s="61">
        <f ca="1">'BingoCardGenerator.com'!$DE$4</f>
        <v>57</v>
      </c>
      <c r="CL7" s="62">
        <f ca="1">'BingoCardGenerator.com'!$DF$4</f>
        <v>68</v>
      </c>
      <c r="CM7" s="60">
        <f ca="1">'BingoCardGenerator.com'!$DG$4</f>
        <v>10</v>
      </c>
      <c r="CN7" s="61">
        <f ca="1">'BingoCardGenerator.com'!$DH$4</f>
        <v>18</v>
      </c>
      <c r="CO7" s="64" t="str">
        <f>Instructions!$F$13</f>
        <v>Free</v>
      </c>
      <c r="CP7" s="61">
        <f ca="1">'BingoCardGenerator.com'!$DJ$4</f>
        <v>56</v>
      </c>
      <c r="CQ7" s="62">
        <f ca="1">'BingoCardGenerator.com'!$DK$4</f>
        <v>64</v>
      </c>
      <c r="CR7" s="60">
        <f ca="1">'BingoCardGenerator.com'!$DM$4</f>
        <v>2</v>
      </c>
      <c r="CS7" s="61">
        <f ca="1">'BingoCardGenerator.com'!$DN$4</f>
        <v>20</v>
      </c>
      <c r="CT7" s="64" t="str">
        <f>Instructions!$F$13</f>
        <v>Free</v>
      </c>
      <c r="CU7" s="61">
        <f ca="1">'BingoCardGenerator.com'!$DP$4</f>
        <v>47</v>
      </c>
      <c r="CV7" s="62">
        <f ca="1">'BingoCardGenerator.com'!$DQ$4</f>
        <v>61</v>
      </c>
      <c r="CW7" s="60">
        <f ca="1">'BingoCardGenerator.com'!$DR$4</f>
        <v>2</v>
      </c>
      <c r="CX7" s="61">
        <f ca="1">'BingoCardGenerator.com'!$DS$4</f>
        <v>27</v>
      </c>
      <c r="CY7" s="64" t="str">
        <f>Instructions!$F$13</f>
        <v>Free</v>
      </c>
      <c r="CZ7" s="61">
        <f ca="1">'BingoCardGenerator.com'!$DU$4</f>
        <v>55</v>
      </c>
      <c r="DA7" s="62">
        <f ca="1">'BingoCardGenerator.com'!$DV$4</f>
        <v>75</v>
      </c>
      <c r="DB7" s="60">
        <f ca="1">'BingoCardGenerator.com'!$DX$4</f>
        <v>10</v>
      </c>
      <c r="DC7" s="61">
        <f ca="1">'BingoCardGenerator.com'!$DY$4</f>
        <v>21</v>
      </c>
      <c r="DD7" s="64" t="str">
        <f>Instructions!$F$13</f>
        <v>Free</v>
      </c>
      <c r="DE7" s="61">
        <f ca="1">'BingoCardGenerator.com'!$EA$4</f>
        <v>55</v>
      </c>
      <c r="DF7" s="62">
        <f ca="1">'BingoCardGenerator.com'!$EB$4</f>
        <v>65</v>
      </c>
      <c r="DG7" s="60">
        <f ca="1">'BingoCardGenerator.com'!$EC$4</f>
        <v>5</v>
      </c>
      <c r="DH7" s="61">
        <f ca="1">'BingoCardGenerator.com'!$ED$4</f>
        <v>24</v>
      </c>
      <c r="DI7" s="64" t="str">
        <f>Instructions!$F$13</f>
        <v>Free</v>
      </c>
      <c r="DJ7" s="61">
        <f ca="1">'BingoCardGenerator.com'!$EF$4</f>
        <v>49</v>
      </c>
      <c r="DK7" s="62">
        <f ca="1">'BingoCardGenerator.com'!$EG$4</f>
        <v>75</v>
      </c>
      <c r="DL7" s="60">
        <f ca="1">'BingoCardGenerator.com'!$EI$4</f>
        <v>7</v>
      </c>
      <c r="DM7" s="61">
        <f ca="1">'BingoCardGenerator.com'!$EJ$4</f>
        <v>23</v>
      </c>
      <c r="DN7" s="64" t="str">
        <f>Instructions!$F$13</f>
        <v>Free</v>
      </c>
      <c r="DO7" s="61">
        <f ca="1">'BingoCardGenerator.com'!$EL$4</f>
        <v>53</v>
      </c>
      <c r="DP7" s="62">
        <f ca="1">'BingoCardGenerator.com'!$EM$4</f>
        <v>63</v>
      </c>
      <c r="DQ7" s="60">
        <f ca="1">'BingoCardGenerator.com'!$EN$4</f>
        <v>2</v>
      </c>
      <c r="DR7" s="61">
        <f ca="1">'BingoCardGenerator.com'!$EO$4</f>
        <v>21</v>
      </c>
      <c r="DS7" s="64" t="str">
        <f>Instructions!$F$13</f>
        <v>Free</v>
      </c>
      <c r="DT7" s="61">
        <f ca="1">'BingoCardGenerator.com'!$EQ$4</f>
        <v>60</v>
      </c>
      <c r="DU7" s="62">
        <f ca="1">'BingoCardGenerator.com'!$ER$4</f>
        <v>72</v>
      </c>
      <c r="DV7" s="60">
        <f ca="1">'BingoCardGenerator.com'!$ET$4</f>
        <v>3</v>
      </c>
      <c r="DW7" s="61">
        <f ca="1">'BingoCardGenerator.com'!$EU$4</f>
        <v>17</v>
      </c>
      <c r="DX7" s="64" t="str">
        <f>Instructions!$F$13</f>
        <v>Free</v>
      </c>
      <c r="DY7" s="61">
        <f ca="1">'BingoCardGenerator.com'!$EW$4</f>
        <v>50</v>
      </c>
      <c r="DZ7" s="62">
        <f ca="1">'BingoCardGenerator.com'!$EX$4</f>
        <v>72</v>
      </c>
      <c r="EA7" s="60">
        <f ca="1">'BingoCardGenerator.com'!$EY$4</f>
        <v>1</v>
      </c>
      <c r="EB7" s="61">
        <f ca="1">'BingoCardGenerator.com'!$EZ$4</f>
        <v>28</v>
      </c>
      <c r="EC7" s="64" t="str">
        <f>Instructions!$F$13</f>
        <v>Free</v>
      </c>
      <c r="ED7" s="61">
        <f ca="1">'BingoCardGenerator.com'!$FB$4</f>
        <v>50</v>
      </c>
      <c r="EE7" s="62">
        <f ca="1">'BingoCardGenerator.com'!$FC$4</f>
        <v>63</v>
      </c>
      <c r="EF7" s="60">
        <f ca="1">'BingoCardGenerator.com'!$FE$4</f>
        <v>9</v>
      </c>
      <c r="EG7" s="61">
        <f ca="1">'BingoCardGenerator.com'!$FF$4</f>
        <v>26</v>
      </c>
      <c r="EH7" s="64" t="str">
        <f>Instructions!$F$13</f>
        <v>Free</v>
      </c>
      <c r="EI7" s="61">
        <f ca="1">'BingoCardGenerator.com'!$FH$4</f>
        <v>51</v>
      </c>
      <c r="EJ7" s="62">
        <f ca="1">'BingoCardGenerator.com'!$FI$4</f>
        <v>71</v>
      </c>
      <c r="EK7" s="60">
        <f ca="1">'BingoCardGenerator.com'!$FJ$4</f>
        <v>10</v>
      </c>
      <c r="EL7" s="61">
        <f ca="1">'BingoCardGenerator.com'!$FK$4</f>
        <v>28</v>
      </c>
      <c r="EM7" s="64" t="str">
        <f>Instructions!$F$13</f>
        <v>Free</v>
      </c>
      <c r="EN7" s="61">
        <f ca="1">'BingoCardGenerator.com'!$FM$4</f>
        <v>51</v>
      </c>
      <c r="EO7" s="62">
        <f ca="1">'BingoCardGenerator.com'!$FN$4</f>
        <v>75</v>
      </c>
      <c r="EP7" s="60">
        <f ca="1">'BingoCardGenerator.com'!$FP$4</f>
        <v>4</v>
      </c>
      <c r="EQ7" s="61">
        <f ca="1">'BingoCardGenerator.com'!$FQ$4</f>
        <v>27</v>
      </c>
      <c r="ER7" s="64" t="str">
        <f>Instructions!$F$13</f>
        <v>Free</v>
      </c>
      <c r="ES7" s="61">
        <f ca="1">'BingoCardGenerator.com'!$FS$4</f>
        <v>49</v>
      </c>
      <c r="ET7" s="62">
        <f ca="1">'BingoCardGenerator.com'!$FT$4</f>
        <v>64</v>
      </c>
      <c r="EU7" s="60">
        <f ca="1">'BingoCardGenerator.com'!$FU$4</f>
        <v>8</v>
      </c>
      <c r="EV7" s="61">
        <f ca="1">'BingoCardGenerator.com'!$FV$4</f>
        <v>24</v>
      </c>
      <c r="EW7" s="64" t="str">
        <f>Instructions!$F$13</f>
        <v>Free</v>
      </c>
      <c r="EX7" s="61">
        <f ca="1">'BingoCardGenerator.com'!$FX$4</f>
        <v>50</v>
      </c>
      <c r="EY7" s="62">
        <f ca="1">'BingoCardGenerator.com'!$FY$4</f>
        <v>61</v>
      </c>
      <c r="EZ7" s="60">
        <f ca="1">'BingoCardGenerator.com'!$GA$4</f>
        <v>5</v>
      </c>
      <c r="FA7" s="61">
        <f ca="1">'BingoCardGenerator.com'!$GB$4</f>
        <v>21</v>
      </c>
      <c r="FB7" s="64" t="str">
        <f>Instructions!$F$13</f>
        <v>Free</v>
      </c>
      <c r="FC7" s="61">
        <f ca="1">'BingoCardGenerator.com'!$GD$4</f>
        <v>57</v>
      </c>
      <c r="FD7" s="62">
        <f ca="1">'BingoCardGenerator.com'!$GE$4</f>
        <v>61</v>
      </c>
      <c r="FE7" s="60">
        <f ca="1">'BingoCardGenerator.com'!$GF$4</f>
        <v>8</v>
      </c>
      <c r="FF7" s="61">
        <f ca="1">'BingoCardGenerator.com'!$GG$4</f>
        <v>27</v>
      </c>
      <c r="FG7" s="64" t="str">
        <f>Instructions!$F$13</f>
        <v>Free</v>
      </c>
      <c r="FH7" s="61">
        <f ca="1">'BingoCardGenerator.com'!$GI$4</f>
        <v>51</v>
      </c>
      <c r="FI7" s="62">
        <f ca="1">'BingoCardGenerator.com'!$GJ$4</f>
        <v>71</v>
      </c>
      <c r="FJ7" s="60">
        <f ca="1">'BingoCardGenerator.com'!$GL$4</f>
        <v>11</v>
      </c>
      <c r="FK7" s="61">
        <f ca="1">'BingoCardGenerator.com'!$GM$4</f>
        <v>26</v>
      </c>
      <c r="FL7" s="64" t="str">
        <f>Instructions!$F$13</f>
        <v>Free</v>
      </c>
      <c r="FM7" s="61">
        <f ca="1">'BingoCardGenerator.com'!$GO$4</f>
        <v>60</v>
      </c>
      <c r="FN7" s="62">
        <f ca="1">'BingoCardGenerator.com'!$GP$4</f>
        <v>70</v>
      </c>
      <c r="FO7" s="60">
        <f ca="1">'BingoCardGenerator.com'!$GQ$4</f>
        <v>8</v>
      </c>
      <c r="FP7" s="61">
        <f ca="1">'BingoCardGenerator.com'!$GR$4</f>
        <v>25</v>
      </c>
      <c r="FQ7" s="64" t="str">
        <f>Instructions!$F$13</f>
        <v>Free</v>
      </c>
      <c r="FR7" s="61">
        <f ca="1">'BingoCardGenerator.com'!$GT$4</f>
        <v>46</v>
      </c>
      <c r="FS7" s="62">
        <f ca="1">'BingoCardGenerator.com'!$GU$4</f>
        <v>69</v>
      </c>
      <c r="FT7" s="60">
        <f ca="1">'BingoCardGenerator.com'!$GW$4</f>
        <v>13</v>
      </c>
      <c r="FU7" s="61">
        <f ca="1">'BingoCardGenerator.com'!$GX$4</f>
        <v>22</v>
      </c>
      <c r="FV7" s="64" t="str">
        <f>Instructions!$F$13</f>
        <v>Free</v>
      </c>
      <c r="FW7" s="61">
        <f ca="1">'BingoCardGenerator.com'!$GZ$4</f>
        <v>52</v>
      </c>
      <c r="FX7" s="62">
        <f ca="1">'BingoCardGenerator.com'!$HA$4</f>
        <v>69</v>
      </c>
      <c r="FY7" s="60">
        <f ca="1">'BingoCardGenerator.com'!$HB$4</f>
        <v>9</v>
      </c>
      <c r="FZ7" s="61">
        <f ca="1">'BingoCardGenerator.com'!$HC$4</f>
        <v>29</v>
      </c>
      <c r="GA7" s="64" t="str">
        <f>Instructions!$F$13</f>
        <v>Free</v>
      </c>
      <c r="GB7" s="61">
        <f ca="1">'BingoCardGenerator.com'!$HE$4</f>
        <v>47</v>
      </c>
      <c r="GC7" s="62">
        <f ca="1">'BingoCardGenerator.com'!$HF$4</f>
        <v>68</v>
      </c>
      <c r="GD7" s="60">
        <f ca="1">'BingoCardGenerator.com'!$HH$4</f>
        <v>4</v>
      </c>
      <c r="GE7" s="61">
        <f ca="1">'BingoCardGenerator.com'!$HI$4</f>
        <v>18</v>
      </c>
      <c r="GF7" s="64" t="str">
        <f>Instructions!$F$13</f>
        <v>Free</v>
      </c>
      <c r="GG7" s="61">
        <f ca="1">'BingoCardGenerator.com'!$HK$4</f>
        <v>46</v>
      </c>
      <c r="GH7" s="62">
        <f ca="1">'BingoCardGenerator.com'!$HL$4</f>
        <v>75</v>
      </c>
      <c r="GI7" s="60">
        <f ca="1">'BingoCardGenerator.com'!$HM$4</f>
        <v>3</v>
      </c>
      <c r="GJ7" s="61">
        <f ca="1">'BingoCardGenerator.com'!$HN$4</f>
        <v>24</v>
      </c>
      <c r="GK7" s="64" t="str">
        <f>Instructions!$F$13</f>
        <v>Free</v>
      </c>
      <c r="GL7" s="61">
        <f ca="1">'BingoCardGenerator.com'!$HP$4</f>
        <v>54</v>
      </c>
      <c r="GM7" s="62">
        <f ca="1">'BingoCardGenerator.com'!$HQ$4</f>
        <v>63</v>
      </c>
      <c r="GN7" s="60">
        <f ca="1">'BingoCardGenerator.com'!$HS$4</f>
        <v>3</v>
      </c>
      <c r="GO7" s="61">
        <f ca="1">'BingoCardGenerator.com'!$HT$4</f>
        <v>26</v>
      </c>
      <c r="GP7" s="64" t="str">
        <f>Instructions!$F$13</f>
        <v>Free</v>
      </c>
      <c r="GQ7" s="61">
        <f ca="1">'BingoCardGenerator.com'!$HV$4</f>
        <v>50</v>
      </c>
      <c r="GR7" s="62">
        <f ca="1">'BingoCardGenerator.com'!$HW$4</f>
        <v>72</v>
      </c>
      <c r="GS7" s="60">
        <f ca="1">'BingoCardGenerator.com'!$HX$4</f>
        <v>3</v>
      </c>
      <c r="GT7" s="61">
        <f ca="1">'BingoCardGenerator.com'!$HY$4</f>
        <v>20</v>
      </c>
      <c r="GU7" s="64" t="str">
        <f>Instructions!$F$13</f>
        <v>Free</v>
      </c>
      <c r="GV7" s="61">
        <f ca="1">'BingoCardGenerator.com'!$IA$4</f>
        <v>60</v>
      </c>
      <c r="GW7" s="62">
        <f ca="1">'BingoCardGenerator.com'!$IB$4</f>
        <v>74</v>
      </c>
      <c r="GX7" s="60">
        <f ca="1">'BingoCardGenerator.com'!$ID$4</f>
        <v>8</v>
      </c>
      <c r="GY7" s="61">
        <f ca="1">'BingoCardGenerator.com'!$IE$4</f>
        <v>29</v>
      </c>
      <c r="GZ7" s="64" t="str">
        <f>Instructions!$F$13</f>
        <v>Free</v>
      </c>
      <c r="HA7" s="61">
        <f ca="1">'BingoCardGenerator.com'!$IG$4</f>
        <v>59</v>
      </c>
      <c r="HB7" s="62">
        <f ca="1">'BingoCardGenerator.com'!$IH$4</f>
        <v>66</v>
      </c>
      <c r="HC7" s="60">
        <f ca="1">'BingoCardGenerator.com'!$II$4</f>
        <v>5</v>
      </c>
      <c r="HD7" s="61">
        <f ca="1">'BingoCardGenerator.com'!$IJ$4</f>
        <v>16</v>
      </c>
      <c r="HE7" s="64" t="str">
        <f>Instructions!$F$13</f>
        <v>Free</v>
      </c>
      <c r="HF7" s="61">
        <f ca="1">'BingoCardGenerator.com'!$IL$4</f>
        <v>47</v>
      </c>
      <c r="HG7" s="62">
        <f ca="1">'BingoCardGenerator.com'!$IM$4</f>
        <v>67</v>
      </c>
      <c r="HH7" s="60">
        <f ca="1">'BingoCardGenerator.com'!$IO$4</f>
        <v>3</v>
      </c>
      <c r="HI7" s="61">
        <f ca="1">'BingoCardGenerator.com'!$IP$4</f>
        <v>27</v>
      </c>
      <c r="HJ7" s="64" t="str">
        <f>Instructions!$F$13</f>
        <v>Free</v>
      </c>
      <c r="HK7" s="61">
        <f ca="1">'BingoCardGenerator.com'!$IR$4</f>
        <v>47</v>
      </c>
      <c r="HL7" s="62">
        <f ca="1">'BingoCardGenerator.com'!$IS$4</f>
        <v>75</v>
      </c>
      <c r="HM7" s="60">
        <f ca="1">'BingoCardGenerator.com'!$IT$4</f>
        <v>7</v>
      </c>
      <c r="HN7" s="61">
        <f ca="1">'BingoCardGenerator.com'!$IU$4</f>
        <v>30</v>
      </c>
      <c r="HO7" s="65" t="str">
        <f>Instructions!$F$13</f>
        <v>Free</v>
      </c>
      <c r="HP7" s="61">
        <f ca="1">'BingoCardGenerator.com'!$IW$4</f>
        <v>48</v>
      </c>
      <c r="HQ7" s="62">
        <f ca="1">'BingoCardGenerator.com'!$IX$4</f>
        <v>64</v>
      </c>
      <c r="HR7" s="60">
        <f ca="1">'BingoCardGenerator.com'!$IZ$4</f>
        <v>2</v>
      </c>
      <c r="HS7" s="61">
        <f ca="1">'BingoCardGenerator.com'!$JA$4</f>
        <v>24</v>
      </c>
      <c r="HT7" s="65" t="str">
        <f>Instructions!$F$13</f>
        <v>Free</v>
      </c>
      <c r="HU7" s="61">
        <f ca="1">'BingoCardGenerator.com'!$JC$4</f>
        <v>46</v>
      </c>
      <c r="HV7" s="62">
        <f ca="1">'BingoCardGenerator.com'!$JD$4</f>
        <v>66</v>
      </c>
      <c r="HW7" s="60">
        <f ca="1">'BingoCardGenerator.com'!$JE$4</f>
        <v>8</v>
      </c>
      <c r="HX7" s="61">
        <f ca="1">'BingoCardGenerator.com'!$JF$4</f>
        <v>29</v>
      </c>
      <c r="HY7" s="65" t="str">
        <f>Instructions!$F$13</f>
        <v>Free</v>
      </c>
      <c r="HZ7" s="61">
        <f ca="1">'BingoCardGenerator.com'!$JH$4</f>
        <v>54</v>
      </c>
      <c r="IA7" s="62">
        <f ca="1">'BingoCardGenerator.com'!$JI$4</f>
        <v>62</v>
      </c>
      <c r="IB7" s="60">
        <f ca="1">'BingoCardGenerator.com'!$JK$4</f>
        <v>13</v>
      </c>
      <c r="IC7" s="61">
        <f ca="1">'BingoCardGenerator.com'!$JL$4</f>
        <v>30</v>
      </c>
      <c r="ID7" s="65" t="str">
        <f>Instructions!$F$13</f>
        <v>Free</v>
      </c>
      <c r="IE7" s="61">
        <f ca="1">'BingoCardGenerator.com'!$JN$4</f>
        <v>60</v>
      </c>
      <c r="IF7" s="62">
        <f ca="1">'BingoCardGenerator.com'!$JO$4</f>
        <v>73</v>
      </c>
      <c r="IG7" s="60">
        <f ca="1">'BingoCardGenerator.com'!$JP$4</f>
        <v>13</v>
      </c>
      <c r="IH7" s="61">
        <f ca="1">'BingoCardGenerator.com'!$JQ$4</f>
        <v>29</v>
      </c>
      <c r="II7" s="65" t="str">
        <f>Instructions!$F$13</f>
        <v>Free</v>
      </c>
      <c r="IJ7" s="61">
        <f ca="1">'BingoCardGenerator.com'!$JS$4</f>
        <v>55</v>
      </c>
      <c r="IK7" s="62">
        <f ca="1">'BingoCardGenerator.com'!$JT$4</f>
        <v>67</v>
      </c>
      <c r="IL7" s="60">
        <f ca="1">'BingoCardGenerator.com'!$JV$4</f>
        <v>6</v>
      </c>
      <c r="IM7" s="61">
        <f ca="1">'BingoCardGenerator.com'!$JW$4</f>
        <v>16</v>
      </c>
      <c r="IN7" s="65" t="str">
        <f>Instructions!$F$13</f>
        <v>Free</v>
      </c>
      <c r="IO7" s="61">
        <f ca="1">'BingoCardGenerator.com'!$JY$4</f>
        <v>54</v>
      </c>
      <c r="IP7" s="62">
        <f ca="1">'BingoCardGenerator.com'!$JZ$4</f>
        <v>63</v>
      </c>
      <c r="IQ7" s="60">
        <f ca="1">'BingoCardGenerator.com'!$KA$4</f>
        <v>2</v>
      </c>
      <c r="IR7" s="61">
        <f ca="1">'BingoCardGenerator.com'!$KB$4</f>
        <v>19</v>
      </c>
      <c r="IS7" s="65" t="str">
        <f>Instructions!$F$13</f>
        <v>Free</v>
      </c>
      <c r="IT7" s="61">
        <f ca="1">'BingoCardGenerator.com'!$KD$4</f>
        <v>52</v>
      </c>
      <c r="IU7" s="62">
        <f ca="1">'BingoCardGenerator.com'!$KE$4</f>
        <v>73</v>
      </c>
      <c r="IV7" s="60">
        <f ca="1">'BingoCardGenerator.com'!$KG$4</f>
        <v>7</v>
      </c>
      <c r="IW7" s="61">
        <f ca="1">'BingoCardGenerator.com'!$KH$4</f>
        <v>26</v>
      </c>
      <c r="IX7" s="64" t="str">
        <f>Instructions!$F$13</f>
        <v>Free</v>
      </c>
      <c r="IY7" s="61">
        <f ca="1">'BingoCardGenerator.com'!$KJ$4</f>
        <v>48</v>
      </c>
      <c r="IZ7" s="62">
        <f ca="1">'BingoCardGenerator.com'!$KK$4</f>
        <v>74</v>
      </c>
      <c r="JA7" s="60">
        <f ca="1">'BingoCardGenerator.com'!$KL$4</f>
        <v>14</v>
      </c>
      <c r="JB7" s="61">
        <f ca="1">'BingoCardGenerator.com'!$KM$4</f>
        <v>21</v>
      </c>
      <c r="JC7" s="64" t="str">
        <f>Instructions!$F$13</f>
        <v>Free</v>
      </c>
      <c r="JD7" s="61">
        <f ca="1">'BingoCardGenerator.com'!$KO$4</f>
        <v>47</v>
      </c>
      <c r="JE7" s="62">
        <f ca="1">'BingoCardGenerator.com'!$KP$4</f>
        <v>68</v>
      </c>
      <c r="JF7" s="60">
        <f ca="1">'BingoCardGenerator.com'!$KR$4</f>
        <v>2</v>
      </c>
      <c r="JG7" s="61">
        <f ca="1">'BingoCardGenerator.com'!$KS$4</f>
        <v>25</v>
      </c>
      <c r="JH7" s="64" t="str">
        <f>Instructions!$F$13</f>
        <v>Free</v>
      </c>
      <c r="JI7" s="61">
        <f ca="1">'BingoCardGenerator.com'!$KU$4</f>
        <v>47</v>
      </c>
      <c r="JJ7" s="62">
        <f ca="1">'BingoCardGenerator.com'!$KV$4</f>
        <v>64</v>
      </c>
      <c r="JK7" s="60">
        <f ca="1">'BingoCardGenerator.com'!$KW$4</f>
        <v>3</v>
      </c>
      <c r="JL7" s="61">
        <f ca="1">'BingoCardGenerator.com'!$KX$4</f>
        <v>21</v>
      </c>
      <c r="JM7" s="64" t="str">
        <f>Instructions!$F$13</f>
        <v>Free</v>
      </c>
      <c r="JN7" s="61">
        <f ca="1">'BingoCardGenerator.com'!$KZ$4</f>
        <v>57</v>
      </c>
      <c r="JO7" s="62">
        <f ca="1">'BingoCardGenerator.com'!$LA$4</f>
        <v>65</v>
      </c>
      <c r="JP7" s="60">
        <f ca="1">'BingoCardGenerator.com'!$LC$4</f>
        <v>14</v>
      </c>
      <c r="JQ7" s="61">
        <f ca="1">'BingoCardGenerator.com'!$LD$4</f>
        <v>29</v>
      </c>
      <c r="JR7" s="64" t="str">
        <f>Instructions!$F$13</f>
        <v>Free</v>
      </c>
      <c r="JS7" s="61">
        <f ca="1">'BingoCardGenerator.com'!$LF$4</f>
        <v>57</v>
      </c>
      <c r="JT7" s="62">
        <f ca="1">'BingoCardGenerator.com'!$LG$4</f>
        <v>72</v>
      </c>
      <c r="JU7" s="60">
        <f ca="1">'BingoCardGenerator.com'!$LH$4</f>
        <v>10</v>
      </c>
      <c r="JV7" s="61">
        <f ca="1">'BingoCardGenerator.com'!$LI$4</f>
        <v>22</v>
      </c>
      <c r="JW7" s="64" t="str">
        <f>Instructions!$F$13</f>
        <v>Free</v>
      </c>
      <c r="JX7" s="61">
        <f ca="1">'BingoCardGenerator.com'!$LK$4</f>
        <v>50</v>
      </c>
      <c r="JY7" s="62">
        <f ca="1">'BingoCardGenerator.com'!$LL$4</f>
        <v>61</v>
      </c>
      <c r="JZ7" s="60">
        <f ca="1">'BingoCardGenerator.com'!$LN$4</f>
        <v>1</v>
      </c>
      <c r="KA7" s="61">
        <f ca="1">'BingoCardGenerator.com'!$LO$4</f>
        <v>24</v>
      </c>
      <c r="KB7" s="64" t="str">
        <f>Instructions!$F$13</f>
        <v>Free</v>
      </c>
      <c r="KC7" s="61">
        <f ca="1">'BingoCardGenerator.com'!$LQ$4</f>
        <v>56</v>
      </c>
      <c r="KD7" s="62">
        <f ca="1">'BingoCardGenerator.com'!$LR$4</f>
        <v>65</v>
      </c>
      <c r="KE7" s="60">
        <f ca="1">'BingoCardGenerator.com'!$LS$4</f>
        <v>3</v>
      </c>
      <c r="KF7" s="61">
        <f ca="1">'BingoCardGenerator.com'!$LT$4</f>
        <v>29</v>
      </c>
      <c r="KG7" s="64" t="str">
        <f>Instructions!$F$13</f>
        <v>Free</v>
      </c>
      <c r="KH7" s="61">
        <f ca="1">'BingoCardGenerator.com'!$LV$4</f>
        <v>55</v>
      </c>
      <c r="KI7" s="62">
        <f ca="1">'BingoCardGenerator.com'!$LW$4</f>
        <v>70</v>
      </c>
      <c r="KJ7" s="60">
        <f ca="1">'BingoCardGenerator.com'!$LY$4</f>
        <v>5</v>
      </c>
      <c r="KK7" s="61">
        <f ca="1">'BingoCardGenerator.com'!$LZ$4</f>
        <v>20</v>
      </c>
      <c r="KL7" s="64" t="str">
        <f>Instructions!$F$13</f>
        <v>Free</v>
      </c>
      <c r="KM7" s="61">
        <f ca="1">'BingoCardGenerator.com'!$MB$4</f>
        <v>46</v>
      </c>
      <c r="KN7" s="62">
        <f ca="1">'BingoCardGenerator.com'!$MC$4</f>
        <v>75</v>
      </c>
      <c r="KO7" s="60">
        <f ca="1">'BingoCardGenerator.com'!$MD$4</f>
        <v>6</v>
      </c>
      <c r="KP7" s="61">
        <f ca="1">'BingoCardGenerator.com'!$ME$4</f>
        <v>23</v>
      </c>
      <c r="KQ7" s="64" t="str">
        <f>Instructions!$F$13</f>
        <v>Free</v>
      </c>
      <c r="KR7" s="61">
        <f ca="1">'BingoCardGenerator.com'!$MG$4</f>
        <v>56</v>
      </c>
      <c r="KS7" s="62">
        <f ca="1">'BingoCardGenerator.com'!$MH$4</f>
        <v>72</v>
      </c>
      <c r="KT7" s="60">
        <f ca="1">'BingoCardGenerator.com'!$MJ$4</f>
        <v>4</v>
      </c>
      <c r="KU7" s="61">
        <f ca="1">'BingoCardGenerator.com'!$MK$4</f>
        <v>21</v>
      </c>
      <c r="KV7" s="64" t="str">
        <f>Instructions!$F$13</f>
        <v>Free</v>
      </c>
      <c r="KW7" s="61">
        <f ca="1">'BingoCardGenerator.com'!$MM$4</f>
        <v>54</v>
      </c>
      <c r="KX7" s="62">
        <f ca="1">'BingoCardGenerator.com'!$MN$4</f>
        <v>63</v>
      </c>
      <c r="KY7" s="60">
        <f ca="1">'BingoCardGenerator.com'!$MO$4</f>
        <v>11</v>
      </c>
      <c r="KZ7" s="61">
        <f ca="1">'BingoCardGenerator.com'!$MP$4</f>
        <v>19</v>
      </c>
      <c r="LA7" s="64" t="str">
        <f>Instructions!$F$13</f>
        <v>Free</v>
      </c>
      <c r="LB7" s="61">
        <f ca="1">'BingoCardGenerator.com'!$MR$4</f>
        <v>56</v>
      </c>
      <c r="LC7" s="62">
        <f ca="1">'BingoCardGenerator.com'!$MS$4</f>
        <v>62</v>
      </c>
      <c r="LD7" s="60">
        <f ca="1">'BingoCardGenerator.com'!$MU$4</f>
        <v>8</v>
      </c>
      <c r="LE7" s="61">
        <f ca="1">'BingoCardGenerator.com'!$MV$4</f>
        <v>22</v>
      </c>
      <c r="LF7" s="64" t="str">
        <f>Instructions!$F$13</f>
        <v>Free</v>
      </c>
      <c r="LG7" s="61">
        <f ca="1">'BingoCardGenerator.com'!$MX$4</f>
        <v>56</v>
      </c>
      <c r="LH7" s="62">
        <f ca="1">'BingoCardGenerator.com'!$MY$4</f>
        <v>61</v>
      </c>
      <c r="LI7" s="60">
        <f ca="1">'BingoCardGenerator.com'!$MZ$4</f>
        <v>3</v>
      </c>
      <c r="LJ7" s="61">
        <f ca="1">'BingoCardGenerator.com'!$NA$4</f>
        <v>25</v>
      </c>
      <c r="LK7" s="64" t="str">
        <f>Instructions!$F$13</f>
        <v>Free</v>
      </c>
      <c r="LL7" s="61">
        <f ca="1">'BingoCardGenerator.com'!$NC$4</f>
        <v>55</v>
      </c>
      <c r="LM7" s="62">
        <f ca="1">'BingoCardGenerator.com'!$ND$4</f>
        <v>66</v>
      </c>
      <c r="LN7" s="60">
        <f ca="1">'BingoCardGenerator.com'!$NF$4</f>
        <v>8</v>
      </c>
      <c r="LO7" s="61">
        <f ca="1">'BingoCardGenerator.com'!$NG$4</f>
        <v>26</v>
      </c>
      <c r="LP7" s="64" t="str">
        <f>Instructions!$F$13</f>
        <v>Free</v>
      </c>
      <c r="LQ7" s="61">
        <f ca="1">'BingoCardGenerator.com'!$NI$4</f>
        <v>56</v>
      </c>
      <c r="LR7" s="62">
        <f ca="1">'BingoCardGenerator.com'!$NJ$4</f>
        <v>61</v>
      </c>
      <c r="LS7" s="60">
        <f ca="1">'BingoCardGenerator.com'!$NK$4</f>
        <v>5</v>
      </c>
      <c r="LT7" s="61">
        <f ca="1">'BingoCardGenerator.com'!$NL$4</f>
        <v>29</v>
      </c>
      <c r="LU7" s="64" t="str">
        <f>Instructions!$F$13</f>
        <v>Free</v>
      </c>
      <c r="LV7" s="61">
        <f ca="1">'BingoCardGenerator.com'!$NN$4</f>
        <v>52</v>
      </c>
      <c r="LW7" s="62">
        <f ca="1">'BingoCardGenerator.com'!$NO$4</f>
        <v>69</v>
      </c>
      <c r="LX7" s="60">
        <f ca="1">'BingoCardGenerator.com'!$NQ$4</f>
        <v>9</v>
      </c>
      <c r="LY7" s="61">
        <f ca="1">'BingoCardGenerator.com'!$NR$4</f>
        <v>20</v>
      </c>
      <c r="LZ7" s="64" t="str">
        <f>Instructions!$F$13</f>
        <v>Free</v>
      </c>
      <c r="MA7" s="61">
        <f ca="1">'BingoCardGenerator.com'!$NT$4</f>
        <v>50</v>
      </c>
      <c r="MB7" s="62">
        <f ca="1">'BingoCardGenerator.com'!$NU$4</f>
        <v>69</v>
      </c>
      <c r="MC7" s="60">
        <f ca="1">'BingoCardGenerator.com'!$NV$4</f>
        <v>2</v>
      </c>
      <c r="MD7" s="61">
        <f ca="1">'BingoCardGenerator.com'!$NW$4</f>
        <v>29</v>
      </c>
      <c r="ME7" s="64" t="str">
        <f>Instructions!$F$13</f>
        <v>Free</v>
      </c>
      <c r="MF7" s="61">
        <f ca="1">'BingoCardGenerator.com'!$NY$4</f>
        <v>46</v>
      </c>
      <c r="MG7" s="62">
        <f ca="1">'BingoCardGenerator.com'!$NZ$4</f>
        <v>63</v>
      </c>
      <c r="MH7" s="60">
        <f ca="1">'BingoCardGenerator.com'!$OB$4</f>
        <v>4</v>
      </c>
      <c r="MI7" s="61">
        <f ca="1">'BingoCardGenerator.com'!$OC$4</f>
        <v>21</v>
      </c>
      <c r="MJ7" s="64" t="str">
        <f>Instructions!$F$13</f>
        <v>Free</v>
      </c>
      <c r="MK7" s="61">
        <f ca="1">'BingoCardGenerator.com'!$OE$4</f>
        <v>52</v>
      </c>
      <c r="ML7" s="62">
        <f ca="1">'BingoCardGenerator.com'!$OF$4</f>
        <v>73</v>
      </c>
      <c r="MM7" s="60">
        <f ca="1">'BingoCardGenerator.com'!$OG$4</f>
        <v>10</v>
      </c>
      <c r="MN7" s="61">
        <f ca="1">'BingoCardGenerator.com'!$OH$4</f>
        <v>28</v>
      </c>
      <c r="MO7" s="64" t="str">
        <f>Instructions!$F$13</f>
        <v>Free</v>
      </c>
      <c r="MP7" s="61">
        <f ca="1">'BingoCardGenerator.com'!$OJ$4</f>
        <v>46</v>
      </c>
      <c r="MQ7" s="62">
        <f ca="1">'BingoCardGenerator.com'!$OK$4</f>
        <v>69</v>
      </c>
      <c r="MR7" s="60">
        <f ca="1">'BingoCardGenerator.com'!$OM$4</f>
        <v>10</v>
      </c>
      <c r="MS7" s="61">
        <f ca="1">'BingoCardGenerator.com'!$ON$4</f>
        <v>23</v>
      </c>
      <c r="MT7" s="64" t="str">
        <f>Instructions!$F$13</f>
        <v>Free</v>
      </c>
      <c r="MU7" s="61">
        <f ca="1">'BingoCardGenerator.com'!$OP$4</f>
        <v>50</v>
      </c>
      <c r="MV7" s="62">
        <f ca="1">'BingoCardGenerator.com'!$OQ$4</f>
        <v>64</v>
      </c>
      <c r="MW7" s="60">
        <f ca="1">'BingoCardGenerator.com'!$OR$4</f>
        <v>4</v>
      </c>
      <c r="MX7" s="61">
        <f ca="1">'BingoCardGenerator.com'!$OS$4</f>
        <v>19</v>
      </c>
      <c r="MY7" s="64" t="str">
        <f>Instructions!$F$13</f>
        <v>Free</v>
      </c>
      <c r="MZ7" s="61">
        <f ca="1">'BingoCardGenerator.com'!$OU$4</f>
        <v>48</v>
      </c>
      <c r="NA7" s="62">
        <f ca="1">'BingoCardGenerator.com'!$OV$4</f>
        <v>66</v>
      </c>
      <c r="NB7" s="60">
        <f ca="1">'BingoCardGenerator.com'!$OX$4</f>
        <v>7</v>
      </c>
      <c r="NC7" s="61">
        <f ca="1">'BingoCardGenerator.com'!$OY$4</f>
        <v>20</v>
      </c>
      <c r="ND7" s="64" t="str">
        <f>Instructions!$F$13</f>
        <v>Free</v>
      </c>
      <c r="NE7" s="61">
        <f ca="1">'BingoCardGenerator.com'!$PA$4</f>
        <v>48</v>
      </c>
      <c r="NF7" s="62">
        <f ca="1">'BingoCardGenerator.com'!$PB$4</f>
        <v>62</v>
      </c>
      <c r="NG7" s="60">
        <f ca="1">'BingoCardGenerator.com'!$PC$4</f>
        <v>9</v>
      </c>
      <c r="NH7" s="61">
        <f ca="1">'BingoCardGenerator.com'!$PD$4</f>
        <v>28</v>
      </c>
      <c r="NI7" s="64" t="str">
        <f>Instructions!$F$13</f>
        <v>Free</v>
      </c>
      <c r="NJ7" s="61">
        <f ca="1">'BingoCardGenerator.com'!$PF$4</f>
        <v>58</v>
      </c>
      <c r="NK7" s="62">
        <f ca="1">'BingoCardGenerator.com'!$PG$4</f>
        <v>68</v>
      </c>
      <c r="NL7" s="60">
        <f ca="1">'BingoCardGenerator.com'!$PI$4</f>
        <v>6</v>
      </c>
      <c r="NM7" s="61">
        <f ca="1">'BingoCardGenerator.com'!$PJ$4</f>
        <v>18</v>
      </c>
      <c r="NN7" s="64" t="str">
        <f>Instructions!$F$13</f>
        <v>Free</v>
      </c>
      <c r="NO7" s="61">
        <f ca="1">'BingoCardGenerator.com'!$PL$4</f>
        <v>59</v>
      </c>
      <c r="NP7" s="62">
        <f ca="1">'BingoCardGenerator.com'!$PM$4</f>
        <v>71</v>
      </c>
      <c r="NQ7" s="60">
        <f ca="1">'BingoCardGenerator.com'!$PN$4</f>
        <v>2</v>
      </c>
      <c r="NR7" s="61">
        <f ca="1">'BingoCardGenerator.com'!$PO$4</f>
        <v>24</v>
      </c>
      <c r="NS7" s="64" t="str">
        <f>Instructions!$F$13</f>
        <v>Free</v>
      </c>
      <c r="NT7" s="61">
        <f ca="1">'BingoCardGenerator.com'!$PQ$4</f>
        <v>57</v>
      </c>
      <c r="NU7" s="62">
        <f ca="1">'BingoCardGenerator.com'!$PR$4</f>
        <v>65</v>
      </c>
      <c r="NV7" s="60">
        <f ca="1">'BingoCardGenerator.com'!$PT$4</f>
        <v>4</v>
      </c>
      <c r="NW7" s="61">
        <f ca="1">'BingoCardGenerator.com'!$PU$4</f>
        <v>30</v>
      </c>
      <c r="NX7" s="64" t="str">
        <f>Instructions!$F$13</f>
        <v>Free</v>
      </c>
      <c r="NY7" s="61">
        <f ca="1">'BingoCardGenerator.com'!$PW$4</f>
        <v>49</v>
      </c>
      <c r="NZ7" s="62">
        <f ca="1">'BingoCardGenerator.com'!$PX$4</f>
        <v>65</v>
      </c>
      <c r="OA7" s="60">
        <f ca="1">'BingoCardGenerator.com'!$PY$4</f>
        <v>1</v>
      </c>
      <c r="OB7" s="61">
        <f ca="1">'BingoCardGenerator.com'!$PZ$4</f>
        <v>30</v>
      </c>
      <c r="OC7" s="64" t="str">
        <f>Instructions!$F$13</f>
        <v>Free</v>
      </c>
      <c r="OD7" s="61">
        <f ca="1">'BingoCardGenerator.com'!$QB$4</f>
        <v>54</v>
      </c>
      <c r="OE7" s="62">
        <f ca="1">'BingoCardGenerator.com'!$QC$4</f>
        <v>72</v>
      </c>
      <c r="OF7" s="60">
        <f ca="1">'BingoCardGenerator.com'!$QE$4</f>
        <v>11</v>
      </c>
      <c r="OG7" s="61">
        <f ca="1">'BingoCardGenerator.com'!$QF$4</f>
        <v>26</v>
      </c>
      <c r="OH7" s="64" t="str">
        <f>Instructions!$F$13</f>
        <v>Free</v>
      </c>
      <c r="OI7" s="61">
        <f ca="1">'BingoCardGenerator.com'!$QH$4</f>
        <v>49</v>
      </c>
      <c r="OJ7" s="62">
        <f ca="1">'BingoCardGenerator.com'!$QI$4</f>
        <v>72</v>
      </c>
      <c r="OK7" s="60">
        <f ca="1">'BingoCardGenerator.com'!$QJ$4</f>
        <v>7</v>
      </c>
      <c r="OL7" s="61">
        <f ca="1">'BingoCardGenerator.com'!$QK$4</f>
        <v>22</v>
      </c>
      <c r="OM7" s="64" t="str">
        <f>Instructions!$F$13</f>
        <v>Free</v>
      </c>
      <c r="ON7" s="61">
        <f ca="1">'BingoCardGenerator.com'!$QM$4</f>
        <v>57</v>
      </c>
      <c r="OO7" s="62">
        <f ca="1">'BingoCardGenerator.com'!$QN$4</f>
        <v>74</v>
      </c>
      <c r="OP7" s="60">
        <f ca="1">'BingoCardGenerator.com'!$QP$4</f>
        <v>14</v>
      </c>
      <c r="OQ7" s="61">
        <f ca="1">'BingoCardGenerator.com'!$QQ$4</f>
        <v>21</v>
      </c>
      <c r="OR7" s="64" t="str">
        <f>Instructions!$F$13</f>
        <v>Free</v>
      </c>
      <c r="OS7" s="61">
        <f ca="1">'BingoCardGenerator.com'!$QS$4</f>
        <v>50</v>
      </c>
      <c r="OT7" s="62">
        <f ca="1">'BingoCardGenerator.com'!$QT$4</f>
        <v>62</v>
      </c>
      <c r="OU7" s="60">
        <f ca="1">'BingoCardGenerator.com'!$QU$4</f>
        <v>3</v>
      </c>
      <c r="OV7" s="61">
        <f ca="1">'BingoCardGenerator.com'!$QV$4</f>
        <v>27</v>
      </c>
      <c r="OW7" s="64" t="str">
        <f>Instructions!$F$13</f>
        <v>Free</v>
      </c>
      <c r="OX7" s="61">
        <f ca="1">'BingoCardGenerator.com'!$QX$4</f>
        <v>58</v>
      </c>
      <c r="OY7" s="62">
        <f ca="1">'BingoCardGenerator.com'!$QY$4</f>
        <v>66</v>
      </c>
      <c r="OZ7" s="60">
        <f ca="1">'BingoCardGenerator.com'!$RA$4</f>
        <v>13</v>
      </c>
      <c r="PA7" s="61">
        <f ca="1">'BingoCardGenerator.com'!$RB$4</f>
        <v>16</v>
      </c>
      <c r="PB7" s="64" t="str">
        <f>Instructions!$F$13</f>
        <v>Free</v>
      </c>
      <c r="PC7" s="61">
        <f ca="1">'BingoCardGenerator.com'!$RD$4</f>
        <v>56</v>
      </c>
      <c r="PD7" s="62">
        <f ca="1">'BingoCardGenerator.com'!$RE$4</f>
        <v>70</v>
      </c>
      <c r="PE7" s="60">
        <f ca="1">'BingoCardGenerator.com'!$RF$4</f>
        <v>1</v>
      </c>
      <c r="PF7" s="61">
        <f ca="1">'BingoCardGenerator.com'!$RG$4</f>
        <v>25</v>
      </c>
      <c r="PG7" s="64" t="str">
        <f>Instructions!$F$13</f>
        <v>Free</v>
      </c>
      <c r="PH7" s="61">
        <f ca="1">'BingoCardGenerator.com'!$RI$4</f>
        <v>58</v>
      </c>
      <c r="PI7" s="62">
        <f ca="1">'BingoCardGenerator.com'!$RJ$4</f>
        <v>74</v>
      </c>
      <c r="PJ7" s="60">
        <f ca="1">'BingoCardGenerator.com'!$RL$4</f>
        <v>14</v>
      </c>
      <c r="PK7" s="61">
        <f ca="1">'BingoCardGenerator.com'!$RM$4</f>
        <v>27</v>
      </c>
      <c r="PL7" s="64" t="str">
        <f>Instructions!$F$13</f>
        <v>Free</v>
      </c>
      <c r="PM7" s="61">
        <f ca="1">'BingoCardGenerator.com'!$RO$4</f>
        <v>57</v>
      </c>
      <c r="PN7" s="62">
        <f ca="1">'BingoCardGenerator.com'!$RP$4</f>
        <v>64</v>
      </c>
      <c r="PO7" s="60">
        <f ca="1">'BingoCardGenerator.com'!$RQ$4</f>
        <v>14</v>
      </c>
      <c r="PP7" s="61">
        <f ca="1">'BingoCardGenerator.com'!$RR$4</f>
        <v>18</v>
      </c>
      <c r="PQ7" s="64" t="str">
        <f>Instructions!$F$13</f>
        <v>Free</v>
      </c>
      <c r="PR7" s="61">
        <f ca="1">'BingoCardGenerator.com'!$RT$4</f>
        <v>50</v>
      </c>
      <c r="PS7" s="62">
        <f ca="1">'BingoCardGenerator.com'!$RU$4</f>
        <v>66</v>
      </c>
      <c r="PT7" s="60">
        <f ca="1">'BingoCardGenerator.com'!$RW$4</f>
        <v>12</v>
      </c>
      <c r="PU7" s="61">
        <f ca="1">'BingoCardGenerator.com'!$RX$4</f>
        <v>18</v>
      </c>
      <c r="PV7" s="64" t="str">
        <f>Instructions!$F$13</f>
        <v>Free</v>
      </c>
      <c r="PW7" s="61">
        <f ca="1">'BingoCardGenerator.com'!$RZ$4</f>
        <v>54</v>
      </c>
      <c r="PX7" s="62">
        <f ca="1">'BingoCardGenerator.com'!$SA$4</f>
        <v>64</v>
      </c>
      <c r="PY7" s="60">
        <f ca="1">'BingoCardGenerator.com'!$SB$4</f>
        <v>9</v>
      </c>
      <c r="PZ7" s="61">
        <f ca="1">'BingoCardGenerator.com'!$SC$4</f>
        <v>18</v>
      </c>
      <c r="QA7" s="64" t="str">
        <f>Instructions!$F$13</f>
        <v>Free</v>
      </c>
      <c r="QB7" s="61">
        <f ca="1">'BingoCardGenerator.com'!$SE$4</f>
        <v>51</v>
      </c>
      <c r="QC7" s="62">
        <f ca="1">'BingoCardGenerator.com'!$SF$4</f>
        <v>74</v>
      </c>
      <c r="QD7" s="60">
        <f ca="1">'BingoCardGenerator.com'!$SH$4</f>
        <v>13</v>
      </c>
      <c r="QE7" s="61">
        <f ca="1">'BingoCardGenerator.com'!$SI$4</f>
        <v>25</v>
      </c>
      <c r="QF7" s="64" t="str">
        <f>Instructions!$F$13</f>
        <v>Free</v>
      </c>
      <c r="QG7" s="61">
        <f ca="1">'BingoCardGenerator.com'!$SK$4</f>
        <v>60</v>
      </c>
      <c r="QH7" s="62">
        <f ca="1">'BingoCardGenerator.com'!$SL$4</f>
        <v>64</v>
      </c>
      <c r="QI7" s="60">
        <f ca="1">'BingoCardGenerator.com'!$SM$4</f>
        <v>11</v>
      </c>
      <c r="QJ7" s="61">
        <f ca="1">'BingoCardGenerator.com'!$SN$4</f>
        <v>26</v>
      </c>
      <c r="QK7" s="64" t="str">
        <f>Instructions!$F$13</f>
        <v>Free</v>
      </c>
      <c r="QL7" s="61">
        <f ca="1">'BingoCardGenerator.com'!$SP$4</f>
        <v>57</v>
      </c>
      <c r="QM7" s="62">
        <f ca="1">'BingoCardGenerator.com'!$SQ$4</f>
        <v>72</v>
      </c>
      <c r="QN7" s="60">
        <f ca="1">'BingoCardGenerator.com'!$SS$4</f>
        <v>11</v>
      </c>
      <c r="QO7" s="61">
        <f ca="1">'BingoCardGenerator.com'!$ST$4</f>
        <v>20</v>
      </c>
      <c r="QP7" s="64" t="str">
        <f>Instructions!$F$13</f>
        <v>Free</v>
      </c>
      <c r="QQ7" s="61">
        <f ca="1">'BingoCardGenerator.com'!$SV$4</f>
        <v>49</v>
      </c>
      <c r="QR7" s="62">
        <f ca="1">'BingoCardGenerator.com'!$SW$4</f>
        <v>73</v>
      </c>
      <c r="QS7" s="60">
        <f ca="1">'BingoCardGenerator.com'!$SX$4</f>
        <v>11</v>
      </c>
      <c r="QT7" s="61">
        <f ca="1">'BingoCardGenerator.com'!$SY$4</f>
        <v>24</v>
      </c>
      <c r="QU7" s="64" t="str">
        <f>Instructions!$F$13</f>
        <v>Free</v>
      </c>
      <c r="QV7" s="61">
        <f ca="1">'BingoCardGenerator.com'!$TA$4</f>
        <v>58</v>
      </c>
      <c r="QW7" s="62">
        <f ca="1">'BingoCardGenerator.com'!$TB$4</f>
        <v>63</v>
      </c>
      <c r="QX7" s="60">
        <f ca="1">'BingoCardGenerator.com'!$TD$4</f>
        <v>6</v>
      </c>
      <c r="QY7" s="61">
        <f ca="1">'BingoCardGenerator.com'!$TE$4</f>
        <v>22</v>
      </c>
      <c r="QZ7" s="64" t="str">
        <f>Instructions!$F$13</f>
        <v>Free</v>
      </c>
      <c r="RA7" s="61">
        <f ca="1">'BingoCardGenerator.com'!$TG$4</f>
        <v>52</v>
      </c>
      <c r="RB7" s="62">
        <f ca="1">'BingoCardGenerator.com'!$TH$4</f>
        <v>65</v>
      </c>
      <c r="RC7" s="60">
        <f ca="1">'BingoCardGenerator.com'!$TI$4</f>
        <v>10</v>
      </c>
      <c r="RD7" s="61">
        <f ca="1">'BingoCardGenerator.com'!$TJ$4</f>
        <v>23</v>
      </c>
      <c r="RE7" s="64" t="str">
        <f>Instructions!$F$13</f>
        <v>Free</v>
      </c>
      <c r="RF7" s="61">
        <f ca="1">'BingoCardGenerator.com'!$TL$4</f>
        <v>49</v>
      </c>
      <c r="RG7" s="62">
        <f ca="1">'BingoCardGenerator.com'!$TM$4</f>
        <v>66</v>
      </c>
      <c r="RH7" s="60">
        <f ca="1">'BingoCardGenerator.com'!$TO$4</f>
        <v>9</v>
      </c>
      <c r="RI7" s="61">
        <f ca="1">'BingoCardGenerator.com'!$TP$4</f>
        <v>27</v>
      </c>
      <c r="RJ7" s="64" t="str">
        <f>Instructions!$F$13</f>
        <v>Free</v>
      </c>
      <c r="RK7" s="61">
        <f ca="1">'BingoCardGenerator.com'!$TR$4</f>
        <v>48</v>
      </c>
      <c r="RL7" s="62">
        <f ca="1">'BingoCardGenerator.com'!$TS$4</f>
        <v>62</v>
      </c>
      <c r="RM7" s="60">
        <f ca="1">'BingoCardGenerator.com'!$TT$4</f>
        <v>15</v>
      </c>
      <c r="RN7" s="61">
        <f ca="1">'BingoCardGenerator.com'!$TU$4</f>
        <v>29</v>
      </c>
      <c r="RO7" s="64" t="str">
        <f>Instructions!$F$13</f>
        <v>Free</v>
      </c>
      <c r="RP7" s="61">
        <f ca="1">'BingoCardGenerator.com'!$TW$4</f>
        <v>52</v>
      </c>
      <c r="RQ7" s="62">
        <f ca="1">'BingoCardGenerator.com'!$TX$4</f>
        <v>61</v>
      </c>
      <c r="RR7" s="60">
        <f ca="1">'BingoCardGenerator.com'!$TZ$4</f>
        <v>9</v>
      </c>
      <c r="RS7" s="61">
        <f ca="1">'BingoCardGenerator.com'!$UA$4</f>
        <v>20</v>
      </c>
      <c r="RT7" s="64" t="str">
        <f>Instructions!$F$13</f>
        <v>Free</v>
      </c>
      <c r="RU7" s="61">
        <f ca="1">'BingoCardGenerator.com'!$UC$4</f>
        <v>60</v>
      </c>
      <c r="RV7" s="62">
        <f ca="1">'BingoCardGenerator.com'!$UD$4</f>
        <v>63</v>
      </c>
      <c r="RW7" s="60">
        <f ca="1">'BingoCardGenerator.com'!$UE$4</f>
        <v>2</v>
      </c>
      <c r="RX7" s="61">
        <f ca="1">'BingoCardGenerator.com'!$UF$4</f>
        <v>27</v>
      </c>
      <c r="RY7" s="64" t="str">
        <f>Instructions!$F$13</f>
        <v>Free</v>
      </c>
      <c r="RZ7" s="61">
        <f ca="1">'BingoCardGenerator.com'!$UH$4</f>
        <v>49</v>
      </c>
      <c r="SA7" s="62">
        <f ca="1">'BingoCardGenerator.com'!$UI$4</f>
        <v>62</v>
      </c>
      <c r="SB7" s="60">
        <f ca="1">'BingoCardGenerator.com'!$UK$4</f>
        <v>11</v>
      </c>
      <c r="SC7" s="61">
        <f ca="1">'BingoCardGenerator.com'!$UL$4</f>
        <v>22</v>
      </c>
      <c r="SD7" s="64" t="str">
        <f>Instructions!$F$13</f>
        <v>Free</v>
      </c>
      <c r="SE7" s="61">
        <f ca="1">'BingoCardGenerator.com'!$UN$4</f>
        <v>57</v>
      </c>
      <c r="SF7" s="62">
        <f ca="1">'BingoCardGenerator.com'!$UO$4</f>
        <v>65</v>
      </c>
    </row>
    <row r="8" spans="1:500" s="59" customFormat="1" ht="85" customHeight="1">
      <c r="A8" s="60">
        <f ca="1">'BingoCardGenerator.com'!$L$5</f>
        <v>4</v>
      </c>
      <c r="B8" s="61">
        <f ca="1">'BingoCardGenerator.com'!$M$5</f>
        <v>16</v>
      </c>
      <c r="C8" s="61">
        <f ca="1">'BingoCardGenerator.com'!$N$5</f>
        <v>43</v>
      </c>
      <c r="D8" s="61">
        <f ca="1">'BingoCardGenerator.com'!$O$5</f>
        <v>48</v>
      </c>
      <c r="E8" s="62">
        <f ca="1">'BingoCardGenerator.com'!$P$5</f>
        <v>69</v>
      </c>
      <c r="F8" s="60">
        <f ca="1">'BingoCardGenerator.com'!$R$5</f>
        <v>8</v>
      </c>
      <c r="G8" s="61">
        <f ca="1">'BingoCardGenerator.com'!$S$5</f>
        <v>25</v>
      </c>
      <c r="H8" s="61">
        <f ca="1">'BingoCardGenerator.com'!$T$5</f>
        <v>35</v>
      </c>
      <c r="I8" s="61">
        <f ca="1">'BingoCardGenerator.com'!$U$5</f>
        <v>60</v>
      </c>
      <c r="J8" s="62">
        <f ca="1">'BingoCardGenerator.com'!$V$5</f>
        <v>71</v>
      </c>
      <c r="K8" s="60">
        <f ca="1">'BingoCardGenerator.com'!$W$5</f>
        <v>5</v>
      </c>
      <c r="L8" s="61">
        <f ca="1">'BingoCardGenerator.com'!$X$5</f>
        <v>27</v>
      </c>
      <c r="M8" s="61">
        <f ca="1">'BingoCardGenerator.com'!$Y$5</f>
        <v>42</v>
      </c>
      <c r="N8" s="61">
        <f ca="1">'BingoCardGenerator.com'!$Z$5</f>
        <v>60</v>
      </c>
      <c r="O8" s="62">
        <f ca="1">'BingoCardGenerator.com'!$AA$5</f>
        <v>75</v>
      </c>
      <c r="P8" s="60">
        <f ca="1">'BingoCardGenerator.com'!$AC$5</f>
        <v>6</v>
      </c>
      <c r="Q8" s="61">
        <f ca="1">'BingoCardGenerator.com'!$AD$5</f>
        <v>29</v>
      </c>
      <c r="R8" s="61">
        <f ca="1">'BingoCardGenerator.com'!$AE$5</f>
        <v>38</v>
      </c>
      <c r="S8" s="61">
        <f ca="1">'BingoCardGenerator.com'!$AF$5</f>
        <v>53</v>
      </c>
      <c r="T8" s="62">
        <f ca="1">'BingoCardGenerator.com'!$AG$5</f>
        <v>68</v>
      </c>
      <c r="U8" s="60">
        <f ca="1">'BingoCardGenerator.com'!$AH$5</f>
        <v>13</v>
      </c>
      <c r="V8" s="61">
        <f ca="1">'BingoCardGenerator.com'!$AI$5</f>
        <v>22</v>
      </c>
      <c r="W8" s="61">
        <f ca="1">'BingoCardGenerator.com'!$AJ$5</f>
        <v>34</v>
      </c>
      <c r="X8" s="61">
        <f ca="1">'BingoCardGenerator.com'!$AK$5</f>
        <v>60</v>
      </c>
      <c r="Y8" s="62">
        <f ca="1">'BingoCardGenerator.com'!$AL$5</f>
        <v>63</v>
      </c>
      <c r="Z8" s="60">
        <f ca="1">'BingoCardGenerator.com'!$AN$5</f>
        <v>14</v>
      </c>
      <c r="AA8" s="61">
        <f ca="1">'BingoCardGenerator.com'!$AO$5</f>
        <v>23</v>
      </c>
      <c r="AB8" s="61">
        <f ca="1">'BingoCardGenerator.com'!$AP$5</f>
        <v>36</v>
      </c>
      <c r="AC8" s="61">
        <f ca="1">'BingoCardGenerator.com'!$AQ$5</f>
        <v>55</v>
      </c>
      <c r="AD8" s="62">
        <f ca="1">'BingoCardGenerator.com'!$AR$5</f>
        <v>64</v>
      </c>
      <c r="AE8" s="60">
        <f ca="1">'BingoCardGenerator.com'!$AS$5</f>
        <v>3</v>
      </c>
      <c r="AF8" s="61">
        <f ca="1">'BingoCardGenerator.com'!$AT$5</f>
        <v>22</v>
      </c>
      <c r="AG8" s="61">
        <f ca="1">'BingoCardGenerator.com'!$AU$5</f>
        <v>33</v>
      </c>
      <c r="AH8" s="61">
        <f ca="1">'BingoCardGenerator.com'!$AV$5</f>
        <v>51</v>
      </c>
      <c r="AI8" s="62">
        <f ca="1">'BingoCardGenerator.com'!$AW$5</f>
        <v>72</v>
      </c>
      <c r="AJ8" s="60">
        <f ca="1">'BingoCardGenerator.com'!$AY$5</f>
        <v>12</v>
      </c>
      <c r="AK8" s="61">
        <f ca="1">'BingoCardGenerator.com'!$AZ$5</f>
        <v>20</v>
      </c>
      <c r="AL8" s="61">
        <f ca="1">'BingoCardGenerator.com'!$BA$5</f>
        <v>43</v>
      </c>
      <c r="AM8" s="61">
        <f ca="1">'BingoCardGenerator.com'!$BB$5</f>
        <v>49</v>
      </c>
      <c r="AN8" s="62">
        <f ca="1">'BingoCardGenerator.com'!$BC$5</f>
        <v>75</v>
      </c>
      <c r="AO8" s="60">
        <f ca="1">'BingoCardGenerator.com'!$BD$5</f>
        <v>14</v>
      </c>
      <c r="AP8" s="61">
        <f ca="1">'BingoCardGenerator.com'!$BE$5</f>
        <v>24</v>
      </c>
      <c r="AQ8" s="61">
        <f ca="1">'BingoCardGenerator.com'!$BF$5</f>
        <v>41</v>
      </c>
      <c r="AR8" s="61">
        <f ca="1">'BingoCardGenerator.com'!$BG$5</f>
        <v>57</v>
      </c>
      <c r="AS8" s="62">
        <f ca="1">'BingoCardGenerator.com'!$BH$5</f>
        <v>63</v>
      </c>
      <c r="AT8" s="60">
        <f ca="1">'BingoCardGenerator.com'!$BJ$5</f>
        <v>6</v>
      </c>
      <c r="AU8" s="61">
        <f ca="1">'BingoCardGenerator.com'!$BK$5</f>
        <v>25</v>
      </c>
      <c r="AV8" s="61">
        <f ca="1">'BingoCardGenerator.com'!$BL$5</f>
        <v>39</v>
      </c>
      <c r="AW8" s="61">
        <f ca="1">'BingoCardGenerator.com'!$BM$5</f>
        <v>49</v>
      </c>
      <c r="AX8" s="62">
        <f ca="1">'BingoCardGenerator.com'!$BN$5</f>
        <v>63</v>
      </c>
      <c r="AY8" s="60">
        <f ca="1">'BingoCardGenerator.com'!$BO$5</f>
        <v>1</v>
      </c>
      <c r="AZ8" s="61">
        <f ca="1">'BingoCardGenerator.com'!$BP$5</f>
        <v>28</v>
      </c>
      <c r="BA8" s="61">
        <f ca="1">'BingoCardGenerator.com'!$BQ$5</f>
        <v>42</v>
      </c>
      <c r="BB8" s="61">
        <f ca="1">'BingoCardGenerator.com'!$BR$5</f>
        <v>58</v>
      </c>
      <c r="BC8" s="62">
        <f ca="1">'BingoCardGenerator.com'!$BS$5</f>
        <v>64</v>
      </c>
      <c r="BD8" s="60">
        <f ca="1">'BingoCardGenerator.com'!$BU$5</f>
        <v>7</v>
      </c>
      <c r="BE8" s="61">
        <f ca="1">'BingoCardGenerator.com'!$BV$5</f>
        <v>19</v>
      </c>
      <c r="BF8" s="61">
        <f ca="1">'BingoCardGenerator.com'!$BW$5</f>
        <v>34</v>
      </c>
      <c r="BG8" s="61">
        <f ca="1">'BingoCardGenerator.com'!$BX$5</f>
        <v>55</v>
      </c>
      <c r="BH8" s="62">
        <f ca="1">'BingoCardGenerator.com'!$BY$5</f>
        <v>74</v>
      </c>
      <c r="BI8" s="60">
        <f ca="1">'BingoCardGenerator.com'!$BZ$5</f>
        <v>13</v>
      </c>
      <c r="BJ8" s="61">
        <f ca="1">'BingoCardGenerator.com'!$CA$5</f>
        <v>30</v>
      </c>
      <c r="BK8" s="61">
        <f ca="1">'BingoCardGenerator.com'!$CB$5</f>
        <v>44</v>
      </c>
      <c r="BL8" s="61">
        <f ca="1">'BingoCardGenerator.com'!$CC$5</f>
        <v>52</v>
      </c>
      <c r="BM8" s="62">
        <f ca="1">'BingoCardGenerator.com'!$CD$5</f>
        <v>73</v>
      </c>
      <c r="BN8" s="60">
        <f ca="1">'BingoCardGenerator.com'!$CF$5</f>
        <v>6</v>
      </c>
      <c r="BO8" s="61">
        <f ca="1">'BingoCardGenerator.com'!$CG$5</f>
        <v>22</v>
      </c>
      <c r="BP8" s="61">
        <f ca="1">'BingoCardGenerator.com'!$CH$5</f>
        <v>36</v>
      </c>
      <c r="BQ8" s="61">
        <f ca="1">'BingoCardGenerator.com'!$CI$5</f>
        <v>50</v>
      </c>
      <c r="BR8" s="62">
        <f ca="1">'BingoCardGenerator.com'!$CJ$5</f>
        <v>68</v>
      </c>
      <c r="BS8" s="60">
        <f ca="1">'BingoCardGenerator.com'!$CK$5</f>
        <v>14</v>
      </c>
      <c r="BT8" s="61">
        <f ca="1">'BingoCardGenerator.com'!$CL$5</f>
        <v>18</v>
      </c>
      <c r="BU8" s="61">
        <f ca="1">'BingoCardGenerator.com'!$CM$5</f>
        <v>33</v>
      </c>
      <c r="BV8" s="61">
        <f ca="1">'BingoCardGenerator.com'!$CN$5</f>
        <v>57</v>
      </c>
      <c r="BW8" s="62">
        <f ca="1">'BingoCardGenerator.com'!$CO$5</f>
        <v>65</v>
      </c>
      <c r="BX8" s="60">
        <f ca="1">'BingoCardGenerator.com'!$CQ$5</f>
        <v>6</v>
      </c>
      <c r="BY8" s="61">
        <f ca="1">'BingoCardGenerator.com'!$CR$5</f>
        <v>23</v>
      </c>
      <c r="BZ8" s="61">
        <f ca="1">'BingoCardGenerator.com'!$CS$5</f>
        <v>41</v>
      </c>
      <c r="CA8" s="61">
        <f ca="1">'BingoCardGenerator.com'!$CT$5</f>
        <v>60</v>
      </c>
      <c r="CB8" s="62">
        <f ca="1">'BingoCardGenerator.com'!$CU$5</f>
        <v>75</v>
      </c>
      <c r="CC8" s="60">
        <f ca="1">'BingoCardGenerator.com'!$CV$5</f>
        <v>7</v>
      </c>
      <c r="CD8" s="61">
        <f ca="1">'BingoCardGenerator.com'!$CW$5</f>
        <v>26</v>
      </c>
      <c r="CE8" s="61">
        <f ca="1">'BingoCardGenerator.com'!$CX$5</f>
        <v>37</v>
      </c>
      <c r="CF8" s="61">
        <f ca="1">'BingoCardGenerator.com'!$CY$5</f>
        <v>49</v>
      </c>
      <c r="CG8" s="62">
        <f ca="1">'BingoCardGenerator.com'!$CZ$5</f>
        <v>70</v>
      </c>
      <c r="CH8" s="60">
        <f ca="1">'BingoCardGenerator.com'!$DB$5</f>
        <v>2</v>
      </c>
      <c r="CI8" s="61">
        <f ca="1">'BingoCardGenerator.com'!$DC$5</f>
        <v>16</v>
      </c>
      <c r="CJ8" s="61">
        <f ca="1">'BingoCardGenerator.com'!$DD$5</f>
        <v>40</v>
      </c>
      <c r="CK8" s="61">
        <f ca="1">'BingoCardGenerator.com'!$DE$5</f>
        <v>54</v>
      </c>
      <c r="CL8" s="62">
        <f ca="1">'BingoCardGenerator.com'!$DF$5</f>
        <v>61</v>
      </c>
      <c r="CM8" s="60">
        <f ca="1">'BingoCardGenerator.com'!$DG$5</f>
        <v>13</v>
      </c>
      <c r="CN8" s="61">
        <f ca="1">'BingoCardGenerator.com'!$DH$5</f>
        <v>30</v>
      </c>
      <c r="CO8" s="61">
        <f ca="1">'BingoCardGenerator.com'!$DI$5</f>
        <v>36</v>
      </c>
      <c r="CP8" s="61">
        <f ca="1">'BingoCardGenerator.com'!$DJ$5</f>
        <v>57</v>
      </c>
      <c r="CQ8" s="62">
        <f ca="1">'BingoCardGenerator.com'!$DK$5</f>
        <v>68</v>
      </c>
      <c r="CR8" s="60">
        <f ca="1">'BingoCardGenerator.com'!$DM$5</f>
        <v>12</v>
      </c>
      <c r="CS8" s="61">
        <f ca="1">'BingoCardGenerator.com'!$DN$5</f>
        <v>23</v>
      </c>
      <c r="CT8" s="61">
        <f ca="1">'BingoCardGenerator.com'!$DO$5</f>
        <v>32</v>
      </c>
      <c r="CU8" s="61">
        <f ca="1">'BingoCardGenerator.com'!$DP$5</f>
        <v>52</v>
      </c>
      <c r="CV8" s="62">
        <f ca="1">'BingoCardGenerator.com'!$DQ$5</f>
        <v>73</v>
      </c>
      <c r="CW8" s="60">
        <f ca="1">'BingoCardGenerator.com'!$DR$5</f>
        <v>10</v>
      </c>
      <c r="CX8" s="61">
        <f ca="1">'BingoCardGenerator.com'!$DS$5</f>
        <v>28</v>
      </c>
      <c r="CY8" s="61">
        <f ca="1">'BingoCardGenerator.com'!$DT$5</f>
        <v>41</v>
      </c>
      <c r="CZ8" s="61">
        <f ca="1">'BingoCardGenerator.com'!$DU$5</f>
        <v>51</v>
      </c>
      <c r="DA8" s="62">
        <f ca="1">'BingoCardGenerator.com'!$DV$5</f>
        <v>73</v>
      </c>
      <c r="DB8" s="60">
        <f ca="1">'BingoCardGenerator.com'!$DX$5</f>
        <v>4</v>
      </c>
      <c r="DC8" s="61">
        <f ca="1">'BingoCardGenerator.com'!$DY$5</f>
        <v>19</v>
      </c>
      <c r="DD8" s="61">
        <f ca="1">'BingoCardGenerator.com'!$DZ$5</f>
        <v>34</v>
      </c>
      <c r="DE8" s="61">
        <f ca="1">'BingoCardGenerator.com'!$EA$5</f>
        <v>49</v>
      </c>
      <c r="DF8" s="62">
        <f ca="1">'BingoCardGenerator.com'!$EB$5</f>
        <v>62</v>
      </c>
      <c r="DG8" s="60">
        <f ca="1">'BingoCardGenerator.com'!$EC$5</f>
        <v>2</v>
      </c>
      <c r="DH8" s="61">
        <f ca="1">'BingoCardGenerator.com'!$ED$5</f>
        <v>29</v>
      </c>
      <c r="DI8" s="61">
        <f ca="1">'BingoCardGenerator.com'!$EE$5</f>
        <v>42</v>
      </c>
      <c r="DJ8" s="61">
        <f ca="1">'BingoCardGenerator.com'!$EF$5</f>
        <v>46</v>
      </c>
      <c r="DK8" s="62">
        <f ca="1">'BingoCardGenerator.com'!$EG$5</f>
        <v>68</v>
      </c>
      <c r="DL8" s="60">
        <f ca="1">'BingoCardGenerator.com'!$EI$5</f>
        <v>9</v>
      </c>
      <c r="DM8" s="61">
        <f ca="1">'BingoCardGenerator.com'!$EJ$5</f>
        <v>20</v>
      </c>
      <c r="DN8" s="61">
        <f ca="1">'BingoCardGenerator.com'!$EK$5</f>
        <v>42</v>
      </c>
      <c r="DO8" s="61">
        <f ca="1">'BingoCardGenerator.com'!$EL$5</f>
        <v>52</v>
      </c>
      <c r="DP8" s="62">
        <f ca="1">'BingoCardGenerator.com'!$EM$5</f>
        <v>70</v>
      </c>
      <c r="DQ8" s="60">
        <f ca="1">'BingoCardGenerator.com'!$EN$5</f>
        <v>8</v>
      </c>
      <c r="DR8" s="61">
        <f ca="1">'BingoCardGenerator.com'!$EO$5</f>
        <v>30</v>
      </c>
      <c r="DS8" s="61">
        <f ca="1">'BingoCardGenerator.com'!$EP$5</f>
        <v>36</v>
      </c>
      <c r="DT8" s="61">
        <f ca="1">'BingoCardGenerator.com'!$EQ$5</f>
        <v>48</v>
      </c>
      <c r="DU8" s="62">
        <f ca="1">'BingoCardGenerator.com'!$ER$5</f>
        <v>61</v>
      </c>
      <c r="DV8" s="60">
        <f ca="1">'BingoCardGenerator.com'!$ET$5</f>
        <v>1</v>
      </c>
      <c r="DW8" s="61">
        <f ca="1">'BingoCardGenerator.com'!$EU$5</f>
        <v>25</v>
      </c>
      <c r="DX8" s="61">
        <f ca="1">'BingoCardGenerator.com'!$EV$5</f>
        <v>43</v>
      </c>
      <c r="DY8" s="61">
        <f ca="1">'BingoCardGenerator.com'!$EW$5</f>
        <v>47</v>
      </c>
      <c r="DZ8" s="62">
        <f ca="1">'BingoCardGenerator.com'!$EX$5</f>
        <v>67</v>
      </c>
      <c r="EA8" s="60">
        <f ca="1">'BingoCardGenerator.com'!$EY$5</f>
        <v>6</v>
      </c>
      <c r="EB8" s="61">
        <f ca="1">'BingoCardGenerator.com'!$EZ$5</f>
        <v>24</v>
      </c>
      <c r="EC8" s="61">
        <f ca="1">'BingoCardGenerator.com'!$FA$5</f>
        <v>31</v>
      </c>
      <c r="ED8" s="61">
        <f ca="1">'BingoCardGenerator.com'!$FB$5</f>
        <v>53</v>
      </c>
      <c r="EE8" s="62">
        <f ca="1">'BingoCardGenerator.com'!$FC$5</f>
        <v>61</v>
      </c>
      <c r="EF8" s="60">
        <f ca="1">'BingoCardGenerator.com'!$FE$5</f>
        <v>5</v>
      </c>
      <c r="EG8" s="61">
        <f ca="1">'BingoCardGenerator.com'!$FF$5</f>
        <v>21</v>
      </c>
      <c r="EH8" s="61">
        <f ca="1">'BingoCardGenerator.com'!$FG$5</f>
        <v>44</v>
      </c>
      <c r="EI8" s="61">
        <f ca="1">'BingoCardGenerator.com'!$FH$5</f>
        <v>47</v>
      </c>
      <c r="EJ8" s="62">
        <f ca="1">'BingoCardGenerator.com'!$FI$5</f>
        <v>63</v>
      </c>
      <c r="EK8" s="60">
        <f ca="1">'BingoCardGenerator.com'!$FJ$5</f>
        <v>1</v>
      </c>
      <c r="EL8" s="61">
        <f ca="1">'BingoCardGenerator.com'!$FK$5</f>
        <v>18</v>
      </c>
      <c r="EM8" s="61">
        <f ca="1">'BingoCardGenerator.com'!$FL$5</f>
        <v>45</v>
      </c>
      <c r="EN8" s="61">
        <f ca="1">'BingoCardGenerator.com'!$FM$5</f>
        <v>52</v>
      </c>
      <c r="EO8" s="62">
        <f ca="1">'BingoCardGenerator.com'!$FN$5</f>
        <v>72</v>
      </c>
      <c r="EP8" s="60">
        <f ca="1">'BingoCardGenerator.com'!$FP$5</f>
        <v>14</v>
      </c>
      <c r="EQ8" s="61">
        <f ca="1">'BingoCardGenerator.com'!$FQ$5</f>
        <v>28</v>
      </c>
      <c r="ER8" s="61">
        <f ca="1">'BingoCardGenerator.com'!$FR$5</f>
        <v>32</v>
      </c>
      <c r="ES8" s="61">
        <f ca="1">'BingoCardGenerator.com'!$FS$5</f>
        <v>46</v>
      </c>
      <c r="ET8" s="62">
        <f ca="1">'BingoCardGenerator.com'!$FT$5</f>
        <v>65</v>
      </c>
      <c r="EU8" s="60">
        <f ca="1">'BingoCardGenerator.com'!$FU$5</f>
        <v>11</v>
      </c>
      <c r="EV8" s="61">
        <f ca="1">'BingoCardGenerator.com'!$FV$5</f>
        <v>23</v>
      </c>
      <c r="EW8" s="61">
        <f ca="1">'BingoCardGenerator.com'!$FW$5</f>
        <v>40</v>
      </c>
      <c r="EX8" s="61">
        <f ca="1">'BingoCardGenerator.com'!$FX$5</f>
        <v>47</v>
      </c>
      <c r="EY8" s="62">
        <f ca="1">'BingoCardGenerator.com'!$FY$5</f>
        <v>73</v>
      </c>
      <c r="EZ8" s="60">
        <f ca="1">'BingoCardGenerator.com'!$GA$5</f>
        <v>2</v>
      </c>
      <c r="FA8" s="61">
        <f ca="1">'BingoCardGenerator.com'!$GB$5</f>
        <v>28</v>
      </c>
      <c r="FB8" s="61">
        <f ca="1">'BingoCardGenerator.com'!$GC$5</f>
        <v>34</v>
      </c>
      <c r="FC8" s="61">
        <f ca="1">'BingoCardGenerator.com'!$GD$5</f>
        <v>50</v>
      </c>
      <c r="FD8" s="62">
        <f ca="1">'BingoCardGenerator.com'!$GE$5</f>
        <v>65</v>
      </c>
      <c r="FE8" s="60">
        <f ca="1">'BingoCardGenerator.com'!$GF$5</f>
        <v>2</v>
      </c>
      <c r="FF8" s="61">
        <f ca="1">'BingoCardGenerator.com'!$GG$5</f>
        <v>24</v>
      </c>
      <c r="FG8" s="61">
        <f ca="1">'BingoCardGenerator.com'!$GH$5</f>
        <v>39</v>
      </c>
      <c r="FH8" s="61">
        <f ca="1">'BingoCardGenerator.com'!$GI$5</f>
        <v>53</v>
      </c>
      <c r="FI8" s="62">
        <f ca="1">'BingoCardGenerator.com'!$GJ$5</f>
        <v>72</v>
      </c>
      <c r="FJ8" s="60">
        <f ca="1">'BingoCardGenerator.com'!$GL$5</f>
        <v>1</v>
      </c>
      <c r="FK8" s="61">
        <f ca="1">'BingoCardGenerator.com'!$GM$5</f>
        <v>18</v>
      </c>
      <c r="FL8" s="61">
        <f ca="1">'BingoCardGenerator.com'!$GN$5</f>
        <v>39</v>
      </c>
      <c r="FM8" s="61">
        <f ca="1">'BingoCardGenerator.com'!$GO$5</f>
        <v>56</v>
      </c>
      <c r="FN8" s="62">
        <f ca="1">'BingoCardGenerator.com'!$GP$5</f>
        <v>74</v>
      </c>
      <c r="FO8" s="60">
        <f ca="1">'BingoCardGenerator.com'!$GQ$5</f>
        <v>1</v>
      </c>
      <c r="FP8" s="61">
        <f ca="1">'BingoCardGenerator.com'!$GR$5</f>
        <v>27</v>
      </c>
      <c r="FQ8" s="61">
        <f ca="1">'BingoCardGenerator.com'!$GS$5</f>
        <v>42</v>
      </c>
      <c r="FR8" s="61">
        <f ca="1">'BingoCardGenerator.com'!$GT$5</f>
        <v>47</v>
      </c>
      <c r="FS8" s="62">
        <f ca="1">'BingoCardGenerator.com'!$GU$5</f>
        <v>65</v>
      </c>
      <c r="FT8" s="60">
        <f ca="1">'BingoCardGenerator.com'!$GW$5</f>
        <v>1</v>
      </c>
      <c r="FU8" s="61">
        <f ca="1">'BingoCardGenerator.com'!$GX$5</f>
        <v>28</v>
      </c>
      <c r="FV8" s="61">
        <f ca="1">'BingoCardGenerator.com'!$GY$5</f>
        <v>36</v>
      </c>
      <c r="FW8" s="61">
        <f ca="1">'BingoCardGenerator.com'!$GZ$5</f>
        <v>55</v>
      </c>
      <c r="FX8" s="62">
        <f ca="1">'BingoCardGenerator.com'!$HA$5</f>
        <v>71</v>
      </c>
      <c r="FY8" s="60">
        <f ca="1">'BingoCardGenerator.com'!$HB$5</f>
        <v>13</v>
      </c>
      <c r="FZ8" s="61">
        <f ca="1">'BingoCardGenerator.com'!$HC$5</f>
        <v>30</v>
      </c>
      <c r="GA8" s="61">
        <f ca="1">'BingoCardGenerator.com'!$HD$5</f>
        <v>39</v>
      </c>
      <c r="GB8" s="61">
        <f ca="1">'BingoCardGenerator.com'!$HE$5</f>
        <v>54</v>
      </c>
      <c r="GC8" s="62">
        <f ca="1">'BingoCardGenerator.com'!$HF$5</f>
        <v>72</v>
      </c>
      <c r="GD8" s="60">
        <f ca="1">'BingoCardGenerator.com'!$HH$5</f>
        <v>1</v>
      </c>
      <c r="GE8" s="61">
        <f ca="1">'BingoCardGenerator.com'!$HI$5</f>
        <v>29</v>
      </c>
      <c r="GF8" s="61">
        <f ca="1">'BingoCardGenerator.com'!$HJ$5</f>
        <v>36</v>
      </c>
      <c r="GG8" s="61">
        <f ca="1">'BingoCardGenerator.com'!$HK$5</f>
        <v>47</v>
      </c>
      <c r="GH8" s="62">
        <f ca="1">'BingoCardGenerator.com'!$HL$5</f>
        <v>62</v>
      </c>
      <c r="GI8" s="60">
        <f ca="1">'BingoCardGenerator.com'!$HM$5</f>
        <v>14</v>
      </c>
      <c r="GJ8" s="61">
        <f ca="1">'BingoCardGenerator.com'!$HN$5</f>
        <v>30</v>
      </c>
      <c r="GK8" s="61">
        <f ca="1">'BingoCardGenerator.com'!$HO$5</f>
        <v>38</v>
      </c>
      <c r="GL8" s="61">
        <f ca="1">'BingoCardGenerator.com'!$HP$5</f>
        <v>48</v>
      </c>
      <c r="GM8" s="62">
        <f ca="1">'BingoCardGenerator.com'!$HQ$5</f>
        <v>75</v>
      </c>
      <c r="GN8" s="60">
        <f ca="1">'BingoCardGenerator.com'!$HS$5</f>
        <v>6</v>
      </c>
      <c r="GO8" s="61">
        <f ca="1">'BingoCardGenerator.com'!$HT$5</f>
        <v>18</v>
      </c>
      <c r="GP8" s="61">
        <f ca="1">'BingoCardGenerator.com'!$HU$5</f>
        <v>32</v>
      </c>
      <c r="GQ8" s="61">
        <f ca="1">'BingoCardGenerator.com'!$HV$5</f>
        <v>54</v>
      </c>
      <c r="GR8" s="62">
        <f ca="1">'BingoCardGenerator.com'!$HW$5</f>
        <v>75</v>
      </c>
      <c r="GS8" s="60">
        <f ca="1">'BingoCardGenerator.com'!$HX$5</f>
        <v>5</v>
      </c>
      <c r="GT8" s="61">
        <f ca="1">'BingoCardGenerator.com'!$HY$5</f>
        <v>27</v>
      </c>
      <c r="GU8" s="61">
        <f ca="1">'BingoCardGenerator.com'!$HZ$5</f>
        <v>41</v>
      </c>
      <c r="GV8" s="61">
        <f ca="1">'BingoCardGenerator.com'!$IA$5</f>
        <v>59</v>
      </c>
      <c r="GW8" s="62">
        <f ca="1">'BingoCardGenerator.com'!$IB$5</f>
        <v>70</v>
      </c>
      <c r="GX8" s="60">
        <f ca="1">'BingoCardGenerator.com'!$ID$5</f>
        <v>9</v>
      </c>
      <c r="GY8" s="61">
        <f ca="1">'BingoCardGenerator.com'!$IE$5</f>
        <v>23</v>
      </c>
      <c r="GZ8" s="61">
        <f ca="1">'BingoCardGenerator.com'!$IF$5</f>
        <v>43</v>
      </c>
      <c r="HA8" s="61">
        <f ca="1">'BingoCardGenerator.com'!$IG$5</f>
        <v>51</v>
      </c>
      <c r="HB8" s="62">
        <f ca="1">'BingoCardGenerator.com'!$IH$5</f>
        <v>72</v>
      </c>
      <c r="HC8" s="60">
        <f ca="1">'BingoCardGenerator.com'!$II$5</f>
        <v>9</v>
      </c>
      <c r="HD8" s="61">
        <f ca="1">'BingoCardGenerator.com'!$IJ$5</f>
        <v>29</v>
      </c>
      <c r="HE8" s="61">
        <f ca="1">'BingoCardGenerator.com'!$IK$5</f>
        <v>34</v>
      </c>
      <c r="HF8" s="61">
        <f ca="1">'BingoCardGenerator.com'!$IL$5</f>
        <v>49</v>
      </c>
      <c r="HG8" s="62">
        <f ca="1">'BingoCardGenerator.com'!$IM$5</f>
        <v>70</v>
      </c>
      <c r="HH8" s="60">
        <f ca="1">'BingoCardGenerator.com'!$IO$5</f>
        <v>4</v>
      </c>
      <c r="HI8" s="61">
        <f ca="1">'BingoCardGenerator.com'!$IP$5</f>
        <v>17</v>
      </c>
      <c r="HJ8" s="61">
        <f ca="1">'BingoCardGenerator.com'!$IQ$5</f>
        <v>44</v>
      </c>
      <c r="HK8" s="61">
        <f ca="1">'BingoCardGenerator.com'!$IR$5</f>
        <v>57</v>
      </c>
      <c r="HL8" s="62">
        <f ca="1">'BingoCardGenerator.com'!$IS$5</f>
        <v>68</v>
      </c>
      <c r="HM8" s="60">
        <f ca="1">'BingoCardGenerator.com'!$IT$5</f>
        <v>4</v>
      </c>
      <c r="HN8" s="61">
        <f ca="1">'BingoCardGenerator.com'!$IU$5</f>
        <v>27</v>
      </c>
      <c r="HO8" s="61">
        <f ca="1">'BingoCardGenerator.com'!$IV$5</f>
        <v>33</v>
      </c>
      <c r="HP8" s="61">
        <f ca="1">'BingoCardGenerator.com'!$IW$5</f>
        <v>52</v>
      </c>
      <c r="HQ8" s="62">
        <f ca="1">'BingoCardGenerator.com'!$IX$5</f>
        <v>71</v>
      </c>
      <c r="HR8" s="60">
        <f ca="1">'BingoCardGenerator.com'!$IZ$5</f>
        <v>9</v>
      </c>
      <c r="HS8" s="61">
        <f ca="1">'BingoCardGenerator.com'!$JA$5</f>
        <v>21</v>
      </c>
      <c r="HT8" s="61">
        <f ca="1">'BingoCardGenerator.com'!$JB$5</f>
        <v>36</v>
      </c>
      <c r="HU8" s="61">
        <f ca="1">'BingoCardGenerator.com'!$JC$5</f>
        <v>51</v>
      </c>
      <c r="HV8" s="62">
        <f ca="1">'BingoCardGenerator.com'!$JD$5</f>
        <v>72</v>
      </c>
      <c r="HW8" s="60">
        <f ca="1">'BingoCardGenerator.com'!$JE$5</f>
        <v>11</v>
      </c>
      <c r="HX8" s="61">
        <f ca="1">'BingoCardGenerator.com'!$JF$5</f>
        <v>17</v>
      </c>
      <c r="HY8" s="61">
        <f ca="1">'BingoCardGenerator.com'!$JG$5</f>
        <v>33</v>
      </c>
      <c r="HZ8" s="61">
        <f ca="1">'BingoCardGenerator.com'!$JH$5</f>
        <v>46</v>
      </c>
      <c r="IA8" s="62">
        <f ca="1">'BingoCardGenerator.com'!$JI$5</f>
        <v>69</v>
      </c>
      <c r="IB8" s="60">
        <f ca="1">'BingoCardGenerator.com'!$JK$5</f>
        <v>8</v>
      </c>
      <c r="IC8" s="61">
        <f ca="1">'BingoCardGenerator.com'!$JL$5</f>
        <v>22</v>
      </c>
      <c r="ID8" s="61">
        <f ca="1">'BingoCardGenerator.com'!$JM$5</f>
        <v>35</v>
      </c>
      <c r="IE8" s="61">
        <f ca="1">'BingoCardGenerator.com'!$JN$5</f>
        <v>46</v>
      </c>
      <c r="IF8" s="62">
        <f ca="1">'BingoCardGenerator.com'!$JO$5</f>
        <v>63</v>
      </c>
      <c r="IG8" s="60">
        <f ca="1">'BingoCardGenerator.com'!$JP$5</f>
        <v>14</v>
      </c>
      <c r="IH8" s="61">
        <f ca="1">'BingoCardGenerator.com'!$JQ$5</f>
        <v>28</v>
      </c>
      <c r="II8" s="61">
        <f ca="1">'BingoCardGenerator.com'!$JR$5</f>
        <v>43</v>
      </c>
      <c r="IJ8" s="61">
        <f ca="1">'BingoCardGenerator.com'!$JS$5</f>
        <v>49</v>
      </c>
      <c r="IK8" s="62">
        <f ca="1">'BingoCardGenerator.com'!$JT$5</f>
        <v>74</v>
      </c>
      <c r="IL8" s="60">
        <f ca="1">'BingoCardGenerator.com'!$JV$5</f>
        <v>4</v>
      </c>
      <c r="IM8" s="61">
        <f ca="1">'BingoCardGenerator.com'!$JW$5</f>
        <v>29</v>
      </c>
      <c r="IN8" s="61">
        <f ca="1">'BingoCardGenerator.com'!$JX$5</f>
        <v>37</v>
      </c>
      <c r="IO8" s="61">
        <f ca="1">'BingoCardGenerator.com'!$JY$5</f>
        <v>55</v>
      </c>
      <c r="IP8" s="62">
        <f ca="1">'BingoCardGenerator.com'!$JZ$5</f>
        <v>71</v>
      </c>
      <c r="IQ8" s="60">
        <f ca="1">'BingoCardGenerator.com'!$KA$5</f>
        <v>10</v>
      </c>
      <c r="IR8" s="61">
        <f ca="1">'BingoCardGenerator.com'!$KB$5</f>
        <v>30</v>
      </c>
      <c r="IS8" s="61">
        <f ca="1">'BingoCardGenerator.com'!$KC$5</f>
        <v>33</v>
      </c>
      <c r="IT8" s="61">
        <f ca="1">'BingoCardGenerator.com'!$KD$5</f>
        <v>53</v>
      </c>
      <c r="IU8" s="62">
        <f ca="1">'BingoCardGenerator.com'!$KE$5</f>
        <v>62</v>
      </c>
      <c r="IV8" s="60">
        <f ca="1">'BingoCardGenerator.com'!$KG$5</f>
        <v>10</v>
      </c>
      <c r="IW8" s="61">
        <f ca="1">'BingoCardGenerator.com'!$KH$5</f>
        <v>20</v>
      </c>
      <c r="IX8" s="61">
        <f ca="1">'BingoCardGenerator.com'!$KI$5</f>
        <v>35</v>
      </c>
      <c r="IY8" s="61">
        <f ca="1">'BingoCardGenerator.com'!$KJ$5</f>
        <v>56</v>
      </c>
      <c r="IZ8" s="62">
        <f ca="1">'BingoCardGenerator.com'!$KK$5</f>
        <v>75</v>
      </c>
      <c r="JA8" s="60">
        <f ca="1">'BingoCardGenerator.com'!$KL$5</f>
        <v>4</v>
      </c>
      <c r="JB8" s="61">
        <f ca="1">'BingoCardGenerator.com'!$KM$5</f>
        <v>29</v>
      </c>
      <c r="JC8" s="61">
        <f ca="1">'BingoCardGenerator.com'!$KN$5</f>
        <v>42</v>
      </c>
      <c r="JD8" s="61">
        <f ca="1">'BingoCardGenerator.com'!$KO$5</f>
        <v>50</v>
      </c>
      <c r="JE8" s="62">
        <f ca="1">'BingoCardGenerator.com'!$KP$5</f>
        <v>72</v>
      </c>
      <c r="JF8" s="60">
        <f ca="1">'BingoCardGenerator.com'!$KR$5</f>
        <v>6</v>
      </c>
      <c r="JG8" s="61">
        <f ca="1">'BingoCardGenerator.com'!$KS$5</f>
        <v>28</v>
      </c>
      <c r="JH8" s="61">
        <f ca="1">'BingoCardGenerator.com'!$KT$5</f>
        <v>43</v>
      </c>
      <c r="JI8" s="61">
        <f ca="1">'BingoCardGenerator.com'!$KU$5</f>
        <v>59</v>
      </c>
      <c r="JJ8" s="62">
        <f ca="1">'BingoCardGenerator.com'!$KV$5</f>
        <v>63</v>
      </c>
      <c r="JK8" s="60">
        <f ca="1">'BingoCardGenerator.com'!$KW$5</f>
        <v>12</v>
      </c>
      <c r="JL8" s="61">
        <f ca="1">'BingoCardGenerator.com'!$KX$5</f>
        <v>16</v>
      </c>
      <c r="JM8" s="61">
        <f ca="1">'BingoCardGenerator.com'!$KY$5</f>
        <v>45</v>
      </c>
      <c r="JN8" s="61">
        <f ca="1">'BingoCardGenerator.com'!$KZ$5</f>
        <v>47</v>
      </c>
      <c r="JO8" s="62">
        <f ca="1">'BingoCardGenerator.com'!$LA$5</f>
        <v>68</v>
      </c>
      <c r="JP8" s="60">
        <f ca="1">'BingoCardGenerator.com'!$LC$5</f>
        <v>2</v>
      </c>
      <c r="JQ8" s="61">
        <f ca="1">'BingoCardGenerator.com'!$LD$5</f>
        <v>25</v>
      </c>
      <c r="JR8" s="61">
        <f ca="1">'BingoCardGenerator.com'!$LE$5</f>
        <v>43</v>
      </c>
      <c r="JS8" s="61">
        <f ca="1">'BingoCardGenerator.com'!$LF$5</f>
        <v>59</v>
      </c>
      <c r="JT8" s="62">
        <f ca="1">'BingoCardGenerator.com'!$LG$5</f>
        <v>71</v>
      </c>
      <c r="JU8" s="60">
        <f ca="1">'BingoCardGenerator.com'!$LH$5</f>
        <v>6</v>
      </c>
      <c r="JV8" s="61">
        <f ca="1">'BingoCardGenerator.com'!$LI$5</f>
        <v>27</v>
      </c>
      <c r="JW8" s="61">
        <f ca="1">'BingoCardGenerator.com'!$LJ$5</f>
        <v>37</v>
      </c>
      <c r="JX8" s="61">
        <f ca="1">'BingoCardGenerator.com'!$LK$5</f>
        <v>55</v>
      </c>
      <c r="JY8" s="62">
        <f ca="1">'BingoCardGenerator.com'!$LL$5</f>
        <v>75</v>
      </c>
      <c r="JZ8" s="60">
        <f ca="1">'BingoCardGenerator.com'!$LN$5</f>
        <v>10</v>
      </c>
      <c r="KA8" s="61">
        <f ca="1">'BingoCardGenerator.com'!$LO$5</f>
        <v>21</v>
      </c>
      <c r="KB8" s="61">
        <f ca="1">'BingoCardGenerator.com'!$LP$5</f>
        <v>37</v>
      </c>
      <c r="KC8" s="61">
        <f ca="1">'BingoCardGenerator.com'!$LQ$5</f>
        <v>57</v>
      </c>
      <c r="KD8" s="62">
        <f ca="1">'BingoCardGenerator.com'!$LR$5</f>
        <v>70</v>
      </c>
      <c r="KE8" s="60">
        <f ca="1">'BingoCardGenerator.com'!$LS$5</f>
        <v>9</v>
      </c>
      <c r="KF8" s="61">
        <f ca="1">'BingoCardGenerator.com'!$LT$5</f>
        <v>30</v>
      </c>
      <c r="KG8" s="61">
        <f ca="1">'BingoCardGenerator.com'!$LU$5</f>
        <v>43</v>
      </c>
      <c r="KH8" s="61">
        <f ca="1">'BingoCardGenerator.com'!$LV$5</f>
        <v>50</v>
      </c>
      <c r="KI8" s="62">
        <f ca="1">'BingoCardGenerator.com'!$LW$5</f>
        <v>69</v>
      </c>
      <c r="KJ8" s="60">
        <f ca="1">'BingoCardGenerator.com'!$LY$5</f>
        <v>12</v>
      </c>
      <c r="KK8" s="61">
        <f ca="1">'BingoCardGenerator.com'!$LZ$5</f>
        <v>21</v>
      </c>
      <c r="KL8" s="61">
        <f ca="1">'BingoCardGenerator.com'!$MA$5</f>
        <v>33</v>
      </c>
      <c r="KM8" s="61">
        <f ca="1">'BingoCardGenerator.com'!$MB$5</f>
        <v>53</v>
      </c>
      <c r="KN8" s="62">
        <f ca="1">'BingoCardGenerator.com'!$MC$5</f>
        <v>64</v>
      </c>
      <c r="KO8" s="60">
        <f ca="1">'BingoCardGenerator.com'!$MD$5</f>
        <v>15</v>
      </c>
      <c r="KP8" s="61">
        <f ca="1">'BingoCardGenerator.com'!$ME$5</f>
        <v>22</v>
      </c>
      <c r="KQ8" s="61">
        <f ca="1">'BingoCardGenerator.com'!$MF$5</f>
        <v>32</v>
      </c>
      <c r="KR8" s="61">
        <f ca="1">'BingoCardGenerator.com'!$MG$5</f>
        <v>49</v>
      </c>
      <c r="KS8" s="62">
        <f ca="1">'BingoCardGenerator.com'!$MH$5</f>
        <v>65</v>
      </c>
      <c r="KT8" s="60">
        <f ca="1">'BingoCardGenerator.com'!$MJ$5</f>
        <v>10</v>
      </c>
      <c r="KU8" s="61">
        <f ca="1">'BingoCardGenerator.com'!$MK$5</f>
        <v>27</v>
      </c>
      <c r="KV8" s="61">
        <f ca="1">'BingoCardGenerator.com'!$ML$5</f>
        <v>34</v>
      </c>
      <c r="KW8" s="61">
        <f ca="1">'BingoCardGenerator.com'!$MM$5</f>
        <v>46</v>
      </c>
      <c r="KX8" s="62">
        <f ca="1">'BingoCardGenerator.com'!$MN$5</f>
        <v>67</v>
      </c>
      <c r="KY8" s="60">
        <f ca="1">'BingoCardGenerator.com'!$MO$5</f>
        <v>6</v>
      </c>
      <c r="KZ8" s="61">
        <f ca="1">'BingoCardGenerator.com'!$MP$5</f>
        <v>28</v>
      </c>
      <c r="LA8" s="61">
        <f ca="1">'BingoCardGenerator.com'!$MQ$5</f>
        <v>33</v>
      </c>
      <c r="LB8" s="61">
        <f ca="1">'BingoCardGenerator.com'!$MR$5</f>
        <v>58</v>
      </c>
      <c r="LC8" s="62">
        <f ca="1">'BingoCardGenerator.com'!$MS$5</f>
        <v>70</v>
      </c>
      <c r="LD8" s="60">
        <f ca="1">'BingoCardGenerator.com'!$MU$5</f>
        <v>4</v>
      </c>
      <c r="LE8" s="61">
        <f ca="1">'BingoCardGenerator.com'!$MV$5</f>
        <v>28</v>
      </c>
      <c r="LF8" s="61">
        <f ca="1">'BingoCardGenerator.com'!$MW$5</f>
        <v>42</v>
      </c>
      <c r="LG8" s="61">
        <f ca="1">'BingoCardGenerator.com'!$MX$5</f>
        <v>51</v>
      </c>
      <c r="LH8" s="62">
        <f ca="1">'BingoCardGenerator.com'!$MY$5</f>
        <v>62</v>
      </c>
      <c r="LI8" s="60">
        <f ca="1">'BingoCardGenerator.com'!$MZ$5</f>
        <v>10</v>
      </c>
      <c r="LJ8" s="61">
        <f ca="1">'BingoCardGenerator.com'!$NA$5</f>
        <v>26</v>
      </c>
      <c r="LK8" s="61">
        <f ca="1">'BingoCardGenerator.com'!$NB$5</f>
        <v>31</v>
      </c>
      <c r="LL8" s="61">
        <f ca="1">'BingoCardGenerator.com'!$NC$5</f>
        <v>53</v>
      </c>
      <c r="LM8" s="62">
        <f ca="1">'BingoCardGenerator.com'!$ND$5</f>
        <v>73</v>
      </c>
      <c r="LN8" s="60">
        <f ca="1">'BingoCardGenerator.com'!$NF$5</f>
        <v>9</v>
      </c>
      <c r="LO8" s="61">
        <f ca="1">'BingoCardGenerator.com'!$NG$5</f>
        <v>25</v>
      </c>
      <c r="LP8" s="61">
        <f ca="1">'BingoCardGenerator.com'!$NH$5</f>
        <v>42</v>
      </c>
      <c r="LQ8" s="61">
        <f ca="1">'BingoCardGenerator.com'!$NI$5</f>
        <v>50</v>
      </c>
      <c r="LR8" s="62">
        <f ca="1">'BingoCardGenerator.com'!$NJ$5</f>
        <v>62</v>
      </c>
      <c r="LS8" s="60">
        <f ca="1">'BingoCardGenerator.com'!$NK$5</f>
        <v>3</v>
      </c>
      <c r="LT8" s="61">
        <f ca="1">'BingoCardGenerator.com'!$NL$5</f>
        <v>19</v>
      </c>
      <c r="LU8" s="61">
        <f ca="1">'BingoCardGenerator.com'!$NM$5</f>
        <v>39</v>
      </c>
      <c r="LV8" s="61">
        <f ca="1">'BingoCardGenerator.com'!$NN$5</f>
        <v>50</v>
      </c>
      <c r="LW8" s="62">
        <f ca="1">'BingoCardGenerator.com'!$NO$5</f>
        <v>71</v>
      </c>
      <c r="LX8" s="60">
        <f ca="1">'BingoCardGenerator.com'!$NQ$5</f>
        <v>2</v>
      </c>
      <c r="LY8" s="61">
        <f ca="1">'BingoCardGenerator.com'!$NR$5</f>
        <v>25</v>
      </c>
      <c r="LZ8" s="61">
        <f ca="1">'BingoCardGenerator.com'!$NS$5</f>
        <v>40</v>
      </c>
      <c r="MA8" s="61">
        <f ca="1">'BingoCardGenerator.com'!$NT$5</f>
        <v>59</v>
      </c>
      <c r="MB8" s="62">
        <f ca="1">'BingoCardGenerator.com'!$NU$5</f>
        <v>65</v>
      </c>
      <c r="MC8" s="60">
        <f ca="1">'BingoCardGenerator.com'!$NV$5</f>
        <v>4</v>
      </c>
      <c r="MD8" s="61">
        <f ca="1">'BingoCardGenerator.com'!$NW$5</f>
        <v>18</v>
      </c>
      <c r="ME8" s="61">
        <f ca="1">'BingoCardGenerator.com'!$NX$5</f>
        <v>43</v>
      </c>
      <c r="MF8" s="61">
        <f ca="1">'BingoCardGenerator.com'!$NY$5</f>
        <v>60</v>
      </c>
      <c r="MG8" s="62">
        <f ca="1">'BingoCardGenerator.com'!$NZ$5</f>
        <v>74</v>
      </c>
      <c r="MH8" s="60">
        <f ca="1">'BingoCardGenerator.com'!$OB$5</f>
        <v>1</v>
      </c>
      <c r="MI8" s="61">
        <f ca="1">'BingoCardGenerator.com'!$OC$5</f>
        <v>19</v>
      </c>
      <c r="MJ8" s="61">
        <f ca="1">'BingoCardGenerator.com'!$OD$5</f>
        <v>36</v>
      </c>
      <c r="MK8" s="61">
        <f ca="1">'BingoCardGenerator.com'!$OE$5</f>
        <v>56</v>
      </c>
      <c r="ML8" s="62">
        <f ca="1">'BingoCardGenerator.com'!$OF$5</f>
        <v>63</v>
      </c>
      <c r="MM8" s="60">
        <f ca="1">'BingoCardGenerator.com'!$OG$5</f>
        <v>12</v>
      </c>
      <c r="MN8" s="61">
        <f ca="1">'BingoCardGenerator.com'!$OH$5</f>
        <v>26</v>
      </c>
      <c r="MO8" s="61">
        <f ca="1">'BingoCardGenerator.com'!$OI$5</f>
        <v>38</v>
      </c>
      <c r="MP8" s="61">
        <f ca="1">'BingoCardGenerator.com'!$OJ$5</f>
        <v>55</v>
      </c>
      <c r="MQ8" s="62">
        <f ca="1">'BingoCardGenerator.com'!$OK$5</f>
        <v>72</v>
      </c>
      <c r="MR8" s="60">
        <f ca="1">'BingoCardGenerator.com'!$OM$5</f>
        <v>9</v>
      </c>
      <c r="MS8" s="61">
        <f ca="1">'BingoCardGenerator.com'!$ON$5</f>
        <v>16</v>
      </c>
      <c r="MT8" s="61">
        <f ca="1">'BingoCardGenerator.com'!$OO$5</f>
        <v>37</v>
      </c>
      <c r="MU8" s="61">
        <f ca="1">'BingoCardGenerator.com'!$OP$5</f>
        <v>60</v>
      </c>
      <c r="MV8" s="62">
        <f ca="1">'BingoCardGenerator.com'!$OQ$5</f>
        <v>74</v>
      </c>
      <c r="MW8" s="60">
        <f ca="1">'BingoCardGenerator.com'!$OR$5</f>
        <v>14</v>
      </c>
      <c r="MX8" s="61">
        <f ca="1">'BingoCardGenerator.com'!$OS$5</f>
        <v>28</v>
      </c>
      <c r="MY8" s="61">
        <f ca="1">'BingoCardGenerator.com'!$OT$5</f>
        <v>37</v>
      </c>
      <c r="MZ8" s="61">
        <f ca="1">'BingoCardGenerator.com'!$OU$5</f>
        <v>46</v>
      </c>
      <c r="NA8" s="62">
        <f ca="1">'BingoCardGenerator.com'!$OV$5</f>
        <v>64</v>
      </c>
      <c r="NB8" s="60">
        <f ca="1">'BingoCardGenerator.com'!$OX$5</f>
        <v>9</v>
      </c>
      <c r="NC8" s="61">
        <f ca="1">'BingoCardGenerator.com'!$OY$5</f>
        <v>23</v>
      </c>
      <c r="ND8" s="61">
        <f ca="1">'BingoCardGenerator.com'!$OZ$5</f>
        <v>38</v>
      </c>
      <c r="NE8" s="61">
        <f ca="1">'BingoCardGenerator.com'!$PA$5</f>
        <v>52</v>
      </c>
      <c r="NF8" s="62">
        <f ca="1">'BingoCardGenerator.com'!$PB$5</f>
        <v>64</v>
      </c>
      <c r="NG8" s="60">
        <f ca="1">'BingoCardGenerator.com'!$PC$5</f>
        <v>6</v>
      </c>
      <c r="NH8" s="61">
        <f ca="1">'BingoCardGenerator.com'!$PD$5</f>
        <v>25</v>
      </c>
      <c r="NI8" s="61">
        <f ca="1">'BingoCardGenerator.com'!$PE$5</f>
        <v>42</v>
      </c>
      <c r="NJ8" s="61">
        <f ca="1">'BingoCardGenerator.com'!$PF$5</f>
        <v>46</v>
      </c>
      <c r="NK8" s="62">
        <f ca="1">'BingoCardGenerator.com'!$PG$5</f>
        <v>73</v>
      </c>
      <c r="NL8" s="60">
        <f ca="1">'BingoCardGenerator.com'!$PI$5</f>
        <v>3</v>
      </c>
      <c r="NM8" s="61">
        <f ca="1">'BingoCardGenerator.com'!$PJ$5</f>
        <v>28</v>
      </c>
      <c r="NN8" s="61">
        <f ca="1">'BingoCardGenerator.com'!$PK$5</f>
        <v>31</v>
      </c>
      <c r="NO8" s="61">
        <f ca="1">'BingoCardGenerator.com'!$PL$5</f>
        <v>55</v>
      </c>
      <c r="NP8" s="62">
        <f ca="1">'BingoCardGenerator.com'!$PM$5</f>
        <v>74</v>
      </c>
      <c r="NQ8" s="60">
        <f ca="1">'BingoCardGenerator.com'!$PN$5</f>
        <v>6</v>
      </c>
      <c r="NR8" s="61">
        <f ca="1">'BingoCardGenerator.com'!$PO$5</f>
        <v>26</v>
      </c>
      <c r="NS8" s="61">
        <f ca="1">'BingoCardGenerator.com'!$PP$5</f>
        <v>38</v>
      </c>
      <c r="NT8" s="61">
        <f ca="1">'BingoCardGenerator.com'!$PQ$5</f>
        <v>52</v>
      </c>
      <c r="NU8" s="62">
        <f ca="1">'BingoCardGenerator.com'!$PR$5</f>
        <v>67</v>
      </c>
      <c r="NV8" s="60">
        <f ca="1">'BingoCardGenerator.com'!$PT$5</f>
        <v>8</v>
      </c>
      <c r="NW8" s="61">
        <f ca="1">'BingoCardGenerator.com'!$PU$5</f>
        <v>20</v>
      </c>
      <c r="NX8" s="61">
        <f ca="1">'BingoCardGenerator.com'!$PV$5</f>
        <v>33</v>
      </c>
      <c r="NY8" s="61">
        <f ca="1">'BingoCardGenerator.com'!$PW$5</f>
        <v>57</v>
      </c>
      <c r="NZ8" s="62">
        <f ca="1">'BingoCardGenerator.com'!$PX$5</f>
        <v>72</v>
      </c>
      <c r="OA8" s="60">
        <f ca="1">'BingoCardGenerator.com'!$PY$5</f>
        <v>7</v>
      </c>
      <c r="OB8" s="61">
        <f ca="1">'BingoCardGenerator.com'!$PZ$5</f>
        <v>19</v>
      </c>
      <c r="OC8" s="61">
        <f ca="1">'BingoCardGenerator.com'!$QA$5</f>
        <v>44</v>
      </c>
      <c r="OD8" s="61">
        <f ca="1">'BingoCardGenerator.com'!$QB$5</f>
        <v>51</v>
      </c>
      <c r="OE8" s="62">
        <f ca="1">'BingoCardGenerator.com'!$QC$5</f>
        <v>74</v>
      </c>
      <c r="OF8" s="60">
        <f ca="1">'BingoCardGenerator.com'!$QE$5</f>
        <v>8</v>
      </c>
      <c r="OG8" s="61">
        <f ca="1">'BingoCardGenerator.com'!$QF$5</f>
        <v>23</v>
      </c>
      <c r="OH8" s="61">
        <f ca="1">'BingoCardGenerator.com'!$QG$5</f>
        <v>34</v>
      </c>
      <c r="OI8" s="61">
        <f ca="1">'BingoCardGenerator.com'!$QH$5</f>
        <v>54</v>
      </c>
      <c r="OJ8" s="62">
        <f ca="1">'BingoCardGenerator.com'!$QI$5</f>
        <v>74</v>
      </c>
      <c r="OK8" s="60">
        <f ca="1">'BingoCardGenerator.com'!$QJ$5</f>
        <v>2</v>
      </c>
      <c r="OL8" s="61">
        <f ca="1">'BingoCardGenerator.com'!$QK$5</f>
        <v>19</v>
      </c>
      <c r="OM8" s="61">
        <f ca="1">'BingoCardGenerator.com'!$QL$5</f>
        <v>32</v>
      </c>
      <c r="ON8" s="61">
        <f ca="1">'BingoCardGenerator.com'!$QM$5</f>
        <v>47</v>
      </c>
      <c r="OO8" s="62">
        <f ca="1">'BingoCardGenerator.com'!$QN$5</f>
        <v>63</v>
      </c>
      <c r="OP8" s="60">
        <f ca="1">'BingoCardGenerator.com'!$QP$5</f>
        <v>10</v>
      </c>
      <c r="OQ8" s="61">
        <f ca="1">'BingoCardGenerator.com'!$QQ$5</f>
        <v>18</v>
      </c>
      <c r="OR8" s="61">
        <f ca="1">'BingoCardGenerator.com'!$QR$5</f>
        <v>38</v>
      </c>
      <c r="OS8" s="61">
        <f ca="1">'BingoCardGenerator.com'!$QS$5</f>
        <v>59</v>
      </c>
      <c r="OT8" s="62">
        <f ca="1">'BingoCardGenerator.com'!$QT$5</f>
        <v>66</v>
      </c>
      <c r="OU8" s="60">
        <f ca="1">'BingoCardGenerator.com'!$QU$5</f>
        <v>12</v>
      </c>
      <c r="OV8" s="61">
        <f ca="1">'BingoCardGenerator.com'!$QV$5</f>
        <v>25</v>
      </c>
      <c r="OW8" s="61">
        <f ca="1">'BingoCardGenerator.com'!$QW$5</f>
        <v>40</v>
      </c>
      <c r="OX8" s="61">
        <f ca="1">'BingoCardGenerator.com'!$QX$5</f>
        <v>60</v>
      </c>
      <c r="OY8" s="62">
        <f ca="1">'BingoCardGenerator.com'!$QY$5</f>
        <v>72</v>
      </c>
      <c r="OZ8" s="60">
        <f ca="1">'BingoCardGenerator.com'!$RA$5</f>
        <v>5</v>
      </c>
      <c r="PA8" s="61">
        <f ca="1">'BingoCardGenerator.com'!$RB$5</f>
        <v>27</v>
      </c>
      <c r="PB8" s="61">
        <f ca="1">'BingoCardGenerator.com'!$RC$5</f>
        <v>45</v>
      </c>
      <c r="PC8" s="61">
        <f ca="1">'BingoCardGenerator.com'!$RD$5</f>
        <v>53</v>
      </c>
      <c r="PD8" s="62">
        <f ca="1">'BingoCardGenerator.com'!$RE$5</f>
        <v>68</v>
      </c>
      <c r="PE8" s="60">
        <f ca="1">'BingoCardGenerator.com'!$RF$5</f>
        <v>12</v>
      </c>
      <c r="PF8" s="61">
        <f ca="1">'BingoCardGenerator.com'!$RG$5</f>
        <v>17</v>
      </c>
      <c r="PG8" s="61">
        <f ca="1">'BingoCardGenerator.com'!$RH$5</f>
        <v>38</v>
      </c>
      <c r="PH8" s="61">
        <f ca="1">'BingoCardGenerator.com'!$RI$5</f>
        <v>53</v>
      </c>
      <c r="PI8" s="62">
        <f ca="1">'BingoCardGenerator.com'!$RJ$5</f>
        <v>75</v>
      </c>
      <c r="PJ8" s="60">
        <f ca="1">'BingoCardGenerator.com'!$RL$5</f>
        <v>8</v>
      </c>
      <c r="PK8" s="61">
        <f ca="1">'BingoCardGenerator.com'!$RM$5</f>
        <v>28</v>
      </c>
      <c r="PL8" s="61">
        <f ca="1">'BingoCardGenerator.com'!$RN$5</f>
        <v>44</v>
      </c>
      <c r="PM8" s="61">
        <f ca="1">'BingoCardGenerator.com'!$RO$5</f>
        <v>47</v>
      </c>
      <c r="PN8" s="62">
        <f ca="1">'BingoCardGenerator.com'!$RP$5</f>
        <v>65</v>
      </c>
      <c r="PO8" s="60">
        <f ca="1">'BingoCardGenerator.com'!$RQ$5</f>
        <v>1</v>
      </c>
      <c r="PP8" s="61">
        <f ca="1">'BingoCardGenerator.com'!$RR$5</f>
        <v>30</v>
      </c>
      <c r="PQ8" s="61">
        <f ca="1">'BingoCardGenerator.com'!$RS$5</f>
        <v>36</v>
      </c>
      <c r="PR8" s="61">
        <f ca="1">'BingoCardGenerator.com'!$RT$5</f>
        <v>47</v>
      </c>
      <c r="PS8" s="62">
        <f ca="1">'BingoCardGenerator.com'!$RU$5</f>
        <v>75</v>
      </c>
      <c r="PT8" s="60">
        <f ca="1">'BingoCardGenerator.com'!$RW$5</f>
        <v>13</v>
      </c>
      <c r="PU8" s="61">
        <f ca="1">'BingoCardGenerator.com'!$RX$5</f>
        <v>26</v>
      </c>
      <c r="PV8" s="61">
        <f ca="1">'BingoCardGenerator.com'!$RY$5</f>
        <v>39</v>
      </c>
      <c r="PW8" s="61">
        <f ca="1">'BingoCardGenerator.com'!$RZ$5</f>
        <v>47</v>
      </c>
      <c r="PX8" s="62">
        <f ca="1">'BingoCardGenerator.com'!$SA$5</f>
        <v>72</v>
      </c>
      <c r="PY8" s="60">
        <f ca="1">'BingoCardGenerator.com'!$SB$5</f>
        <v>13</v>
      </c>
      <c r="PZ8" s="61">
        <f ca="1">'BingoCardGenerator.com'!$SC$5</f>
        <v>25</v>
      </c>
      <c r="QA8" s="61">
        <f ca="1">'BingoCardGenerator.com'!$SD$5</f>
        <v>35</v>
      </c>
      <c r="QB8" s="61">
        <f ca="1">'BingoCardGenerator.com'!$SE$5</f>
        <v>53</v>
      </c>
      <c r="QC8" s="62">
        <f ca="1">'BingoCardGenerator.com'!$SF$5</f>
        <v>68</v>
      </c>
      <c r="QD8" s="60">
        <f ca="1">'BingoCardGenerator.com'!$SH$5</f>
        <v>14</v>
      </c>
      <c r="QE8" s="61">
        <f ca="1">'BingoCardGenerator.com'!$SI$5</f>
        <v>23</v>
      </c>
      <c r="QF8" s="61">
        <f ca="1">'BingoCardGenerator.com'!$SJ$5</f>
        <v>32</v>
      </c>
      <c r="QG8" s="61">
        <f ca="1">'BingoCardGenerator.com'!$SK$5</f>
        <v>52</v>
      </c>
      <c r="QH8" s="62">
        <f ca="1">'BingoCardGenerator.com'!$SL$5</f>
        <v>68</v>
      </c>
      <c r="QI8" s="60">
        <f ca="1">'BingoCardGenerator.com'!$SM$5</f>
        <v>3</v>
      </c>
      <c r="QJ8" s="61">
        <f ca="1">'BingoCardGenerator.com'!$SN$5</f>
        <v>20</v>
      </c>
      <c r="QK8" s="61">
        <f ca="1">'BingoCardGenerator.com'!$SO$5</f>
        <v>38</v>
      </c>
      <c r="QL8" s="61">
        <f ca="1">'BingoCardGenerator.com'!$SP$5</f>
        <v>52</v>
      </c>
      <c r="QM8" s="62">
        <f ca="1">'BingoCardGenerator.com'!$SQ$5</f>
        <v>65</v>
      </c>
      <c r="QN8" s="60">
        <f ca="1">'BingoCardGenerator.com'!$SS$5</f>
        <v>9</v>
      </c>
      <c r="QO8" s="61">
        <f ca="1">'BingoCardGenerator.com'!$ST$5</f>
        <v>16</v>
      </c>
      <c r="QP8" s="61">
        <f ca="1">'BingoCardGenerator.com'!$SU$5</f>
        <v>34</v>
      </c>
      <c r="QQ8" s="61">
        <f ca="1">'BingoCardGenerator.com'!$SV$5</f>
        <v>52</v>
      </c>
      <c r="QR8" s="62">
        <f ca="1">'BingoCardGenerator.com'!$SW$5</f>
        <v>72</v>
      </c>
      <c r="QS8" s="60">
        <f ca="1">'BingoCardGenerator.com'!$SX$5</f>
        <v>8</v>
      </c>
      <c r="QT8" s="61">
        <f ca="1">'BingoCardGenerator.com'!$SY$5</f>
        <v>23</v>
      </c>
      <c r="QU8" s="61">
        <f ca="1">'BingoCardGenerator.com'!$SZ$5</f>
        <v>44</v>
      </c>
      <c r="QV8" s="61">
        <f ca="1">'BingoCardGenerator.com'!$TA$5</f>
        <v>49</v>
      </c>
      <c r="QW8" s="62">
        <f ca="1">'BingoCardGenerator.com'!$TB$5</f>
        <v>71</v>
      </c>
      <c r="QX8" s="60">
        <f ca="1">'BingoCardGenerator.com'!$TD$5</f>
        <v>2</v>
      </c>
      <c r="QY8" s="61">
        <f ca="1">'BingoCardGenerator.com'!$TE$5</f>
        <v>21</v>
      </c>
      <c r="QZ8" s="61">
        <f ca="1">'BingoCardGenerator.com'!$TF$5</f>
        <v>36</v>
      </c>
      <c r="RA8" s="61">
        <f ca="1">'BingoCardGenerator.com'!$TG$5</f>
        <v>56</v>
      </c>
      <c r="RB8" s="62">
        <f ca="1">'BingoCardGenerator.com'!$TH$5</f>
        <v>73</v>
      </c>
      <c r="RC8" s="60">
        <f ca="1">'BingoCardGenerator.com'!$TI$5</f>
        <v>13</v>
      </c>
      <c r="RD8" s="61">
        <f ca="1">'BingoCardGenerator.com'!$TJ$5</f>
        <v>30</v>
      </c>
      <c r="RE8" s="61">
        <f ca="1">'BingoCardGenerator.com'!$TK$5</f>
        <v>36</v>
      </c>
      <c r="RF8" s="61">
        <f ca="1">'BingoCardGenerator.com'!$TL$5</f>
        <v>52</v>
      </c>
      <c r="RG8" s="62">
        <f ca="1">'BingoCardGenerator.com'!$TM$5</f>
        <v>74</v>
      </c>
      <c r="RH8" s="60">
        <f ca="1">'BingoCardGenerator.com'!$TO$5</f>
        <v>14</v>
      </c>
      <c r="RI8" s="61">
        <f ca="1">'BingoCardGenerator.com'!$TP$5</f>
        <v>22</v>
      </c>
      <c r="RJ8" s="61">
        <f ca="1">'BingoCardGenerator.com'!$TQ$5</f>
        <v>41</v>
      </c>
      <c r="RK8" s="61">
        <f ca="1">'BingoCardGenerator.com'!$TR$5</f>
        <v>54</v>
      </c>
      <c r="RL8" s="62">
        <f ca="1">'BingoCardGenerator.com'!$TS$5</f>
        <v>72</v>
      </c>
      <c r="RM8" s="60">
        <f ca="1">'BingoCardGenerator.com'!$TT$5</f>
        <v>6</v>
      </c>
      <c r="RN8" s="61">
        <f ca="1">'BingoCardGenerator.com'!$TU$5</f>
        <v>20</v>
      </c>
      <c r="RO8" s="61">
        <f ca="1">'BingoCardGenerator.com'!$TV$5</f>
        <v>41</v>
      </c>
      <c r="RP8" s="61">
        <f ca="1">'BingoCardGenerator.com'!$TW$5</f>
        <v>55</v>
      </c>
      <c r="RQ8" s="62">
        <f ca="1">'BingoCardGenerator.com'!$TX$5</f>
        <v>62</v>
      </c>
      <c r="RR8" s="60">
        <f ca="1">'BingoCardGenerator.com'!$TZ$5</f>
        <v>3</v>
      </c>
      <c r="RS8" s="61">
        <f ca="1">'BingoCardGenerator.com'!$UA$5</f>
        <v>21</v>
      </c>
      <c r="RT8" s="61">
        <f ca="1">'BingoCardGenerator.com'!$UB$5</f>
        <v>35</v>
      </c>
      <c r="RU8" s="61">
        <f ca="1">'BingoCardGenerator.com'!$UC$5</f>
        <v>46</v>
      </c>
      <c r="RV8" s="62">
        <f ca="1">'BingoCardGenerator.com'!$UD$5</f>
        <v>69</v>
      </c>
      <c r="RW8" s="60">
        <f ca="1">'BingoCardGenerator.com'!$UE$5</f>
        <v>6</v>
      </c>
      <c r="RX8" s="61">
        <f ca="1">'BingoCardGenerator.com'!$UF$5</f>
        <v>19</v>
      </c>
      <c r="RY8" s="61">
        <f ca="1">'BingoCardGenerator.com'!$UG$5</f>
        <v>42</v>
      </c>
      <c r="RZ8" s="61">
        <f ca="1">'BingoCardGenerator.com'!$UH$5</f>
        <v>59</v>
      </c>
      <c r="SA8" s="62">
        <f ca="1">'BingoCardGenerator.com'!$UI$5</f>
        <v>72</v>
      </c>
      <c r="SB8" s="60">
        <f ca="1">'BingoCardGenerator.com'!$UK$5</f>
        <v>2</v>
      </c>
      <c r="SC8" s="61">
        <f ca="1">'BingoCardGenerator.com'!$UL$5</f>
        <v>18</v>
      </c>
      <c r="SD8" s="61">
        <f ca="1">'BingoCardGenerator.com'!$UM$5</f>
        <v>40</v>
      </c>
      <c r="SE8" s="61">
        <f ca="1">'BingoCardGenerator.com'!$UN$5</f>
        <v>55</v>
      </c>
      <c r="SF8" s="62">
        <f ca="1">'BingoCardGenerator.com'!$UO$5</f>
        <v>69</v>
      </c>
    </row>
    <row r="9" spans="1:500" s="59" customFormat="1" ht="85" customHeight="1" thickBot="1">
      <c r="A9" s="66">
        <f ca="1">'BingoCardGenerator.com'!$L$6</f>
        <v>7</v>
      </c>
      <c r="B9" s="67">
        <f ca="1">'BingoCardGenerator.com'!$M$6</f>
        <v>29</v>
      </c>
      <c r="C9" s="67">
        <f ca="1">'BingoCardGenerator.com'!$N$6</f>
        <v>41</v>
      </c>
      <c r="D9" s="67">
        <f ca="1">'BingoCardGenerator.com'!$O$6</f>
        <v>53</v>
      </c>
      <c r="E9" s="68">
        <f ca="1">'BingoCardGenerator.com'!$P$6</f>
        <v>62</v>
      </c>
      <c r="F9" s="66">
        <f ca="1">'BingoCardGenerator.com'!$R$6</f>
        <v>2</v>
      </c>
      <c r="G9" s="67">
        <f ca="1">'BingoCardGenerator.com'!$S$6</f>
        <v>29</v>
      </c>
      <c r="H9" s="67">
        <f ca="1">'BingoCardGenerator.com'!$T$6</f>
        <v>44</v>
      </c>
      <c r="I9" s="67">
        <f ca="1">'BingoCardGenerator.com'!$U$6</f>
        <v>50</v>
      </c>
      <c r="J9" s="68">
        <f ca="1">'BingoCardGenerator.com'!$V$6</f>
        <v>73</v>
      </c>
      <c r="K9" s="66">
        <f ca="1">'BingoCardGenerator.com'!$W$6</f>
        <v>8</v>
      </c>
      <c r="L9" s="67">
        <f ca="1">'BingoCardGenerator.com'!$X$6</f>
        <v>18</v>
      </c>
      <c r="M9" s="67">
        <f ca="1">'BingoCardGenerator.com'!$Y$6</f>
        <v>34</v>
      </c>
      <c r="N9" s="67">
        <f ca="1">'BingoCardGenerator.com'!$Z$6</f>
        <v>55</v>
      </c>
      <c r="O9" s="68">
        <f ca="1">'BingoCardGenerator.com'!$AA$6</f>
        <v>65</v>
      </c>
      <c r="P9" s="66">
        <f ca="1">'BingoCardGenerator.com'!$AC$6</f>
        <v>14</v>
      </c>
      <c r="Q9" s="67">
        <f ca="1">'BingoCardGenerator.com'!$AD$6</f>
        <v>28</v>
      </c>
      <c r="R9" s="67">
        <f ca="1">'BingoCardGenerator.com'!$AE$6</f>
        <v>32</v>
      </c>
      <c r="S9" s="67">
        <f ca="1">'BingoCardGenerator.com'!$AF$6</f>
        <v>50</v>
      </c>
      <c r="T9" s="68">
        <f ca="1">'BingoCardGenerator.com'!$AG$6</f>
        <v>69</v>
      </c>
      <c r="U9" s="66">
        <f ca="1">'BingoCardGenerator.com'!$AH$6</f>
        <v>12</v>
      </c>
      <c r="V9" s="67">
        <f ca="1">'BingoCardGenerator.com'!$AI$6</f>
        <v>25</v>
      </c>
      <c r="W9" s="67">
        <f ca="1">'BingoCardGenerator.com'!$AJ$6</f>
        <v>38</v>
      </c>
      <c r="X9" s="67">
        <f ca="1">'BingoCardGenerator.com'!$AK$6</f>
        <v>55</v>
      </c>
      <c r="Y9" s="68">
        <f ca="1">'BingoCardGenerator.com'!$AL$6</f>
        <v>68</v>
      </c>
      <c r="Z9" s="66">
        <f ca="1">'BingoCardGenerator.com'!$AN$6</f>
        <v>5</v>
      </c>
      <c r="AA9" s="67">
        <f ca="1">'BingoCardGenerator.com'!$AO$6</f>
        <v>30</v>
      </c>
      <c r="AB9" s="67">
        <f ca="1">'BingoCardGenerator.com'!$AP$6</f>
        <v>45</v>
      </c>
      <c r="AC9" s="67">
        <f ca="1">'BingoCardGenerator.com'!$AQ$6</f>
        <v>53</v>
      </c>
      <c r="AD9" s="68">
        <f ca="1">'BingoCardGenerator.com'!$AR$6</f>
        <v>67</v>
      </c>
      <c r="AE9" s="66">
        <f ca="1">'BingoCardGenerator.com'!$AS$6</f>
        <v>6</v>
      </c>
      <c r="AF9" s="67">
        <f ca="1">'BingoCardGenerator.com'!$AT$6</f>
        <v>30</v>
      </c>
      <c r="AG9" s="67">
        <f ca="1">'BingoCardGenerator.com'!$AU$6</f>
        <v>41</v>
      </c>
      <c r="AH9" s="67">
        <f ca="1">'BingoCardGenerator.com'!$AV$6</f>
        <v>47</v>
      </c>
      <c r="AI9" s="68">
        <f ca="1">'BingoCardGenerator.com'!$AW$6</f>
        <v>65</v>
      </c>
      <c r="AJ9" s="66">
        <f ca="1">'BingoCardGenerator.com'!$AY$6</f>
        <v>10</v>
      </c>
      <c r="AK9" s="67">
        <f ca="1">'BingoCardGenerator.com'!$AZ$6</f>
        <v>24</v>
      </c>
      <c r="AL9" s="67">
        <f ca="1">'BingoCardGenerator.com'!$BA$6</f>
        <v>33</v>
      </c>
      <c r="AM9" s="67">
        <f ca="1">'BingoCardGenerator.com'!$BB$6</f>
        <v>46</v>
      </c>
      <c r="AN9" s="68">
        <f ca="1">'BingoCardGenerator.com'!$BC$6</f>
        <v>71</v>
      </c>
      <c r="AO9" s="66">
        <f ca="1">'BingoCardGenerator.com'!$BD$6</f>
        <v>9</v>
      </c>
      <c r="AP9" s="67">
        <f ca="1">'BingoCardGenerator.com'!$BE$6</f>
        <v>30</v>
      </c>
      <c r="AQ9" s="67">
        <f ca="1">'BingoCardGenerator.com'!$BF$6</f>
        <v>35</v>
      </c>
      <c r="AR9" s="67">
        <f ca="1">'BingoCardGenerator.com'!$BG$6</f>
        <v>49</v>
      </c>
      <c r="AS9" s="68">
        <f ca="1">'BingoCardGenerator.com'!$BH$6</f>
        <v>66</v>
      </c>
      <c r="AT9" s="66">
        <f ca="1">'BingoCardGenerator.com'!$BJ$6</f>
        <v>7</v>
      </c>
      <c r="AU9" s="67">
        <f ca="1">'BingoCardGenerator.com'!$BK$6</f>
        <v>27</v>
      </c>
      <c r="AV9" s="67">
        <f ca="1">'BingoCardGenerator.com'!$BL$6</f>
        <v>33</v>
      </c>
      <c r="AW9" s="67">
        <f ca="1">'BingoCardGenerator.com'!$BM$6</f>
        <v>58</v>
      </c>
      <c r="AX9" s="68">
        <f ca="1">'BingoCardGenerator.com'!$BN$6</f>
        <v>64</v>
      </c>
      <c r="AY9" s="66">
        <f ca="1">'BingoCardGenerator.com'!$BO$6</f>
        <v>14</v>
      </c>
      <c r="AZ9" s="67">
        <f ca="1">'BingoCardGenerator.com'!$BP$6</f>
        <v>26</v>
      </c>
      <c r="BA9" s="67">
        <f ca="1">'BingoCardGenerator.com'!$BQ$6</f>
        <v>34</v>
      </c>
      <c r="BB9" s="67">
        <f ca="1">'BingoCardGenerator.com'!$BR$6</f>
        <v>51</v>
      </c>
      <c r="BC9" s="68">
        <f ca="1">'BingoCardGenerator.com'!$BS$6</f>
        <v>73</v>
      </c>
      <c r="BD9" s="66">
        <f ca="1">'BingoCardGenerator.com'!$BU$6</f>
        <v>14</v>
      </c>
      <c r="BE9" s="67">
        <f ca="1">'BingoCardGenerator.com'!$BV$6</f>
        <v>18</v>
      </c>
      <c r="BF9" s="67">
        <f ca="1">'BingoCardGenerator.com'!$BW$6</f>
        <v>32</v>
      </c>
      <c r="BG9" s="67">
        <f ca="1">'BingoCardGenerator.com'!$BX$6</f>
        <v>48</v>
      </c>
      <c r="BH9" s="68">
        <f ca="1">'BingoCardGenerator.com'!$BY$6</f>
        <v>63</v>
      </c>
      <c r="BI9" s="66">
        <f ca="1">'BingoCardGenerator.com'!$BZ$6</f>
        <v>6</v>
      </c>
      <c r="BJ9" s="67">
        <f ca="1">'BingoCardGenerator.com'!$CA$6</f>
        <v>27</v>
      </c>
      <c r="BK9" s="67">
        <f ca="1">'BingoCardGenerator.com'!$CB$6</f>
        <v>32</v>
      </c>
      <c r="BL9" s="67">
        <f ca="1">'BingoCardGenerator.com'!$CC$6</f>
        <v>50</v>
      </c>
      <c r="BM9" s="68">
        <f ca="1">'BingoCardGenerator.com'!$CD$6</f>
        <v>63</v>
      </c>
      <c r="BN9" s="66">
        <f ca="1">'BingoCardGenerator.com'!$CF$6</f>
        <v>8</v>
      </c>
      <c r="BO9" s="67">
        <f ca="1">'BingoCardGenerator.com'!$CG$6</f>
        <v>29</v>
      </c>
      <c r="BP9" s="67">
        <f ca="1">'BingoCardGenerator.com'!$CH$6</f>
        <v>43</v>
      </c>
      <c r="BQ9" s="67">
        <f ca="1">'BingoCardGenerator.com'!$CI$6</f>
        <v>48</v>
      </c>
      <c r="BR9" s="68">
        <f ca="1">'BingoCardGenerator.com'!$CJ$6</f>
        <v>63</v>
      </c>
      <c r="BS9" s="66">
        <f ca="1">'BingoCardGenerator.com'!$CK$6</f>
        <v>9</v>
      </c>
      <c r="BT9" s="67">
        <f ca="1">'BingoCardGenerator.com'!$CL$6</f>
        <v>24</v>
      </c>
      <c r="BU9" s="67">
        <f ca="1">'BingoCardGenerator.com'!$CM$6</f>
        <v>39</v>
      </c>
      <c r="BV9" s="67">
        <f ca="1">'BingoCardGenerator.com'!$CN$6</f>
        <v>52</v>
      </c>
      <c r="BW9" s="68">
        <f ca="1">'BingoCardGenerator.com'!$CO$6</f>
        <v>67</v>
      </c>
      <c r="BX9" s="66">
        <f ca="1">'BingoCardGenerator.com'!$CQ$6</f>
        <v>1</v>
      </c>
      <c r="BY9" s="67">
        <f ca="1">'BingoCardGenerator.com'!$CR$6</f>
        <v>17</v>
      </c>
      <c r="BZ9" s="67">
        <f ca="1">'BingoCardGenerator.com'!$CS$6</f>
        <v>38</v>
      </c>
      <c r="CA9" s="67">
        <f ca="1">'BingoCardGenerator.com'!$CT$6</f>
        <v>58</v>
      </c>
      <c r="CB9" s="68">
        <f ca="1">'BingoCardGenerator.com'!$CU$6</f>
        <v>73</v>
      </c>
      <c r="CC9" s="66">
        <f ca="1">'BingoCardGenerator.com'!$CV$6</f>
        <v>13</v>
      </c>
      <c r="CD9" s="67">
        <f ca="1">'BingoCardGenerator.com'!$CW$6</f>
        <v>20</v>
      </c>
      <c r="CE9" s="67">
        <f ca="1">'BingoCardGenerator.com'!$CX$6</f>
        <v>41</v>
      </c>
      <c r="CF9" s="67">
        <f ca="1">'BingoCardGenerator.com'!$CY$6</f>
        <v>53</v>
      </c>
      <c r="CG9" s="68">
        <f ca="1">'BingoCardGenerator.com'!$CZ$6</f>
        <v>62</v>
      </c>
      <c r="CH9" s="66">
        <f ca="1">'BingoCardGenerator.com'!$DB$6</f>
        <v>1</v>
      </c>
      <c r="CI9" s="67">
        <f ca="1">'BingoCardGenerator.com'!$DC$6</f>
        <v>18</v>
      </c>
      <c r="CJ9" s="67">
        <f ca="1">'BingoCardGenerator.com'!$DD$6</f>
        <v>33</v>
      </c>
      <c r="CK9" s="67">
        <f ca="1">'BingoCardGenerator.com'!$DE$6</f>
        <v>52</v>
      </c>
      <c r="CL9" s="68">
        <f ca="1">'BingoCardGenerator.com'!$DF$6</f>
        <v>75</v>
      </c>
      <c r="CM9" s="66">
        <f ca="1">'BingoCardGenerator.com'!$DG$6</f>
        <v>12</v>
      </c>
      <c r="CN9" s="67">
        <f ca="1">'BingoCardGenerator.com'!$DH$6</f>
        <v>22</v>
      </c>
      <c r="CO9" s="67">
        <f ca="1">'BingoCardGenerator.com'!$DI$6</f>
        <v>45</v>
      </c>
      <c r="CP9" s="67">
        <f ca="1">'BingoCardGenerator.com'!$DJ$6</f>
        <v>54</v>
      </c>
      <c r="CQ9" s="68">
        <f ca="1">'BingoCardGenerator.com'!$DK$6</f>
        <v>62</v>
      </c>
      <c r="CR9" s="66">
        <f ca="1">'BingoCardGenerator.com'!$DM$6</f>
        <v>7</v>
      </c>
      <c r="CS9" s="67">
        <f ca="1">'BingoCardGenerator.com'!$DN$6</f>
        <v>30</v>
      </c>
      <c r="CT9" s="67">
        <f ca="1">'BingoCardGenerator.com'!$DO$6</f>
        <v>41</v>
      </c>
      <c r="CU9" s="67">
        <f ca="1">'BingoCardGenerator.com'!$DP$6</f>
        <v>51</v>
      </c>
      <c r="CV9" s="68">
        <f ca="1">'BingoCardGenerator.com'!$DQ$6</f>
        <v>71</v>
      </c>
      <c r="CW9" s="66">
        <f ca="1">'BingoCardGenerator.com'!$DR$6</f>
        <v>1</v>
      </c>
      <c r="CX9" s="67">
        <f ca="1">'BingoCardGenerator.com'!$DS$6</f>
        <v>20</v>
      </c>
      <c r="CY9" s="67">
        <f ca="1">'BingoCardGenerator.com'!$DT$6</f>
        <v>38</v>
      </c>
      <c r="CZ9" s="67">
        <f ca="1">'BingoCardGenerator.com'!$DU$6</f>
        <v>58</v>
      </c>
      <c r="DA9" s="68">
        <f ca="1">'BingoCardGenerator.com'!$DV$6</f>
        <v>70</v>
      </c>
      <c r="DB9" s="66">
        <f ca="1">'BingoCardGenerator.com'!$DX$6</f>
        <v>15</v>
      </c>
      <c r="DC9" s="67">
        <f ca="1">'BingoCardGenerator.com'!$DY$6</f>
        <v>24</v>
      </c>
      <c r="DD9" s="67">
        <f ca="1">'BingoCardGenerator.com'!$DZ$6</f>
        <v>33</v>
      </c>
      <c r="DE9" s="67">
        <f ca="1">'BingoCardGenerator.com'!$EA$6</f>
        <v>47</v>
      </c>
      <c r="DF9" s="68">
        <f ca="1">'BingoCardGenerator.com'!$EB$6</f>
        <v>71</v>
      </c>
      <c r="DG9" s="66">
        <f ca="1">'BingoCardGenerator.com'!$EC$6</f>
        <v>13</v>
      </c>
      <c r="DH9" s="67">
        <f ca="1">'BingoCardGenerator.com'!$ED$6</f>
        <v>20</v>
      </c>
      <c r="DI9" s="67">
        <f ca="1">'BingoCardGenerator.com'!$EE$6</f>
        <v>40</v>
      </c>
      <c r="DJ9" s="67">
        <f ca="1">'BingoCardGenerator.com'!$EF$6</f>
        <v>59</v>
      </c>
      <c r="DK9" s="68">
        <f ca="1">'BingoCardGenerator.com'!$EG$6</f>
        <v>72</v>
      </c>
      <c r="DL9" s="66">
        <f ca="1">'BingoCardGenerator.com'!$EI$6</f>
        <v>2</v>
      </c>
      <c r="DM9" s="67">
        <f ca="1">'BingoCardGenerator.com'!$EJ$6</f>
        <v>24</v>
      </c>
      <c r="DN9" s="67">
        <f ca="1">'BingoCardGenerator.com'!$EK$6</f>
        <v>44</v>
      </c>
      <c r="DO9" s="67">
        <f ca="1">'BingoCardGenerator.com'!$EL$6</f>
        <v>49</v>
      </c>
      <c r="DP9" s="68">
        <f ca="1">'BingoCardGenerator.com'!$EM$6</f>
        <v>74</v>
      </c>
      <c r="DQ9" s="66">
        <f ca="1">'BingoCardGenerator.com'!$EN$6</f>
        <v>9</v>
      </c>
      <c r="DR9" s="67">
        <f ca="1">'BingoCardGenerator.com'!$EO$6</f>
        <v>20</v>
      </c>
      <c r="DS9" s="67">
        <f ca="1">'BingoCardGenerator.com'!$EP$6</f>
        <v>44</v>
      </c>
      <c r="DT9" s="67">
        <f ca="1">'BingoCardGenerator.com'!$EQ$6</f>
        <v>50</v>
      </c>
      <c r="DU9" s="68">
        <f ca="1">'BingoCardGenerator.com'!$ER$6</f>
        <v>62</v>
      </c>
      <c r="DV9" s="66">
        <f ca="1">'BingoCardGenerator.com'!$ET$6</f>
        <v>14</v>
      </c>
      <c r="DW9" s="67">
        <f ca="1">'BingoCardGenerator.com'!$EU$6</f>
        <v>23</v>
      </c>
      <c r="DX9" s="67">
        <f ca="1">'BingoCardGenerator.com'!$EV$6</f>
        <v>39</v>
      </c>
      <c r="DY9" s="67">
        <f ca="1">'BingoCardGenerator.com'!$EW$6</f>
        <v>49</v>
      </c>
      <c r="DZ9" s="68">
        <f ca="1">'BingoCardGenerator.com'!$EX$6</f>
        <v>69</v>
      </c>
      <c r="EA9" s="66">
        <f ca="1">'BingoCardGenerator.com'!$EY$6</f>
        <v>2</v>
      </c>
      <c r="EB9" s="67">
        <f ca="1">'BingoCardGenerator.com'!$EZ$6</f>
        <v>19</v>
      </c>
      <c r="EC9" s="67">
        <f ca="1">'BingoCardGenerator.com'!$FA$6</f>
        <v>39</v>
      </c>
      <c r="ED9" s="67">
        <f ca="1">'BingoCardGenerator.com'!$FB$6</f>
        <v>48</v>
      </c>
      <c r="EE9" s="68">
        <f ca="1">'BingoCardGenerator.com'!$FC$6</f>
        <v>64</v>
      </c>
      <c r="EF9" s="66">
        <f ca="1">'BingoCardGenerator.com'!$FE$6</f>
        <v>10</v>
      </c>
      <c r="EG9" s="67">
        <f ca="1">'BingoCardGenerator.com'!$FF$6</f>
        <v>28</v>
      </c>
      <c r="EH9" s="67">
        <f ca="1">'BingoCardGenerator.com'!$FG$6</f>
        <v>42</v>
      </c>
      <c r="EI9" s="67">
        <f ca="1">'BingoCardGenerator.com'!$FH$6</f>
        <v>58</v>
      </c>
      <c r="EJ9" s="68">
        <f ca="1">'BingoCardGenerator.com'!$FI$6</f>
        <v>75</v>
      </c>
      <c r="EK9" s="66">
        <f ca="1">'BingoCardGenerator.com'!$FJ$6</f>
        <v>4</v>
      </c>
      <c r="EL9" s="67">
        <f ca="1">'BingoCardGenerator.com'!$FK$6</f>
        <v>25</v>
      </c>
      <c r="EM9" s="67">
        <f ca="1">'BingoCardGenerator.com'!$FL$6</f>
        <v>31</v>
      </c>
      <c r="EN9" s="67">
        <f ca="1">'BingoCardGenerator.com'!$FM$6</f>
        <v>57</v>
      </c>
      <c r="EO9" s="68">
        <f ca="1">'BingoCardGenerator.com'!$FN$6</f>
        <v>73</v>
      </c>
      <c r="EP9" s="66">
        <f ca="1">'BingoCardGenerator.com'!$FP$6</f>
        <v>6</v>
      </c>
      <c r="EQ9" s="67">
        <f ca="1">'BingoCardGenerator.com'!$FQ$6</f>
        <v>19</v>
      </c>
      <c r="ER9" s="67">
        <f ca="1">'BingoCardGenerator.com'!$FR$6</f>
        <v>41</v>
      </c>
      <c r="ES9" s="67">
        <f ca="1">'BingoCardGenerator.com'!$FS$6</f>
        <v>57</v>
      </c>
      <c r="ET9" s="68">
        <f ca="1">'BingoCardGenerator.com'!$FT$6</f>
        <v>61</v>
      </c>
      <c r="EU9" s="66">
        <f ca="1">'BingoCardGenerator.com'!$FU$6</f>
        <v>3</v>
      </c>
      <c r="EV9" s="67">
        <f ca="1">'BingoCardGenerator.com'!$FV$6</f>
        <v>19</v>
      </c>
      <c r="EW9" s="67">
        <f ca="1">'BingoCardGenerator.com'!$FW$6</f>
        <v>45</v>
      </c>
      <c r="EX9" s="67">
        <f ca="1">'BingoCardGenerator.com'!$FX$6</f>
        <v>58</v>
      </c>
      <c r="EY9" s="68">
        <f ca="1">'BingoCardGenerator.com'!$FY$6</f>
        <v>62</v>
      </c>
      <c r="EZ9" s="66">
        <f ca="1">'BingoCardGenerator.com'!$GA$6</f>
        <v>11</v>
      </c>
      <c r="FA9" s="67">
        <f ca="1">'BingoCardGenerator.com'!$GB$6</f>
        <v>26</v>
      </c>
      <c r="FB9" s="67">
        <f ca="1">'BingoCardGenerator.com'!$GC$6</f>
        <v>45</v>
      </c>
      <c r="FC9" s="67">
        <f ca="1">'BingoCardGenerator.com'!$GD$6</f>
        <v>54</v>
      </c>
      <c r="FD9" s="68">
        <f ca="1">'BingoCardGenerator.com'!$GE$6</f>
        <v>71</v>
      </c>
      <c r="FE9" s="66">
        <f ca="1">'BingoCardGenerator.com'!$GF$6</f>
        <v>7</v>
      </c>
      <c r="FF9" s="67">
        <f ca="1">'BingoCardGenerator.com'!$GG$6</f>
        <v>28</v>
      </c>
      <c r="FG9" s="67">
        <f ca="1">'BingoCardGenerator.com'!$GH$6</f>
        <v>44</v>
      </c>
      <c r="FH9" s="67">
        <f ca="1">'BingoCardGenerator.com'!$GI$6</f>
        <v>60</v>
      </c>
      <c r="FI9" s="68">
        <f ca="1">'BingoCardGenerator.com'!$GJ$6</f>
        <v>75</v>
      </c>
      <c r="FJ9" s="66">
        <f ca="1">'BingoCardGenerator.com'!$GL$6</f>
        <v>14</v>
      </c>
      <c r="FK9" s="67">
        <f ca="1">'BingoCardGenerator.com'!$GM$6</f>
        <v>21</v>
      </c>
      <c r="FL9" s="67">
        <f ca="1">'BingoCardGenerator.com'!$GN$6</f>
        <v>44</v>
      </c>
      <c r="FM9" s="67">
        <f ca="1">'BingoCardGenerator.com'!$GO$6</f>
        <v>47</v>
      </c>
      <c r="FN9" s="68">
        <f ca="1">'BingoCardGenerator.com'!$GP$6</f>
        <v>63</v>
      </c>
      <c r="FO9" s="66">
        <f ca="1">'BingoCardGenerator.com'!$GQ$6</f>
        <v>14</v>
      </c>
      <c r="FP9" s="67">
        <f ca="1">'BingoCardGenerator.com'!$GR$6</f>
        <v>17</v>
      </c>
      <c r="FQ9" s="67">
        <f ca="1">'BingoCardGenerator.com'!$GS$6</f>
        <v>37</v>
      </c>
      <c r="FR9" s="67">
        <f ca="1">'BingoCardGenerator.com'!$GT$6</f>
        <v>49</v>
      </c>
      <c r="FS9" s="68">
        <f ca="1">'BingoCardGenerator.com'!$GU$6</f>
        <v>68</v>
      </c>
      <c r="FT9" s="66">
        <f ca="1">'BingoCardGenerator.com'!$GW$6</f>
        <v>5</v>
      </c>
      <c r="FU9" s="67">
        <f ca="1">'BingoCardGenerator.com'!$GX$6</f>
        <v>26</v>
      </c>
      <c r="FV9" s="67">
        <f ca="1">'BingoCardGenerator.com'!$GY$6</f>
        <v>39</v>
      </c>
      <c r="FW9" s="67">
        <f ca="1">'BingoCardGenerator.com'!$GZ$6</f>
        <v>53</v>
      </c>
      <c r="FX9" s="68">
        <f ca="1">'BingoCardGenerator.com'!$HA$6</f>
        <v>63</v>
      </c>
      <c r="FY9" s="66">
        <f ca="1">'BingoCardGenerator.com'!$HB$6</f>
        <v>2</v>
      </c>
      <c r="FZ9" s="67">
        <f ca="1">'BingoCardGenerator.com'!$HC$6</f>
        <v>26</v>
      </c>
      <c r="GA9" s="67">
        <f ca="1">'BingoCardGenerator.com'!$HD$6</f>
        <v>41</v>
      </c>
      <c r="GB9" s="67">
        <f ca="1">'BingoCardGenerator.com'!$HE$6</f>
        <v>57</v>
      </c>
      <c r="GC9" s="68">
        <f ca="1">'BingoCardGenerator.com'!$HF$6</f>
        <v>67</v>
      </c>
      <c r="GD9" s="66">
        <f ca="1">'BingoCardGenerator.com'!$HH$6</f>
        <v>5</v>
      </c>
      <c r="GE9" s="67">
        <f ca="1">'BingoCardGenerator.com'!$HI$6</f>
        <v>26</v>
      </c>
      <c r="GF9" s="67">
        <f ca="1">'BingoCardGenerator.com'!$HJ$6</f>
        <v>42</v>
      </c>
      <c r="GG9" s="67">
        <f ca="1">'BingoCardGenerator.com'!$HK$6</f>
        <v>59</v>
      </c>
      <c r="GH9" s="68">
        <f ca="1">'BingoCardGenerator.com'!$HL$6</f>
        <v>71</v>
      </c>
      <c r="GI9" s="66">
        <f ca="1">'BingoCardGenerator.com'!$HM$6</f>
        <v>6</v>
      </c>
      <c r="GJ9" s="67">
        <f ca="1">'BingoCardGenerator.com'!$HN$6</f>
        <v>29</v>
      </c>
      <c r="GK9" s="67">
        <f ca="1">'BingoCardGenerator.com'!$HO$6</f>
        <v>39</v>
      </c>
      <c r="GL9" s="67">
        <f ca="1">'BingoCardGenerator.com'!$HP$6</f>
        <v>52</v>
      </c>
      <c r="GM9" s="68">
        <f ca="1">'BingoCardGenerator.com'!$HQ$6</f>
        <v>62</v>
      </c>
      <c r="GN9" s="66">
        <f ca="1">'BingoCardGenerator.com'!$HS$6</f>
        <v>9</v>
      </c>
      <c r="GO9" s="67">
        <f ca="1">'BingoCardGenerator.com'!$HT$6</f>
        <v>19</v>
      </c>
      <c r="GP9" s="67">
        <f ca="1">'BingoCardGenerator.com'!$HU$6</f>
        <v>43</v>
      </c>
      <c r="GQ9" s="67">
        <f ca="1">'BingoCardGenerator.com'!$HV$6</f>
        <v>49</v>
      </c>
      <c r="GR9" s="68">
        <f ca="1">'BingoCardGenerator.com'!$HW$6</f>
        <v>68</v>
      </c>
      <c r="GS9" s="66">
        <f ca="1">'BingoCardGenerator.com'!$HX$6</f>
        <v>1</v>
      </c>
      <c r="GT9" s="67">
        <f ca="1">'BingoCardGenerator.com'!$HY$6</f>
        <v>28</v>
      </c>
      <c r="GU9" s="67">
        <f ca="1">'BingoCardGenerator.com'!$HZ$6</f>
        <v>35</v>
      </c>
      <c r="GV9" s="67">
        <f ca="1">'BingoCardGenerator.com'!$IA$6</f>
        <v>56</v>
      </c>
      <c r="GW9" s="68">
        <f ca="1">'BingoCardGenerator.com'!$IB$6</f>
        <v>62</v>
      </c>
      <c r="GX9" s="66">
        <f ca="1">'BingoCardGenerator.com'!$ID$6</f>
        <v>11</v>
      </c>
      <c r="GY9" s="67">
        <f ca="1">'BingoCardGenerator.com'!$IE$6</f>
        <v>20</v>
      </c>
      <c r="GZ9" s="67">
        <f ca="1">'BingoCardGenerator.com'!$IF$6</f>
        <v>39</v>
      </c>
      <c r="HA9" s="67">
        <f ca="1">'BingoCardGenerator.com'!$IG$6</f>
        <v>57</v>
      </c>
      <c r="HB9" s="68">
        <f ca="1">'BingoCardGenerator.com'!$IH$6</f>
        <v>71</v>
      </c>
      <c r="HC9" s="66">
        <f ca="1">'BingoCardGenerator.com'!$II$6</f>
        <v>10</v>
      </c>
      <c r="HD9" s="67">
        <f ca="1">'BingoCardGenerator.com'!$IJ$6</f>
        <v>19</v>
      </c>
      <c r="HE9" s="67">
        <f ca="1">'BingoCardGenerator.com'!$IK$6</f>
        <v>44</v>
      </c>
      <c r="HF9" s="67">
        <f ca="1">'BingoCardGenerator.com'!$IL$6</f>
        <v>50</v>
      </c>
      <c r="HG9" s="68">
        <f ca="1">'BingoCardGenerator.com'!$IM$6</f>
        <v>72</v>
      </c>
      <c r="HH9" s="66">
        <f ca="1">'BingoCardGenerator.com'!$IO$6</f>
        <v>12</v>
      </c>
      <c r="HI9" s="67">
        <f ca="1">'BingoCardGenerator.com'!$IP$6</f>
        <v>18</v>
      </c>
      <c r="HJ9" s="67">
        <f ca="1">'BingoCardGenerator.com'!$IQ$6</f>
        <v>40</v>
      </c>
      <c r="HK9" s="67">
        <f ca="1">'BingoCardGenerator.com'!$IR$6</f>
        <v>50</v>
      </c>
      <c r="HL9" s="68">
        <f ca="1">'BingoCardGenerator.com'!$IS$6</f>
        <v>65</v>
      </c>
      <c r="HM9" s="66">
        <f ca="1">'BingoCardGenerator.com'!$IT$6</f>
        <v>8</v>
      </c>
      <c r="HN9" s="67">
        <f ca="1">'BingoCardGenerator.com'!$IU$6</f>
        <v>26</v>
      </c>
      <c r="HO9" s="67">
        <f ca="1">'BingoCardGenerator.com'!$IV$6</f>
        <v>43</v>
      </c>
      <c r="HP9" s="67">
        <f ca="1">'BingoCardGenerator.com'!$IW$6</f>
        <v>47</v>
      </c>
      <c r="HQ9" s="68">
        <f ca="1">'BingoCardGenerator.com'!$IX$6</f>
        <v>65</v>
      </c>
      <c r="HR9" s="66">
        <f ca="1">'BingoCardGenerator.com'!$IZ$6</f>
        <v>10</v>
      </c>
      <c r="HS9" s="67">
        <f ca="1">'BingoCardGenerator.com'!$JA$6</f>
        <v>28</v>
      </c>
      <c r="HT9" s="67">
        <f ca="1">'BingoCardGenerator.com'!$JB$6</f>
        <v>40</v>
      </c>
      <c r="HU9" s="67">
        <f ca="1">'BingoCardGenerator.com'!$JC$6</f>
        <v>48</v>
      </c>
      <c r="HV9" s="68">
        <f ca="1">'BingoCardGenerator.com'!$JD$6</f>
        <v>73</v>
      </c>
      <c r="HW9" s="66">
        <f ca="1">'BingoCardGenerator.com'!$JE$6</f>
        <v>3</v>
      </c>
      <c r="HX9" s="67">
        <f ca="1">'BingoCardGenerator.com'!$JF$6</f>
        <v>18</v>
      </c>
      <c r="HY9" s="67">
        <f ca="1">'BingoCardGenerator.com'!$JG$6</f>
        <v>41</v>
      </c>
      <c r="HZ9" s="67">
        <f ca="1">'BingoCardGenerator.com'!$JH$6</f>
        <v>51</v>
      </c>
      <c r="IA9" s="68">
        <f ca="1">'BingoCardGenerator.com'!$JI$6</f>
        <v>63</v>
      </c>
      <c r="IB9" s="66">
        <f ca="1">'BingoCardGenerator.com'!$JK$6</f>
        <v>3</v>
      </c>
      <c r="IC9" s="67">
        <f ca="1">'BingoCardGenerator.com'!$JL$6</f>
        <v>26</v>
      </c>
      <c r="ID9" s="67">
        <f ca="1">'BingoCardGenerator.com'!$JM$6</f>
        <v>43</v>
      </c>
      <c r="IE9" s="67">
        <f ca="1">'BingoCardGenerator.com'!$JN$6</f>
        <v>55</v>
      </c>
      <c r="IF9" s="68">
        <f ca="1">'BingoCardGenerator.com'!$JO$6</f>
        <v>64</v>
      </c>
      <c r="IG9" s="66">
        <f ca="1">'BingoCardGenerator.com'!$JP$6</f>
        <v>2</v>
      </c>
      <c r="IH9" s="67">
        <f ca="1">'BingoCardGenerator.com'!$JQ$6</f>
        <v>17</v>
      </c>
      <c r="II9" s="67">
        <f ca="1">'BingoCardGenerator.com'!$JR$6</f>
        <v>34</v>
      </c>
      <c r="IJ9" s="67">
        <f ca="1">'BingoCardGenerator.com'!$JS$6</f>
        <v>52</v>
      </c>
      <c r="IK9" s="68">
        <f ca="1">'BingoCardGenerator.com'!$JT$6</f>
        <v>73</v>
      </c>
      <c r="IL9" s="66">
        <f ca="1">'BingoCardGenerator.com'!$JV$6</f>
        <v>11</v>
      </c>
      <c r="IM9" s="67">
        <f ca="1">'BingoCardGenerator.com'!$JW$6</f>
        <v>17</v>
      </c>
      <c r="IN9" s="67">
        <f ca="1">'BingoCardGenerator.com'!$JX$6</f>
        <v>41</v>
      </c>
      <c r="IO9" s="67">
        <f ca="1">'BingoCardGenerator.com'!$JY$6</f>
        <v>56</v>
      </c>
      <c r="IP9" s="68">
        <f ca="1">'BingoCardGenerator.com'!$JZ$6</f>
        <v>65</v>
      </c>
      <c r="IQ9" s="66">
        <f ca="1">'BingoCardGenerator.com'!$KA$6</f>
        <v>14</v>
      </c>
      <c r="IR9" s="67">
        <f ca="1">'BingoCardGenerator.com'!$KB$6</f>
        <v>27</v>
      </c>
      <c r="IS9" s="67">
        <f ca="1">'BingoCardGenerator.com'!$KC$6</f>
        <v>45</v>
      </c>
      <c r="IT9" s="67">
        <f ca="1">'BingoCardGenerator.com'!$KD$6</f>
        <v>57</v>
      </c>
      <c r="IU9" s="68">
        <f ca="1">'BingoCardGenerator.com'!$KE$6</f>
        <v>66</v>
      </c>
      <c r="IV9" s="66">
        <f ca="1">'BingoCardGenerator.com'!$KG$6</f>
        <v>4</v>
      </c>
      <c r="IW9" s="67">
        <f ca="1">'BingoCardGenerator.com'!$KH$6</f>
        <v>18</v>
      </c>
      <c r="IX9" s="67">
        <f ca="1">'BingoCardGenerator.com'!$KI$6</f>
        <v>32</v>
      </c>
      <c r="IY9" s="67">
        <f ca="1">'BingoCardGenerator.com'!$KJ$6</f>
        <v>51</v>
      </c>
      <c r="IZ9" s="68">
        <f ca="1">'BingoCardGenerator.com'!$KK$6</f>
        <v>64</v>
      </c>
      <c r="JA9" s="66">
        <f ca="1">'BingoCardGenerator.com'!$KL$6</f>
        <v>2</v>
      </c>
      <c r="JB9" s="67">
        <f ca="1">'BingoCardGenerator.com'!$KM$6</f>
        <v>26</v>
      </c>
      <c r="JC9" s="67">
        <f ca="1">'BingoCardGenerator.com'!$KN$6</f>
        <v>33</v>
      </c>
      <c r="JD9" s="67">
        <f ca="1">'BingoCardGenerator.com'!$KO$6</f>
        <v>48</v>
      </c>
      <c r="JE9" s="68">
        <f ca="1">'BingoCardGenerator.com'!$KP$6</f>
        <v>64</v>
      </c>
      <c r="JF9" s="66">
        <f ca="1">'BingoCardGenerator.com'!$KR$6</f>
        <v>15</v>
      </c>
      <c r="JG9" s="67">
        <f ca="1">'BingoCardGenerator.com'!$KS$6</f>
        <v>19</v>
      </c>
      <c r="JH9" s="67">
        <f ca="1">'BingoCardGenerator.com'!$KT$6</f>
        <v>32</v>
      </c>
      <c r="JI9" s="67">
        <f ca="1">'BingoCardGenerator.com'!$KU$6</f>
        <v>51</v>
      </c>
      <c r="JJ9" s="68">
        <f ca="1">'BingoCardGenerator.com'!$KV$6</f>
        <v>72</v>
      </c>
      <c r="JK9" s="66">
        <f ca="1">'BingoCardGenerator.com'!$KW$6</f>
        <v>8</v>
      </c>
      <c r="JL9" s="67">
        <f ca="1">'BingoCardGenerator.com'!$KX$6</f>
        <v>30</v>
      </c>
      <c r="JM9" s="67">
        <f ca="1">'BingoCardGenerator.com'!$KY$6</f>
        <v>42</v>
      </c>
      <c r="JN9" s="67">
        <f ca="1">'BingoCardGenerator.com'!$KZ$6</f>
        <v>46</v>
      </c>
      <c r="JO9" s="68">
        <f ca="1">'BingoCardGenerator.com'!$LA$6</f>
        <v>74</v>
      </c>
      <c r="JP9" s="66">
        <f ca="1">'BingoCardGenerator.com'!$LC$6</f>
        <v>11</v>
      </c>
      <c r="JQ9" s="67">
        <f ca="1">'BingoCardGenerator.com'!$LD$6</f>
        <v>23</v>
      </c>
      <c r="JR9" s="67">
        <f ca="1">'BingoCardGenerator.com'!$LE$6</f>
        <v>41</v>
      </c>
      <c r="JS9" s="67">
        <f ca="1">'BingoCardGenerator.com'!$LF$6</f>
        <v>51</v>
      </c>
      <c r="JT9" s="68">
        <f ca="1">'BingoCardGenerator.com'!$LG$6</f>
        <v>74</v>
      </c>
      <c r="JU9" s="66">
        <f ca="1">'BingoCardGenerator.com'!$LH$6</f>
        <v>11</v>
      </c>
      <c r="JV9" s="67">
        <f ca="1">'BingoCardGenerator.com'!$LI$6</f>
        <v>25</v>
      </c>
      <c r="JW9" s="67">
        <f ca="1">'BingoCardGenerator.com'!$LJ$6</f>
        <v>31</v>
      </c>
      <c r="JX9" s="67">
        <f ca="1">'BingoCardGenerator.com'!$LK$6</f>
        <v>49</v>
      </c>
      <c r="JY9" s="68">
        <f ca="1">'BingoCardGenerator.com'!$LL$6</f>
        <v>63</v>
      </c>
      <c r="JZ9" s="66">
        <f ca="1">'BingoCardGenerator.com'!$LN$6</f>
        <v>7</v>
      </c>
      <c r="KA9" s="67">
        <f ca="1">'BingoCardGenerator.com'!$LO$6</f>
        <v>27</v>
      </c>
      <c r="KB9" s="67">
        <f ca="1">'BingoCardGenerator.com'!$LP$6</f>
        <v>38</v>
      </c>
      <c r="KC9" s="67">
        <f ca="1">'BingoCardGenerator.com'!$LQ$6</f>
        <v>48</v>
      </c>
      <c r="KD9" s="68">
        <f ca="1">'BingoCardGenerator.com'!$LR$6</f>
        <v>75</v>
      </c>
      <c r="KE9" s="66">
        <f ca="1">'BingoCardGenerator.com'!$LS$6</f>
        <v>5</v>
      </c>
      <c r="KF9" s="67">
        <f ca="1">'BingoCardGenerator.com'!$LT$6</f>
        <v>24</v>
      </c>
      <c r="KG9" s="67">
        <f ca="1">'BingoCardGenerator.com'!$LU$6</f>
        <v>40</v>
      </c>
      <c r="KH9" s="67">
        <f ca="1">'BingoCardGenerator.com'!$LV$6</f>
        <v>58</v>
      </c>
      <c r="KI9" s="68">
        <f ca="1">'BingoCardGenerator.com'!$LW$6</f>
        <v>71</v>
      </c>
      <c r="KJ9" s="66">
        <f ca="1">'BingoCardGenerator.com'!$LY$6</f>
        <v>9</v>
      </c>
      <c r="KK9" s="67">
        <f ca="1">'BingoCardGenerator.com'!$LZ$6</f>
        <v>30</v>
      </c>
      <c r="KL9" s="67">
        <f ca="1">'BingoCardGenerator.com'!$MA$6</f>
        <v>41</v>
      </c>
      <c r="KM9" s="67">
        <f ca="1">'BingoCardGenerator.com'!$MB$6</f>
        <v>56</v>
      </c>
      <c r="KN9" s="68">
        <f ca="1">'BingoCardGenerator.com'!$MC$6</f>
        <v>70</v>
      </c>
      <c r="KO9" s="66">
        <f ca="1">'BingoCardGenerator.com'!$MD$6</f>
        <v>12</v>
      </c>
      <c r="KP9" s="67">
        <f ca="1">'BingoCardGenerator.com'!$ME$6</f>
        <v>29</v>
      </c>
      <c r="KQ9" s="67">
        <f ca="1">'BingoCardGenerator.com'!$MF$6</f>
        <v>38</v>
      </c>
      <c r="KR9" s="67">
        <f ca="1">'BingoCardGenerator.com'!$MG$6</f>
        <v>51</v>
      </c>
      <c r="KS9" s="68">
        <f ca="1">'BingoCardGenerator.com'!$MH$6</f>
        <v>62</v>
      </c>
      <c r="KT9" s="66">
        <f ca="1">'BingoCardGenerator.com'!$MJ$6</f>
        <v>15</v>
      </c>
      <c r="KU9" s="67">
        <f ca="1">'BingoCardGenerator.com'!$MK$6</f>
        <v>30</v>
      </c>
      <c r="KV9" s="67">
        <f ca="1">'BingoCardGenerator.com'!$ML$6</f>
        <v>42</v>
      </c>
      <c r="KW9" s="67">
        <f ca="1">'BingoCardGenerator.com'!$MM$6</f>
        <v>47</v>
      </c>
      <c r="KX9" s="68">
        <f ca="1">'BingoCardGenerator.com'!$MN$6</f>
        <v>72</v>
      </c>
      <c r="KY9" s="66">
        <f ca="1">'BingoCardGenerator.com'!$MO$6</f>
        <v>9</v>
      </c>
      <c r="KZ9" s="67">
        <f ca="1">'BingoCardGenerator.com'!$MP$6</f>
        <v>23</v>
      </c>
      <c r="LA9" s="67">
        <f ca="1">'BingoCardGenerator.com'!$MQ$6</f>
        <v>36</v>
      </c>
      <c r="LB9" s="67">
        <f ca="1">'BingoCardGenerator.com'!$MR$6</f>
        <v>57</v>
      </c>
      <c r="LC9" s="68">
        <f ca="1">'BingoCardGenerator.com'!$MS$6</f>
        <v>72</v>
      </c>
      <c r="LD9" s="66">
        <f ca="1">'BingoCardGenerator.com'!$MU$6</f>
        <v>9</v>
      </c>
      <c r="LE9" s="67">
        <f ca="1">'BingoCardGenerator.com'!$MV$6</f>
        <v>25</v>
      </c>
      <c r="LF9" s="67">
        <f ca="1">'BingoCardGenerator.com'!$MW$6</f>
        <v>43</v>
      </c>
      <c r="LG9" s="67">
        <f ca="1">'BingoCardGenerator.com'!$MX$6</f>
        <v>60</v>
      </c>
      <c r="LH9" s="68">
        <f ca="1">'BingoCardGenerator.com'!$MY$6</f>
        <v>72</v>
      </c>
      <c r="LI9" s="66">
        <f ca="1">'BingoCardGenerator.com'!$MZ$6</f>
        <v>4</v>
      </c>
      <c r="LJ9" s="67">
        <f ca="1">'BingoCardGenerator.com'!$NA$6</f>
        <v>20</v>
      </c>
      <c r="LK9" s="67">
        <f ca="1">'BingoCardGenerator.com'!$NB$6</f>
        <v>44</v>
      </c>
      <c r="LL9" s="67">
        <f ca="1">'BingoCardGenerator.com'!$NC$6</f>
        <v>47</v>
      </c>
      <c r="LM9" s="68">
        <f ca="1">'BingoCardGenerator.com'!$ND$6</f>
        <v>65</v>
      </c>
      <c r="LN9" s="66">
        <f ca="1">'BingoCardGenerator.com'!$NF$6</f>
        <v>14</v>
      </c>
      <c r="LO9" s="67">
        <f ca="1">'BingoCardGenerator.com'!$NG$6</f>
        <v>19</v>
      </c>
      <c r="LP9" s="67">
        <f ca="1">'BingoCardGenerator.com'!$NH$6</f>
        <v>41</v>
      </c>
      <c r="LQ9" s="67">
        <f ca="1">'BingoCardGenerator.com'!$NI$6</f>
        <v>59</v>
      </c>
      <c r="LR9" s="68">
        <f ca="1">'BingoCardGenerator.com'!$NJ$6</f>
        <v>67</v>
      </c>
      <c r="LS9" s="66">
        <f ca="1">'BingoCardGenerator.com'!$NK$6</f>
        <v>2</v>
      </c>
      <c r="LT9" s="67">
        <f ca="1">'BingoCardGenerator.com'!$NL$6</f>
        <v>26</v>
      </c>
      <c r="LU9" s="67">
        <f ca="1">'BingoCardGenerator.com'!$NM$6</f>
        <v>38</v>
      </c>
      <c r="LV9" s="67">
        <f ca="1">'BingoCardGenerator.com'!$NN$6</f>
        <v>54</v>
      </c>
      <c r="LW9" s="68">
        <f ca="1">'BingoCardGenerator.com'!$NO$6</f>
        <v>68</v>
      </c>
      <c r="LX9" s="66">
        <f ca="1">'BingoCardGenerator.com'!$NQ$6</f>
        <v>3</v>
      </c>
      <c r="LY9" s="67">
        <f ca="1">'BingoCardGenerator.com'!$NR$6</f>
        <v>27</v>
      </c>
      <c r="LZ9" s="67">
        <f ca="1">'BingoCardGenerator.com'!$NS$6</f>
        <v>39</v>
      </c>
      <c r="MA9" s="67">
        <f ca="1">'BingoCardGenerator.com'!$NT$6</f>
        <v>57</v>
      </c>
      <c r="MB9" s="68">
        <f ca="1">'BingoCardGenerator.com'!$NU$6</f>
        <v>66</v>
      </c>
      <c r="MC9" s="66">
        <f ca="1">'BingoCardGenerator.com'!$NV$6</f>
        <v>10</v>
      </c>
      <c r="MD9" s="67">
        <f ca="1">'BingoCardGenerator.com'!$NW$6</f>
        <v>30</v>
      </c>
      <c r="ME9" s="67">
        <f ca="1">'BingoCardGenerator.com'!$NX$6</f>
        <v>31</v>
      </c>
      <c r="MF9" s="67">
        <f ca="1">'BingoCardGenerator.com'!$NY$6</f>
        <v>55</v>
      </c>
      <c r="MG9" s="68">
        <f ca="1">'BingoCardGenerator.com'!$NZ$6</f>
        <v>65</v>
      </c>
      <c r="MH9" s="66">
        <f ca="1">'BingoCardGenerator.com'!$OB$6</f>
        <v>12</v>
      </c>
      <c r="MI9" s="67">
        <f ca="1">'BingoCardGenerator.com'!$OC$6</f>
        <v>16</v>
      </c>
      <c r="MJ9" s="67">
        <f ca="1">'BingoCardGenerator.com'!$OD$6</f>
        <v>40</v>
      </c>
      <c r="MK9" s="67">
        <f ca="1">'BingoCardGenerator.com'!$OE$6</f>
        <v>53</v>
      </c>
      <c r="ML9" s="68">
        <f ca="1">'BingoCardGenerator.com'!$OF$6</f>
        <v>62</v>
      </c>
      <c r="MM9" s="66">
        <f ca="1">'BingoCardGenerator.com'!$OG$6</f>
        <v>5</v>
      </c>
      <c r="MN9" s="67">
        <f ca="1">'BingoCardGenerator.com'!$OH$6</f>
        <v>18</v>
      </c>
      <c r="MO9" s="67">
        <f ca="1">'BingoCardGenerator.com'!$OI$6</f>
        <v>35</v>
      </c>
      <c r="MP9" s="67">
        <f ca="1">'BingoCardGenerator.com'!$OJ$6</f>
        <v>50</v>
      </c>
      <c r="MQ9" s="68">
        <f ca="1">'BingoCardGenerator.com'!$OK$6</f>
        <v>67</v>
      </c>
      <c r="MR9" s="66">
        <f ca="1">'BingoCardGenerator.com'!$OM$6</f>
        <v>7</v>
      </c>
      <c r="MS9" s="67">
        <f ca="1">'BingoCardGenerator.com'!$ON$6</f>
        <v>26</v>
      </c>
      <c r="MT9" s="67">
        <f ca="1">'BingoCardGenerator.com'!$OO$6</f>
        <v>38</v>
      </c>
      <c r="MU9" s="67">
        <f ca="1">'BingoCardGenerator.com'!$OP$6</f>
        <v>52</v>
      </c>
      <c r="MV9" s="68">
        <f ca="1">'BingoCardGenerator.com'!$OQ$6</f>
        <v>63</v>
      </c>
      <c r="MW9" s="66">
        <f ca="1">'BingoCardGenerator.com'!$OR$6</f>
        <v>1</v>
      </c>
      <c r="MX9" s="67">
        <f ca="1">'BingoCardGenerator.com'!$OS$6</f>
        <v>18</v>
      </c>
      <c r="MY9" s="67">
        <f ca="1">'BingoCardGenerator.com'!$OT$6</f>
        <v>40</v>
      </c>
      <c r="MZ9" s="67">
        <f ca="1">'BingoCardGenerator.com'!$OU$6</f>
        <v>59</v>
      </c>
      <c r="NA9" s="68">
        <f ca="1">'BingoCardGenerator.com'!$OV$6</f>
        <v>68</v>
      </c>
      <c r="NB9" s="66">
        <f ca="1">'BingoCardGenerator.com'!$OX$6</f>
        <v>12</v>
      </c>
      <c r="NC9" s="67">
        <f ca="1">'BingoCardGenerator.com'!$OY$6</f>
        <v>16</v>
      </c>
      <c r="ND9" s="67">
        <f ca="1">'BingoCardGenerator.com'!$OZ$6</f>
        <v>41</v>
      </c>
      <c r="NE9" s="67">
        <f ca="1">'BingoCardGenerator.com'!$PA$6</f>
        <v>60</v>
      </c>
      <c r="NF9" s="68">
        <f ca="1">'BingoCardGenerator.com'!$PB$6</f>
        <v>68</v>
      </c>
      <c r="NG9" s="66">
        <f ca="1">'BingoCardGenerator.com'!$PC$6</f>
        <v>5</v>
      </c>
      <c r="NH9" s="67">
        <f ca="1">'BingoCardGenerator.com'!$PD$6</f>
        <v>30</v>
      </c>
      <c r="NI9" s="67">
        <f ca="1">'BingoCardGenerator.com'!$PE$6</f>
        <v>41</v>
      </c>
      <c r="NJ9" s="67">
        <f ca="1">'BingoCardGenerator.com'!$PF$6</f>
        <v>59</v>
      </c>
      <c r="NK9" s="68">
        <f ca="1">'BingoCardGenerator.com'!$PG$6</f>
        <v>70</v>
      </c>
      <c r="NL9" s="66">
        <f ca="1">'BingoCardGenerator.com'!$PI$6</f>
        <v>1</v>
      </c>
      <c r="NM9" s="67">
        <f ca="1">'BingoCardGenerator.com'!$PJ$6</f>
        <v>17</v>
      </c>
      <c r="NN9" s="67">
        <f ca="1">'BingoCardGenerator.com'!$PK$6</f>
        <v>34</v>
      </c>
      <c r="NO9" s="67">
        <f ca="1">'BingoCardGenerator.com'!$PL$6</f>
        <v>57</v>
      </c>
      <c r="NP9" s="68">
        <f ca="1">'BingoCardGenerator.com'!$PM$6</f>
        <v>65</v>
      </c>
      <c r="NQ9" s="66">
        <f ca="1">'BingoCardGenerator.com'!$PN$6</f>
        <v>13</v>
      </c>
      <c r="NR9" s="67">
        <f ca="1">'BingoCardGenerator.com'!$PO$6</f>
        <v>28</v>
      </c>
      <c r="NS9" s="67">
        <f ca="1">'BingoCardGenerator.com'!$PP$6</f>
        <v>45</v>
      </c>
      <c r="NT9" s="67">
        <f ca="1">'BingoCardGenerator.com'!$PQ$6</f>
        <v>46</v>
      </c>
      <c r="NU9" s="68">
        <f ca="1">'BingoCardGenerator.com'!$PR$6</f>
        <v>68</v>
      </c>
      <c r="NV9" s="66">
        <f ca="1">'BingoCardGenerator.com'!$PT$6</f>
        <v>3</v>
      </c>
      <c r="NW9" s="67">
        <f ca="1">'BingoCardGenerator.com'!$PU$6</f>
        <v>24</v>
      </c>
      <c r="NX9" s="67">
        <f ca="1">'BingoCardGenerator.com'!$PV$6</f>
        <v>35</v>
      </c>
      <c r="NY9" s="67">
        <f ca="1">'BingoCardGenerator.com'!$PW$6</f>
        <v>47</v>
      </c>
      <c r="NZ9" s="68">
        <f ca="1">'BingoCardGenerator.com'!$PX$6</f>
        <v>75</v>
      </c>
      <c r="OA9" s="66">
        <f ca="1">'BingoCardGenerator.com'!$PY$6</f>
        <v>12</v>
      </c>
      <c r="OB9" s="67">
        <f ca="1">'BingoCardGenerator.com'!$PZ$6</f>
        <v>21</v>
      </c>
      <c r="OC9" s="67">
        <f ca="1">'BingoCardGenerator.com'!$QA$6</f>
        <v>36</v>
      </c>
      <c r="OD9" s="67">
        <f ca="1">'BingoCardGenerator.com'!$QB$6</f>
        <v>58</v>
      </c>
      <c r="OE9" s="68">
        <f ca="1">'BingoCardGenerator.com'!$QC$6</f>
        <v>65</v>
      </c>
      <c r="OF9" s="66">
        <f ca="1">'BingoCardGenerator.com'!$QE$6</f>
        <v>14</v>
      </c>
      <c r="OG9" s="67">
        <f ca="1">'BingoCardGenerator.com'!$QF$6</f>
        <v>18</v>
      </c>
      <c r="OH9" s="67">
        <f ca="1">'BingoCardGenerator.com'!$QG$6</f>
        <v>44</v>
      </c>
      <c r="OI9" s="67">
        <f ca="1">'BingoCardGenerator.com'!$QH$6</f>
        <v>46</v>
      </c>
      <c r="OJ9" s="68">
        <f ca="1">'BingoCardGenerator.com'!$QI$6</f>
        <v>70</v>
      </c>
      <c r="OK9" s="66">
        <f ca="1">'BingoCardGenerator.com'!$QJ$6</f>
        <v>4</v>
      </c>
      <c r="OL9" s="67">
        <f ca="1">'BingoCardGenerator.com'!$QK$6</f>
        <v>24</v>
      </c>
      <c r="OM9" s="67">
        <f ca="1">'BingoCardGenerator.com'!$QL$6</f>
        <v>34</v>
      </c>
      <c r="ON9" s="67">
        <f ca="1">'BingoCardGenerator.com'!$QM$6</f>
        <v>55</v>
      </c>
      <c r="OO9" s="68">
        <f ca="1">'BingoCardGenerator.com'!$QN$6</f>
        <v>72</v>
      </c>
      <c r="OP9" s="66">
        <f ca="1">'BingoCardGenerator.com'!$QP$6</f>
        <v>13</v>
      </c>
      <c r="OQ9" s="67">
        <f ca="1">'BingoCardGenerator.com'!$QQ$6</f>
        <v>23</v>
      </c>
      <c r="OR9" s="67">
        <f ca="1">'BingoCardGenerator.com'!$QR$6</f>
        <v>31</v>
      </c>
      <c r="OS9" s="67">
        <f ca="1">'BingoCardGenerator.com'!$QS$6</f>
        <v>58</v>
      </c>
      <c r="OT9" s="68">
        <f ca="1">'BingoCardGenerator.com'!$QT$6</f>
        <v>70</v>
      </c>
      <c r="OU9" s="66">
        <f ca="1">'BingoCardGenerator.com'!$QU$6</f>
        <v>13</v>
      </c>
      <c r="OV9" s="67">
        <f ca="1">'BingoCardGenerator.com'!$QV$6</f>
        <v>19</v>
      </c>
      <c r="OW9" s="67">
        <f ca="1">'BingoCardGenerator.com'!$QW$6</f>
        <v>38</v>
      </c>
      <c r="OX9" s="67">
        <f ca="1">'BingoCardGenerator.com'!$QX$6</f>
        <v>55</v>
      </c>
      <c r="OY9" s="68">
        <f ca="1">'BingoCardGenerator.com'!$QY$6</f>
        <v>68</v>
      </c>
      <c r="OZ9" s="66">
        <f ca="1">'BingoCardGenerator.com'!$RA$6</f>
        <v>2</v>
      </c>
      <c r="PA9" s="67">
        <f ca="1">'BingoCardGenerator.com'!$RB$6</f>
        <v>28</v>
      </c>
      <c r="PB9" s="67">
        <f ca="1">'BingoCardGenerator.com'!$RC$6</f>
        <v>36</v>
      </c>
      <c r="PC9" s="67">
        <f ca="1">'BingoCardGenerator.com'!$RD$6</f>
        <v>50</v>
      </c>
      <c r="PD9" s="68">
        <f ca="1">'BingoCardGenerator.com'!$RE$6</f>
        <v>71</v>
      </c>
      <c r="PE9" s="66">
        <f ca="1">'BingoCardGenerator.com'!$RF$6</f>
        <v>4</v>
      </c>
      <c r="PF9" s="67">
        <f ca="1">'BingoCardGenerator.com'!$RG$6</f>
        <v>18</v>
      </c>
      <c r="PG9" s="67">
        <f ca="1">'BingoCardGenerator.com'!$RH$6</f>
        <v>41</v>
      </c>
      <c r="PH9" s="67">
        <f ca="1">'BingoCardGenerator.com'!$RI$6</f>
        <v>51</v>
      </c>
      <c r="PI9" s="68">
        <f ca="1">'BingoCardGenerator.com'!$RJ$6</f>
        <v>71</v>
      </c>
      <c r="PJ9" s="66">
        <f ca="1">'BingoCardGenerator.com'!$RL$6</f>
        <v>10</v>
      </c>
      <c r="PK9" s="67">
        <f ca="1">'BingoCardGenerator.com'!$RM$6</f>
        <v>18</v>
      </c>
      <c r="PL9" s="67">
        <f ca="1">'BingoCardGenerator.com'!$RN$6</f>
        <v>41</v>
      </c>
      <c r="PM9" s="67">
        <f ca="1">'BingoCardGenerator.com'!$RO$6</f>
        <v>49</v>
      </c>
      <c r="PN9" s="68">
        <f ca="1">'BingoCardGenerator.com'!$RP$6</f>
        <v>73</v>
      </c>
      <c r="PO9" s="66">
        <f ca="1">'BingoCardGenerator.com'!$RQ$6</f>
        <v>8</v>
      </c>
      <c r="PP9" s="67">
        <f ca="1">'BingoCardGenerator.com'!$RR$6</f>
        <v>25</v>
      </c>
      <c r="PQ9" s="67">
        <f ca="1">'BingoCardGenerator.com'!$RS$6</f>
        <v>37</v>
      </c>
      <c r="PR9" s="67">
        <f ca="1">'BingoCardGenerator.com'!$RT$6</f>
        <v>57</v>
      </c>
      <c r="PS9" s="68">
        <f ca="1">'BingoCardGenerator.com'!$RU$6</f>
        <v>64</v>
      </c>
      <c r="PT9" s="66">
        <f ca="1">'BingoCardGenerator.com'!$RW$6</f>
        <v>14</v>
      </c>
      <c r="PU9" s="67">
        <f ca="1">'BingoCardGenerator.com'!$RX$6</f>
        <v>29</v>
      </c>
      <c r="PV9" s="67">
        <f ca="1">'BingoCardGenerator.com'!$RY$6</f>
        <v>44</v>
      </c>
      <c r="PW9" s="67">
        <f ca="1">'BingoCardGenerator.com'!$RZ$6</f>
        <v>50</v>
      </c>
      <c r="PX9" s="68">
        <f ca="1">'BingoCardGenerator.com'!$SA$6</f>
        <v>71</v>
      </c>
      <c r="PY9" s="66">
        <f ca="1">'BingoCardGenerator.com'!$SB$6</f>
        <v>3</v>
      </c>
      <c r="PZ9" s="67">
        <f ca="1">'BingoCardGenerator.com'!$SC$6</f>
        <v>27</v>
      </c>
      <c r="QA9" s="67">
        <f ca="1">'BingoCardGenerator.com'!$SD$6</f>
        <v>42</v>
      </c>
      <c r="QB9" s="67">
        <f ca="1">'BingoCardGenerator.com'!$SE$6</f>
        <v>56</v>
      </c>
      <c r="QC9" s="68">
        <f ca="1">'BingoCardGenerator.com'!$SF$6</f>
        <v>71</v>
      </c>
      <c r="QD9" s="66">
        <f ca="1">'BingoCardGenerator.com'!$SH$6</f>
        <v>8</v>
      </c>
      <c r="QE9" s="67">
        <f ca="1">'BingoCardGenerator.com'!$SI$6</f>
        <v>19</v>
      </c>
      <c r="QF9" s="67">
        <f ca="1">'BingoCardGenerator.com'!$SJ$6</f>
        <v>33</v>
      </c>
      <c r="QG9" s="67">
        <f ca="1">'BingoCardGenerator.com'!$SK$6</f>
        <v>57</v>
      </c>
      <c r="QH9" s="68">
        <f ca="1">'BingoCardGenerator.com'!$SL$6</f>
        <v>63</v>
      </c>
      <c r="QI9" s="66">
        <f ca="1">'BingoCardGenerator.com'!$SM$6</f>
        <v>6</v>
      </c>
      <c r="QJ9" s="67">
        <f ca="1">'BingoCardGenerator.com'!$SN$6</f>
        <v>24</v>
      </c>
      <c r="QK9" s="67">
        <f ca="1">'BingoCardGenerator.com'!$SO$6</f>
        <v>44</v>
      </c>
      <c r="QL9" s="67">
        <f ca="1">'BingoCardGenerator.com'!$SP$6</f>
        <v>47</v>
      </c>
      <c r="QM9" s="68">
        <f ca="1">'BingoCardGenerator.com'!$SQ$6</f>
        <v>69</v>
      </c>
      <c r="QN9" s="66">
        <f ca="1">'BingoCardGenerator.com'!$SS$6</f>
        <v>1</v>
      </c>
      <c r="QO9" s="67">
        <f ca="1">'BingoCardGenerator.com'!$ST$6</f>
        <v>27</v>
      </c>
      <c r="QP9" s="67">
        <f ca="1">'BingoCardGenerator.com'!$SU$6</f>
        <v>45</v>
      </c>
      <c r="QQ9" s="67">
        <f ca="1">'BingoCardGenerator.com'!$SV$6</f>
        <v>51</v>
      </c>
      <c r="QR9" s="68">
        <f ca="1">'BingoCardGenerator.com'!$SW$6</f>
        <v>70</v>
      </c>
      <c r="QS9" s="66">
        <f ca="1">'BingoCardGenerator.com'!$SX$6</f>
        <v>9</v>
      </c>
      <c r="QT9" s="67">
        <f ca="1">'BingoCardGenerator.com'!$SY$6</f>
        <v>26</v>
      </c>
      <c r="QU9" s="67">
        <f ca="1">'BingoCardGenerator.com'!$SZ$6</f>
        <v>32</v>
      </c>
      <c r="QV9" s="67">
        <f ca="1">'BingoCardGenerator.com'!$TA$6</f>
        <v>54</v>
      </c>
      <c r="QW9" s="68">
        <f ca="1">'BingoCardGenerator.com'!$TB$6</f>
        <v>61</v>
      </c>
      <c r="QX9" s="66">
        <f ca="1">'BingoCardGenerator.com'!$TD$6</f>
        <v>14</v>
      </c>
      <c r="QY9" s="67">
        <f ca="1">'BingoCardGenerator.com'!$TE$6</f>
        <v>24</v>
      </c>
      <c r="QZ9" s="67">
        <f ca="1">'BingoCardGenerator.com'!$TF$6</f>
        <v>32</v>
      </c>
      <c r="RA9" s="67">
        <f ca="1">'BingoCardGenerator.com'!$TG$6</f>
        <v>49</v>
      </c>
      <c r="RB9" s="68">
        <f ca="1">'BingoCardGenerator.com'!$TH$6</f>
        <v>69</v>
      </c>
      <c r="RC9" s="66">
        <f ca="1">'BingoCardGenerator.com'!$TI$6</f>
        <v>2</v>
      </c>
      <c r="RD9" s="67">
        <f ca="1">'BingoCardGenerator.com'!$TJ$6</f>
        <v>27</v>
      </c>
      <c r="RE9" s="67">
        <f ca="1">'BingoCardGenerator.com'!$TK$6</f>
        <v>40</v>
      </c>
      <c r="RF9" s="67">
        <f ca="1">'BingoCardGenerator.com'!$TL$6</f>
        <v>59</v>
      </c>
      <c r="RG9" s="68">
        <f ca="1">'BingoCardGenerator.com'!$TM$6</f>
        <v>70</v>
      </c>
      <c r="RH9" s="66">
        <f ca="1">'BingoCardGenerator.com'!$TO$6</f>
        <v>8</v>
      </c>
      <c r="RI9" s="67">
        <f ca="1">'BingoCardGenerator.com'!$TP$6</f>
        <v>28</v>
      </c>
      <c r="RJ9" s="67">
        <f ca="1">'BingoCardGenerator.com'!$TQ$6</f>
        <v>39</v>
      </c>
      <c r="RK9" s="67">
        <f ca="1">'BingoCardGenerator.com'!$TR$6</f>
        <v>59</v>
      </c>
      <c r="RL9" s="68">
        <f ca="1">'BingoCardGenerator.com'!$TS$6</f>
        <v>75</v>
      </c>
      <c r="RM9" s="66">
        <f ca="1">'BingoCardGenerator.com'!$TT$6</f>
        <v>7</v>
      </c>
      <c r="RN9" s="67">
        <f ca="1">'BingoCardGenerator.com'!$TU$6</f>
        <v>28</v>
      </c>
      <c r="RO9" s="67">
        <f ca="1">'BingoCardGenerator.com'!$TV$6</f>
        <v>40</v>
      </c>
      <c r="RP9" s="67">
        <f ca="1">'BingoCardGenerator.com'!$TW$6</f>
        <v>54</v>
      </c>
      <c r="RQ9" s="68">
        <f ca="1">'BingoCardGenerator.com'!$TX$6</f>
        <v>74</v>
      </c>
      <c r="RR9" s="66">
        <f ca="1">'BingoCardGenerator.com'!$TZ$6</f>
        <v>11</v>
      </c>
      <c r="RS9" s="67">
        <f ca="1">'BingoCardGenerator.com'!$UA$6</f>
        <v>27</v>
      </c>
      <c r="RT9" s="67">
        <f ca="1">'BingoCardGenerator.com'!$UB$6</f>
        <v>43</v>
      </c>
      <c r="RU9" s="67">
        <f ca="1">'BingoCardGenerator.com'!$UC$6</f>
        <v>49</v>
      </c>
      <c r="RV9" s="68">
        <f ca="1">'BingoCardGenerator.com'!$UD$6</f>
        <v>67</v>
      </c>
      <c r="RW9" s="66">
        <f ca="1">'BingoCardGenerator.com'!$UE$6</f>
        <v>8</v>
      </c>
      <c r="RX9" s="67">
        <f ca="1">'BingoCardGenerator.com'!$UF$6</f>
        <v>24</v>
      </c>
      <c r="RY9" s="67">
        <f ca="1">'BingoCardGenerator.com'!$UG$6</f>
        <v>35</v>
      </c>
      <c r="RZ9" s="67">
        <f ca="1">'BingoCardGenerator.com'!$UH$6</f>
        <v>53</v>
      </c>
      <c r="SA9" s="68">
        <f ca="1">'BingoCardGenerator.com'!$UI$6</f>
        <v>64</v>
      </c>
      <c r="SB9" s="66">
        <f ca="1">'BingoCardGenerator.com'!$UK$6</f>
        <v>9</v>
      </c>
      <c r="SC9" s="67">
        <f ca="1">'BingoCardGenerator.com'!$UL$6</f>
        <v>29</v>
      </c>
      <c r="SD9" s="67">
        <f ca="1">'BingoCardGenerator.com'!$UM$6</f>
        <v>41</v>
      </c>
      <c r="SE9" s="67">
        <f ca="1">'BingoCardGenerator.com'!$UN$6</f>
        <v>60</v>
      </c>
      <c r="SF9" s="68">
        <f ca="1">'BingoCardGenerator.com'!$UO$6</f>
        <v>63</v>
      </c>
    </row>
    <row r="10" spans="1:500" s="136" customFormat="1" ht="34" customHeight="1">
      <c r="A10" s="135"/>
      <c r="B10" s="135"/>
      <c r="C10" s="137" t="str">
        <f>IF('Call Sheet'!$B$1=TRUE,Instructions!$D$17,"")</f>
        <v>Write the description here</v>
      </c>
      <c r="D10" s="135"/>
      <c r="E10" s="135"/>
      <c r="F10" s="135"/>
      <c r="G10" s="135"/>
      <c r="H10" s="137" t="str">
        <f>IF('Call Sheet'!$B$1=TRUE,Instructions!$D$17,"")</f>
        <v>Write the description here</v>
      </c>
      <c r="I10" s="135"/>
      <c r="J10" s="135"/>
      <c r="K10" s="135"/>
      <c r="L10" s="135"/>
      <c r="M10" s="137" t="str">
        <f>IF('Call Sheet'!$B$1=TRUE,Instructions!$D$17,"")</f>
        <v>Write the description here</v>
      </c>
      <c r="N10" s="135"/>
      <c r="O10" s="135"/>
      <c r="P10" s="135"/>
      <c r="Q10" s="135"/>
      <c r="R10" s="137" t="str">
        <f>IF('Call Sheet'!$B$1=TRUE,Instructions!$D$17,"")</f>
        <v>Write the description here</v>
      </c>
      <c r="S10" s="135"/>
      <c r="T10" s="135"/>
      <c r="U10" s="135"/>
      <c r="V10" s="135"/>
      <c r="W10" s="137" t="str">
        <f>IF('Call Sheet'!$B$1=TRUE,Instructions!$D$17,"")</f>
        <v>Write the description here</v>
      </c>
      <c r="X10" s="135"/>
      <c r="Y10" s="135"/>
      <c r="Z10" s="135"/>
      <c r="AA10" s="135"/>
      <c r="AB10" s="137" t="str">
        <f>IF('Call Sheet'!$B$1=TRUE,Instructions!$D$17,"")</f>
        <v>Write the description here</v>
      </c>
      <c r="AC10" s="135"/>
      <c r="AD10" s="135"/>
      <c r="AE10" s="135"/>
      <c r="AF10" s="135"/>
      <c r="AG10" s="137" t="str">
        <f>IF('Call Sheet'!$B$1=TRUE,Instructions!$D$17,"")</f>
        <v>Write the description here</v>
      </c>
      <c r="AH10" s="135"/>
      <c r="AI10" s="135"/>
      <c r="AJ10" s="135"/>
      <c r="AK10" s="135"/>
      <c r="AL10" s="137" t="str">
        <f>IF('Call Sheet'!$B$1=TRUE,Instructions!$D$17,"")</f>
        <v>Write the description here</v>
      </c>
      <c r="AM10" s="135"/>
      <c r="AN10" s="135"/>
      <c r="AO10" s="135"/>
      <c r="AP10" s="135"/>
      <c r="AQ10" s="137" t="str">
        <f>IF('Call Sheet'!$B$1=TRUE,Instructions!$D$17,"")</f>
        <v>Write the description here</v>
      </c>
      <c r="AR10" s="135"/>
      <c r="AS10" s="135"/>
      <c r="AT10" s="135"/>
      <c r="AU10" s="135"/>
      <c r="AV10" s="137" t="str">
        <f>IF('Call Sheet'!$B$1=TRUE,Instructions!$D$17,"")</f>
        <v>Write the description here</v>
      </c>
      <c r="AW10" s="135"/>
      <c r="AX10" s="135"/>
      <c r="AY10" s="135"/>
      <c r="AZ10" s="135"/>
      <c r="BA10" s="137" t="str">
        <f>IF('Call Sheet'!$B$1=TRUE,Instructions!$D$17,"")</f>
        <v>Write the description here</v>
      </c>
      <c r="BB10" s="135"/>
      <c r="BC10" s="135"/>
      <c r="BD10" s="135"/>
      <c r="BE10" s="135"/>
      <c r="BF10" s="137" t="str">
        <f>IF('Call Sheet'!$B$1=TRUE,Instructions!$D$17,"")</f>
        <v>Write the description here</v>
      </c>
      <c r="BG10" s="135"/>
      <c r="BH10" s="135"/>
      <c r="BI10" s="135"/>
      <c r="BJ10" s="135"/>
      <c r="BK10" s="137" t="str">
        <f>IF('Call Sheet'!$B$1=TRUE,Instructions!$D$17,"")</f>
        <v>Write the description here</v>
      </c>
      <c r="BL10" s="135"/>
      <c r="BM10" s="135"/>
      <c r="BN10" s="135"/>
      <c r="BO10" s="135"/>
      <c r="BP10" s="137" t="str">
        <f>IF('Call Sheet'!$B$1=TRUE,Instructions!$D$17,"")</f>
        <v>Write the description here</v>
      </c>
      <c r="BQ10" s="135"/>
      <c r="BR10" s="135"/>
      <c r="BS10" s="135"/>
      <c r="BT10" s="135"/>
      <c r="BU10" s="137" t="str">
        <f>IF('Call Sheet'!$B$1=TRUE,Instructions!$D$17,"")</f>
        <v>Write the description here</v>
      </c>
      <c r="BV10" s="135"/>
      <c r="BW10" s="135"/>
      <c r="BX10" s="135"/>
      <c r="BY10" s="135"/>
      <c r="BZ10" s="137" t="str">
        <f>IF('Call Sheet'!$B$1=TRUE,Instructions!$D$17,"")</f>
        <v>Write the description here</v>
      </c>
      <c r="CA10" s="135"/>
      <c r="CB10" s="135"/>
      <c r="CC10" s="135"/>
      <c r="CD10" s="135"/>
      <c r="CE10" s="137" t="str">
        <f>IF('Call Sheet'!$B$1=TRUE,Instructions!$D$17,"")</f>
        <v>Write the description here</v>
      </c>
      <c r="CF10" s="135"/>
      <c r="CG10" s="135"/>
      <c r="CH10" s="135"/>
      <c r="CI10" s="135"/>
      <c r="CJ10" s="137" t="str">
        <f>IF('Call Sheet'!$B$1=TRUE,Instructions!$D$17,"")</f>
        <v>Write the description here</v>
      </c>
      <c r="CK10" s="135"/>
      <c r="CL10" s="135"/>
      <c r="CM10" s="135"/>
      <c r="CN10" s="135"/>
      <c r="CO10" s="137" t="str">
        <f>IF('Call Sheet'!$B$1=TRUE,Instructions!$D$17,"")</f>
        <v>Write the description here</v>
      </c>
      <c r="CP10" s="135"/>
      <c r="CQ10" s="135"/>
      <c r="CR10" s="135"/>
      <c r="CS10" s="135"/>
      <c r="CT10" s="137" t="str">
        <f>IF('Call Sheet'!$B$1=TRUE,Instructions!$D$17,"")</f>
        <v>Write the description here</v>
      </c>
      <c r="CU10" s="135"/>
      <c r="CV10" s="135"/>
      <c r="CW10" s="135"/>
      <c r="CX10" s="135"/>
      <c r="CY10" s="137" t="str">
        <f>IF('Call Sheet'!$B$1=TRUE,Instructions!$D$17,"")</f>
        <v>Write the description here</v>
      </c>
      <c r="CZ10" s="135"/>
      <c r="DA10" s="135"/>
      <c r="DB10" s="135"/>
      <c r="DC10" s="135"/>
      <c r="DD10" s="137" t="str">
        <f>IF('Call Sheet'!$B$1=TRUE,Instructions!$D$17,"")</f>
        <v>Write the description here</v>
      </c>
      <c r="DE10" s="135"/>
      <c r="DF10" s="135"/>
      <c r="DG10" s="135"/>
      <c r="DH10" s="135"/>
      <c r="DI10" s="137" t="str">
        <f>IF('Call Sheet'!$B$1=TRUE,Instructions!$D$17,"")</f>
        <v>Write the description here</v>
      </c>
      <c r="DJ10" s="135"/>
      <c r="DK10" s="135"/>
      <c r="DL10" s="135"/>
      <c r="DM10" s="135"/>
      <c r="DN10" s="137" t="str">
        <f>IF('Call Sheet'!$B$1=TRUE,Instructions!$D$17,"")</f>
        <v>Write the description here</v>
      </c>
      <c r="DO10" s="135"/>
      <c r="DP10" s="135"/>
      <c r="DQ10" s="135"/>
      <c r="DR10" s="135"/>
      <c r="DS10" s="137" t="str">
        <f>IF('Call Sheet'!$B$1=TRUE,Instructions!$D$17,"")</f>
        <v>Write the description here</v>
      </c>
      <c r="DT10" s="135"/>
      <c r="DU10" s="135"/>
      <c r="DV10" s="135"/>
      <c r="DW10" s="135"/>
      <c r="DX10" s="137" t="str">
        <f>IF('Call Sheet'!$B$1=TRUE,Instructions!$D$17,"")</f>
        <v>Write the description here</v>
      </c>
      <c r="DY10" s="135"/>
      <c r="DZ10" s="135"/>
      <c r="EA10" s="135"/>
      <c r="EB10" s="135"/>
      <c r="EC10" s="137" t="str">
        <f>IF('Call Sheet'!$B$1=TRUE,Instructions!$D$17,"")</f>
        <v>Write the description here</v>
      </c>
      <c r="ED10" s="135"/>
      <c r="EE10" s="135"/>
      <c r="EF10" s="135"/>
      <c r="EG10" s="135"/>
      <c r="EH10" s="137" t="str">
        <f>IF('Call Sheet'!$B$1=TRUE,Instructions!$D$17,"")</f>
        <v>Write the description here</v>
      </c>
      <c r="EI10" s="135"/>
      <c r="EJ10" s="135"/>
      <c r="EK10" s="135"/>
      <c r="EL10" s="135"/>
      <c r="EM10" s="137" t="str">
        <f>IF('Call Sheet'!$B$1=TRUE,Instructions!$D$17,"")</f>
        <v>Write the description here</v>
      </c>
      <c r="EN10" s="135"/>
      <c r="EO10" s="135"/>
      <c r="EP10" s="135"/>
      <c r="EQ10" s="135"/>
      <c r="ER10" s="137" t="str">
        <f>IF('Call Sheet'!$B$1=TRUE,Instructions!$D$17,"")</f>
        <v>Write the description here</v>
      </c>
      <c r="ES10" s="135"/>
      <c r="ET10" s="135"/>
      <c r="EU10" s="135"/>
      <c r="EV10" s="135"/>
      <c r="EW10" s="137" t="str">
        <f>IF('Call Sheet'!$B$1=TRUE,Instructions!$D$17,"")</f>
        <v>Write the description here</v>
      </c>
      <c r="EX10" s="135"/>
      <c r="EY10" s="135"/>
      <c r="EZ10" s="135"/>
      <c r="FA10" s="135"/>
      <c r="FB10" s="137" t="str">
        <f>IF('Call Sheet'!$B$1=TRUE,Instructions!$D$17,"")</f>
        <v>Write the description here</v>
      </c>
      <c r="FC10" s="135"/>
      <c r="FD10" s="135"/>
      <c r="FE10" s="135"/>
      <c r="FF10" s="135"/>
      <c r="FG10" s="137" t="str">
        <f>IF('Call Sheet'!$B$1=TRUE,Instructions!$D$17,"")</f>
        <v>Write the description here</v>
      </c>
      <c r="FH10" s="135"/>
      <c r="FI10" s="135"/>
      <c r="FJ10" s="135"/>
      <c r="FK10" s="135"/>
      <c r="FL10" s="137" t="str">
        <f>IF('Call Sheet'!$B$1=TRUE,Instructions!$D$17,"")</f>
        <v>Write the description here</v>
      </c>
      <c r="FM10" s="135"/>
      <c r="FN10" s="135"/>
      <c r="FO10" s="135"/>
      <c r="FP10" s="135"/>
      <c r="FQ10" s="137" t="str">
        <f>IF('Call Sheet'!$B$1=TRUE,Instructions!$D$17,"")</f>
        <v>Write the description here</v>
      </c>
      <c r="FR10" s="135"/>
      <c r="FS10" s="135"/>
      <c r="FT10" s="135"/>
      <c r="FU10" s="135"/>
      <c r="FV10" s="137" t="str">
        <f>IF('Call Sheet'!$B$1=TRUE,Instructions!$D$17,"")</f>
        <v>Write the description here</v>
      </c>
      <c r="FW10" s="135"/>
      <c r="FX10" s="135"/>
      <c r="FY10" s="135"/>
      <c r="FZ10" s="135"/>
      <c r="GA10" s="137" t="str">
        <f>IF('Call Sheet'!$B$1=TRUE,Instructions!$D$17,"")</f>
        <v>Write the description here</v>
      </c>
      <c r="GB10" s="135"/>
      <c r="GC10" s="135"/>
      <c r="GD10" s="135"/>
      <c r="GE10" s="135"/>
      <c r="GF10" s="137" t="str">
        <f>IF('Call Sheet'!$B$1=TRUE,Instructions!$D$17,"")</f>
        <v>Write the description here</v>
      </c>
      <c r="GG10" s="135"/>
      <c r="GH10" s="135"/>
      <c r="GI10" s="135"/>
      <c r="GJ10" s="135"/>
      <c r="GK10" s="137" t="str">
        <f>IF('Call Sheet'!$B$1=TRUE,Instructions!$D$17,"")</f>
        <v>Write the description here</v>
      </c>
      <c r="GL10" s="135"/>
      <c r="GM10" s="135"/>
      <c r="GN10" s="135"/>
      <c r="GO10" s="135"/>
      <c r="GP10" s="137" t="str">
        <f>IF('Call Sheet'!$B$1=TRUE,Instructions!$D$17,"")</f>
        <v>Write the description here</v>
      </c>
      <c r="GQ10" s="135"/>
      <c r="GR10" s="135"/>
      <c r="GS10" s="135"/>
      <c r="GT10" s="135"/>
      <c r="GU10" s="137" t="str">
        <f>IF('Call Sheet'!$B$1=TRUE,Instructions!$D$17,"")</f>
        <v>Write the description here</v>
      </c>
      <c r="GV10" s="135"/>
      <c r="GW10" s="135"/>
      <c r="GX10" s="135"/>
      <c r="GY10" s="135"/>
      <c r="GZ10" s="137" t="str">
        <f>IF('Call Sheet'!$B$1=TRUE,Instructions!$D$17,"")</f>
        <v>Write the description here</v>
      </c>
      <c r="HA10" s="135"/>
      <c r="HB10" s="135"/>
      <c r="HC10" s="135"/>
      <c r="HD10" s="135"/>
      <c r="HE10" s="137" t="str">
        <f>IF('Call Sheet'!$B$1=TRUE,Instructions!$D$17,"")</f>
        <v>Write the description here</v>
      </c>
      <c r="HF10" s="135"/>
      <c r="HG10" s="135"/>
      <c r="HH10" s="135"/>
      <c r="HI10" s="135"/>
      <c r="HJ10" s="137" t="str">
        <f>IF('Call Sheet'!$B$1=TRUE,Instructions!$D$17,"")</f>
        <v>Write the description here</v>
      </c>
      <c r="HK10" s="135"/>
      <c r="HL10" s="135"/>
      <c r="HM10" s="135"/>
      <c r="HN10" s="135"/>
      <c r="HO10" s="137" t="str">
        <f>IF('Call Sheet'!$B$1=TRUE,Instructions!$D$17,"")</f>
        <v>Write the description here</v>
      </c>
      <c r="HP10" s="135"/>
      <c r="HQ10" s="135"/>
      <c r="HR10" s="135"/>
      <c r="HS10" s="135"/>
      <c r="HT10" s="137" t="str">
        <f>IF('Call Sheet'!$B$1=TRUE,Instructions!$D$17,"")</f>
        <v>Write the description here</v>
      </c>
      <c r="HU10" s="135"/>
      <c r="HV10" s="135"/>
      <c r="HW10" s="135"/>
      <c r="HX10" s="135"/>
      <c r="HY10" s="137" t="str">
        <f>IF('Call Sheet'!$B$1=TRUE,Instructions!$D$17,"")</f>
        <v>Write the description here</v>
      </c>
      <c r="HZ10" s="135"/>
      <c r="IA10" s="135"/>
      <c r="IB10" s="135"/>
      <c r="IC10" s="135"/>
      <c r="ID10" s="137" t="str">
        <f>IF('Call Sheet'!$B$1=TRUE,Instructions!$D$17,"")</f>
        <v>Write the description here</v>
      </c>
      <c r="IE10" s="135"/>
      <c r="IF10" s="135"/>
      <c r="IG10" s="135"/>
      <c r="IH10" s="135"/>
      <c r="II10" s="137" t="str">
        <f>IF('Call Sheet'!$B$1=TRUE,Instructions!$D$17,"")</f>
        <v>Write the description here</v>
      </c>
      <c r="IJ10" s="135"/>
      <c r="IK10" s="135"/>
      <c r="IL10" s="135"/>
      <c r="IM10" s="135"/>
      <c r="IN10" s="137" t="str">
        <f>IF('Call Sheet'!$B$1=TRUE,Instructions!$D$17,"")</f>
        <v>Write the description here</v>
      </c>
      <c r="IO10" s="135"/>
      <c r="IP10" s="135"/>
      <c r="IQ10" s="135"/>
      <c r="IR10" s="135"/>
      <c r="IS10" s="137" t="str">
        <f>IF('Call Sheet'!$B$1=TRUE,Instructions!$D$17,"")</f>
        <v>Write the description here</v>
      </c>
      <c r="IT10" s="135"/>
      <c r="IU10" s="135"/>
      <c r="IV10" s="135"/>
      <c r="IW10" s="135"/>
      <c r="IX10" s="137" t="str">
        <f>IF('Call Sheet'!$B$1=TRUE,Instructions!$D$17,"")</f>
        <v>Write the description here</v>
      </c>
      <c r="IY10" s="135"/>
      <c r="IZ10" s="135"/>
      <c r="JA10" s="135"/>
      <c r="JB10" s="135"/>
      <c r="JC10" s="137" t="str">
        <f>IF('Call Sheet'!$B$1=TRUE,Instructions!$D$17,"")</f>
        <v>Write the description here</v>
      </c>
      <c r="JD10" s="135"/>
      <c r="JE10" s="135"/>
      <c r="JF10" s="135"/>
      <c r="JG10" s="135"/>
      <c r="JH10" s="137" t="str">
        <f>IF('Call Sheet'!$B$1=TRUE,Instructions!$D$17,"")</f>
        <v>Write the description here</v>
      </c>
      <c r="JI10" s="135"/>
      <c r="JJ10" s="135"/>
      <c r="JK10" s="135"/>
      <c r="JL10" s="135"/>
      <c r="JM10" s="137" t="str">
        <f>IF('Call Sheet'!$B$1=TRUE,Instructions!$D$17,"")</f>
        <v>Write the description here</v>
      </c>
      <c r="JN10" s="135"/>
      <c r="JO10" s="135"/>
      <c r="JP10" s="135"/>
      <c r="JQ10" s="135"/>
      <c r="JR10" s="137" t="str">
        <f>IF('Call Sheet'!$B$1=TRUE,Instructions!$D$17,"")</f>
        <v>Write the description here</v>
      </c>
      <c r="JS10" s="135"/>
      <c r="JT10" s="135"/>
      <c r="JU10" s="135"/>
      <c r="JV10" s="135"/>
      <c r="JW10" s="137" t="str">
        <f>IF('Call Sheet'!$B$1=TRUE,Instructions!$D$17,"")</f>
        <v>Write the description here</v>
      </c>
      <c r="JX10" s="135"/>
      <c r="JY10" s="135"/>
      <c r="JZ10" s="135"/>
      <c r="KA10" s="135"/>
      <c r="KB10" s="137" t="str">
        <f>IF('Call Sheet'!$B$1=TRUE,Instructions!$D$17,"")</f>
        <v>Write the description here</v>
      </c>
      <c r="KC10" s="135"/>
      <c r="KD10" s="135"/>
      <c r="KE10" s="135"/>
      <c r="KF10" s="135"/>
      <c r="KG10" s="137" t="str">
        <f>IF('Call Sheet'!$B$1=TRUE,Instructions!$D$17,"")</f>
        <v>Write the description here</v>
      </c>
      <c r="KH10" s="135"/>
      <c r="KI10" s="135"/>
      <c r="KJ10" s="135"/>
      <c r="KK10" s="135"/>
      <c r="KL10" s="137" t="str">
        <f>IF('Call Sheet'!$B$1=TRUE,Instructions!$D$17,"")</f>
        <v>Write the description here</v>
      </c>
      <c r="KM10" s="135"/>
      <c r="KN10" s="135"/>
      <c r="KO10" s="135"/>
      <c r="KP10" s="135"/>
      <c r="KQ10" s="137" t="str">
        <f>IF('Call Sheet'!$B$1=TRUE,Instructions!$D$17,"")</f>
        <v>Write the description here</v>
      </c>
      <c r="KR10" s="135"/>
      <c r="KS10" s="135"/>
      <c r="KT10" s="135"/>
      <c r="KU10" s="135"/>
      <c r="KV10" s="137" t="str">
        <f>IF('Call Sheet'!$B$1=TRUE,Instructions!$D$17,"")</f>
        <v>Write the description here</v>
      </c>
      <c r="KW10" s="135"/>
      <c r="KX10" s="135"/>
      <c r="KY10" s="135"/>
      <c r="KZ10" s="135"/>
      <c r="LA10" s="137" t="str">
        <f>IF('Call Sheet'!$B$1=TRUE,Instructions!$D$17,"")</f>
        <v>Write the description here</v>
      </c>
      <c r="LB10" s="135"/>
      <c r="LC10" s="135"/>
      <c r="LD10" s="135"/>
      <c r="LE10" s="135"/>
      <c r="LF10" s="137" t="str">
        <f>IF('Call Sheet'!$B$1=TRUE,Instructions!$D$17,"")</f>
        <v>Write the description here</v>
      </c>
      <c r="LG10" s="135"/>
      <c r="LH10" s="135"/>
      <c r="LI10" s="135"/>
      <c r="LJ10" s="135"/>
      <c r="LK10" s="137" t="str">
        <f>IF('Call Sheet'!$B$1=TRUE,Instructions!$D$17,"")</f>
        <v>Write the description here</v>
      </c>
      <c r="LL10" s="135"/>
      <c r="LM10" s="135"/>
      <c r="LN10" s="135"/>
      <c r="LO10" s="135"/>
      <c r="LP10" s="137" t="str">
        <f>IF('Call Sheet'!$B$1=TRUE,Instructions!$D$17,"")</f>
        <v>Write the description here</v>
      </c>
      <c r="LQ10" s="135"/>
      <c r="LR10" s="135"/>
      <c r="LS10" s="135"/>
      <c r="LT10" s="135"/>
      <c r="LU10" s="137" t="str">
        <f>IF('Call Sheet'!$B$1=TRUE,Instructions!$D$17,"")</f>
        <v>Write the description here</v>
      </c>
      <c r="LV10" s="135"/>
      <c r="LW10" s="135"/>
      <c r="LX10" s="135"/>
      <c r="LY10" s="135"/>
      <c r="LZ10" s="137" t="str">
        <f>IF('Call Sheet'!$B$1=TRUE,Instructions!$D$17,"")</f>
        <v>Write the description here</v>
      </c>
      <c r="MA10" s="135"/>
      <c r="MB10" s="135"/>
      <c r="MC10" s="135"/>
      <c r="MD10" s="135"/>
      <c r="ME10" s="137" t="str">
        <f>IF('Call Sheet'!$B$1=TRUE,Instructions!$D$17,"")</f>
        <v>Write the description here</v>
      </c>
      <c r="MF10" s="135"/>
      <c r="MG10" s="135"/>
      <c r="MH10" s="135"/>
      <c r="MI10" s="135"/>
      <c r="MJ10" s="137" t="str">
        <f>IF('Call Sheet'!$B$1=TRUE,Instructions!$D$17,"")</f>
        <v>Write the description here</v>
      </c>
      <c r="MK10" s="135"/>
      <c r="ML10" s="135"/>
      <c r="MM10" s="135"/>
      <c r="MN10" s="135"/>
      <c r="MO10" s="137" t="str">
        <f>IF('Call Sheet'!$B$1=TRUE,Instructions!$D$17,"")</f>
        <v>Write the description here</v>
      </c>
      <c r="MP10" s="135"/>
      <c r="MQ10" s="135"/>
      <c r="MR10" s="135"/>
      <c r="MS10" s="135"/>
      <c r="MT10" s="137" t="str">
        <f>IF('Call Sheet'!$B$1=TRUE,Instructions!$D$17,"")</f>
        <v>Write the description here</v>
      </c>
      <c r="MU10" s="135"/>
      <c r="MV10" s="135"/>
      <c r="MW10" s="135"/>
      <c r="MX10" s="135"/>
      <c r="MY10" s="137" t="str">
        <f>IF('Call Sheet'!$B$1=TRUE,Instructions!$D$17,"")</f>
        <v>Write the description here</v>
      </c>
      <c r="MZ10" s="135"/>
      <c r="NA10" s="135"/>
      <c r="NB10" s="135"/>
      <c r="NC10" s="135"/>
      <c r="ND10" s="137" t="str">
        <f>IF('Call Sheet'!$B$1=TRUE,Instructions!$D$17,"")</f>
        <v>Write the description here</v>
      </c>
      <c r="NE10" s="135"/>
      <c r="NF10" s="135"/>
      <c r="NG10" s="135"/>
      <c r="NH10" s="135"/>
      <c r="NI10" s="137" t="str">
        <f>IF('Call Sheet'!$B$1=TRUE,Instructions!$D$17,"")</f>
        <v>Write the description here</v>
      </c>
      <c r="NJ10" s="135"/>
      <c r="NK10" s="135"/>
      <c r="NL10" s="135"/>
      <c r="NM10" s="135"/>
      <c r="NN10" s="137" t="str">
        <f>IF('Call Sheet'!$B$1=TRUE,Instructions!$D$17,"")</f>
        <v>Write the description here</v>
      </c>
      <c r="NO10" s="135"/>
      <c r="NP10" s="135"/>
      <c r="NQ10" s="135"/>
      <c r="NR10" s="135"/>
      <c r="NS10" s="137" t="str">
        <f>IF('Call Sheet'!$B$1=TRUE,Instructions!$D$17,"")</f>
        <v>Write the description here</v>
      </c>
      <c r="NT10" s="135"/>
      <c r="NU10" s="135"/>
      <c r="NV10" s="135"/>
      <c r="NW10" s="135"/>
      <c r="NX10" s="137" t="str">
        <f>IF('Call Sheet'!$B$1=TRUE,Instructions!$D$17,"")</f>
        <v>Write the description here</v>
      </c>
      <c r="NY10" s="135"/>
      <c r="NZ10" s="135"/>
      <c r="OA10" s="135"/>
      <c r="OB10" s="135"/>
      <c r="OC10" s="137" t="str">
        <f>IF('Call Sheet'!$B$1=TRUE,Instructions!$D$17,"")</f>
        <v>Write the description here</v>
      </c>
      <c r="OD10" s="135"/>
      <c r="OE10" s="135"/>
      <c r="OF10" s="135"/>
      <c r="OG10" s="135"/>
      <c r="OH10" s="137" t="str">
        <f>IF('Call Sheet'!$B$1=TRUE,Instructions!$D$17,"")</f>
        <v>Write the description here</v>
      </c>
      <c r="OI10" s="135"/>
      <c r="OJ10" s="135"/>
      <c r="OK10" s="135"/>
      <c r="OL10" s="135"/>
      <c r="OM10" s="137" t="str">
        <f>IF('Call Sheet'!$B$1=TRUE,Instructions!$D$17,"")</f>
        <v>Write the description here</v>
      </c>
      <c r="ON10" s="135"/>
      <c r="OO10" s="135"/>
      <c r="OP10" s="135"/>
      <c r="OQ10" s="135"/>
      <c r="OR10" s="137" t="str">
        <f>IF('Call Sheet'!$B$1=TRUE,Instructions!$D$17,"")</f>
        <v>Write the description here</v>
      </c>
      <c r="OS10" s="135"/>
      <c r="OT10" s="135"/>
      <c r="OU10" s="135"/>
      <c r="OV10" s="135"/>
      <c r="OW10" s="137" t="str">
        <f>IF('Call Sheet'!$B$1=TRUE,Instructions!$D$17,"")</f>
        <v>Write the description here</v>
      </c>
      <c r="OX10" s="135"/>
      <c r="OY10" s="135"/>
      <c r="OZ10" s="135"/>
      <c r="PA10" s="135"/>
      <c r="PB10" s="137" t="str">
        <f>IF('Call Sheet'!$B$1=TRUE,Instructions!$D$17,"")</f>
        <v>Write the description here</v>
      </c>
      <c r="PC10" s="135"/>
      <c r="PD10" s="135"/>
      <c r="PE10" s="135"/>
      <c r="PF10" s="135"/>
      <c r="PG10" s="137" t="str">
        <f>IF('Call Sheet'!$B$1=TRUE,Instructions!$D$17,"")</f>
        <v>Write the description here</v>
      </c>
      <c r="PH10" s="135"/>
      <c r="PI10" s="135"/>
      <c r="PJ10" s="135"/>
      <c r="PK10" s="135"/>
      <c r="PL10" s="137" t="str">
        <f>IF('Call Sheet'!$B$1=TRUE,Instructions!$D$17,"")</f>
        <v>Write the description here</v>
      </c>
      <c r="PM10" s="135"/>
      <c r="PN10" s="135"/>
      <c r="PO10" s="135"/>
      <c r="PP10" s="135"/>
      <c r="PQ10" s="137" t="str">
        <f>IF('Call Sheet'!$B$1=TRUE,Instructions!$D$17,"")</f>
        <v>Write the description here</v>
      </c>
      <c r="PR10" s="135"/>
      <c r="PS10" s="135"/>
      <c r="PT10" s="135"/>
      <c r="PU10" s="135"/>
      <c r="PV10" s="137" t="str">
        <f>IF('Call Sheet'!$B$1=TRUE,Instructions!$D$17,"")</f>
        <v>Write the description here</v>
      </c>
      <c r="PW10" s="135"/>
      <c r="PX10" s="135"/>
      <c r="PY10" s="135"/>
      <c r="PZ10" s="135"/>
      <c r="QA10" s="137" t="str">
        <f>IF('Call Sheet'!$B$1=TRUE,Instructions!$D$17,"")</f>
        <v>Write the description here</v>
      </c>
      <c r="QB10" s="135"/>
      <c r="QC10" s="135"/>
      <c r="QD10" s="135"/>
      <c r="QE10" s="135"/>
      <c r="QF10" s="137" t="str">
        <f>IF('Call Sheet'!$B$1=TRUE,Instructions!$D$17,"")</f>
        <v>Write the description here</v>
      </c>
      <c r="QG10" s="135"/>
      <c r="QH10" s="135"/>
      <c r="QI10" s="135"/>
      <c r="QJ10" s="135"/>
      <c r="QK10" s="137" t="str">
        <f>IF('Call Sheet'!$B$1=TRUE,Instructions!$D$17,"")</f>
        <v>Write the description here</v>
      </c>
      <c r="QL10" s="135"/>
      <c r="QM10" s="135"/>
      <c r="QN10" s="135"/>
      <c r="QO10" s="135"/>
      <c r="QP10" s="137" t="str">
        <f>IF('Call Sheet'!$B$1=TRUE,Instructions!$D$17,"")</f>
        <v>Write the description here</v>
      </c>
      <c r="QQ10" s="135"/>
      <c r="QR10" s="135"/>
      <c r="QS10" s="135"/>
      <c r="QT10" s="135"/>
      <c r="QU10" s="137" t="str">
        <f>IF('Call Sheet'!$B$1=TRUE,Instructions!$D$17,"")</f>
        <v>Write the description here</v>
      </c>
      <c r="QV10" s="135"/>
      <c r="QW10" s="135"/>
      <c r="QX10" s="135"/>
      <c r="QY10" s="135"/>
      <c r="QZ10" s="137" t="str">
        <f>IF('Call Sheet'!$B$1=TRUE,Instructions!$D$17,"")</f>
        <v>Write the description here</v>
      </c>
      <c r="RA10" s="135"/>
      <c r="RB10" s="135"/>
      <c r="RC10" s="135"/>
      <c r="RD10" s="135"/>
      <c r="RE10" s="137" t="str">
        <f>IF('Call Sheet'!$B$1=TRUE,Instructions!$D$17,"")</f>
        <v>Write the description here</v>
      </c>
      <c r="RF10" s="135"/>
      <c r="RG10" s="135"/>
      <c r="RH10" s="135"/>
      <c r="RI10" s="135"/>
      <c r="RJ10" s="137" t="str">
        <f>IF('Call Sheet'!$B$1=TRUE,Instructions!$D$17,"")</f>
        <v>Write the description here</v>
      </c>
      <c r="RK10" s="135"/>
      <c r="RL10" s="135"/>
      <c r="RM10" s="135"/>
      <c r="RN10" s="135"/>
      <c r="RO10" s="137" t="str">
        <f>IF('Call Sheet'!$B$1=TRUE,Instructions!$D$17,"")</f>
        <v>Write the description here</v>
      </c>
      <c r="RP10" s="135"/>
      <c r="RQ10" s="135"/>
      <c r="RR10" s="135"/>
      <c r="RS10" s="135"/>
      <c r="RT10" s="137" t="str">
        <f>IF('Call Sheet'!$B$1=TRUE,Instructions!$D$17,"")</f>
        <v>Write the description here</v>
      </c>
      <c r="RU10" s="135"/>
      <c r="RV10" s="135"/>
      <c r="RW10" s="135"/>
      <c r="RX10" s="135"/>
      <c r="RY10" s="137" t="str">
        <f>IF('Call Sheet'!$B$1=TRUE,Instructions!$D$17,"")</f>
        <v>Write the description here</v>
      </c>
      <c r="RZ10" s="135"/>
      <c r="SA10" s="135"/>
      <c r="SB10" s="135"/>
      <c r="SC10" s="135"/>
      <c r="SD10" s="137" t="str">
        <f>IF('Call Sheet'!$B$1=TRUE,Instructions!$D$17,"")</f>
        <v>Write the description here</v>
      </c>
      <c r="SE10" s="135"/>
      <c r="SF10" s="135"/>
    </row>
    <row r="11" spans="1:500" s="125" customFormat="1" ht="28" customHeight="1">
      <c r="A11" s="124"/>
      <c r="B11" s="124"/>
      <c r="C11" s="155">
        <f>'BingoCardGenerator.com'!C$77</f>
        <v>1</v>
      </c>
      <c r="D11" s="124"/>
      <c r="E11" s="124"/>
      <c r="F11" s="124"/>
      <c r="G11" s="124"/>
      <c r="H11" s="155">
        <f>'BingoCardGenerator.com'!H$77</f>
        <v>2</v>
      </c>
      <c r="I11" s="124"/>
      <c r="J11" s="124"/>
      <c r="K11" s="124"/>
      <c r="L11" s="124"/>
      <c r="M11" s="155">
        <f>'BingoCardGenerator.com'!M$77</f>
        <v>3</v>
      </c>
      <c r="N11" s="124"/>
      <c r="O11" s="124"/>
      <c r="P11" s="124"/>
      <c r="Q11" s="124"/>
      <c r="R11" s="155">
        <f>'BingoCardGenerator.com'!R$77</f>
        <v>4</v>
      </c>
      <c r="S11" s="124"/>
      <c r="T11" s="124"/>
      <c r="U11" s="124"/>
      <c r="V11" s="124"/>
      <c r="W11" s="155">
        <f>'BingoCardGenerator.com'!W$77</f>
        <v>5</v>
      </c>
      <c r="X11" s="124"/>
      <c r="Y11" s="124"/>
      <c r="Z11" s="124"/>
      <c r="AA11" s="124"/>
      <c r="AB11" s="155">
        <f>'BingoCardGenerator.com'!AB$77</f>
        <v>6</v>
      </c>
      <c r="AC11" s="124"/>
      <c r="AD11" s="124"/>
      <c r="AE11" s="124"/>
      <c r="AF11" s="124"/>
      <c r="AG11" s="155">
        <f>'BingoCardGenerator.com'!AG$77</f>
        <v>7</v>
      </c>
      <c r="AH11" s="124"/>
      <c r="AI11" s="124"/>
      <c r="AJ11" s="124"/>
      <c r="AK11" s="124"/>
      <c r="AL11" s="155">
        <f>'BingoCardGenerator.com'!AL$77</f>
        <v>8</v>
      </c>
      <c r="AM11" s="124"/>
      <c r="AN11" s="124"/>
      <c r="AO11" s="124"/>
      <c r="AP11" s="124"/>
      <c r="AQ11" s="155">
        <f>'BingoCardGenerator.com'!AQ$77</f>
        <v>9</v>
      </c>
      <c r="AR11" s="124"/>
      <c r="AS11" s="124"/>
      <c r="AT11" s="124"/>
      <c r="AU11" s="124"/>
      <c r="AV11" s="155">
        <f>'BingoCardGenerator.com'!AV$77</f>
        <v>10</v>
      </c>
      <c r="AW11" s="124"/>
      <c r="AX11" s="124"/>
      <c r="AY11" s="124"/>
      <c r="AZ11" s="124"/>
      <c r="BA11" s="155">
        <f>'BingoCardGenerator.com'!BA$77</f>
        <v>11</v>
      </c>
      <c r="BB11" s="124"/>
      <c r="BC11" s="124"/>
      <c r="BD11" s="124"/>
      <c r="BE11" s="124"/>
      <c r="BF11" s="155">
        <f>'BingoCardGenerator.com'!BF$77</f>
        <v>12</v>
      </c>
      <c r="BG11" s="124"/>
      <c r="BH11" s="124"/>
      <c r="BI11" s="124"/>
      <c r="BJ11" s="124"/>
      <c r="BK11" s="155">
        <f>'BingoCardGenerator.com'!BK$77</f>
        <v>13</v>
      </c>
      <c r="BL11" s="124"/>
      <c r="BM11" s="124"/>
      <c r="BN11" s="124"/>
      <c r="BO11" s="124"/>
      <c r="BP11" s="155">
        <f>'BingoCardGenerator.com'!BP$77</f>
        <v>14</v>
      </c>
      <c r="BQ11" s="124"/>
      <c r="BR11" s="124"/>
      <c r="BS11" s="124"/>
      <c r="BT11" s="124"/>
      <c r="BU11" s="155">
        <f>'BingoCardGenerator.com'!BU$77</f>
        <v>15</v>
      </c>
      <c r="BV11" s="124"/>
      <c r="BW11" s="124"/>
      <c r="BX11" s="124"/>
      <c r="BY11" s="124"/>
      <c r="BZ11" s="155">
        <f>'BingoCardGenerator.com'!BZ$77</f>
        <v>16</v>
      </c>
      <c r="CA11" s="124"/>
      <c r="CB11" s="124"/>
      <c r="CC11" s="124"/>
      <c r="CD11" s="124"/>
      <c r="CE11" s="155">
        <f>'BingoCardGenerator.com'!CE$77</f>
        <v>17</v>
      </c>
      <c r="CF11" s="124"/>
      <c r="CG11" s="124"/>
      <c r="CH11" s="124"/>
      <c r="CI11" s="124"/>
      <c r="CJ11" s="155">
        <f>'BingoCardGenerator.com'!CJ$77</f>
        <v>18</v>
      </c>
      <c r="CK11" s="124"/>
      <c r="CL11" s="124"/>
      <c r="CM11" s="124"/>
      <c r="CN11" s="124"/>
      <c r="CO11" s="155">
        <f>'BingoCardGenerator.com'!CO$77</f>
        <v>19</v>
      </c>
      <c r="CP11" s="124"/>
      <c r="CQ11" s="124"/>
      <c r="CR11" s="124"/>
      <c r="CS11" s="124"/>
      <c r="CT11" s="155">
        <f>'BingoCardGenerator.com'!CT$77</f>
        <v>20</v>
      </c>
      <c r="CU11" s="124"/>
      <c r="CV11" s="124"/>
      <c r="CW11" s="124"/>
      <c r="CX11" s="124"/>
      <c r="CY11" s="155">
        <f>'BingoCardGenerator.com'!CY$77</f>
        <v>21</v>
      </c>
      <c r="CZ11" s="124"/>
      <c r="DA11" s="124"/>
      <c r="DB11" s="124"/>
      <c r="DC11" s="124"/>
      <c r="DD11" s="155">
        <f>'BingoCardGenerator.com'!DD$77</f>
        <v>22</v>
      </c>
      <c r="DE11" s="124"/>
      <c r="DF11" s="124"/>
      <c r="DG11" s="124"/>
      <c r="DH11" s="124"/>
      <c r="DI11" s="155">
        <f>'BingoCardGenerator.com'!DI$77</f>
        <v>23</v>
      </c>
      <c r="DJ11" s="124"/>
      <c r="DK11" s="124"/>
      <c r="DL11" s="124"/>
      <c r="DM11" s="124"/>
      <c r="DN11" s="155">
        <f>'BingoCardGenerator.com'!DN$77</f>
        <v>24</v>
      </c>
      <c r="DO11" s="124"/>
      <c r="DP11" s="124"/>
      <c r="DQ11" s="124"/>
      <c r="DR11" s="124"/>
      <c r="DS11" s="155">
        <f>'BingoCardGenerator.com'!DS$77</f>
        <v>25</v>
      </c>
      <c r="DT11" s="124"/>
      <c r="DU11" s="124"/>
      <c r="DV11" s="124"/>
      <c r="DW11" s="124"/>
      <c r="DX11" s="155">
        <f>'BingoCardGenerator.com'!DX$77</f>
        <v>26</v>
      </c>
      <c r="DY11" s="124"/>
      <c r="DZ11" s="124"/>
      <c r="EA11" s="124"/>
      <c r="EB11" s="124"/>
      <c r="EC11" s="155">
        <f>'BingoCardGenerator.com'!EC$77</f>
        <v>27</v>
      </c>
      <c r="ED11" s="124"/>
      <c r="EE11" s="124"/>
      <c r="EF11" s="124"/>
      <c r="EG11" s="124"/>
      <c r="EH11" s="155">
        <f>'BingoCardGenerator.com'!EH$77</f>
        <v>28</v>
      </c>
      <c r="EI11" s="124"/>
      <c r="EJ11" s="124"/>
      <c r="EK11" s="124"/>
      <c r="EL11" s="124"/>
      <c r="EM11" s="155">
        <f>'BingoCardGenerator.com'!EM$77</f>
        <v>29</v>
      </c>
      <c r="EN11" s="124"/>
      <c r="EO11" s="124"/>
      <c r="EP11" s="124"/>
      <c r="EQ11" s="124"/>
      <c r="ER11" s="155">
        <f>'BingoCardGenerator.com'!ER$77</f>
        <v>30</v>
      </c>
      <c r="ES11" s="124"/>
      <c r="ET11" s="124"/>
      <c r="EU11" s="124"/>
      <c r="EV11" s="124"/>
      <c r="EW11" s="155">
        <f>'BingoCardGenerator.com'!EW$77</f>
        <v>31</v>
      </c>
      <c r="EX11" s="124"/>
      <c r="EY11" s="124"/>
      <c r="EZ11" s="124"/>
      <c r="FA11" s="124"/>
      <c r="FB11" s="155">
        <f>'BingoCardGenerator.com'!FB$77</f>
        <v>32</v>
      </c>
      <c r="FC11" s="124"/>
      <c r="FD11" s="124"/>
      <c r="FE11" s="124"/>
      <c r="FF11" s="124"/>
      <c r="FG11" s="155">
        <f>'BingoCardGenerator.com'!FG$77</f>
        <v>33</v>
      </c>
      <c r="FH11" s="124"/>
      <c r="FI11" s="124"/>
      <c r="FJ11" s="124"/>
      <c r="FK11" s="124"/>
      <c r="FL11" s="155">
        <f>'BingoCardGenerator.com'!FL$77</f>
        <v>34</v>
      </c>
      <c r="FM11" s="124"/>
      <c r="FN11" s="124"/>
      <c r="FO11" s="124"/>
      <c r="FP11" s="124"/>
      <c r="FQ11" s="155">
        <f>'BingoCardGenerator.com'!FQ$77</f>
        <v>35</v>
      </c>
      <c r="FR11" s="124"/>
      <c r="FS11" s="124"/>
      <c r="FT11" s="124"/>
      <c r="FU11" s="124"/>
      <c r="FV11" s="155">
        <f>'BingoCardGenerator.com'!FV$77</f>
        <v>36</v>
      </c>
      <c r="FW11" s="124"/>
      <c r="FX11" s="124"/>
      <c r="FY11" s="124"/>
      <c r="FZ11" s="124"/>
      <c r="GA11" s="155">
        <f>'BingoCardGenerator.com'!GA$77</f>
        <v>37</v>
      </c>
      <c r="GB11" s="124"/>
      <c r="GC11" s="124"/>
      <c r="GD11" s="124"/>
      <c r="GE11" s="124"/>
      <c r="GF11" s="155">
        <f>'BingoCardGenerator.com'!GF$77</f>
        <v>38</v>
      </c>
      <c r="GG11" s="124"/>
      <c r="GH11" s="124"/>
      <c r="GI11" s="124"/>
      <c r="GJ11" s="124"/>
      <c r="GK11" s="155">
        <f>'BingoCardGenerator.com'!GK$77</f>
        <v>39</v>
      </c>
      <c r="GL11" s="124"/>
      <c r="GM11" s="124"/>
      <c r="GN11" s="124"/>
      <c r="GO11" s="124"/>
      <c r="GP11" s="155">
        <f>'BingoCardGenerator.com'!GP$77</f>
        <v>40</v>
      </c>
      <c r="GQ11" s="124"/>
      <c r="GR11" s="124"/>
      <c r="GS11" s="124"/>
      <c r="GT11" s="124"/>
      <c r="GU11" s="155">
        <f>'BingoCardGenerator.com'!GU$77</f>
        <v>41</v>
      </c>
      <c r="GV11" s="124"/>
      <c r="GW11" s="124"/>
      <c r="GX11" s="124"/>
      <c r="GY11" s="124"/>
      <c r="GZ11" s="155">
        <f>'BingoCardGenerator.com'!GZ$77</f>
        <v>42</v>
      </c>
      <c r="HA11" s="124"/>
      <c r="HB11" s="124"/>
      <c r="HC11" s="124"/>
      <c r="HD11" s="124"/>
      <c r="HE11" s="155">
        <f>'BingoCardGenerator.com'!HE$77</f>
        <v>43</v>
      </c>
      <c r="HF11" s="124"/>
      <c r="HG11" s="124"/>
      <c r="HH11" s="124"/>
      <c r="HI11" s="124"/>
      <c r="HJ11" s="155">
        <f>'BingoCardGenerator.com'!HJ$77</f>
        <v>44</v>
      </c>
      <c r="HK11" s="124"/>
      <c r="HL11" s="124"/>
      <c r="HM11" s="124"/>
      <c r="HN11" s="124"/>
      <c r="HO11" s="155">
        <f>'BingoCardGenerator.com'!HO$77</f>
        <v>45</v>
      </c>
      <c r="HP11" s="124"/>
      <c r="HQ11" s="124"/>
      <c r="HR11" s="124"/>
      <c r="HS11" s="124"/>
      <c r="HT11" s="155">
        <f>'BingoCardGenerator.com'!HT$77</f>
        <v>46</v>
      </c>
      <c r="HU11" s="124"/>
      <c r="HV11" s="124"/>
      <c r="HW11" s="124"/>
      <c r="HX11" s="124"/>
      <c r="HY11" s="155">
        <f>'BingoCardGenerator.com'!HY$77</f>
        <v>47</v>
      </c>
      <c r="HZ11" s="124"/>
      <c r="IA11" s="124"/>
      <c r="IB11" s="124"/>
      <c r="IC11" s="124"/>
      <c r="ID11" s="155">
        <f>'BingoCardGenerator.com'!ID$77</f>
        <v>48</v>
      </c>
      <c r="IE11" s="124"/>
      <c r="IF11" s="124"/>
      <c r="IG11" s="124"/>
      <c r="IH11" s="124"/>
      <c r="II11" s="155">
        <f>'BingoCardGenerator.com'!II$77</f>
        <v>49</v>
      </c>
      <c r="IJ11" s="124"/>
      <c r="IK11" s="124"/>
      <c r="IL11" s="124"/>
      <c r="IM11" s="124"/>
      <c r="IN11" s="155">
        <f>'BingoCardGenerator.com'!IN$77</f>
        <v>50</v>
      </c>
      <c r="IO11" s="124"/>
      <c r="IP11" s="124"/>
      <c r="IQ11" s="124"/>
      <c r="IR11" s="124"/>
      <c r="IS11" s="155">
        <f>'BingoCardGenerator.com'!IS$77</f>
        <v>51</v>
      </c>
      <c r="IT11" s="124"/>
      <c r="IU11" s="124"/>
      <c r="IV11" s="124"/>
      <c r="IW11" s="124"/>
      <c r="IX11" s="155">
        <f>'BingoCardGenerator.com'!IX$77</f>
        <v>52</v>
      </c>
      <c r="IY11" s="124"/>
      <c r="IZ11" s="124"/>
      <c r="JA11" s="124"/>
      <c r="JB11" s="124"/>
      <c r="JC11" s="155">
        <f>'BingoCardGenerator.com'!JC$77</f>
        <v>53</v>
      </c>
      <c r="JD11" s="124"/>
      <c r="JE11" s="124"/>
      <c r="JF11" s="124"/>
      <c r="JG11" s="124"/>
      <c r="JH11" s="155">
        <f>'BingoCardGenerator.com'!JH$77</f>
        <v>54</v>
      </c>
      <c r="JI11" s="124"/>
      <c r="JJ11" s="124"/>
      <c r="JK11" s="124"/>
      <c r="JL11" s="124"/>
      <c r="JM11" s="155">
        <f>'BingoCardGenerator.com'!JM$77</f>
        <v>55</v>
      </c>
      <c r="JN11" s="124"/>
      <c r="JO11" s="124"/>
      <c r="JP11" s="124"/>
      <c r="JQ11" s="124"/>
      <c r="JR11" s="155">
        <f>'BingoCardGenerator.com'!JR$77</f>
        <v>56</v>
      </c>
      <c r="JS11" s="124"/>
      <c r="JT11" s="124"/>
      <c r="JU11" s="124"/>
      <c r="JV11" s="124"/>
      <c r="JW11" s="155">
        <f>'BingoCardGenerator.com'!JW$77</f>
        <v>57</v>
      </c>
      <c r="JX11" s="124"/>
      <c r="JY11" s="124"/>
      <c r="JZ11" s="124"/>
      <c r="KA11" s="124"/>
      <c r="KB11" s="155">
        <f>'BingoCardGenerator.com'!KB$77</f>
        <v>58</v>
      </c>
      <c r="KC11" s="124"/>
      <c r="KD11" s="124"/>
      <c r="KE11" s="124"/>
      <c r="KF11" s="124"/>
      <c r="KG11" s="155">
        <f>'BingoCardGenerator.com'!KG$77</f>
        <v>59</v>
      </c>
      <c r="KH11" s="124"/>
      <c r="KI11" s="124"/>
      <c r="KJ11" s="124"/>
      <c r="KK11" s="124"/>
      <c r="KL11" s="155">
        <f>'BingoCardGenerator.com'!KL$77</f>
        <v>60</v>
      </c>
      <c r="KM11" s="124"/>
      <c r="KN11" s="124"/>
      <c r="KO11" s="124"/>
      <c r="KP11" s="124"/>
      <c r="KQ11" s="155">
        <f>'BingoCardGenerator.com'!KQ$77</f>
        <v>61</v>
      </c>
      <c r="KR11" s="124"/>
      <c r="KS11" s="124"/>
      <c r="KT11" s="124"/>
      <c r="KU11" s="124"/>
      <c r="KV11" s="155">
        <f>'BingoCardGenerator.com'!KV$77</f>
        <v>62</v>
      </c>
      <c r="KW11" s="124"/>
      <c r="KX11" s="124"/>
      <c r="KY11" s="124"/>
      <c r="KZ11" s="124"/>
      <c r="LA11" s="155">
        <f>'BingoCardGenerator.com'!LA$77</f>
        <v>63</v>
      </c>
      <c r="LB11" s="124"/>
      <c r="LC11" s="124"/>
      <c r="LD11" s="124"/>
      <c r="LE11" s="124"/>
      <c r="LF11" s="155">
        <f>'BingoCardGenerator.com'!LF$77</f>
        <v>64</v>
      </c>
      <c r="LG11" s="124"/>
      <c r="LH11" s="124"/>
      <c r="LI11" s="124"/>
      <c r="LJ11" s="124"/>
      <c r="LK11" s="155">
        <f>'BingoCardGenerator.com'!LK$77</f>
        <v>65</v>
      </c>
      <c r="LL11" s="124"/>
      <c r="LM11" s="124"/>
      <c r="LN11" s="124"/>
      <c r="LO11" s="124"/>
      <c r="LP11" s="155">
        <f>'BingoCardGenerator.com'!LP$77</f>
        <v>66</v>
      </c>
      <c r="LQ11" s="124"/>
      <c r="LR11" s="124"/>
      <c r="LS11" s="124"/>
      <c r="LT11" s="124"/>
      <c r="LU11" s="155">
        <f>'BingoCardGenerator.com'!LU$77</f>
        <v>67</v>
      </c>
      <c r="LV11" s="124"/>
      <c r="LW11" s="124"/>
      <c r="LX11" s="124"/>
      <c r="LY11" s="124"/>
      <c r="LZ11" s="155">
        <f>'BingoCardGenerator.com'!LZ$77</f>
        <v>68</v>
      </c>
      <c r="MA11" s="124"/>
      <c r="MB11" s="124"/>
      <c r="MC11" s="124"/>
      <c r="MD11" s="124"/>
      <c r="ME11" s="155">
        <f>'BingoCardGenerator.com'!ME$77</f>
        <v>69</v>
      </c>
      <c r="MF11" s="124"/>
      <c r="MG11" s="124"/>
      <c r="MH11" s="124"/>
      <c r="MI11" s="124"/>
      <c r="MJ11" s="155">
        <f>'BingoCardGenerator.com'!MJ$77</f>
        <v>70</v>
      </c>
      <c r="MK11" s="124"/>
      <c r="ML11" s="124"/>
      <c r="MM11" s="124"/>
      <c r="MN11" s="124"/>
      <c r="MO11" s="155">
        <f>'BingoCardGenerator.com'!MO$77</f>
        <v>71</v>
      </c>
      <c r="MP11" s="124"/>
      <c r="MQ11" s="124"/>
      <c r="MR11" s="124"/>
      <c r="MS11" s="124"/>
      <c r="MT11" s="155">
        <f>'BingoCardGenerator.com'!MT$77</f>
        <v>72</v>
      </c>
      <c r="MU11" s="124"/>
      <c r="MV11" s="124"/>
      <c r="MW11" s="124"/>
      <c r="MX11" s="124"/>
      <c r="MY11" s="155">
        <f>'BingoCardGenerator.com'!MY$77</f>
        <v>73</v>
      </c>
      <c r="MZ11" s="124"/>
      <c r="NA11" s="124"/>
      <c r="NB11" s="124"/>
      <c r="NC11" s="124"/>
      <c r="ND11" s="155">
        <f>'BingoCardGenerator.com'!ND$77</f>
        <v>74</v>
      </c>
      <c r="NE11" s="124"/>
      <c r="NF11" s="124"/>
      <c r="NG11" s="124"/>
      <c r="NH11" s="124"/>
      <c r="NI11" s="155">
        <f>'BingoCardGenerator.com'!NI$77</f>
        <v>75</v>
      </c>
      <c r="NJ11" s="124"/>
      <c r="NK11" s="124"/>
      <c r="NL11" s="124"/>
      <c r="NM11" s="124"/>
      <c r="NN11" s="155">
        <f>'BingoCardGenerator.com'!NN$77</f>
        <v>76</v>
      </c>
      <c r="NO11" s="124"/>
      <c r="NP11" s="124"/>
      <c r="NQ11" s="124"/>
      <c r="NR11" s="124"/>
      <c r="NS11" s="155">
        <f>'BingoCardGenerator.com'!NS$77</f>
        <v>77</v>
      </c>
      <c r="NT11" s="124"/>
      <c r="NU11" s="124"/>
      <c r="NV11" s="124"/>
      <c r="NW11" s="124"/>
      <c r="NX11" s="155">
        <f>'BingoCardGenerator.com'!NX$77</f>
        <v>78</v>
      </c>
      <c r="NY11" s="124"/>
      <c r="NZ11" s="124"/>
      <c r="OA11" s="124"/>
      <c r="OB11" s="124"/>
      <c r="OC11" s="155">
        <f>'BingoCardGenerator.com'!OC$77</f>
        <v>79</v>
      </c>
      <c r="OD11" s="124"/>
      <c r="OE11" s="124"/>
      <c r="OF11" s="124"/>
      <c r="OG11" s="124"/>
      <c r="OH11" s="155">
        <f>'BingoCardGenerator.com'!OH$77</f>
        <v>80</v>
      </c>
      <c r="OI11" s="124"/>
      <c r="OJ11" s="124"/>
      <c r="OK11" s="124"/>
      <c r="OL11" s="124"/>
      <c r="OM11" s="155">
        <f>'BingoCardGenerator.com'!OM$77</f>
        <v>81</v>
      </c>
      <c r="ON11" s="124"/>
      <c r="OO11" s="124"/>
      <c r="OP11" s="124"/>
      <c r="OQ11" s="124"/>
      <c r="OR11" s="155">
        <f>'BingoCardGenerator.com'!OR$77</f>
        <v>82</v>
      </c>
      <c r="OS11" s="124"/>
      <c r="OT11" s="124"/>
      <c r="OU11" s="124"/>
      <c r="OV11" s="124"/>
      <c r="OW11" s="155">
        <f>'BingoCardGenerator.com'!OW$77</f>
        <v>83</v>
      </c>
      <c r="OX11" s="124"/>
      <c r="OY11" s="124"/>
      <c r="OZ11" s="124"/>
      <c r="PA11" s="124"/>
      <c r="PB11" s="155">
        <f>'BingoCardGenerator.com'!PB$77</f>
        <v>84</v>
      </c>
      <c r="PC11" s="124"/>
      <c r="PD11" s="124"/>
      <c r="PE11" s="124"/>
      <c r="PF11" s="124"/>
      <c r="PG11" s="155">
        <f>'BingoCardGenerator.com'!PG$77</f>
        <v>85</v>
      </c>
      <c r="PH11" s="124"/>
      <c r="PI11" s="124"/>
      <c r="PJ11" s="124"/>
      <c r="PK11" s="124"/>
      <c r="PL11" s="155">
        <f>'BingoCardGenerator.com'!PL$77</f>
        <v>86</v>
      </c>
      <c r="PM11" s="124"/>
      <c r="PN11" s="124"/>
      <c r="PO11" s="124"/>
      <c r="PP11" s="124"/>
      <c r="PQ11" s="155">
        <f>'BingoCardGenerator.com'!PQ$77</f>
        <v>87</v>
      </c>
      <c r="PR11" s="124"/>
      <c r="PS11" s="124"/>
      <c r="PT11" s="124"/>
      <c r="PU11" s="124"/>
      <c r="PV11" s="155">
        <f>'BingoCardGenerator.com'!PV$77</f>
        <v>88</v>
      </c>
      <c r="PW11" s="124"/>
      <c r="PX11" s="124"/>
      <c r="PY11" s="124"/>
      <c r="PZ11" s="124"/>
      <c r="QA11" s="155">
        <f>'BingoCardGenerator.com'!QA$77</f>
        <v>89</v>
      </c>
      <c r="QB11" s="124"/>
      <c r="QC11" s="124"/>
      <c r="QD11" s="124"/>
      <c r="QE11" s="124"/>
      <c r="QF11" s="155">
        <f>'BingoCardGenerator.com'!QF$77</f>
        <v>90</v>
      </c>
      <c r="QG11" s="124"/>
      <c r="QH11" s="124"/>
      <c r="QI11" s="124"/>
      <c r="QJ11" s="124"/>
      <c r="QK11" s="155">
        <f>'BingoCardGenerator.com'!QK$77</f>
        <v>91</v>
      </c>
      <c r="QL11" s="124"/>
      <c r="QM11" s="124"/>
      <c r="QN11" s="124"/>
      <c r="QO11" s="124"/>
      <c r="QP11" s="155">
        <f>'BingoCardGenerator.com'!QP$77</f>
        <v>92</v>
      </c>
      <c r="QQ11" s="124"/>
      <c r="QR11" s="124"/>
      <c r="QS11" s="124"/>
      <c r="QT11" s="124"/>
      <c r="QU11" s="155">
        <f>'BingoCardGenerator.com'!QU$77</f>
        <v>93</v>
      </c>
      <c r="QV11" s="124"/>
      <c r="QW11" s="124"/>
      <c r="QX11" s="124"/>
      <c r="QY11" s="124"/>
      <c r="QZ11" s="155">
        <f>'BingoCardGenerator.com'!QZ$77</f>
        <v>94</v>
      </c>
      <c r="RA11" s="124"/>
      <c r="RB11" s="124"/>
      <c r="RC11" s="124"/>
      <c r="RD11" s="124"/>
      <c r="RE11" s="155">
        <f>'BingoCardGenerator.com'!RE$77</f>
        <v>95</v>
      </c>
      <c r="RF11" s="124"/>
      <c r="RG11" s="124"/>
      <c r="RH11" s="124"/>
      <c r="RI11" s="124"/>
      <c r="RJ11" s="155">
        <f>'BingoCardGenerator.com'!RJ$77</f>
        <v>96</v>
      </c>
      <c r="RK11" s="124"/>
      <c r="RL11" s="124"/>
      <c r="RM11" s="124"/>
      <c r="RN11" s="124"/>
      <c r="RO11" s="155">
        <f>'BingoCardGenerator.com'!RO$77</f>
        <v>97</v>
      </c>
      <c r="RP11" s="124"/>
      <c r="RQ11" s="124"/>
      <c r="RR11" s="124"/>
      <c r="RS11" s="124"/>
      <c r="RT11" s="155">
        <f>'BingoCardGenerator.com'!RT$77</f>
        <v>98</v>
      </c>
      <c r="RU11" s="124"/>
      <c r="RV11" s="124"/>
      <c r="RW11" s="124"/>
      <c r="RX11" s="124"/>
      <c r="RY11" s="155">
        <f>'BingoCardGenerator.com'!RY$77</f>
        <v>99</v>
      </c>
      <c r="RZ11" s="124"/>
      <c r="SA11" s="124"/>
      <c r="SB11" s="124"/>
      <c r="SC11" s="124"/>
      <c r="SD11" s="155">
        <f>'BingoCardGenerator.com'!SD$77</f>
        <v>100</v>
      </c>
      <c r="SE11" s="124"/>
      <c r="SF11" s="124"/>
    </row>
    <row r="12" spans="1:500" s="192" customFormat="1" ht="28" customHeight="1">
      <c r="A12" s="189">
        <f>IF('Call Sheet'!$D$1=TRUE,C2,"")</f>
        <v>1</v>
      </c>
      <c r="B12" s="190"/>
      <c r="C12" s="190"/>
      <c r="D12" s="190"/>
      <c r="E12" s="191">
        <f>IF('Call Sheet'!$D$1=TRUE,C2,"")</f>
        <v>1</v>
      </c>
      <c r="F12" s="189">
        <f>IF('Call Sheet'!$D$1=TRUE,H2,"")</f>
        <v>2</v>
      </c>
      <c r="G12" s="190"/>
      <c r="H12" s="190"/>
      <c r="I12" s="190"/>
      <c r="J12" s="191">
        <f>IF('Call Sheet'!$D$1=TRUE,H2,"")</f>
        <v>2</v>
      </c>
      <c r="K12" s="189">
        <f>IF('Call Sheet'!$D$1=TRUE,M2,"")</f>
        <v>3</v>
      </c>
      <c r="L12" s="190"/>
      <c r="M12" s="190"/>
      <c r="N12" s="190"/>
      <c r="O12" s="191">
        <f>IF('Call Sheet'!$D$1=TRUE,M2,"")</f>
        <v>3</v>
      </c>
      <c r="P12" s="189">
        <f>IF('Call Sheet'!$D$1=TRUE,R2,"")</f>
        <v>4</v>
      </c>
      <c r="Q12" s="190"/>
      <c r="R12" s="190"/>
      <c r="S12" s="190"/>
      <c r="T12" s="191">
        <f>IF('Call Sheet'!$D$1=TRUE,R2,"")</f>
        <v>4</v>
      </c>
      <c r="U12" s="189">
        <f>IF('Call Sheet'!$D$1=TRUE,W2,"")</f>
        <v>5</v>
      </c>
      <c r="V12" s="190"/>
      <c r="W12" s="190"/>
      <c r="X12" s="190"/>
      <c r="Y12" s="191">
        <f>IF('Call Sheet'!$D$1=TRUE,W2,"")</f>
        <v>5</v>
      </c>
      <c r="Z12" s="189">
        <f>IF('Call Sheet'!$D$1=TRUE,AB2,"")</f>
        <v>6</v>
      </c>
      <c r="AA12" s="190"/>
      <c r="AB12" s="190"/>
      <c r="AC12" s="190"/>
      <c r="AD12" s="191">
        <f>IF('Call Sheet'!$D$1=TRUE,AB2,"")</f>
        <v>6</v>
      </c>
      <c r="AE12" s="189">
        <f>IF('Call Sheet'!$D$1=TRUE,AG2,"")</f>
        <v>7</v>
      </c>
      <c r="AF12" s="190"/>
      <c r="AG12" s="190"/>
      <c r="AH12" s="190"/>
      <c r="AI12" s="191">
        <f>IF('Call Sheet'!$D$1=TRUE,AG2,"")</f>
        <v>7</v>
      </c>
      <c r="AJ12" s="189">
        <f>IF('Call Sheet'!$D$1=TRUE,AL2,"")</f>
        <v>8</v>
      </c>
      <c r="AK12" s="190"/>
      <c r="AL12" s="190"/>
      <c r="AM12" s="190"/>
      <c r="AN12" s="191">
        <f>IF('Call Sheet'!$D$1=TRUE,AL2,"")</f>
        <v>8</v>
      </c>
      <c r="AO12" s="189">
        <f>IF('Call Sheet'!$D$1=TRUE,AQ2,"")</f>
        <v>9</v>
      </c>
      <c r="AP12" s="190"/>
      <c r="AQ12" s="190"/>
      <c r="AR12" s="190"/>
      <c r="AS12" s="191">
        <f>IF('Call Sheet'!$D$1=TRUE,AQ2,"")</f>
        <v>9</v>
      </c>
      <c r="AT12" s="189">
        <f>IF('Call Sheet'!$D$1=TRUE,AV2,"")</f>
        <v>10</v>
      </c>
      <c r="AU12" s="190"/>
      <c r="AV12" s="190"/>
      <c r="AW12" s="190"/>
      <c r="AX12" s="191">
        <f>IF('Call Sheet'!$D$1=TRUE,AV2,"")</f>
        <v>10</v>
      </c>
      <c r="AY12" s="189">
        <f>IF('Call Sheet'!$D$1=TRUE,BA2,"")</f>
        <v>11</v>
      </c>
      <c r="AZ12" s="190"/>
      <c r="BA12" s="190"/>
      <c r="BB12" s="190"/>
      <c r="BC12" s="191">
        <f>IF('Call Sheet'!$D$1=TRUE,BA2,"")</f>
        <v>11</v>
      </c>
      <c r="BD12" s="189">
        <f>IF('Call Sheet'!$D$1=TRUE,BF2,"")</f>
        <v>12</v>
      </c>
      <c r="BE12" s="190"/>
      <c r="BF12" s="190"/>
      <c r="BG12" s="190"/>
      <c r="BH12" s="191">
        <f>IF('Call Sheet'!$D$1=TRUE,BF2,"")</f>
        <v>12</v>
      </c>
      <c r="BI12" s="189">
        <f>IF('Call Sheet'!$D$1=TRUE,BK2,"")</f>
        <v>13</v>
      </c>
      <c r="BJ12" s="190"/>
      <c r="BK12" s="190"/>
      <c r="BL12" s="190"/>
      <c r="BM12" s="191">
        <f>IF('Call Sheet'!$D$1=TRUE,BK2,"")</f>
        <v>13</v>
      </c>
      <c r="BN12" s="189">
        <f>IF('Call Sheet'!$D$1=TRUE,BP2,"")</f>
        <v>14</v>
      </c>
      <c r="BO12" s="190"/>
      <c r="BP12" s="190"/>
      <c r="BQ12" s="190"/>
      <c r="BR12" s="191">
        <f>IF('Call Sheet'!$D$1=TRUE,BP2,"")</f>
        <v>14</v>
      </c>
      <c r="BS12" s="189">
        <f>IF('Call Sheet'!$D$1=TRUE,BU2,"")</f>
        <v>15</v>
      </c>
      <c r="BT12" s="190"/>
      <c r="BU12" s="190"/>
      <c r="BV12" s="190"/>
      <c r="BW12" s="191">
        <f>IF('Call Sheet'!$D$1=TRUE,BU2,"")</f>
        <v>15</v>
      </c>
      <c r="BX12" s="189">
        <f>IF('Call Sheet'!$D$1=TRUE,BZ2,"")</f>
        <v>16</v>
      </c>
      <c r="BY12" s="190"/>
      <c r="BZ12" s="190"/>
      <c r="CA12" s="190"/>
      <c r="CB12" s="191">
        <f>IF('Call Sheet'!$D$1=TRUE,BZ2,"")</f>
        <v>16</v>
      </c>
      <c r="CC12" s="189">
        <f>IF('Call Sheet'!$D$1=TRUE,CE2,"")</f>
        <v>17</v>
      </c>
      <c r="CD12" s="190"/>
      <c r="CE12" s="190"/>
      <c r="CF12" s="190"/>
      <c r="CG12" s="191">
        <f>IF('Call Sheet'!$D$1=TRUE,CE2,"")</f>
        <v>17</v>
      </c>
      <c r="CH12" s="189">
        <f>IF('Call Sheet'!$D$1=TRUE,CJ2,"")</f>
        <v>18</v>
      </c>
      <c r="CI12" s="190"/>
      <c r="CJ12" s="190"/>
      <c r="CK12" s="190"/>
      <c r="CL12" s="191">
        <f>IF('Call Sheet'!$D$1=TRUE,CJ2,"")</f>
        <v>18</v>
      </c>
      <c r="CM12" s="189">
        <f>IF('Call Sheet'!$D$1=TRUE,CO2,"")</f>
        <v>19</v>
      </c>
      <c r="CN12" s="190"/>
      <c r="CO12" s="190"/>
      <c r="CP12" s="190"/>
      <c r="CQ12" s="191">
        <f>IF('Call Sheet'!$D$1=TRUE,CO2,"")</f>
        <v>19</v>
      </c>
      <c r="CR12" s="189">
        <f>IF('Call Sheet'!$D$1=TRUE,CT2,"")</f>
        <v>20</v>
      </c>
      <c r="CS12" s="190"/>
      <c r="CT12" s="190"/>
      <c r="CU12" s="190"/>
      <c r="CV12" s="191">
        <f>IF('Call Sheet'!$D$1=TRUE,CT2,"")</f>
        <v>20</v>
      </c>
      <c r="CW12" s="189">
        <f>IF('Call Sheet'!$D$1=TRUE,CY2,"")</f>
        <v>21</v>
      </c>
      <c r="CX12" s="190"/>
      <c r="CY12" s="190"/>
      <c r="CZ12" s="190"/>
      <c r="DA12" s="191">
        <f>IF('Call Sheet'!$D$1=TRUE,CY2,"")</f>
        <v>21</v>
      </c>
      <c r="DB12" s="189">
        <f>IF('Call Sheet'!$D$1=TRUE,DD2,"")</f>
        <v>22</v>
      </c>
      <c r="DC12" s="190"/>
      <c r="DD12" s="190"/>
      <c r="DE12" s="190"/>
      <c r="DF12" s="191">
        <f>IF('Call Sheet'!$D$1=TRUE,DD2,"")</f>
        <v>22</v>
      </c>
      <c r="DG12" s="189">
        <f>IF('Call Sheet'!$D$1=TRUE,DI2,"")</f>
        <v>23</v>
      </c>
      <c r="DH12" s="190"/>
      <c r="DI12" s="190"/>
      <c r="DJ12" s="190"/>
      <c r="DK12" s="191">
        <f>IF('Call Sheet'!$D$1=TRUE,DI2,"")</f>
        <v>23</v>
      </c>
      <c r="DL12" s="189">
        <f>IF('Call Sheet'!$D$1=TRUE,DN2,"")</f>
        <v>24</v>
      </c>
      <c r="DM12" s="190"/>
      <c r="DN12" s="190"/>
      <c r="DO12" s="190"/>
      <c r="DP12" s="191">
        <f>IF('Call Sheet'!$D$1=TRUE,DN2,"")</f>
        <v>24</v>
      </c>
      <c r="DQ12" s="189">
        <f>IF('Call Sheet'!$D$1=TRUE,DS2,"")</f>
        <v>25</v>
      </c>
      <c r="DR12" s="190"/>
      <c r="DS12" s="190"/>
      <c r="DT12" s="190"/>
      <c r="DU12" s="191">
        <f>IF('Call Sheet'!$D$1=TRUE,DS2,"")</f>
        <v>25</v>
      </c>
      <c r="DV12" s="189">
        <f>IF('Call Sheet'!$D$1=TRUE,DX2,"")</f>
        <v>26</v>
      </c>
      <c r="DW12" s="190"/>
      <c r="DX12" s="190"/>
      <c r="DY12" s="190"/>
      <c r="DZ12" s="191">
        <f>IF('Call Sheet'!$D$1=TRUE,DX2,"")</f>
        <v>26</v>
      </c>
      <c r="EA12" s="189">
        <f>IF('Call Sheet'!$D$1=TRUE,EC2,"")</f>
        <v>27</v>
      </c>
      <c r="EB12" s="190"/>
      <c r="EC12" s="190"/>
      <c r="ED12" s="190"/>
      <c r="EE12" s="191">
        <f>IF('Call Sheet'!$D$1=TRUE,EC2,"")</f>
        <v>27</v>
      </c>
      <c r="EF12" s="189">
        <f>IF('Call Sheet'!$D$1=TRUE,EH2,"")</f>
        <v>28</v>
      </c>
      <c r="EG12" s="190"/>
      <c r="EH12" s="190"/>
      <c r="EI12" s="190"/>
      <c r="EJ12" s="191">
        <f>IF('Call Sheet'!$D$1=TRUE,EH2,"")</f>
        <v>28</v>
      </c>
      <c r="EK12" s="189">
        <f>IF('Call Sheet'!$D$1=TRUE,EM2,"")</f>
        <v>29</v>
      </c>
      <c r="EL12" s="190"/>
      <c r="EM12" s="190"/>
      <c r="EN12" s="190"/>
      <c r="EO12" s="191">
        <f>IF('Call Sheet'!$D$1=TRUE,EM2,"")</f>
        <v>29</v>
      </c>
      <c r="EP12" s="189">
        <f>IF('Call Sheet'!$D$1=TRUE,ER2,"")</f>
        <v>30</v>
      </c>
      <c r="EQ12" s="190"/>
      <c r="ER12" s="190"/>
      <c r="ES12" s="190"/>
      <c r="ET12" s="191">
        <f>IF('Call Sheet'!$D$1=TRUE,ER2,"")</f>
        <v>30</v>
      </c>
      <c r="EU12" s="189">
        <f>IF('Call Sheet'!$D$1=TRUE,EW2,"")</f>
        <v>31</v>
      </c>
      <c r="EV12" s="190"/>
      <c r="EW12" s="190"/>
      <c r="EX12" s="190"/>
      <c r="EY12" s="191">
        <f>IF('Call Sheet'!$D$1=TRUE,EW2,"")</f>
        <v>31</v>
      </c>
      <c r="EZ12" s="189">
        <f>IF('Call Sheet'!$D$1=TRUE,FB2,"")</f>
        <v>32</v>
      </c>
      <c r="FA12" s="190"/>
      <c r="FB12" s="190"/>
      <c r="FC12" s="190"/>
      <c r="FD12" s="191">
        <f>IF('Call Sheet'!$D$1=TRUE,FB2,"")</f>
        <v>32</v>
      </c>
      <c r="FE12" s="189">
        <f>IF('Call Sheet'!$D$1=TRUE,FG2,"")</f>
        <v>33</v>
      </c>
      <c r="FF12" s="190"/>
      <c r="FG12" s="190"/>
      <c r="FH12" s="190"/>
      <c r="FI12" s="191">
        <f>IF('Call Sheet'!$D$1=TRUE,FG2,"")</f>
        <v>33</v>
      </c>
      <c r="FJ12" s="189">
        <f>IF('Call Sheet'!$D$1=TRUE,FL2,"")</f>
        <v>34</v>
      </c>
      <c r="FK12" s="190"/>
      <c r="FL12" s="190"/>
      <c r="FM12" s="190"/>
      <c r="FN12" s="191">
        <f>IF('Call Sheet'!$D$1=TRUE,FL2,"")</f>
        <v>34</v>
      </c>
      <c r="FO12" s="189">
        <f>IF('Call Sheet'!$D$1=TRUE,FQ2,"")</f>
        <v>35</v>
      </c>
      <c r="FP12" s="190"/>
      <c r="FQ12" s="190"/>
      <c r="FR12" s="190"/>
      <c r="FS12" s="191">
        <f>IF('Call Sheet'!$D$1=TRUE,FQ2,"")</f>
        <v>35</v>
      </c>
      <c r="FT12" s="189">
        <f>IF('Call Sheet'!$D$1=TRUE,FV2,"")</f>
        <v>36</v>
      </c>
      <c r="FU12" s="190"/>
      <c r="FV12" s="190"/>
      <c r="FW12" s="190"/>
      <c r="FX12" s="191">
        <f>IF('Call Sheet'!$D$1=TRUE,FV2,"")</f>
        <v>36</v>
      </c>
      <c r="FY12" s="189">
        <f>IF('Call Sheet'!$D$1=TRUE,GA2,"")</f>
        <v>37</v>
      </c>
      <c r="FZ12" s="190"/>
      <c r="GA12" s="190"/>
      <c r="GB12" s="190"/>
      <c r="GC12" s="191">
        <f>IF('Call Sheet'!$D$1=TRUE,GA2,"")</f>
        <v>37</v>
      </c>
      <c r="GD12" s="189">
        <f>IF('Call Sheet'!$D$1=TRUE,GF2,"")</f>
        <v>38</v>
      </c>
      <c r="GE12" s="190"/>
      <c r="GF12" s="190"/>
      <c r="GG12" s="190"/>
      <c r="GH12" s="191">
        <f>IF('Call Sheet'!$D$1=TRUE,GF2,"")</f>
        <v>38</v>
      </c>
      <c r="GI12" s="189">
        <f>IF('Call Sheet'!$D$1=TRUE,GK2,"")</f>
        <v>39</v>
      </c>
      <c r="GJ12" s="190"/>
      <c r="GK12" s="190"/>
      <c r="GL12" s="190"/>
      <c r="GM12" s="191">
        <f>IF('Call Sheet'!$D$1=TRUE,GK2,"")</f>
        <v>39</v>
      </c>
      <c r="GN12" s="189">
        <f>IF('Call Sheet'!$D$1=TRUE,GP2,"")</f>
        <v>40</v>
      </c>
      <c r="GO12" s="190"/>
      <c r="GP12" s="190"/>
      <c r="GQ12" s="190"/>
      <c r="GR12" s="191">
        <f>IF('Call Sheet'!$D$1=TRUE,GP2,"")</f>
        <v>40</v>
      </c>
      <c r="GS12" s="189">
        <f>IF('Call Sheet'!$D$1=TRUE,GU2,"")</f>
        <v>41</v>
      </c>
      <c r="GT12" s="190"/>
      <c r="GU12" s="190"/>
      <c r="GV12" s="190"/>
      <c r="GW12" s="191">
        <f>IF('Call Sheet'!$D$1=TRUE,GU2,"")</f>
        <v>41</v>
      </c>
      <c r="GX12" s="189">
        <f>IF('Call Sheet'!$D$1=TRUE,GZ2,"")</f>
        <v>42</v>
      </c>
      <c r="GY12" s="190"/>
      <c r="GZ12" s="190"/>
      <c r="HA12" s="190"/>
      <c r="HB12" s="191">
        <f>IF('Call Sheet'!$D$1=TRUE,GZ2,"")</f>
        <v>42</v>
      </c>
      <c r="HC12" s="189">
        <f>IF('Call Sheet'!$D$1=TRUE,HE2,"")</f>
        <v>43</v>
      </c>
      <c r="HD12" s="190"/>
      <c r="HE12" s="190"/>
      <c r="HF12" s="190"/>
      <c r="HG12" s="191">
        <f>IF('Call Sheet'!$D$1=TRUE,HE2,"")</f>
        <v>43</v>
      </c>
      <c r="HH12" s="189">
        <f>IF('Call Sheet'!$D$1=TRUE,HJ2,"")</f>
        <v>44</v>
      </c>
      <c r="HI12" s="190"/>
      <c r="HJ12" s="190"/>
      <c r="HK12" s="190"/>
      <c r="HL12" s="191">
        <f>IF('Call Sheet'!$D$1=TRUE,HJ2,"")</f>
        <v>44</v>
      </c>
      <c r="HM12" s="189">
        <f>IF('Call Sheet'!$D$1=TRUE,HO2,"")</f>
        <v>45</v>
      </c>
      <c r="HN12" s="190"/>
      <c r="HO12" s="190"/>
      <c r="HP12" s="190"/>
      <c r="HQ12" s="191">
        <f>IF('Call Sheet'!$D$1=TRUE,HO2,"")</f>
        <v>45</v>
      </c>
      <c r="HR12" s="189">
        <f>IF('Call Sheet'!$D$1=TRUE,HT2,"")</f>
        <v>46</v>
      </c>
      <c r="HS12" s="190"/>
      <c r="HT12" s="190"/>
      <c r="HU12" s="190"/>
      <c r="HV12" s="191">
        <f>IF('Call Sheet'!$D$1=TRUE,HT2,"")</f>
        <v>46</v>
      </c>
      <c r="HW12" s="189">
        <f>IF('Call Sheet'!$D$1=TRUE,HY2,"")</f>
        <v>47</v>
      </c>
      <c r="HX12" s="190"/>
      <c r="HY12" s="190"/>
      <c r="HZ12" s="190"/>
      <c r="IA12" s="191">
        <f>IF('Call Sheet'!$D$1=TRUE,HY2,"")</f>
        <v>47</v>
      </c>
      <c r="IB12" s="189">
        <f>IF('Call Sheet'!$D$1=TRUE,ID2,"")</f>
        <v>48</v>
      </c>
      <c r="IC12" s="190"/>
      <c r="ID12" s="190"/>
      <c r="IE12" s="190"/>
      <c r="IF12" s="191">
        <f>IF('Call Sheet'!$D$1=TRUE,ID2,"")</f>
        <v>48</v>
      </c>
      <c r="IG12" s="189">
        <f>IF('Call Sheet'!$D$1=TRUE,II2,"")</f>
        <v>49</v>
      </c>
      <c r="IH12" s="190"/>
      <c r="II12" s="190"/>
      <c r="IJ12" s="190"/>
      <c r="IK12" s="191">
        <f>IF('Call Sheet'!$D$1=TRUE,II2,"")</f>
        <v>49</v>
      </c>
      <c r="IL12" s="189">
        <f>IF('Call Sheet'!$D$1=TRUE,IN2,"")</f>
        <v>50</v>
      </c>
      <c r="IM12" s="190"/>
      <c r="IN12" s="190"/>
      <c r="IO12" s="190"/>
      <c r="IP12" s="191">
        <f>IF('Call Sheet'!$D$1=TRUE,IN2,"")</f>
        <v>50</v>
      </c>
      <c r="IQ12" s="189">
        <f>IF('Call Sheet'!$D$1=TRUE,IS2,"")</f>
        <v>51</v>
      </c>
      <c r="IR12" s="190"/>
      <c r="IS12" s="190"/>
      <c r="IT12" s="190"/>
      <c r="IU12" s="191">
        <f>IF('Call Sheet'!$D$1=TRUE,IS2,"")</f>
        <v>51</v>
      </c>
      <c r="IV12" s="189">
        <f>IF('Call Sheet'!$D$1=TRUE,IX2,"")</f>
        <v>52</v>
      </c>
      <c r="IW12" s="190"/>
      <c r="IX12" s="190"/>
      <c r="IY12" s="190"/>
      <c r="IZ12" s="191">
        <f>IF('Call Sheet'!$D$1=TRUE,IX2,"")</f>
        <v>52</v>
      </c>
      <c r="JA12" s="189">
        <f>IF('Call Sheet'!$D$1=TRUE,JC2,"")</f>
        <v>53</v>
      </c>
      <c r="JB12" s="190"/>
      <c r="JC12" s="190"/>
      <c r="JD12" s="190"/>
      <c r="JE12" s="191">
        <f>IF('Call Sheet'!$D$1=TRUE,JC2,"")</f>
        <v>53</v>
      </c>
      <c r="JF12" s="189">
        <f>IF('Call Sheet'!$D$1=TRUE,JH2,"")</f>
        <v>54</v>
      </c>
      <c r="JG12" s="190"/>
      <c r="JH12" s="190"/>
      <c r="JI12" s="190"/>
      <c r="JJ12" s="191">
        <f>IF('Call Sheet'!$D$1=TRUE,JH2,"")</f>
        <v>54</v>
      </c>
      <c r="JK12" s="189">
        <f>IF('Call Sheet'!$D$1=TRUE,JM2,"")</f>
        <v>55</v>
      </c>
      <c r="JL12" s="190"/>
      <c r="JM12" s="190"/>
      <c r="JN12" s="190"/>
      <c r="JO12" s="191">
        <f>IF('Call Sheet'!$D$1=TRUE,JM2,"")</f>
        <v>55</v>
      </c>
      <c r="JP12" s="189">
        <f>IF('Call Sheet'!$D$1=TRUE,JR2,"")</f>
        <v>56</v>
      </c>
      <c r="JQ12" s="190"/>
      <c r="JR12" s="190"/>
      <c r="JS12" s="190"/>
      <c r="JT12" s="191">
        <f>IF('Call Sheet'!$D$1=TRUE,JR2,"")</f>
        <v>56</v>
      </c>
      <c r="JU12" s="189">
        <f>IF('Call Sheet'!$D$1=TRUE,JW2,"")</f>
        <v>57</v>
      </c>
      <c r="JV12" s="190"/>
      <c r="JW12" s="190"/>
      <c r="JX12" s="190"/>
      <c r="JY12" s="191">
        <f>IF('Call Sheet'!$D$1=TRUE,JW2,"")</f>
        <v>57</v>
      </c>
      <c r="JZ12" s="189">
        <f>IF('Call Sheet'!$D$1=TRUE,KB2,"")</f>
        <v>58</v>
      </c>
      <c r="KA12" s="190"/>
      <c r="KB12" s="190"/>
      <c r="KC12" s="190"/>
      <c r="KD12" s="191">
        <f>IF('Call Sheet'!$D$1=TRUE,KB2,"")</f>
        <v>58</v>
      </c>
      <c r="KE12" s="189">
        <f>IF('Call Sheet'!$D$1=TRUE,KG2,"")</f>
        <v>59</v>
      </c>
      <c r="KF12" s="190"/>
      <c r="KG12" s="190"/>
      <c r="KH12" s="190"/>
      <c r="KI12" s="191">
        <f>IF('Call Sheet'!$D$1=TRUE,KG2,"")</f>
        <v>59</v>
      </c>
      <c r="KJ12" s="189">
        <f>IF('Call Sheet'!$D$1=TRUE,KL2,"")</f>
        <v>60</v>
      </c>
      <c r="KK12" s="190"/>
      <c r="KL12" s="190"/>
      <c r="KM12" s="190"/>
      <c r="KN12" s="191">
        <f>IF('Call Sheet'!$D$1=TRUE,KL2,"")</f>
        <v>60</v>
      </c>
      <c r="KO12" s="189">
        <f>IF('Call Sheet'!$D$1=TRUE,KQ2,"")</f>
        <v>61</v>
      </c>
      <c r="KP12" s="190"/>
      <c r="KQ12" s="190"/>
      <c r="KR12" s="190"/>
      <c r="KS12" s="191">
        <f>IF('Call Sheet'!$D$1=TRUE,KQ2,"")</f>
        <v>61</v>
      </c>
      <c r="KT12" s="189">
        <f>IF('Call Sheet'!$D$1=TRUE,KV2,"")</f>
        <v>62</v>
      </c>
      <c r="KU12" s="190"/>
      <c r="KV12" s="190"/>
      <c r="KW12" s="190"/>
      <c r="KX12" s="191">
        <f>IF('Call Sheet'!$D$1=TRUE,KV2,"")</f>
        <v>62</v>
      </c>
      <c r="KY12" s="189">
        <f>IF('Call Sheet'!$D$1=TRUE,LA2,"")</f>
        <v>63</v>
      </c>
      <c r="KZ12" s="190"/>
      <c r="LA12" s="190"/>
      <c r="LB12" s="190"/>
      <c r="LC12" s="191">
        <f>IF('Call Sheet'!$D$1=TRUE,LA2,"")</f>
        <v>63</v>
      </c>
      <c r="LD12" s="189">
        <f>IF('Call Sheet'!$D$1=TRUE,LF2,"")</f>
        <v>64</v>
      </c>
      <c r="LE12" s="190"/>
      <c r="LF12" s="190"/>
      <c r="LG12" s="190"/>
      <c r="LH12" s="191">
        <f>IF('Call Sheet'!$D$1=TRUE,LF2,"")</f>
        <v>64</v>
      </c>
      <c r="LI12" s="189">
        <f>IF('Call Sheet'!$D$1=TRUE,LK2,"")</f>
        <v>65</v>
      </c>
      <c r="LJ12" s="190"/>
      <c r="LK12" s="190"/>
      <c r="LL12" s="190"/>
      <c r="LM12" s="191">
        <f>IF('Call Sheet'!$D$1=TRUE,LK2,"")</f>
        <v>65</v>
      </c>
      <c r="LN12" s="189">
        <f>IF('Call Sheet'!$D$1=TRUE,LP2,"")</f>
        <v>66</v>
      </c>
      <c r="LO12" s="190"/>
      <c r="LP12" s="190"/>
      <c r="LQ12" s="190"/>
      <c r="LR12" s="191">
        <f>IF('Call Sheet'!$D$1=TRUE,LP2,"")</f>
        <v>66</v>
      </c>
      <c r="LS12" s="189">
        <f>IF('Call Sheet'!$D$1=TRUE,LU2,"")</f>
        <v>67</v>
      </c>
      <c r="LT12" s="190"/>
      <c r="LU12" s="190"/>
      <c r="LV12" s="190"/>
      <c r="LW12" s="191">
        <f>IF('Call Sheet'!$D$1=TRUE,LU2,"")</f>
        <v>67</v>
      </c>
      <c r="LX12" s="189">
        <f>IF('Call Sheet'!$D$1=TRUE,LZ2,"")</f>
        <v>68</v>
      </c>
      <c r="LY12" s="190"/>
      <c r="LZ12" s="190"/>
      <c r="MA12" s="190"/>
      <c r="MB12" s="191">
        <f>IF('Call Sheet'!$D$1=TRUE,LZ2,"")</f>
        <v>68</v>
      </c>
      <c r="MC12" s="189">
        <f>IF('Call Sheet'!$D$1=TRUE,ME2,"")</f>
        <v>69</v>
      </c>
      <c r="MD12" s="190"/>
      <c r="ME12" s="190"/>
      <c r="MF12" s="190"/>
      <c r="MG12" s="191">
        <f>IF('Call Sheet'!$D$1=TRUE,ME2,"")</f>
        <v>69</v>
      </c>
      <c r="MH12" s="189">
        <f>IF('Call Sheet'!$D$1=TRUE,MJ2,"")</f>
        <v>70</v>
      </c>
      <c r="MI12" s="190"/>
      <c r="MJ12" s="190"/>
      <c r="MK12" s="190"/>
      <c r="ML12" s="191">
        <f>IF('Call Sheet'!$D$1=TRUE,MJ2,"")</f>
        <v>70</v>
      </c>
      <c r="MM12" s="189">
        <f>IF('Call Sheet'!$D$1=TRUE,MO2,"")</f>
        <v>71</v>
      </c>
      <c r="MN12" s="190"/>
      <c r="MO12" s="190"/>
      <c r="MP12" s="190"/>
      <c r="MQ12" s="191">
        <f>IF('Call Sheet'!$D$1=TRUE,MO2,"")</f>
        <v>71</v>
      </c>
      <c r="MR12" s="189">
        <f>IF('Call Sheet'!$D$1=TRUE,MT2,"")</f>
        <v>72</v>
      </c>
      <c r="MS12" s="190"/>
      <c r="MT12" s="190"/>
      <c r="MU12" s="190"/>
      <c r="MV12" s="191">
        <f>IF('Call Sheet'!$D$1=TRUE,MT2,"")</f>
        <v>72</v>
      </c>
      <c r="MW12" s="189">
        <f>IF('Call Sheet'!$D$1=TRUE,MY2,"")</f>
        <v>73</v>
      </c>
      <c r="MX12" s="190"/>
      <c r="MY12" s="190"/>
      <c r="MZ12" s="190"/>
      <c r="NA12" s="191">
        <f>IF('Call Sheet'!$D$1=TRUE,MY2,"")</f>
        <v>73</v>
      </c>
      <c r="NB12" s="189">
        <f>IF('Call Sheet'!$D$1=TRUE,ND2,"")</f>
        <v>74</v>
      </c>
      <c r="NC12" s="190"/>
      <c r="ND12" s="190"/>
      <c r="NE12" s="190"/>
      <c r="NF12" s="191">
        <f>IF('Call Sheet'!$D$1=TRUE,ND2,"")</f>
        <v>74</v>
      </c>
      <c r="NG12" s="189">
        <f>IF('Call Sheet'!$D$1=TRUE,NI2,"")</f>
        <v>75</v>
      </c>
      <c r="NH12" s="190"/>
      <c r="NI12" s="190"/>
      <c r="NJ12" s="190"/>
      <c r="NK12" s="191">
        <f>IF('Call Sheet'!$D$1=TRUE,NI2,"")</f>
        <v>75</v>
      </c>
      <c r="NL12" s="189">
        <f>IF('Call Sheet'!$D$1=TRUE,NN2,"")</f>
        <v>76</v>
      </c>
      <c r="NM12" s="190"/>
      <c r="NN12" s="190"/>
      <c r="NO12" s="190"/>
      <c r="NP12" s="191">
        <f>IF('Call Sheet'!$D$1=TRUE,NN2,"")</f>
        <v>76</v>
      </c>
      <c r="NQ12" s="189">
        <f>IF('Call Sheet'!$D$1=TRUE,NS2,"")</f>
        <v>77</v>
      </c>
      <c r="NR12" s="190"/>
      <c r="NS12" s="190"/>
      <c r="NT12" s="190"/>
      <c r="NU12" s="191">
        <f>IF('Call Sheet'!$D$1=TRUE,NS2,"")</f>
        <v>77</v>
      </c>
      <c r="NV12" s="189">
        <f>IF('Call Sheet'!$D$1=TRUE,NX2,"")</f>
        <v>78</v>
      </c>
      <c r="NW12" s="190"/>
      <c r="NX12" s="190"/>
      <c r="NY12" s="190"/>
      <c r="NZ12" s="191">
        <f>IF('Call Sheet'!$D$1=TRUE,NX2,"")</f>
        <v>78</v>
      </c>
      <c r="OA12" s="189">
        <f>IF('Call Sheet'!$D$1=TRUE,OC2,"")</f>
        <v>79</v>
      </c>
      <c r="OB12" s="190"/>
      <c r="OC12" s="190"/>
      <c r="OD12" s="190"/>
      <c r="OE12" s="191">
        <f>IF('Call Sheet'!$D$1=TRUE,OC2,"")</f>
        <v>79</v>
      </c>
      <c r="OF12" s="189">
        <f>IF('Call Sheet'!$D$1=TRUE,OH2,"")</f>
        <v>80</v>
      </c>
      <c r="OG12" s="190"/>
      <c r="OH12" s="190"/>
      <c r="OI12" s="190"/>
      <c r="OJ12" s="191">
        <f>IF('Call Sheet'!$D$1=TRUE,OH2,"")</f>
        <v>80</v>
      </c>
      <c r="OK12" s="189">
        <f>IF('Call Sheet'!$D$1=TRUE,OM2,"")</f>
        <v>81</v>
      </c>
      <c r="OL12" s="190"/>
      <c r="OM12" s="190"/>
      <c r="ON12" s="190"/>
      <c r="OO12" s="191">
        <f>IF('Call Sheet'!$D$1=TRUE,OM2,"")</f>
        <v>81</v>
      </c>
      <c r="OP12" s="189">
        <f>IF('Call Sheet'!$D$1=TRUE,OR2,"")</f>
        <v>82</v>
      </c>
      <c r="OQ12" s="190"/>
      <c r="OR12" s="190"/>
      <c r="OS12" s="190"/>
      <c r="OT12" s="191">
        <f>IF('Call Sheet'!$D$1=TRUE,OR2,"")</f>
        <v>82</v>
      </c>
      <c r="OU12" s="189">
        <f>IF('Call Sheet'!$D$1=TRUE,OW2,"")</f>
        <v>83</v>
      </c>
      <c r="OV12" s="190"/>
      <c r="OW12" s="190"/>
      <c r="OX12" s="190"/>
      <c r="OY12" s="191">
        <f>IF('Call Sheet'!$D$1=TRUE,OW2,"")</f>
        <v>83</v>
      </c>
      <c r="OZ12" s="189">
        <f>IF('Call Sheet'!$D$1=TRUE,PB2,"")</f>
        <v>84</v>
      </c>
      <c r="PA12" s="190"/>
      <c r="PB12" s="190"/>
      <c r="PC12" s="190"/>
      <c r="PD12" s="191">
        <f>IF('Call Sheet'!$D$1=TRUE,PB2,"")</f>
        <v>84</v>
      </c>
      <c r="PE12" s="189">
        <f>IF('Call Sheet'!$D$1=TRUE,PG2,"")</f>
        <v>85</v>
      </c>
      <c r="PF12" s="190"/>
      <c r="PG12" s="190"/>
      <c r="PH12" s="190"/>
      <c r="PI12" s="191">
        <f>IF('Call Sheet'!$D$1=TRUE,PG2,"")</f>
        <v>85</v>
      </c>
      <c r="PJ12" s="189">
        <f>IF('Call Sheet'!$D$1=TRUE,PL2,"")</f>
        <v>86</v>
      </c>
      <c r="PK12" s="190"/>
      <c r="PL12" s="190"/>
      <c r="PM12" s="190"/>
      <c r="PN12" s="191">
        <f>IF('Call Sheet'!$D$1=TRUE,PL2,"")</f>
        <v>86</v>
      </c>
      <c r="PO12" s="189">
        <f>IF('Call Sheet'!$D$1=TRUE,PQ2,"")</f>
        <v>87</v>
      </c>
      <c r="PP12" s="190"/>
      <c r="PQ12" s="190"/>
      <c r="PR12" s="190"/>
      <c r="PS12" s="191">
        <f>IF('Call Sheet'!$D$1=TRUE,PQ2,"")</f>
        <v>87</v>
      </c>
      <c r="PT12" s="189">
        <f>IF('Call Sheet'!$D$1=TRUE,PV2,"")</f>
        <v>88</v>
      </c>
      <c r="PU12" s="190"/>
      <c r="PV12" s="190"/>
      <c r="PW12" s="190"/>
      <c r="PX12" s="191">
        <f>IF('Call Sheet'!$D$1=TRUE,PV2,"")</f>
        <v>88</v>
      </c>
      <c r="PY12" s="189">
        <f>IF('Call Sheet'!$D$1=TRUE,QA2,"")</f>
        <v>89</v>
      </c>
      <c r="PZ12" s="190"/>
      <c r="QA12" s="190"/>
      <c r="QB12" s="190"/>
      <c r="QC12" s="191">
        <f>IF('Call Sheet'!$D$1=TRUE,QA2,"")</f>
        <v>89</v>
      </c>
      <c r="QD12" s="189">
        <f>IF('Call Sheet'!$D$1=TRUE,QF2,"")</f>
        <v>90</v>
      </c>
      <c r="QE12" s="190"/>
      <c r="QF12" s="190"/>
      <c r="QG12" s="190"/>
      <c r="QH12" s="191">
        <f>IF('Call Sheet'!$D$1=TRUE,QF2,"")</f>
        <v>90</v>
      </c>
      <c r="QI12" s="189">
        <f>IF('Call Sheet'!$D$1=TRUE,QK2,"")</f>
        <v>91</v>
      </c>
      <c r="QJ12" s="190"/>
      <c r="QK12" s="190"/>
      <c r="QL12" s="190"/>
      <c r="QM12" s="191">
        <f>IF('Call Sheet'!$D$1=TRUE,QK2,"")</f>
        <v>91</v>
      </c>
      <c r="QN12" s="189">
        <f>IF('Call Sheet'!$D$1=TRUE,QP2,"")</f>
        <v>92</v>
      </c>
      <c r="QO12" s="190"/>
      <c r="QP12" s="190"/>
      <c r="QQ12" s="190"/>
      <c r="QR12" s="191">
        <f>IF('Call Sheet'!$D$1=TRUE,QP2,"")</f>
        <v>92</v>
      </c>
      <c r="QS12" s="189">
        <f>IF('Call Sheet'!$D$1=TRUE,QU2,"")</f>
        <v>93</v>
      </c>
      <c r="QT12" s="190"/>
      <c r="QU12" s="190"/>
      <c r="QV12" s="190"/>
      <c r="QW12" s="191">
        <f>IF('Call Sheet'!$D$1=TRUE,QU2,"")</f>
        <v>93</v>
      </c>
      <c r="QX12" s="189">
        <f>IF('Call Sheet'!$D$1=TRUE,QZ2,"")</f>
        <v>94</v>
      </c>
      <c r="QY12" s="190"/>
      <c r="QZ12" s="190"/>
      <c r="RA12" s="190"/>
      <c r="RB12" s="191">
        <f>IF('Call Sheet'!$D$1=TRUE,QZ2,"")</f>
        <v>94</v>
      </c>
      <c r="RC12" s="189">
        <f>IF('Call Sheet'!$D$1=TRUE,RE2,"")</f>
        <v>95</v>
      </c>
      <c r="RD12" s="190"/>
      <c r="RE12" s="190"/>
      <c r="RF12" s="190"/>
      <c r="RG12" s="191">
        <f>IF('Call Sheet'!$D$1=TRUE,RE2,"")</f>
        <v>95</v>
      </c>
      <c r="RH12" s="189">
        <f>IF('Call Sheet'!$D$1=TRUE,RJ2,"")</f>
        <v>96</v>
      </c>
      <c r="RI12" s="190"/>
      <c r="RJ12" s="190"/>
      <c r="RK12" s="190"/>
      <c r="RL12" s="191">
        <f>IF('Call Sheet'!$D$1=TRUE,RJ2,"")</f>
        <v>96</v>
      </c>
      <c r="RM12" s="189">
        <f>IF('Call Sheet'!$D$1=TRUE,RO2,"")</f>
        <v>97</v>
      </c>
      <c r="RN12" s="190"/>
      <c r="RO12" s="190"/>
      <c r="RP12" s="190"/>
      <c r="RQ12" s="191">
        <f>IF('Call Sheet'!$D$1=TRUE,RO2,"")</f>
        <v>97</v>
      </c>
      <c r="RR12" s="189">
        <f>IF('Call Sheet'!$D$1=TRUE,RT2,"")</f>
        <v>98</v>
      </c>
      <c r="RS12" s="190"/>
      <c r="RT12" s="190"/>
      <c r="RU12" s="190"/>
      <c r="RV12" s="191">
        <f>IF('Call Sheet'!$D$1=TRUE,RT2,"")</f>
        <v>98</v>
      </c>
      <c r="RW12" s="189">
        <f>IF('Call Sheet'!$D$1=TRUE,RY2,"")</f>
        <v>99</v>
      </c>
      <c r="RX12" s="190"/>
      <c r="RY12" s="190"/>
      <c r="RZ12" s="190"/>
      <c r="SA12" s="191">
        <f>IF('Call Sheet'!$D$1=TRUE,RY2,"")</f>
        <v>99</v>
      </c>
      <c r="SB12" s="189">
        <f>IF('Call Sheet'!$D$1=TRUE,SD2,"")</f>
        <v>100</v>
      </c>
      <c r="SC12" s="190"/>
      <c r="SD12" s="190"/>
      <c r="SE12" s="190"/>
      <c r="SF12" s="191">
        <f>IF('Call Sheet'!$D$1=TRUE,SD2,"")</f>
        <v>100</v>
      </c>
    </row>
    <row r="24" ht="18">
      <c r="LJ24" s="69"/>
    </row>
    <row r="25" ht="18">
      <c r="MG25" s="69"/>
    </row>
    <row r="27" ht="18">
      <c r="QU27" s="69"/>
    </row>
    <row r="29" ht="18">
      <c r="NZ29" s="69"/>
    </row>
    <row r="37" spans="191:285" ht="18">
      <c r="GI37" s="69"/>
      <c r="JY37" s="69"/>
    </row>
    <row r="53" ht="18">
      <c r="JM53" s="69"/>
    </row>
  </sheetData>
  <sheetProtection password="9F5E" sheet="1" objects="1" scenarios="1" formatCells="0" formatColumns="0" formatRows="0" selectLockedCells="1"/>
  <printOptions horizontalCentered="1" verticalCentered="1"/>
  <pageMargins left="0.7500000000000001" right="0.7500000000000001" top="0.59" bottom="0.59" header="0.5" footer="0.5"/>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8000860214233"/>
  </sheetPr>
  <dimension ref="A1:E20"/>
  <sheetViews>
    <sheetView workbookViewId="0" topLeftCell="A1">
      <selection activeCell="F2" sqref="F2"/>
    </sheetView>
  </sheetViews>
  <sheetFormatPr defaultColWidth="10.8515625" defaultRowHeight="16.5"/>
  <cols>
    <col min="1" max="5" width="16.140625" style="109" customWidth="1"/>
    <col min="6" max="16384" width="10.8515625" style="109" customWidth="1"/>
  </cols>
  <sheetData>
    <row r="1" spans="1:5" ht="17" thickBot="1">
      <c r="A1" s="131" t="b">
        <v>1</v>
      </c>
      <c r="B1" s="131" t="b">
        <v>1</v>
      </c>
      <c r="C1" s="151" t="str">
        <f>'BingoCardGenerator.com'!$M$18</f>
        <v>BingoCardGenerator.com</v>
      </c>
      <c r="D1" s="131" t="b">
        <v>1</v>
      </c>
      <c r="E1" s="131" t="b">
        <v>1</v>
      </c>
    </row>
    <row r="2" spans="1:5" ht="26" thickBot="1">
      <c r="A2" s="220" t="s">
        <v>27</v>
      </c>
      <c r="B2" s="221"/>
      <c r="C2" s="221"/>
      <c r="D2" s="221"/>
      <c r="E2" s="222"/>
    </row>
    <row r="3" spans="1:5" ht="20" customHeight="1" thickBot="1">
      <c r="A3" s="223" t="str">
        <f>Instructions!$D$17</f>
        <v>Write the description here</v>
      </c>
      <c r="B3" s="224"/>
      <c r="C3" s="224"/>
      <c r="D3" s="224"/>
      <c r="E3" s="225"/>
    </row>
    <row r="4" spans="1:5" s="113" customFormat="1" ht="31" thickBot="1">
      <c r="A4" s="110" t="str">
        <f>Instructions!$D$10</f>
        <v>B</v>
      </c>
      <c r="B4" s="111" t="str">
        <f>Instructions!$E$10</f>
        <v>I</v>
      </c>
      <c r="C4" s="111" t="str">
        <f>Instructions!$F$10</f>
        <v>N</v>
      </c>
      <c r="D4" s="111" t="str">
        <f>Instructions!$G$10</f>
        <v>G</v>
      </c>
      <c r="E4" s="112" t="str">
        <f>'Large Card'!$E$4</f>
        <v>O</v>
      </c>
    </row>
    <row r="5" spans="1:5" ht="36" customHeight="1">
      <c r="A5" s="138">
        <v>1</v>
      </c>
      <c r="B5" s="139">
        <v>16</v>
      </c>
      <c r="C5" s="139">
        <v>31</v>
      </c>
      <c r="D5" s="139">
        <v>46</v>
      </c>
      <c r="E5" s="140">
        <v>61</v>
      </c>
    </row>
    <row r="6" spans="1:5" ht="36" customHeight="1">
      <c r="A6" s="141">
        <v>2</v>
      </c>
      <c r="B6" s="142">
        <v>17</v>
      </c>
      <c r="C6" s="142">
        <v>32</v>
      </c>
      <c r="D6" s="142">
        <v>47</v>
      </c>
      <c r="E6" s="143">
        <v>62</v>
      </c>
    </row>
    <row r="7" spans="1:5" ht="36" customHeight="1">
      <c r="A7" s="141">
        <v>3</v>
      </c>
      <c r="B7" s="142">
        <v>18</v>
      </c>
      <c r="C7" s="142">
        <v>33</v>
      </c>
      <c r="D7" s="142">
        <v>48</v>
      </c>
      <c r="E7" s="143">
        <v>63</v>
      </c>
    </row>
    <row r="8" spans="1:5" ht="36" customHeight="1">
      <c r="A8" s="138">
        <v>4</v>
      </c>
      <c r="B8" s="142">
        <v>19</v>
      </c>
      <c r="C8" s="142">
        <v>34</v>
      </c>
      <c r="D8" s="142">
        <v>49</v>
      </c>
      <c r="E8" s="143">
        <v>64</v>
      </c>
    </row>
    <row r="9" spans="1:5" ht="36" customHeight="1">
      <c r="A9" s="141">
        <v>5</v>
      </c>
      <c r="B9" s="142">
        <v>20</v>
      </c>
      <c r="C9" s="142">
        <v>35</v>
      </c>
      <c r="D9" s="142">
        <v>50</v>
      </c>
      <c r="E9" s="143">
        <v>65</v>
      </c>
    </row>
    <row r="10" spans="1:5" ht="36" customHeight="1">
      <c r="A10" s="141">
        <v>6</v>
      </c>
      <c r="B10" s="142">
        <v>21</v>
      </c>
      <c r="C10" s="142">
        <v>36</v>
      </c>
      <c r="D10" s="142">
        <v>51</v>
      </c>
      <c r="E10" s="143">
        <v>66</v>
      </c>
    </row>
    <row r="11" spans="1:5" ht="36" customHeight="1">
      <c r="A11" s="138">
        <v>7</v>
      </c>
      <c r="B11" s="142">
        <v>22</v>
      </c>
      <c r="C11" s="142">
        <v>37</v>
      </c>
      <c r="D11" s="142">
        <v>52</v>
      </c>
      <c r="E11" s="143">
        <v>67</v>
      </c>
    </row>
    <row r="12" spans="1:5" ht="36" customHeight="1">
      <c r="A12" s="141">
        <v>8</v>
      </c>
      <c r="B12" s="142">
        <v>23</v>
      </c>
      <c r="C12" s="142">
        <v>38</v>
      </c>
      <c r="D12" s="142">
        <v>53</v>
      </c>
      <c r="E12" s="143">
        <v>68</v>
      </c>
    </row>
    <row r="13" spans="1:5" ht="36" customHeight="1">
      <c r="A13" s="141">
        <v>9</v>
      </c>
      <c r="B13" s="142">
        <v>24</v>
      </c>
      <c r="C13" s="142">
        <v>39</v>
      </c>
      <c r="D13" s="142">
        <v>54</v>
      </c>
      <c r="E13" s="143">
        <v>69</v>
      </c>
    </row>
    <row r="14" spans="1:5" ht="36" customHeight="1">
      <c r="A14" s="138">
        <v>10</v>
      </c>
      <c r="B14" s="142">
        <v>25</v>
      </c>
      <c r="C14" s="142">
        <v>40</v>
      </c>
      <c r="D14" s="142">
        <v>55</v>
      </c>
      <c r="E14" s="143">
        <v>70</v>
      </c>
    </row>
    <row r="15" spans="1:5" ht="36" customHeight="1">
      <c r="A15" s="141">
        <v>11</v>
      </c>
      <c r="B15" s="142">
        <v>26</v>
      </c>
      <c r="C15" s="142">
        <v>41</v>
      </c>
      <c r="D15" s="142">
        <v>56</v>
      </c>
      <c r="E15" s="143">
        <v>71</v>
      </c>
    </row>
    <row r="16" spans="1:5" ht="36" customHeight="1">
      <c r="A16" s="141">
        <v>12</v>
      </c>
      <c r="B16" s="142">
        <v>27</v>
      </c>
      <c r="C16" s="142">
        <v>42</v>
      </c>
      <c r="D16" s="142">
        <v>57</v>
      </c>
      <c r="E16" s="143">
        <v>72</v>
      </c>
    </row>
    <row r="17" spans="1:5" ht="36" customHeight="1">
      <c r="A17" s="138">
        <v>13</v>
      </c>
      <c r="B17" s="142">
        <v>28</v>
      </c>
      <c r="C17" s="142">
        <v>43</v>
      </c>
      <c r="D17" s="142">
        <v>58</v>
      </c>
      <c r="E17" s="143">
        <v>73</v>
      </c>
    </row>
    <row r="18" spans="1:5" ht="36" customHeight="1">
      <c r="A18" s="141">
        <v>14</v>
      </c>
      <c r="B18" s="142">
        <v>29</v>
      </c>
      <c r="C18" s="142">
        <v>44</v>
      </c>
      <c r="D18" s="142">
        <v>59</v>
      </c>
      <c r="E18" s="143">
        <v>74</v>
      </c>
    </row>
    <row r="19" spans="1:5" ht="36" customHeight="1" thickBot="1">
      <c r="A19" s="144">
        <v>15</v>
      </c>
      <c r="B19" s="145">
        <v>30</v>
      </c>
      <c r="C19" s="145">
        <v>45</v>
      </c>
      <c r="D19" s="145">
        <v>60</v>
      </c>
      <c r="E19" s="146">
        <v>75</v>
      </c>
    </row>
    <row r="20" spans="1:5" ht="16.5">
      <c r="A20" s="114"/>
      <c r="B20" s="114"/>
      <c r="C20" s="114"/>
      <c r="D20" s="114"/>
      <c r="E20" s="114"/>
    </row>
  </sheetData>
  <sheetProtection password="9F5E" sheet="1" objects="1" scenarios="1" formatCells="0" formatColumns="0" formatRows="0" selectLockedCells="1"/>
  <mergeCells count="2">
    <mergeCell ref="A2:E2"/>
    <mergeCell ref="A3:E3"/>
  </mergeCells>
  <printOptions horizontalCentered="1" verticalCentered="1"/>
  <pageMargins left="0.7500000000000001" right="0.7500000000000001"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8000860214233"/>
  </sheetPr>
  <dimension ref="A1:ZU1995"/>
  <sheetViews>
    <sheetView zoomScale="150" zoomScaleNormal="150" zoomScalePageLayoutView="150" workbookViewId="0" topLeftCell="A1">
      <selection activeCell="L16" sqref="L16"/>
    </sheetView>
  </sheetViews>
  <sheetFormatPr defaultColWidth="8.8515625" defaultRowHeight="16.5"/>
  <cols>
    <col min="1" max="1" width="10.8515625" style="71" customWidth="1"/>
    <col min="2" max="2" width="5.8515625" style="71" customWidth="1"/>
    <col min="3" max="3" width="10.8515625" style="71" customWidth="1"/>
    <col min="4" max="4" width="5.8515625" style="71" customWidth="1"/>
    <col min="5" max="5" width="10.8515625" style="71" customWidth="1"/>
    <col min="6" max="6" width="5.8515625" style="71" customWidth="1"/>
    <col min="7" max="7" width="10.8515625" style="71" customWidth="1"/>
    <col min="8" max="8" width="5.8515625" style="71" customWidth="1"/>
    <col min="9" max="9" width="10.8515625" style="71" customWidth="1"/>
    <col min="10" max="10" width="5.8515625" style="71" customWidth="1"/>
    <col min="11" max="11" width="3.421875" style="71" customWidth="1"/>
    <col min="12" max="21" width="4.421875" style="78" customWidth="1"/>
    <col min="22" max="282" width="4.421875" style="75" customWidth="1"/>
    <col min="283" max="650" width="3.421875" style="75" customWidth="1"/>
    <col min="651" max="16384" width="8.8515625" style="75" customWidth="1"/>
  </cols>
  <sheetData>
    <row r="1" spans="1:561" s="71" customFormat="1" ht="16.5">
      <c r="A1" s="71">
        <v>1</v>
      </c>
      <c r="B1" s="71">
        <f aca="true" t="shared" si="0" ref="B1:B15">RAND()</f>
        <v>0.5240920560724447</v>
      </c>
      <c r="C1" s="71">
        <v>16</v>
      </c>
      <c r="D1" s="71">
        <f aca="true" t="shared" si="1" ref="D1:D9">RAND()</f>
        <v>0.845203651994827</v>
      </c>
      <c r="E1" s="71">
        <v>31</v>
      </c>
      <c r="F1" s="71">
        <f aca="true" t="shared" si="2" ref="F1:F12">RAND()</f>
        <v>0.585273184787806</v>
      </c>
      <c r="G1" s="71">
        <v>46</v>
      </c>
      <c r="H1" s="71">
        <f aca="true" t="shared" si="3" ref="H1:J15">RAND()</f>
        <v>0.6348566299699603</v>
      </c>
      <c r="I1" s="71">
        <v>61</v>
      </c>
      <c r="J1" s="71">
        <f ca="1" t="shared" si="3"/>
        <v>0.5531673730698269</v>
      </c>
      <c r="L1" s="72" t="str">
        <f>Instructions!$D$10</f>
        <v>B</v>
      </c>
      <c r="M1" s="72" t="str">
        <f>Instructions!$E$10</f>
        <v>I</v>
      </c>
      <c r="N1" s="72" t="str">
        <f>Instructions!$F$10</f>
        <v>N</v>
      </c>
      <c r="O1" s="72" t="str">
        <f>Instructions!$G$10</f>
        <v>G</v>
      </c>
      <c r="P1" s="72" t="str">
        <f>Instructions!$H$10</f>
        <v>O</v>
      </c>
      <c r="Q1" s="73"/>
      <c r="R1" s="72" t="str">
        <f>Instructions!$D$10</f>
        <v>B</v>
      </c>
      <c r="S1" s="72" t="str">
        <f>Instructions!$E$10</f>
        <v>I</v>
      </c>
      <c r="T1" s="72" t="str">
        <f>Instructions!$F$10</f>
        <v>N</v>
      </c>
      <c r="U1" s="72" t="str">
        <f>Instructions!$G$10</f>
        <v>G</v>
      </c>
      <c r="V1" s="72" t="str">
        <f>Instructions!$H$10</f>
        <v>O</v>
      </c>
      <c r="W1" s="72" t="str">
        <f>Instructions!$D$10</f>
        <v>B</v>
      </c>
      <c r="X1" s="72" t="str">
        <f>Instructions!$E$10</f>
        <v>I</v>
      </c>
      <c r="Y1" s="72" t="str">
        <f>Instructions!$F$10</f>
        <v>N</v>
      </c>
      <c r="Z1" s="72" t="str">
        <f>Instructions!$G$10</f>
        <v>G</v>
      </c>
      <c r="AA1" s="72" t="str">
        <f>Instructions!$H$10</f>
        <v>O</v>
      </c>
      <c r="AB1" s="73"/>
      <c r="AC1" s="72" t="str">
        <f>Instructions!$D$10</f>
        <v>B</v>
      </c>
      <c r="AD1" s="72" t="str">
        <f>Instructions!$E$10</f>
        <v>I</v>
      </c>
      <c r="AE1" s="72" t="str">
        <f>Instructions!$F$10</f>
        <v>N</v>
      </c>
      <c r="AF1" s="72" t="str">
        <f>Instructions!$G$10</f>
        <v>G</v>
      </c>
      <c r="AG1" s="72" t="str">
        <f>Instructions!$H$10</f>
        <v>O</v>
      </c>
      <c r="AH1" s="72" t="str">
        <f>Instructions!$D$10</f>
        <v>B</v>
      </c>
      <c r="AI1" s="72" t="str">
        <f>Instructions!$E$10</f>
        <v>I</v>
      </c>
      <c r="AJ1" s="72" t="str">
        <f>Instructions!$F$10</f>
        <v>N</v>
      </c>
      <c r="AK1" s="72" t="str">
        <f>Instructions!$G$10</f>
        <v>G</v>
      </c>
      <c r="AL1" s="72" t="str">
        <f>Instructions!$H$10</f>
        <v>O</v>
      </c>
      <c r="AM1" s="73"/>
      <c r="AN1" s="72" t="str">
        <f>Instructions!$D$10</f>
        <v>B</v>
      </c>
      <c r="AO1" s="72" t="str">
        <f>Instructions!$E$10</f>
        <v>I</v>
      </c>
      <c r="AP1" s="72" t="str">
        <f>Instructions!$F$10</f>
        <v>N</v>
      </c>
      <c r="AQ1" s="72" t="str">
        <f>Instructions!$G$10</f>
        <v>G</v>
      </c>
      <c r="AR1" s="72" t="str">
        <f>Instructions!$H$10</f>
        <v>O</v>
      </c>
      <c r="AS1" s="72" t="str">
        <f>Instructions!$D$10</f>
        <v>B</v>
      </c>
      <c r="AT1" s="72" t="str">
        <f>Instructions!$E$10</f>
        <v>I</v>
      </c>
      <c r="AU1" s="72" t="str">
        <f>Instructions!$F$10</f>
        <v>N</v>
      </c>
      <c r="AV1" s="72" t="str">
        <f>Instructions!$G$10</f>
        <v>G</v>
      </c>
      <c r="AW1" s="72" t="str">
        <f>Instructions!$H$10</f>
        <v>O</v>
      </c>
      <c r="AX1" s="73"/>
      <c r="AY1" s="72" t="str">
        <f>Instructions!$D$10</f>
        <v>B</v>
      </c>
      <c r="AZ1" s="72" t="str">
        <f>Instructions!$E$10</f>
        <v>I</v>
      </c>
      <c r="BA1" s="72" t="str">
        <f>Instructions!$F$10</f>
        <v>N</v>
      </c>
      <c r="BB1" s="72" t="str">
        <f>Instructions!$G$10</f>
        <v>G</v>
      </c>
      <c r="BC1" s="72" t="str">
        <f>Instructions!$H$10</f>
        <v>O</v>
      </c>
      <c r="BD1" s="72" t="str">
        <f>Instructions!$D$10</f>
        <v>B</v>
      </c>
      <c r="BE1" s="72" t="str">
        <f>Instructions!$E$10</f>
        <v>I</v>
      </c>
      <c r="BF1" s="72" t="str">
        <f>Instructions!$F$10</f>
        <v>N</v>
      </c>
      <c r="BG1" s="72" t="str">
        <f>Instructions!$G$10</f>
        <v>G</v>
      </c>
      <c r="BH1" s="72" t="str">
        <f>Instructions!$H$10</f>
        <v>O</v>
      </c>
      <c r="BI1" s="73"/>
      <c r="BJ1" s="72" t="str">
        <f>Instructions!$D$10</f>
        <v>B</v>
      </c>
      <c r="BK1" s="72" t="str">
        <f>Instructions!$E$10</f>
        <v>I</v>
      </c>
      <c r="BL1" s="72" t="str">
        <f>Instructions!$F$10</f>
        <v>N</v>
      </c>
      <c r="BM1" s="72" t="str">
        <f>Instructions!$G$10</f>
        <v>G</v>
      </c>
      <c r="BN1" s="72" t="str">
        <f>Instructions!$H$10</f>
        <v>O</v>
      </c>
      <c r="BO1" s="72" t="str">
        <f>Instructions!$D$10</f>
        <v>B</v>
      </c>
      <c r="BP1" s="72" t="str">
        <f>Instructions!$E$10</f>
        <v>I</v>
      </c>
      <c r="BQ1" s="72" t="str">
        <f>Instructions!$F$10</f>
        <v>N</v>
      </c>
      <c r="BR1" s="72" t="str">
        <f>Instructions!$G$10</f>
        <v>G</v>
      </c>
      <c r="BS1" s="72" t="str">
        <f>Instructions!$H$10</f>
        <v>O</v>
      </c>
      <c r="BT1" s="73"/>
      <c r="BU1" s="72" t="str">
        <f>Instructions!$D$10</f>
        <v>B</v>
      </c>
      <c r="BV1" s="72" t="str">
        <f>Instructions!$E$10</f>
        <v>I</v>
      </c>
      <c r="BW1" s="72" t="str">
        <f>Instructions!$F$10</f>
        <v>N</v>
      </c>
      <c r="BX1" s="72" t="str">
        <f>Instructions!$G$10</f>
        <v>G</v>
      </c>
      <c r="BY1" s="72" t="str">
        <f>Instructions!$H$10</f>
        <v>O</v>
      </c>
      <c r="BZ1" s="72" t="str">
        <f>Instructions!$D$10</f>
        <v>B</v>
      </c>
      <c r="CA1" s="72" t="str">
        <f>Instructions!$E$10</f>
        <v>I</v>
      </c>
      <c r="CB1" s="72" t="str">
        <f>Instructions!$F$10</f>
        <v>N</v>
      </c>
      <c r="CC1" s="72" t="str">
        <f>Instructions!$G$10</f>
        <v>G</v>
      </c>
      <c r="CD1" s="72" t="str">
        <f>Instructions!$H$10</f>
        <v>O</v>
      </c>
      <c r="CE1" s="73"/>
      <c r="CF1" s="72" t="str">
        <f>Instructions!$D$10</f>
        <v>B</v>
      </c>
      <c r="CG1" s="72" t="str">
        <f>Instructions!$E$10</f>
        <v>I</v>
      </c>
      <c r="CH1" s="72" t="str">
        <f>Instructions!$F$10</f>
        <v>N</v>
      </c>
      <c r="CI1" s="72" t="str">
        <f>Instructions!$G$10</f>
        <v>G</v>
      </c>
      <c r="CJ1" s="72" t="str">
        <f>Instructions!$H$10</f>
        <v>O</v>
      </c>
      <c r="CK1" s="72" t="str">
        <f>Instructions!$D$10</f>
        <v>B</v>
      </c>
      <c r="CL1" s="72" t="str">
        <f>Instructions!$E$10</f>
        <v>I</v>
      </c>
      <c r="CM1" s="72" t="str">
        <f>Instructions!$F$10</f>
        <v>N</v>
      </c>
      <c r="CN1" s="72" t="str">
        <f>Instructions!$G$10</f>
        <v>G</v>
      </c>
      <c r="CO1" s="72" t="str">
        <f>Instructions!$H$10</f>
        <v>O</v>
      </c>
      <c r="CP1" s="73"/>
      <c r="CQ1" s="72" t="str">
        <f>Instructions!$D$10</f>
        <v>B</v>
      </c>
      <c r="CR1" s="72" t="str">
        <f>Instructions!$E$10</f>
        <v>I</v>
      </c>
      <c r="CS1" s="72" t="str">
        <f>Instructions!$F$10</f>
        <v>N</v>
      </c>
      <c r="CT1" s="72" t="str">
        <f>Instructions!$G$10</f>
        <v>G</v>
      </c>
      <c r="CU1" s="72" t="str">
        <f>Instructions!$H$10</f>
        <v>O</v>
      </c>
      <c r="CV1" s="72" t="str">
        <f>Instructions!$D$10</f>
        <v>B</v>
      </c>
      <c r="CW1" s="72" t="str">
        <f>Instructions!$E$10</f>
        <v>I</v>
      </c>
      <c r="CX1" s="72" t="str">
        <f>Instructions!$F$10</f>
        <v>N</v>
      </c>
      <c r="CY1" s="72" t="str">
        <f>Instructions!$G$10</f>
        <v>G</v>
      </c>
      <c r="CZ1" s="72" t="str">
        <f>Instructions!$H$10</f>
        <v>O</v>
      </c>
      <c r="DA1" s="73"/>
      <c r="DB1" s="72" t="str">
        <f>Instructions!$D$10</f>
        <v>B</v>
      </c>
      <c r="DC1" s="72" t="str">
        <f>Instructions!$E$10</f>
        <v>I</v>
      </c>
      <c r="DD1" s="72" t="str">
        <f>Instructions!$F$10</f>
        <v>N</v>
      </c>
      <c r="DE1" s="72" t="str">
        <f>Instructions!$G$10</f>
        <v>G</v>
      </c>
      <c r="DF1" s="72" t="str">
        <f>Instructions!$H$10</f>
        <v>O</v>
      </c>
      <c r="DG1" s="72" t="str">
        <f>Instructions!$D$10</f>
        <v>B</v>
      </c>
      <c r="DH1" s="72" t="str">
        <f>Instructions!$E$10</f>
        <v>I</v>
      </c>
      <c r="DI1" s="72" t="str">
        <f>Instructions!$F$10</f>
        <v>N</v>
      </c>
      <c r="DJ1" s="72" t="str">
        <f>Instructions!$G$10</f>
        <v>G</v>
      </c>
      <c r="DK1" s="72" t="str">
        <f>Instructions!$H$10</f>
        <v>O</v>
      </c>
      <c r="DL1" s="73"/>
      <c r="DM1" s="72" t="str">
        <f>Instructions!$D$10</f>
        <v>B</v>
      </c>
      <c r="DN1" s="72" t="str">
        <f>Instructions!$E$10</f>
        <v>I</v>
      </c>
      <c r="DO1" s="72" t="str">
        <f>Instructions!$F$10</f>
        <v>N</v>
      </c>
      <c r="DP1" s="72" t="str">
        <f>Instructions!$G$10</f>
        <v>G</v>
      </c>
      <c r="DQ1" s="72" t="str">
        <f>Instructions!$H$10</f>
        <v>O</v>
      </c>
      <c r="DR1" s="72" t="str">
        <f>Instructions!$D$10</f>
        <v>B</v>
      </c>
      <c r="DS1" s="72" t="str">
        <f>Instructions!$E$10</f>
        <v>I</v>
      </c>
      <c r="DT1" s="72" t="str">
        <f>Instructions!$F$10</f>
        <v>N</v>
      </c>
      <c r="DU1" s="72" t="str">
        <f>Instructions!$G$10</f>
        <v>G</v>
      </c>
      <c r="DV1" s="72" t="str">
        <f>Instructions!$H$10</f>
        <v>O</v>
      </c>
      <c r="DW1" s="73"/>
      <c r="DX1" s="72" t="str">
        <f>Instructions!$D$10</f>
        <v>B</v>
      </c>
      <c r="DY1" s="72" t="str">
        <f>Instructions!$E$10</f>
        <v>I</v>
      </c>
      <c r="DZ1" s="72" t="str">
        <f>Instructions!$F$10</f>
        <v>N</v>
      </c>
      <c r="EA1" s="72" t="str">
        <f>Instructions!$G$10</f>
        <v>G</v>
      </c>
      <c r="EB1" s="72" t="str">
        <f>Instructions!$H$10</f>
        <v>O</v>
      </c>
      <c r="EC1" s="72" t="str">
        <f>Instructions!$D$10</f>
        <v>B</v>
      </c>
      <c r="ED1" s="72" t="str">
        <f>Instructions!$E$10</f>
        <v>I</v>
      </c>
      <c r="EE1" s="72" t="str">
        <f>Instructions!$F$10</f>
        <v>N</v>
      </c>
      <c r="EF1" s="72" t="str">
        <f>Instructions!$G$10</f>
        <v>G</v>
      </c>
      <c r="EG1" s="72" t="str">
        <f>Instructions!$H$10</f>
        <v>O</v>
      </c>
      <c r="EH1" s="73"/>
      <c r="EI1" s="72" t="str">
        <f>Instructions!$D$10</f>
        <v>B</v>
      </c>
      <c r="EJ1" s="72" t="str">
        <f>Instructions!$E$10</f>
        <v>I</v>
      </c>
      <c r="EK1" s="72" t="str">
        <f>Instructions!$F$10</f>
        <v>N</v>
      </c>
      <c r="EL1" s="72" t="str">
        <f>Instructions!$G$10</f>
        <v>G</v>
      </c>
      <c r="EM1" s="72" t="str">
        <f>Instructions!$H$10</f>
        <v>O</v>
      </c>
      <c r="EN1" s="72" t="str">
        <f>Instructions!$D$10</f>
        <v>B</v>
      </c>
      <c r="EO1" s="72" t="str">
        <f>Instructions!$E$10</f>
        <v>I</v>
      </c>
      <c r="EP1" s="72" t="str">
        <f>Instructions!$F$10</f>
        <v>N</v>
      </c>
      <c r="EQ1" s="72" t="str">
        <f>Instructions!$G$10</f>
        <v>G</v>
      </c>
      <c r="ER1" s="72" t="str">
        <f>Instructions!$H$10</f>
        <v>O</v>
      </c>
      <c r="ES1" s="73"/>
      <c r="ET1" s="72" t="str">
        <f>Instructions!$D$10</f>
        <v>B</v>
      </c>
      <c r="EU1" s="72" t="str">
        <f>Instructions!$E$10</f>
        <v>I</v>
      </c>
      <c r="EV1" s="72" t="str">
        <f>Instructions!$F$10</f>
        <v>N</v>
      </c>
      <c r="EW1" s="72" t="str">
        <f>Instructions!$G$10</f>
        <v>G</v>
      </c>
      <c r="EX1" s="72" t="str">
        <f>Instructions!$H$10</f>
        <v>O</v>
      </c>
      <c r="EY1" s="72" t="str">
        <f>Instructions!$D$10</f>
        <v>B</v>
      </c>
      <c r="EZ1" s="72" t="str">
        <f>Instructions!$E$10</f>
        <v>I</v>
      </c>
      <c r="FA1" s="72" t="str">
        <f>Instructions!$F$10</f>
        <v>N</v>
      </c>
      <c r="FB1" s="72" t="str">
        <f>Instructions!$G$10</f>
        <v>G</v>
      </c>
      <c r="FC1" s="72" t="str">
        <f>Instructions!$H$10</f>
        <v>O</v>
      </c>
      <c r="FD1" s="73"/>
      <c r="FE1" s="72" t="str">
        <f>Instructions!$D$10</f>
        <v>B</v>
      </c>
      <c r="FF1" s="72" t="str">
        <f>Instructions!$E$10</f>
        <v>I</v>
      </c>
      <c r="FG1" s="72" t="str">
        <f>Instructions!$F$10</f>
        <v>N</v>
      </c>
      <c r="FH1" s="72" t="str">
        <f>Instructions!$G$10</f>
        <v>G</v>
      </c>
      <c r="FI1" s="72" t="str">
        <f>Instructions!$H$10</f>
        <v>O</v>
      </c>
      <c r="FJ1" s="72" t="str">
        <f>Instructions!$D$10</f>
        <v>B</v>
      </c>
      <c r="FK1" s="72" t="str">
        <f>Instructions!$E$10</f>
        <v>I</v>
      </c>
      <c r="FL1" s="72" t="str">
        <f>Instructions!$F$10</f>
        <v>N</v>
      </c>
      <c r="FM1" s="72" t="str">
        <f>Instructions!$G$10</f>
        <v>G</v>
      </c>
      <c r="FN1" s="72" t="str">
        <f>Instructions!$H$10</f>
        <v>O</v>
      </c>
      <c r="FO1" s="73"/>
      <c r="FP1" s="72" t="str">
        <f>Instructions!$D$10</f>
        <v>B</v>
      </c>
      <c r="FQ1" s="72" t="str">
        <f>Instructions!$E$10</f>
        <v>I</v>
      </c>
      <c r="FR1" s="72" t="str">
        <f>Instructions!$F$10</f>
        <v>N</v>
      </c>
      <c r="FS1" s="72" t="str">
        <f>Instructions!$G$10</f>
        <v>G</v>
      </c>
      <c r="FT1" s="72" t="str">
        <f>Instructions!$H$10</f>
        <v>O</v>
      </c>
      <c r="FU1" s="72" t="str">
        <f>Instructions!$D$10</f>
        <v>B</v>
      </c>
      <c r="FV1" s="72" t="str">
        <f>Instructions!$E$10</f>
        <v>I</v>
      </c>
      <c r="FW1" s="72" t="str">
        <f>Instructions!$F$10</f>
        <v>N</v>
      </c>
      <c r="FX1" s="72" t="str">
        <f>Instructions!$G$10</f>
        <v>G</v>
      </c>
      <c r="FY1" s="72" t="str">
        <f>Instructions!$H$10</f>
        <v>O</v>
      </c>
      <c r="FZ1" s="73"/>
      <c r="GA1" s="72" t="str">
        <f>Instructions!$D$10</f>
        <v>B</v>
      </c>
      <c r="GB1" s="72" t="str">
        <f>Instructions!$E$10</f>
        <v>I</v>
      </c>
      <c r="GC1" s="72" t="str">
        <f>Instructions!$F$10</f>
        <v>N</v>
      </c>
      <c r="GD1" s="72" t="str">
        <f>Instructions!$G$10</f>
        <v>G</v>
      </c>
      <c r="GE1" s="72" t="str">
        <f>Instructions!$H$10</f>
        <v>O</v>
      </c>
      <c r="GF1" s="72" t="str">
        <f>Instructions!$D$10</f>
        <v>B</v>
      </c>
      <c r="GG1" s="72" t="str">
        <f>Instructions!$E$10</f>
        <v>I</v>
      </c>
      <c r="GH1" s="72" t="str">
        <f>Instructions!$F$10</f>
        <v>N</v>
      </c>
      <c r="GI1" s="72" t="str">
        <f>Instructions!$G$10</f>
        <v>G</v>
      </c>
      <c r="GJ1" s="72" t="str">
        <f>Instructions!$H$10</f>
        <v>O</v>
      </c>
      <c r="GK1" s="73"/>
      <c r="GL1" s="72" t="str">
        <f>Instructions!$D$10</f>
        <v>B</v>
      </c>
      <c r="GM1" s="72" t="str">
        <f>Instructions!$E$10</f>
        <v>I</v>
      </c>
      <c r="GN1" s="72" t="str">
        <f>Instructions!$F$10</f>
        <v>N</v>
      </c>
      <c r="GO1" s="72" t="str">
        <f>Instructions!$G$10</f>
        <v>G</v>
      </c>
      <c r="GP1" s="72" t="str">
        <f>Instructions!$H$10</f>
        <v>O</v>
      </c>
      <c r="GQ1" s="72" t="str">
        <f>Instructions!$D$10</f>
        <v>B</v>
      </c>
      <c r="GR1" s="72" t="str">
        <f>Instructions!$E$10</f>
        <v>I</v>
      </c>
      <c r="GS1" s="72" t="str">
        <f>Instructions!$F$10</f>
        <v>N</v>
      </c>
      <c r="GT1" s="72" t="str">
        <f>Instructions!$G$10</f>
        <v>G</v>
      </c>
      <c r="GU1" s="72" t="str">
        <f>Instructions!$H$10</f>
        <v>O</v>
      </c>
      <c r="GV1" s="73"/>
      <c r="GW1" s="72" t="str">
        <f>Instructions!$D$10</f>
        <v>B</v>
      </c>
      <c r="GX1" s="72" t="str">
        <f>Instructions!$E$10</f>
        <v>I</v>
      </c>
      <c r="GY1" s="72" t="str">
        <f>Instructions!$F$10</f>
        <v>N</v>
      </c>
      <c r="GZ1" s="72" t="str">
        <f>Instructions!$G$10</f>
        <v>G</v>
      </c>
      <c r="HA1" s="72" t="str">
        <f>Instructions!$H$10</f>
        <v>O</v>
      </c>
      <c r="HB1" s="72" t="str">
        <f>Instructions!$D$10</f>
        <v>B</v>
      </c>
      <c r="HC1" s="72" t="str">
        <f>Instructions!$E$10</f>
        <v>I</v>
      </c>
      <c r="HD1" s="72" t="str">
        <f>Instructions!$F$10</f>
        <v>N</v>
      </c>
      <c r="HE1" s="72" t="str">
        <f>Instructions!$G$10</f>
        <v>G</v>
      </c>
      <c r="HF1" s="72" t="str">
        <f>Instructions!$H$10</f>
        <v>O</v>
      </c>
      <c r="HG1" s="73"/>
      <c r="HH1" s="72" t="str">
        <f>Instructions!$D$10</f>
        <v>B</v>
      </c>
      <c r="HI1" s="72" t="str">
        <f>Instructions!$E$10</f>
        <v>I</v>
      </c>
      <c r="HJ1" s="72" t="str">
        <f>Instructions!$F$10</f>
        <v>N</v>
      </c>
      <c r="HK1" s="72" t="str">
        <f>Instructions!$G$10</f>
        <v>G</v>
      </c>
      <c r="HL1" s="72" t="str">
        <f>Instructions!$H$10</f>
        <v>O</v>
      </c>
      <c r="HM1" s="72" t="str">
        <f>Instructions!$D$10</f>
        <v>B</v>
      </c>
      <c r="HN1" s="72" t="str">
        <f>Instructions!$E$10</f>
        <v>I</v>
      </c>
      <c r="HO1" s="72" t="str">
        <f>Instructions!$F$10</f>
        <v>N</v>
      </c>
      <c r="HP1" s="72" t="str">
        <f>Instructions!$G$10</f>
        <v>G</v>
      </c>
      <c r="HQ1" s="72" t="str">
        <f>Instructions!$H$10</f>
        <v>O</v>
      </c>
      <c r="HR1" s="73"/>
      <c r="HS1" s="72" t="str">
        <f>Instructions!$D$10</f>
        <v>B</v>
      </c>
      <c r="HT1" s="72" t="str">
        <f>Instructions!$E$10</f>
        <v>I</v>
      </c>
      <c r="HU1" s="72" t="str">
        <f>Instructions!$F$10</f>
        <v>N</v>
      </c>
      <c r="HV1" s="72" t="str">
        <f>Instructions!$G$10</f>
        <v>G</v>
      </c>
      <c r="HW1" s="72" t="str">
        <f>Instructions!$H$10</f>
        <v>O</v>
      </c>
      <c r="HX1" s="72" t="str">
        <f>Instructions!$D$10</f>
        <v>B</v>
      </c>
      <c r="HY1" s="72" t="str">
        <f>Instructions!$E$10</f>
        <v>I</v>
      </c>
      <c r="HZ1" s="72" t="str">
        <f>Instructions!$F$10</f>
        <v>N</v>
      </c>
      <c r="IA1" s="72" t="str">
        <f>Instructions!$G$10</f>
        <v>G</v>
      </c>
      <c r="IB1" s="72" t="str">
        <f>Instructions!$H$10</f>
        <v>O</v>
      </c>
      <c r="IC1" s="73"/>
      <c r="ID1" s="72" t="str">
        <f>Instructions!$D$10</f>
        <v>B</v>
      </c>
      <c r="IE1" s="72" t="str">
        <f>Instructions!$E$10</f>
        <v>I</v>
      </c>
      <c r="IF1" s="72" t="str">
        <f>Instructions!$F$10</f>
        <v>N</v>
      </c>
      <c r="IG1" s="72" t="str">
        <f>Instructions!$G$10</f>
        <v>G</v>
      </c>
      <c r="IH1" s="72" t="str">
        <f>Instructions!$H$10</f>
        <v>O</v>
      </c>
      <c r="II1" s="72" t="str">
        <f>Instructions!$D$10</f>
        <v>B</v>
      </c>
      <c r="IJ1" s="72" t="str">
        <f>Instructions!$E$10</f>
        <v>I</v>
      </c>
      <c r="IK1" s="72" t="str">
        <f>Instructions!$F$10</f>
        <v>N</v>
      </c>
      <c r="IL1" s="72" t="str">
        <f>Instructions!$G$10</f>
        <v>G</v>
      </c>
      <c r="IM1" s="72" t="str">
        <f>Instructions!$H$10</f>
        <v>O</v>
      </c>
      <c r="IN1" s="73"/>
      <c r="IO1" s="72" t="str">
        <f>Instructions!$D$10</f>
        <v>B</v>
      </c>
      <c r="IP1" s="72" t="str">
        <f>Instructions!$E$10</f>
        <v>I</v>
      </c>
      <c r="IQ1" s="72" t="str">
        <f>Instructions!$F$10</f>
        <v>N</v>
      </c>
      <c r="IR1" s="72" t="str">
        <f>Instructions!$G$10</f>
        <v>G</v>
      </c>
      <c r="IS1" s="72" t="str">
        <f>Instructions!$H$10</f>
        <v>O</v>
      </c>
      <c r="IT1" s="72" t="str">
        <f>Instructions!$D$10</f>
        <v>B</v>
      </c>
      <c r="IU1" s="72" t="str">
        <f>Instructions!$E$10</f>
        <v>I</v>
      </c>
      <c r="IV1" s="72" t="str">
        <f>Instructions!$F$10</f>
        <v>N</v>
      </c>
      <c r="IW1" s="72" t="str">
        <f>Instructions!$G$10</f>
        <v>G</v>
      </c>
      <c r="IX1" s="72" t="str">
        <f>Instructions!$H$10</f>
        <v>O</v>
      </c>
      <c r="IY1" s="73"/>
      <c r="IZ1" s="72" t="str">
        <f>Instructions!$D$10</f>
        <v>B</v>
      </c>
      <c r="JA1" s="72" t="str">
        <f>Instructions!$E$10</f>
        <v>I</v>
      </c>
      <c r="JB1" s="72" t="str">
        <f>Instructions!$F$10</f>
        <v>N</v>
      </c>
      <c r="JC1" s="72" t="str">
        <f>Instructions!$G$10</f>
        <v>G</v>
      </c>
      <c r="JD1" s="72" t="str">
        <f>Instructions!$H$10</f>
        <v>O</v>
      </c>
      <c r="JE1" s="72" t="str">
        <f>Instructions!$D$10</f>
        <v>B</v>
      </c>
      <c r="JF1" s="72" t="str">
        <f>Instructions!$E$10</f>
        <v>I</v>
      </c>
      <c r="JG1" s="72" t="str">
        <f>Instructions!$F$10</f>
        <v>N</v>
      </c>
      <c r="JH1" s="72" t="str">
        <f>Instructions!$G$10</f>
        <v>G</v>
      </c>
      <c r="JI1" s="72" t="str">
        <f>Instructions!$H$10</f>
        <v>O</v>
      </c>
      <c r="JJ1" s="73"/>
      <c r="JK1" s="72" t="str">
        <f>Instructions!$D$10</f>
        <v>B</v>
      </c>
      <c r="JL1" s="72" t="str">
        <f>Instructions!$E$10</f>
        <v>I</v>
      </c>
      <c r="JM1" s="72" t="str">
        <f>Instructions!$F$10</f>
        <v>N</v>
      </c>
      <c r="JN1" s="72" t="str">
        <f>Instructions!$G$10</f>
        <v>G</v>
      </c>
      <c r="JO1" s="72" t="str">
        <f>Instructions!$H$10</f>
        <v>O</v>
      </c>
      <c r="JP1" s="72" t="str">
        <f>Instructions!$D$10</f>
        <v>B</v>
      </c>
      <c r="JQ1" s="72" t="str">
        <f>Instructions!$E$10</f>
        <v>I</v>
      </c>
      <c r="JR1" s="72" t="str">
        <f>Instructions!$F$10</f>
        <v>N</v>
      </c>
      <c r="JS1" s="72" t="str">
        <f>Instructions!$G$10</f>
        <v>G</v>
      </c>
      <c r="JT1" s="72" t="str">
        <f>Instructions!$H$10</f>
        <v>O</v>
      </c>
      <c r="JU1" s="73"/>
      <c r="JV1" s="72" t="str">
        <f>Instructions!$D$10</f>
        <v>B</v>
      </c>
      <c r="JW1" s="72" t="str">
        <f>Instructions!$E$10</f>
        <v>I</v>
      </c>
      <c r="JX1" s="72" t="str">
        <f>Instructions!$F$10</f>
        <v>N</v>
      </c>
      <c r="JY1" s="72" t="str">
        <f>Instructions!$G$10</f>
        <v>G</v>
      </c>
      <c r="JZ1" s="72" t="str">
        <f>Instructions!$H$10</f>
        <v>O</v>
      </c>
      <c r="KA1" s="72" t="str">
        <f>Instructions!$D$10</f>
        <v>B</v>
      </c>
      <c r="KB1" s="72" t="str">
        <f>Instructions!$E$10</f>
        <v>I</v>
      </c>
      <c r="KC1" s="72" t="str">
        <f>Instructions!$F$10</f>
        <v>N</v>
      </c>
      <c r="KD1" s="72" t="str">
        <f>Instructions!$G$10</f>
        <v>G</v>
      </c>
      <c r="KE1" s="72" t="str">
        <f>Instructions!$H$10</f>
        <v>O</v>
      </c>
      <c r="KF1" s="73"/>
      <c r="KG1" s="72" t="str">
        <f>Instructions!$D$10</f>
        <v>B</v>
      </c>
      <c r="KH1" s="72" t="str">
        <f>Instructions!$E$10</f>
        <v>I</v>
      </c>
      <c r="KI1" s="72" t="str">
        <f>Instructions!$F$10</f>
        <v>N</v>
      </c>
      <c r="KJ1" s="72" t="str">
        <f>Instructions!$G$10</f>
        <v>G</v>
      </c>
      <c r="KK1" s="72" t="str">
        <f>Instructions!$H$10</f>
        <v>O</v>
      </c>
      <c r="KL1" s="72" t="str">
        <f>Instructions!$D$10</f>
        <v>B</v>
      </c>
      <c r="KM1" s="72" t="str">
        <f>Instructions!$E$10</f>
        <v>I</v>
      </c>
      <c r="KN1" s="72" t="str">
        <f>Instructions!$F$10</f>
        <v>N</v>
      </c>
      <c r="KO1" s="72" t="str">
        <f>Instructions!$G$10</f>
        <v>G</v>
      </c>
      <c r="KP1" s="72" t="str">
        <f>Instructions!$H$10</f>
        <v>O</v>
      </c>
      <c r="KQ1" s="73"/>
      <c r="KR1" s="72" t="str">
        <f>Instructions!$D$10</f>
        <v>B</v>
      </c>
      <c r="KS1" s="72" t="str">
        <f>Instructions!$E$10</f>
        <v>I</v>
      </c>
      <c r="KT1" s="72" t="str">
        <f>Instructions!$F$10</f>
        <v>N</v>
      </c>
      <c r="KU1" s="72" t="str">
        <f>Instructions!$G$10</f>
        <v>G</v>
      </c>
      <c r="KV1" s="72" t="str">
        <f>Instructions!$H$10</f>
        <v>O</v>
      </c>
      <c r="KW1" s="72" t="str">
        <f>Instructions!$D$10</f>
        <v>B</v>
      </c>
      <c r="KX1" s="72" t="str">
        <f>Instructions!$E$10</f>
        <v>I</v>
      </c>
      <c r="KY1" s="72" t="str">
        <f>Instructions!$F$10</f>
        <v>N</v>
      </c>
      <c r="KZ1" s="72" t="str">
        <f>Instructions!$G$10</f>
        <v>G</v>
      </c>
      <c r="LA1" s="72" t="str">
        <f>Instructions!$H$10</f>
        <v>O</v>
      </c>
      <c r="LB1" s="72"/>
      <c r="LC1" s="72" t="str">
        <f>Instructions!$D$10</f>
        <v>B</v>
      </c>
      <c r="LD1" s="72" t="str">
        <f>Instructions!$E$10</f>
        <v>I</v>
      </c>
      <c r="LE1" s="72" t="str">
        <f>Instructions!$F$10</f>
        <v>N</v>
      </c>
      <c r="LF1" s="72" t="str">
        <f>Instructions!$G$10</f>
        <v>G</v>
      </c>
      <c r="LG1" s="72" t="str">
        <f>Instructions!$H$10</f>
        <v>O</v>
      </c>
      <c r="LH1" s="72" t="str">
        <f>Instructions!$D$10</f>
        <v>B</v>
      </c>
      <c r="LI1" s="72" t="str">
        <f>Instructions!$E$10</f>
        <v>I</v>
      </c>
      <c r="LJ1" s="72" t="str">
        <f>Instructions!$F$10</f>
        <v>N</v>
      </c>
      <c r="LK1" s="72" t="str">
        <f>Instructions!$G$10</f>
        <v>G</v>
      </c>
      <c r="LL1" s="72" t="str">
        <f>Instructions!$H$10</f>
        <v>O</v>
      </c>
      <c r="LM1" s="72"/>
      <c r="LN1" s="72" t="str">
        <f>Instructions!$D$10</f>
        <v>B</v>
      </c>
      <c r="LO1" s="72" t="str">
        <f>Instructions!$E$10</f>
        <v>I</v>
      </c>
      <c r="LP1" s="72" t="str">
        <f>Instructions!$F$10</f>
        <v>N</v>
      </c>
      <c r="LQ1" s="72" t="str">
        <f>Instructions!$G$10</f>
        <v>G</v>
      </c>
      <c r="LR1" s="72" t="str">
        <f>Instructions!$H$10</f>
        <v>O</v>
      </c>
      <c r="LS1" s="72" t="str">
        <f>Instructions!$D$10</f>
        <v>B</v>
      </c>
      <c r="LT1" s="72" t="str">
        <f>Instructions!$E$10</f>
        <v>I</v>
      </c>
      <c r="LU1" s="72" t="str">
        <f>Instructions!$F$10</f>
        <v>N</v>
      </c>
      <c r="LV1" s="72" t="str">
        <f>Instructions!$G$10</f>
        <v>G</v>
      </c>
      <c r="LW1" s="72" t="str">
        <f>Instructions!$H$10</f>
        <v>O</v>
      </c>
      <c r="LX1" s="72"/>
      <c r="LY1" s="72" t="str">
        <f>Instructions!$D$10</f>
        <v>B</v>
      </c>
      <c r="LZ1" s="72" t="str">
        <f>Instructions!$E$10</f>
        <v>I</v>
      </c>
      <c r="MA1" s="72" t="str">
        <f>Instructions!$F$10</f>
        <v>N</v>
      </c>
      <c r="MB1" s="72" t="str">
        <f>Instructions!$G$10</f>
        <v>G</v>
      </c>
      <c r="MC1" s="72" t="str">
        <f>Instructions!$H$10</f>
        <v>O</v>
      </c>
      <c r="MD1" s="72" t="str">
        <f>Instructions!$D$10</f>
        <v>B</v>
      </c>
      <c r="ME1" s="72" t="str">
        <f>Instructions!$E$10</f>
        <v>I</v>
      </c>
      <c r="MF1" s="72" t="str">
        <f>Instructions!$F$10</f>
        <v>N</v>
      </c>
      <c r="MG1" s="72" t="str">
        <f>Instructions!$G$10</f>
        <v>G</v>
      </c>
      <c r="MH1" s="72" t="str">
        <f>Instructions!$H$10</f>
        <v>O</v>
      </c>
      <c r="MI1" s="73"/>
      <c r="MJ1" s="72" t="str">
        <f>Instructions!$D$10</f>
        <v>B</v>
      </c>
      <c r="MK1" s="72" t="str">
        <f>Instructions!$E$10</f>
        <v>I</v>
      </c>
      <c r="ML1" s="72" t="str">
        <f>Instructions!$F$10</f>
        <v>N</v>
      </c>
      <c r="MM1" s="72" t="str">
        <f>Instructions!$G$10</f>
        <v>G</v>
      </c>
      <c r="MN1" s="72" t="str">
        <f>Instructions!$H$10</f>
        <v>O</v>
      </c>
      <c r="MO1" s="72" t="str">
        <f>Instructions!$D$10</f>
        <v>B</v>
      </c>
      <c r="MP1" s="72" t="str">
        <f>Instructions!$E$10</f>
        <v>I</v>
      </c>
      <c r="MQ1" s="72" t="str">
        <f>Instructions!$F$10</f>
        <v>N</v>
      </c>
      <c r="MR1" s="72" t="str">
        <f>Instructions!$G$10</f>
        <v>G</v>
      </c>
      <c r="MS1" s="72" t="str">
        <f>Instructions!$H$10</f>
        <v>O</v>
      </c>
      <c r="MT1" s="73"/>
      <c r="MU1" s="72" t="str">
        <f>Instructions!$D$10</f>
        <v>B</v>
      </c>
      <c r="MV1" s="72" t="str">
        <f>Instructions!$E$10</f>
        <v>I</v>
      </c>
      <c r="MW1" s="72" t="str">
        <f>Instructions!$F$10</f>
        <v>N</v>
      </c>
      <c r="MX1" s="72" t="str">
        <f>Instructions!$G$10</f>
        <v>G</v>
      </c>
      <c r="MY1" s="72" t="str">
        <f>Instructions!$H$10</f>
        <v>O</v>
      </c>
      <c r="MZ1" s="72" t="str">
        <f>Instructions!$D$10</f>
        <v>B</v>
      </c>
      <c r="NA1" s="72" t="str">
        <f>Instructions!$E$10</f>
        <v>I</v>
      </c>
      <c r="NB1" s="72" t="str">
        <f>Instructions!$F$10</f>
        <v>N</v>
      </c>
      <c r="NC1" s="72" t="str">
        <f>Instructions!$G$10</f>
        <v>G</v>
      </c>
      <c r="ND1" s="72" t="str">
        <f>Instructions!$H$10</f>
        <v>O</v>
      </c>
      <c r="NE1" s="73"/>
      <c r="NF1" s="72" t="str">
        <f>Instructions!$D$10</f>
        <v>B</v>
      </c>
      <c r="NG1" s="72" t="str">
        <f>Instructions!$E$10</f>
        <v>I</v>
      </c>
      <c r="NH1" s="72" t="str">
        <f>Instructions!$F$10</f>
        <v>N</v>
      </c>
      <c r="NI1" s="72" t="str">
        <f>Instructions!$G$10</f>
        <v>G</v>
      </c>
      <c r="NJ1" s="72" t="str">
        <f>Instructions!$H$10</f>
        <v>O</v>
      </c>
      <c r="NK1" s="72" t="str">
        <f>Instructions!$D$10</f>
        <v>B</v>
      </c>
      <c r="NL1" s="72" t="str">
        <f>Instructions!$E$10</f>
        <v>I</v>
      </c>
      <c r="NM1" s="72" t="str">
        <f>Instructions!$F$10</f>
        <v>N</v>
      </c>
      <c r="NN1" s="72" t="str">
        <f>Instructions!$G$10</f>
        <v>G</v>
      </c>
      <c r="NO1" s="72" t="str">
        <f>Instructions!$H$10</f>
        <v>O</v>
      </c>
      <c r="NP1" s="73"/>
      <c r="NQ1" s="72" t="str">
        <f>Instructions!$D$10</f>
        <v>B</v>
      </c>
      <c r="NR1" s="72" t="str">
        <f>Instructions!$E$10</f>
        <v>I</v>
      </c>
      <c r="NS1" s="72" t="str">
        <f>Instructions!$F$10</f>
        <v>N</v>
      </c>
      <c r="NT1" s="72" t="str">
        <f>Instructions!$G$10</f>
        <v>G</v>
      </c>
      <c r="NU1" s="72" t="str">
        <f>Instructions!$H$10</f>
        <v>O</v>
      </c>
      <c r="NV1" s="72" t="str">
        <f>Instructions!$D$10</f>
        <v>B</v>
      </c>
      <c r="NW1" s="72" t="str">
        <f>Instructions!$E$10</f>
        <v>I</v>
      </c>
      <c r="NX1" s="72" t="str">
        <f>Instructions!$F$10</f>
        <v>N</v>
      </c>
      <c r="NY1" s="72" t="str">
        <f>Instructions!$G$10</f>
        <v>G</v>
      </c>
      <c r="NZ1" s="72" t="str">
        <f>Instructions!$H$10</f>
        <v>O</v>
      </c>
      <c r="OA1" s="73"/>
      <c r="OB1" s="72" t="str">
        <f>Instructions!$D$10</f>
        <v>B</v>
      </c>
      <c r="OC1" s="72" t="str">
        <f>Instructions!$E$10</f>
        <v>I</v>
      </c>
      <c r="OD1" s="72" t="str">
        <f>Instructions!$F$10</f>
        <v>N</v>
      </c>
      <c r="OE1" s="72" t="str">
        <f>Instructions!$G$10</f>
        <v>G</v>
      </c>
      <c r="OF1" s="72" t="str">
        <f>Instructions!$H$10</f>
        <v>O</v>
      </c>
      <c r="OG1" s="72" t="str">
        <f>Instructions!$D$10</f>
        <v>B</v>
      </c>
      <c r="OH1" s="72" t="str">
        <f>Instructions!$E$10</f>
        <v>I</v>
      </c>
      <c r="OI1" s="72" t="str">
        <f>Instructions!$F$10</f>
        <v>N</v>
      </c>
      <c r="OJ1" s="72" t="str">
        <f>Instructions!$G$10</f>
        <v>G</v>
      </c>
      <c r="OK1" s="72" t="str">
        <f>Instructions!$H$10</f>
        <v>O</v>
      </c>
      <c r="OL1" s="73"/>
      <c r="OM1" s="72" t="str">
        <f>Instructions!$D$10</f>
        <v>B</v>
      </c>
      <c r="ON1" s="72" t="str">
        <f>Instructions!$E$10</f>
        <v>I</v>
      </c>
      <c r="OO1" s="72" t="str">
        <f>Instructions!$F$10</f>
        <v>N</v>
      </c>
      <c r="OP1" s="72" t="str">
        <f>Instructions!$G$10</f>
        <v>G</v>
      </c>
      <c r="OQ1" s="72" t="str">
        <f>Instructions!$H$10</f>
        <v>O</v>
      </c>
      <c r="OR1" s="72" t="str">
        <f>Instructions!$D$10</f>
        <v>B</v>
      </c>
      <c r="OS1" s="72" t="str">
        <f>Instructions!$E$10</f>
        <v>I</v>
      </c>
      <c r="OT1" s="72" t="str">
        <f>Instructions!$F$10</f>
        <v>N</v>
      </c>
      <c r="OU1" s="72" t="str">
        <f>Instructions!$G$10</f>
        <v>G</v>
      </c>
      <c r="OV1" s="72" t="str">
        <f>Instructions!$H$10</f>
        <v>O</v>
      </c>
      <c r="OW1" s="73"/>
      <c r="OX1" s="72" t="str">
        <f>Instructions!$D$10</f>
        <v>B</v>
      </c>
      <c r="OY1" s="72" t="str">
        <f>Instructions!$E$10</f>
        <v>I</v>
      </c>
      <c r="OZ1" s="72" t="str">
        <f>Instructions!$F$10</f>
        <v>N</v>
      </c>
      <c r="PA1" s="72" t="str">
        <f>Instructions!$G$10</f>
        <v>G</v>
      </c>
      <c r="PB1" s="72" t="str">
        <f>Instructions!$H$10</f>
        <v>O</v>
      </c>
      <c r="PC1" s="72" t="str">
        <f>Instructions!$D$10</f>
        <v>B</v>
      </c>
      <c r="PD1" s="72" t="str">
        <f>Instructions!$E$10</f>
        <v>I</v>
      </c>
      <c r="PE1" s="72" t="str">
        <f>Instructions!$F$10</f>
        <v>N</v>
      </c>
      <c r="PF1" s="72" t="str">
        <f>Instructions!$G$10</f>
        <v>G</v>
      </c>
      <c r="PG1" s="72" t="str">
        <f>Instructions!$H$10</f>
        <v>O</v>
      </c>
      <c r="PH1" s="73"/>
      <c r="PI1" s="72" t="str">
        <f>Instructions!$D$10</f>
        <v>B</v>
      </c>
      <c r="PJ1" s="72" t="str">
        <f>Instructions!$E$10</f>
        <v>I</v>
      </c>
      <c r="PK1" s="72" t="str">
        <f>Instructions!$F$10</f>
        <v>N</v>
      </c>
      <c r="PL1" s="72" t="str">
        <f>Instructions!$G$10</f>
        <v>G</v>
      </c>
      <c r="PM1" s="72" t="str">
        <f>Instructions!$H$10</f>
        <v>O</v>
      </c>
      <c r="PN1" s="72" t="str">
        <f>Instructions!$D$10</f>
        <v>B</v>
      </c>
      <c r="PO1" s="72" t="str">
        <f>Instructions!$E$10</f>
        <v>I</v>
      </c>
      <c r="PP1" s="72" t="str">
        <f>Instructions!$F$10</f>
        <v>N</v>
      </c>
      <c r="PQ1" s="72" t="str">
        <f>Instructions!$G$10</f>
        <v>G</v>
      </c>
      <c r="PR1" s="72" t="str">
        <f>Instructions!$H$10</f>
        <v>O</v>
      </c>
      <c r="PS1" s="73"/>
      <c r="PT1" s="72" t="str">
        <f>Instructions!$D$10</f>
        <v>B</v>
      </c>
      <c r="PU1" s="72" t="str">
        <f>Instructions!$E$10</f>
        <v>I</v>
      </c>
      <c r="PV1" s="72" t="str">
        <f>Instructions!$F$10</f>
        <v>N</v>
      </c>
      <c r="PW1" s="72" t="str">
        <f>Instructions!$G$10</f>
        <v>G</v>
      </c>
      <c r="PX1" s="72" t="str">
        <f>Instructions!$H$10</f>
        <v>O</v>
      </c>
      <c r="PY1" s="72" t="str">
        <f>Instructions!$D$10</f>
        <v>B</v>
      </c>
      <c r="PZ1" s="72" t="str">
        <f>Instructions!$E$10</f>
        <v>I</v>
      </c>
      <c r="QA1" s="72" t="str">
        <f>Instructions!$F$10</f>
        <v>N</v>
      </c>
      <c r="QB1" s="72" t="str">
        <f>Instructions!$G$10</f>
        <v>G</v>
      </c>
      <c r="QC1" s="72" t="str">
        <f>Instructions!$H$10</f>
        <v>O</v>
      </c>
      <c r="QD1" s="73"/>
      <c r="QE1" s="72" t="str">
        <f>Instructions!$D$10</f>
        <v>B</v>
      </c>
      <c r="QF1" s="72" t="str">
        <f>Instructions!$E$10</f>
        <v>I</v>
      </c>
      <c r="QG1" s="72" t="str">
        <f>Instructions!$F$10</f>
        <v>N</v>
      </c>
      <c r="QH1" s="72" t="str">
        <f>Instructions!$G$10</f>
        <v>G</v>
      </c>
      <c r="QI1" s="72" t="str">
        <f>Instructions!$H$10</f>
        <v>O</v>
      </c>
      <c r="QJ1" s="72" t="str">
        <f>Instructions!$D$10</f>
        <v>B</v>
      </c>
      <c r="QK1" s="72" t="str">
        <f>Instructions!$E$10</f>
        <v>I</v>
      </c>
      <c r="QL1" s="72" t="str">
        <f>Instructions!$F$10</f>
        <v>N</v>
      </c>
      <c r="QM1" s="72" t="str">
        <f>Instructions!$G$10</f>
        <v>G</v>
      </c>
      <c r="QN1" s="72" t="str">
        <f>Instructions!$H$10</f>
        <v>O</v>
      </c>
      <c r="QO1" s="73"/>
      <c r="QP1" s="72" t="str">
        <f>Instructions!$D$10</f>
        <v>B</v>
      </c>
      <c r="QQ1" s="72" t="str">
        <f>Instructions!$E$10</f>
        <v>I</v>
      </c>
      <c r="QR1" s="72" t="str">
        <f>Instructions!$F$10</f>
        <v>N</v>
      </c>
      <c r="QS1" s="72" t="str">
        <f>Instructions!$G$10</f>
        <v>G</v>
      </c>
      <c r="QT1" s="72" t="str">
        <f>Instructions!$H$10</f>
        <v>O</v>
      </c>
      <c r="QU1" s="72" t="str">
        <f>Instructions!$D$10</f>
        <v>B</v>
      </c>
      <c r="QV1" s="72" t="str">
        <f>Instructions!$E$10</f>
        <v>I</v>
      </c>
      <c r="QW1" s="72" t="str">
        <f>Instructions!$F$10</f>
        <v>N</v>
      </c>
      <c r="QX1" s="72" t="str">
        <f>Instructions!$G$10</f>
        <v>G</v>
      </c>
      <c r="QY1" s="72" t="str">
        <f>Instructions!$H$10</f>
        <v>O</v>
      </c>
      <c r="QZ1" s="73"/>
      <c r="RA1" s="72" t="str">
        <f>Instructions!$D$10</f>
        <v>B</v>
      </c>
      <c r="RB1" s="72" t="str">
        <f>Instructions!$E$10</f>
        <v>I</v>
      </c>
      <c r="RC1" s="72" t="str">
        <f>Instructions!$F$10</f>
        <v>N</v>
      </c>
      <c r="RD1" s="72" t="str">
        <f>Instructions!$G$10</f>
        <v>G</v>
      </c>
      <c r="RE1" s="72" t="str">
        <f>Instructions!$H$10</f>
        <v>O</v>
      </c>
      <c r="RF1" s="72" t="str">
        <f>Instructions!$D$10</f>
        <v>B</v>
      </c>
      <c r="RG1" s="72" t="str">
        <f>Instructions!$E$10</f>
        <v>I</v>
      </c>
      <c r="RH1" s="72" t="str">
        <f>Instructions!$F$10</f>
        <v>N</v>
      </c>
      <c r="RI1" s="72" t="str">
        <f>Instructions!$G$10</f>
        <v>G</v>
      </c>
      <c r="RJ1" s="72" t="str">
        <f>Instructions!$H$10</f>
        <v>O</v>
      </c>
      <c r="RK1" s="73"/>
      <c r="RL1" s="72" t="str">
        <f>Instructions!$D$10</f>
        <v>B</v>
      </c>
      <c r="RM1" s="72" t="str">
        <f>Instructions!$E$10</f>
        <v>I</v>
      </c>
      <c r="RN1" s="72" t="str">
        <f>Instructions!$F$10</f>
        <v>N</v>
      </c>
      <c r="RO1" s="72" t="str">
        <f>Instructions!$G$10</f>
        <v>G</v>
      </c>
      <c r="RP1" s="72" t="str">
        <f>Instructions!$H$10</f>
        <v>O</v>
      </c>
      <c r="RQ1" s="72" t="str">
        <f>Instructions!$D$10</f>
        <v>B</v>
      </c>
      <c r="RR1" s="72" t="str">
        <f>Instructions!$E$10</f>
        <v>I</v>
      </c>
      <c r="RS1" s="72" t="str">
        <f>Instructions!$F$10</f>
        <v>N</v>
      </c>
      <c r="RT1" s="72" t="str">
        <f>Instructions!$G$10</f>
        <v>G</v>
      </c>
      <c r="RU1" s="72" t="str">
        <f>Instructions!$H$10</f>
        <v>O</v>
      </c>
      <c r="RV1" s="73"/>
      <c r="RW1" s="72" t="str">
        <f>Instructions!$D$10</f>
        <v>B</v>
      </c>
      <c r="RX1" s="72" t="str">
        <f>Instructions!$E$10</f>
        <v>I</v>
      </c>
      <c r="RY1" s="72" t="str">
        <f>Instructions!$F$10</f>
        <v>N</v>
      </c>
      <c r="RZ1" s="72" t="str">
        <f>Instructions!$G$10</f>
        <v>G</v>
      </c>
      <c r="SA1" s="72" t="str">
        <f>Instructions!$H$10</f>
        <v>O</v>
      </c>
      <c r="SB1" s="72" t="str">
        <f>Instructions!$D$10</f>
        <v>B</v>
      </c>
      <c r="SC1" s="72" t="str">
        <f>Instructions!$E$10</f>
        <v>I</v>
      </c>
      <c r="SD1" s="72" t="str">
        <f>Instructions!$F$10</f>
        <v>N</v>
      </c>
      <c r="SE1" s="72" t="str">
        <f>Instructions!$G$10</f>
        <v>G</v>
      </c>
      <c r="SF1" s="72" t="str">
        <f>Instructions!$H$10</f>
        <v>O</v>
      </c>
      <c r="SG1" s="73"/>
      <c r="SH1" s="72" t="str">
        <f>Instructions!$D$10</f>
        <v>B</v>
      </c>
      <c r="SI1" s="72" t="str">
        <f>Instructions!$E$10</f>
        <v>I</v>
      </c>
      <c r="SJ1" s="72" t="str">
        <f>Instructions!$F$10</f>
        <v>N</v>
      </c>
      <c r="SK1" s="72" t="str">
        <f>Instructions!$G$10</f>
        <v>G</v>
      </c>
      <c r="SL1" s="72" t="str">
        <f>Instructions!$H$10</f>
        <v>O</v>
      </c>
      <c r="SM1" s="72" t="str">
        <f>Instructions!$D$10</f>
        <v>B</v>
      </c>
      <c r="SN1" s="72" t="str">
        <f>Instructions!$E$10</f>
        <v>I</v>
      </c>
      <c r="SO1" s="72" t="str">
        <f>Instructions!$F$10</f>
        <v>N</v>
      </c>
      <c r="SP1" s="72" t="str">
        <f>Instructions!$G$10</f>
        <v>G</v>
      </c>
      <c r="SQ1" s="72" t="str">
        <f>Instructions!$H$10</f>
        <v>O</v>
      </c>
      <c r="SR1" s="73"/>
      <c r="SS1" s="72" t="str">
        <f>Instructions!$D$10</f>
        <v>B</v>
      </c>
      <c r="ST1" s="72" t="str">
        <f>Instructions!$E$10</f>
        <v>I</v>
      </c>
      <c r="SU1" s="72" t="str">
        <f>Instructions!$F$10</f>
        <v>N</v>
      </c>
      <c r="SV1" s="72" t="str">
        <f>Instructions!$G$10</f>
        <v>G</v>
      </c>
      <c r="SW1" s="72" t="str">
        <f>Instructions!$H$10</f>
        <v>O</v>
      </c>
      <c r="SX1" s="72" t="str">
        <f>Instructions!$D$10</f>
        <v>B</v>
      </c>
      <c r="SY1" s="72" t="str">
        <f>Instructions!$E$10</f>
        <v>I</v>
      </c>
      <c r="SZ1" s="72" t="str">
        <f>Instructions!$F$10</f>
        <v>N</v>
      </c>
      <c r="TA1" s="72" t="str">
        <f>Instructions!$G$10</f>
        <v>G</v>
      </c>
      <c r="TB1" s="72" t="str">
        <f>Instructions!$H$10</f>
        <v>O</v>
      </c>
      <c r="TC1" s="73"/>
      <c r="TD1" s="72" t="str">
        <f>Instructions!$D$10</f>
        <v>B</v>
      </c>
      <c r="TE1" s="72" t="str">
        <f>Instructions!$E$10</f>
        <v>I</v>
      </c>
      <c r="TF1" s="72" t="str">
        <f>Instructions!$F$10</f>
        <v>N</v>
      </c>
      <c r="TG1" s="72" t="str">
        <f>Instructions!$G$10</f>
        <v>G</v>
      </c>
      <c r="TH1" s="72" t="str">
        <f>Instructions!$H$10</f>
        <v>O</v>
      </c>
      <c r="TI1" s="72" t="str">
        <f>Instructions!$D$10</f>
        <v>B</v>
      </c>
      <c r="TJ1" s="72" t="str">
        <f>Instructions!$E$10</f>
        <v>I</v>
      </c>
      <c r="TK1" s="72" t="str">
        <f>Instructions!$F$10</f>
        <v>N</v>
      </c>
      <c r="TL1" s="72" t="str">
        <f>Instructions!$G$10</f>
        <v>G</v>
      </c>
      <c r="TM1" s="72" t="str">
        <f>Instructions!$H$10</f>
        <v>O</v>
      </c>
      <c r="TN1" s="73"/>
      <c r="TO1" s="72" t="str">
        <f>Instructions!$D$10</f>
        <v>B</v>
      </c>
      <c r="TP1" s="72" t="str">
        <f>Instructions!$E$10</f>
        <v>I</v>
      </c>
      <c r="TQ1" s="72" t="str">
        <f>Instructions!$F$10</f>
        <v>N</v>
      </c>
      <c r="TR1" s="72" t="str">
        <f>Instructions!$G$10</f>
        <v>G</v>
      </c>
      <c r="TS1" s="72" t="str">
        <f>Instructions!$H$10</f>
        <v>O</v>
      </c>
      <c r="TT1" s="72" t="str">
        <f>Instructions!$D$10</f>
        <v>B</v>
      </c>
      <c r="TU1" s="72" t="str">
        <f>Instructions!$E$10</f>
        <v>I</v>
      </c>
      <c r="TV1" s="72" t="str">
        <f>Instructions!$F$10</f>
        <v>N</v>
      </c>
      <c r="TW1" s="72" t="str">
        <f>Instructions!$G$10</f>
        <v>G</v>
      </c>
      <c r="TX1" s="72" t="str">
        <f>Instructions!$H$10</f>
        <v>O</v>
      </c>
      <c r="TY1" s="73"/>
      <c r="TZ1" s="72" t="str">
        <f>Instructions!$D$10</f>
        <v>B</v>
      </c>
      <c r="UA1" s="72" t="str">
        <f>Instructions!$E$10</f>
        <v>I</v>
      </c>
      <c r="UB1" s="72" t="str">
        <f>Instructions!$F$10</f>
        <v>N</v>
      </c>
      <c r="UC1" s="72" t="str">
        <f>Instructions!$G$10</f>
        <v>G</v>
      </c>
      <c r="UD1" s="72" t="str">
        <f>Instructions!$H$10</f>
        <v>O</v>
      </c>
      <c r="UE1" s="72" t="str">
        <f>Instructions!$D$10</f>
        <v>B</v>
      </c>
      <c r="UF1" s="72" t="str">
        <f>Instructions!$E$10</f>
        <v>I</v>
      </c>
      <c r="UG1" s="72" t="str">
        <f>Instructions!$F$10</f>
        <v>N</v>
      </c>
      <c r="UH1" s="72" t="str">
        <f>Instructions!$G$10</f>
        <v>G</v>
      </c>
      <c r="UI1" s="72" t="str">
        <f>Instructions!$H$10</f>
        <v>O</v>
      </c>
      <c r="UJ1" s="73"/>
      <c r="UK1" s="72" t="str">
        <f>Instructions!$D$10</f>
        <v>B</v>
      </c>
      <c r="UL1" s="72" t="str">
        <f>Instructions!$E$10</f>
        <v>I</v>
      </c>
      <c r="UM1" s="72" t="str">
        <f>Instructions!$F$10</f>
        <v>N</v>
      </c>
      <c r="UN1" s="72" t="str">
        <f>Instructions!$G$10</f>
        <v>G</v>
      </c>
      <c r="UO1" s="72" t="str">
        <f>Instructions!$H$10</f>
        <v>O</v>
      </c>
    </row>
    <row r="2" spans="1:561" s="71" customFormat="1" ht="16.5">
      <c r="A2" s="71">
        <v>2</v>
      </c>
      <c r="B2" s="71">
        <f ca="1" t="shared" si="0"/>
        <v>0.8634692866851498</v>
      </c>
      <c r="C2" s="71">
        <v>17</v>
      </c>
      <c r="D2" s="71">
        <f ca="1" t="shared" si="1"/>
        <v>0.34110391380751315</v>
      </c>
      <c r="E2" s="71">
        <v>32</v>
      </c>
      <c r="F2" s="71">
        <f ca="1" t="shared" si="2"/>
        <v>0.29279180300604335</v>
      </c>
      <c r="G2" s="71">
        <v>47</v>
      </c>
      <c r="H2" s="71">
        <f ca="1" t="shared" si="3"/>
        <v>0.9005137894136817</v>
      </c>
      <c r="I2" s="71">
        <v>62</v>
      </c>
      <c r="J2" s="71">
        <f ca="1" t="shared" si="3"/>
        <v>0.8766895970124837</v>
      </c>
      <c r="L2" s="71">
        <f ca="1">INDEX('BingoCardGenerator.com'!$A$1:$A$15,MATCH(LARGE('BingoCardGenerator.com'!$B$1:$B$15,ROW()-1),'BingoCardGenerator.com'!$B$1:$B$15,0))</f>
        <v>12</v>
      </c>
      <c r="M2" s="71">
        <f ca="1">INDEX('BingoCardGenerator.com'!$C$1:$C$15,MATCH(LARGE('BingoCardGenerator.com'!$D$1:$D$15,ROW()-1),'BingoCardGenerator.com'!$D$1:$D$15,0))</f>
        <v>27</v>
      </c>
      <c r="N2" s="71">
        <f ca="1">INDEX('BingoCardGenerator.com'!$E$1:$E$15,MATCH(LARGE('BingoCardGenerator.com'!$F$1:$F$15,ROW()-1),'BingoCardGenerator.com'!$F$1:$F$15,0))</f>
        <v>38</v>
      </c>
      <c r="O2" s="71">
        <f ca="1">INDEX('BingoCardGenerator.com'!$G$1:$G$15,MATCH(LARGE('BingoCardGenerator.com'!$H$1:$H$15,ROW()-1),'BingoCardGenerator.com'!$H$1:$H$15,0))</f>
        <v>49</v>
      </c>
      <c r="P2" s="71">
        <f ca="1">INDEX('BingoCardGenerator.com'!$I$1:$I$15,MATCH(LARGE('BingoCardGenerator.com'!$J$1:$J$15,ROW()-1),'BingoCardGenerator.com'!$J$1:$J$15,0))</f>
        <v>73</v>
      </c>
      <c r="R2" s="71">
        <f ca="1">INDEX('BingoCardGenerator.com'!$A$20:$A$34,MATCH(LARGE('BingoCardGenerator.com'!$B$20:$B$34,ROW()-1),'BingoCardGenerator.com'!$B$20:$B$34,0))</f>
        <v>15</v>
      </c>
      <c r="S2" s="71">
        <f ca="1">INDEX('BingoCardGenerator.com'!$C$20:$C$34,MATCH(LARGE('BingoCardGenerator.com'!$D$20:$D$34,ROW()-1),'BingoCardGenerator.com'!$D$20:$D$34,0))</f>
        <v>18</v>
      </c>
      <c r="T2" s="71">
        <f ca="1">INDEX('BingoCardGenerator.com'!$E$20:$E$34,MATCH(LARGE('BingoCardGenerator.com'!$F$20:$F$34,ROW()-1),'BingoCardGenerator.com'!$F$20:$F$34,0))</f>
        <v>45</v>
      </c>
      <c r="U2" s="71">
        <f ca="1">INDEX('BingoCardGenerator.com'!$G$20:$G$34,MATCH(LARGE('BingoCardGenerator.com'!$H$20:$H$34,ROW()-1),'BingoCardGenerator.com'!$H$20:$H$34,0))</f>
        <v>47</v>
      </c>
      <c r="V2" s="71">
        <f ca="1">INDEX('BingoCardGenerator.com'!$I$20:$I$34,MATCH(LARGE('BingoCardGenerator.com'!$J$20:$J$34,ROW()-1),'BingoCardGenerator.com'!$J$20:$J$34,0))</f>
        <v>69</v>
      </c>
      <c r="W2" s="71">
        <f ca="1">INDEX('BingoCardGenerator.com'!$A$40:$A$54,MATCH(LARGE('BingoCardGenerator.com'!$B$40:$B$54,ROW()-1),'BingoCardGenerator.com'!$B$40:$B$54,0))</f>
        <v>1</v>
      </c>
      <c r="X2" s="71">
        <f ca="1">INDEX('BingoCardGenerator.com'!$C$40:$C$54,MATCH(LARGE('BingoCardGenerator.com'!$D$40:$D$54,ROW()-1),'BingoCardGenerator.com'!$D$40:$D$54,0))</f>
        <v>22</v>
      </c>
      <c r="Y2" s="71">
        <f ca="1">INDEX('BingoCardGenerator.com'!$E$40:$E$54,MATCH(LARGE('BingoCardGenerator.com'!$F$40:$F$54,ROW()-1),'BingoCardGenerator.com'!$F$40:$F$54,0))</f>
        <v>33</v>
      </c>
      <c r="Z2" s="71">
        <f ca="1">INDEX('BingoCardGenerator.com'!$G$40:$G$54,MATCH(LARGE('BingoCardGenerator.com'!$H$40:$H$54,ROW()-1),'BingoCardGenerator.com'!$H$40:$H$54,0))</f>
        <v>52</v>
      </c>
      <c r="AA2" s="71">
        <f ca="1">INDEX('BingoCardGenerator.com'!$I$40:$I$54,MATCH(LARGE('BingoCardGenerator.com'!$J$40:$J$54,ROW()-1),'BingoCardGenerator.com'!$J$40:$J$54,0))</f>
        <v>71</v>
      </c>
      <c r="AC2" s="71">
        <f ca="1">INDEX('BingoCardGenerator.com'!$A$60:$A$74,MATCH(LARGE('BingoCardGenerator.com'!$B$60:$B$74,ROW()-1),'BingoCardGenerator.com'!$B$60:$B$74,0))</f>
        <v>10</v>
      </c>
      <c r="AD2" s="71">
        <f ca="1">INDEX('BingoCardGenerator.com'!$C$60:$C$74,MATCH(LARGE('BingoCardGenerator.com'!$D$60:$D$74,ROW()-1),'BingoCardGenerator.com'!$D$60:$D$74,0))</f>
        <v>16</v>
      </c>
      <c r="AE2" s="71">
        <f ca="1">INDEX('BingoCardGenerator.com'!$E$60:$E$74,MATCH(LARGE('BingoCardGenerator.com'!$F$60:$F$74,ROW()-1),'BingoCardGenerator.com'!$F$60:$F$74,0))</f>
        <v>44</v>
      </c>
      <c r="AF2" s="71">
        <f ca="1">INDEX('BingoCardGenerator.com'!$G$60:$G$74,MATCH(LARGE('BingoCardGenerator.com'!$H$60:$H$74,ROW()-1),'BingoCardGenerator.com'!$H$60:$H$74,0))</f>
        <v>47</v>
      </c>
      <c r="AG2" s="71">
        <f ca="1">INDEX('BingoCardGenerator.com'!$I$60:$I$74,MATCH(LARGE('BingoCardGenerator.com'!$J$60:$J$74,ROW()-1),'BingoCardGenerator.com'!$J$60:$J$74,0))</f>
        <v>61</v>
      </c>
      <c r="AH2" s="71">
        <f ca="1">INDEX('BingoCardGenerator.com'!$A$80:$A$94,MATCH(LARGE('BingoCardGenerator.com'!$B$80:$B$94,ROW()-1),'BingoCardGenerator.com'!$B$80:$B$94,0))</f>
        <v>8</v>
      </c>
      <c r="AI2" s="71">
        <f ca="1">INDEX('BingoCardGenerator.com'!$C$80:$C$94,MATCH(LARGE('BingoCardGenerator.com'!$D$80:$D$94,ROW()-1),'BingoCardGenerator.com'!$D$80:$D$94,0))</f>
        <v>26</v>
      </c>
      <c r="AJ2" s="71">
        <f ca="1">INDEX('BingoCardGenerator.com'!$E$80:$E$94,MATCH(LARGE('BingoCardGenerator.com'!$F$80:$F$94,ROW()-1),'BingoCardGenerator.com'!$F$80:$F$94,0))</f>
        <v>31</v>
      </c>
      <c r="AK2" s="71">
        <f ca="1">INDEX('BingoCardGenerator.com'!$G$80:$G$94,MATCH(LARGE('BingoCardGenerator.com'!$H$80:$H$94,ROW()-1),'BingoCardGenerator.com'!$H$80:$H$94,0))</f>
        <v>49</v>
      </c>
      <c r="AL2" s="71">
        <f ca="1">INDEX('BingoCardGenerator.com'!$I$80:$I$94,MATCH(LARGE('BingoCardGenerator.com'!$J$80:$J$94,ROW()-1),'BingoCardGenerator.com'!$J$80:$J$94,0))</f>
        <v>62</v>
      </c>
      <c r="AN2" s="71">
        <f ca="1">INDEX('BingoCardGenerator.com'!$A$100:$A$114,MATCH(LARGE('BingoCardGenerator.com'!$B$100:$B$114,ROW()-1),'BingoCardGenerator.com'!$B$100:$B$114,0))</f>
        <v>3</v>
      </c>
      <c r="AO2" s="71">
        <f ca="1">INDEX('BingoCardGenerator.com'!$C$100:$C$114,MATCH(LARGE('BingoCardGenerator.com'!$D$100:$D$114,ROW()-1),'BingoCardGenerator.com'!$D$100:$D$114,0))</f>
        <v>29</v>
      </c>
      <c r="AP2" s="71">
        <f ca="1">INDEX('BingoCardGenerator.com'!$E$100:$E$114,MATCH(LARGE('BingoCardGenerator.com'!$F$100:$F$114,ROW()-1),'BingoCardGenerator.com'!$F$100:$F$114,0))</f>
        <v>37</v>
      </c>
      <c r="AQ2" s="71">
        <f ca="1">INDEX('BingoCardGenerator.com'!$G$100:$G$114,MATCH(LARGE('BingoCardGenerator.com'!$H$100:$H$114,ROW()-1),'BingoCardGenerator.com'!$H$100:$H$114,0))</f>
        <v>49</v>
      </c>
      <c r="AR2" s="71">
        <f ca="1">INDEX('BingoCardGenerator.com'!$I$100:$I$114,MATCH(LARGE('BingoCardGenerator.com'!$J$100:$J$114,ROW()-1),'BingoCardGenerator.com'!$J$100:$J$114,0))</f>
        <v>74</v>
      </c>
      <c r="AS2" s="71">
        <f ca="1">INDEX('BingoCardGenerator.com'!$A$120:$A$134,MATCH(LARGE('BingoCardGenerator.com'!$B$120:$B$134,ROW()-1),'BingoCardGenerator.com'!$B$120:$B$134,0))</f>
        <v>1</v>
      </c>
      <c r="AT2" s="71">
        <f ca="1">INDEX('BingoCardGenerator.com'!$C$120:$C$134,MATCH(LARGE('BingoCardGenerator.com'!$D$120:$D$134,ROW()-1),'BingoCardGenerator.com'!$D$120:$D$134,0))</f>
        <v>29</v>
      </c>
      <c r="AU2" s="71">
        <f ca="1">INDEX('BingoCardGenerator.com'!$E$120:$E$134,MATCH(LARGE('BingoCardGenerator.com'!$F$120:$F$134,ROW()-1),'BingoCardGenerator.com'!$F$120:$F$134,0))</f>
        <v>36</v>
      </c>
      <c r="AV2" s="71">
        <f ca="1">INDEX('BingoCardGenerator.com'!$G$120:$G$134,MATCH(LARGE('BingoCardGenerator.com'!$H$120:$H$134,ROW()-1),'BingoCardGenerator.com'!$H$120:$H$134,0))</f>
        <v>46</v>
      </c>
      <c r="AW2" s="71">
        <f ca="1">INDEX('BingoCardGenerator.com'!$I$120:$I$134,MATCH(LARGE('BingoCardGenerator.com'!$J$120:$J$134,ROW()-1),'BingoCardGenerator.com'!$J$120:$J$134,0))</f>
        <v>66</v>
      </c>
      <c r="AY2" s="71">
        <f ca="1">INDEX('BingoCardGenerator.com'!$A$140:$A$154,MATCH(LARGE('BingoCardGenerator.com'!$B$140:$B$154,ROW()-1),'BingoCardGenerator.com'!$B$140:$B$154,0))</f>
        <v>15</v>
      </c>
      <c r="AZ2" s="71">
        <f ca="1">INDEX('BingoCardGenerator.com'!$C$140:$C$154,MATCH(LARGE('BingoCardGenerator.com'!$D$140:$D$154,ROW()-1),'BingoCardGenerator.com'!$D$140:$D$154,0))</f>
        <v>29</v>
      </c>
      <c r="BA2" s="71">
        <f ca="1">INDEX('BingoCardGenerator.com'!$E$140:$E$154,MATCH(LARGE('BingoCardGenerator.com'!$F$140:$F$154,ROW()-1),'BingoCardGenerator.com'!$F$140:$F$154,0))</f>
        <v>32</v>
      </c>
      <c r="BB2" s="71">
        <f ca="1">INDEX('BingoCardGenerator.com'!$G$140:$G$154,MATCH(LARGE('BingoCardGenerator.com'!$H$140:$H$154,ROW()-1),'BingoCardGenerator.com'!$H$140:$H$154,0))</f>
        <v>50</v>
      </c>
      <c r="BC2" s="71">
        <f ca="1">INDEX('BingoCardGenerator.com'!$I$140:$I$154,MATCH(LARGE('BingoCardGenerator.com'!$J$140:$J$154,ROW()-1),'BingoCardGenerator.com'!$J$140:$J$154,0))</f>
        <v>61</v>
      </c>
      <c r="BD2" s="71">
        <f ca="1">INDEX('BingoCardGenerator.com'!$A$160:$A$174,MATCH(LARGE('BingoCardGenerator.com'!$B$160:$B$174,ROW()-1),'BingoCardGenerator.com'!$B$160:$B$174,0))</f>
        <v>2</v>
      </c>
      <c r="BE2" s="71">
        <f ca="1">INDEX('BingoCardGenerator.com'!$C$160:$C$174,MATCH(LARGE('BingoCardGenerator.com'!$D$160:$D$174,ROW()-1),'BingoCardGenerator.com'!$D$160:$D$174,0))</f>
        <v>17</v>
      </c>
      <c r="BF2" s="71">
        <f ca="1">INDEX('BingoCardGenerator.com'!$E$160:$E$174,MATCH(LARGE('BingoCardGenerator.com'!$F$160:$F$174,ROW()-1),'BingoCardGenerator.com'!$F$160:$F$174,0))</f>
        <v>37</v>
      </c>
      <c r="BG2" s="71">
        <f ca="1">INDEX('BingoCardGenerator.com'!$G$160:$G$174,MATCH(LARGE('BingoCardGenerator.com'!$H$160:$H$174,ROW()-1),'BingoCardGenerator.com'!$H$160:$H$174,0))</f>
        <v>54</v>
      </c>
      <c r="BH2" s="71">
        <f ca="1">INDEX('BingoCardGenerator.com'!$I$160:$I$174,MATCH(LARGE('BingoCardGenerator.com'!$J$160:$J$174,ROW()-1),'BingoCardGenerator.com'!$J$160:$J$174,0))</f>
        <v>68</v>
      </c>
      <c r="BJ2" s="71">
        <f ca="1">INDEX('BingoCardGenerator.com'!$A$180:$A$194,MATCH(LARGE('BingoCardGenerator.com'!$B$180:$B$194,ROW()-1),'BingoCardGenerator.com'!$B$180:$B$194,0))</f>
        <v>3</v>
      </c>
      <c r="BK2" s="71">
        <f ca="1">INDEX('BingoCardGenerator.com'!$C$180:$C$194,MATCH(LARGE('BingoCardGenerator.com'!$D$180:$D$194,ROW()-1),'BingoCardGenerator.com'!$D$180:$D$194,0))</f>
        <v>24</v>
      </c>
      <c r="BL2" s="71">
        <f ca="1">INDEX('BingoCardGenerator.com'!$E$180:$E$194,MATCH(LARGE('BingoCardGenerator.com'!$F$180:$F$194,ROW()-1),'BingoCardGenerator.com'!$F$180:$F$194,0))</f>
        <v>44</v>
      </c>
      <c r="BM2" s="71">
        <f ca="1">INDEX('BingoCardGenerator.com'!$G$180:$G$194,MATCH(LARGE('BingoCardGenerator.com'!$H$180:$H$194,ROW()-1),'BingoCardGenerator.com'!$H$180:$H$194,0))</f>
        <v>52</v>
      </c>
      <c r="BN2" s="71">
        <f ca="1">INDEX('BingoCardGenerator.com'!$I$180:$I$194,MATCH(LARGE('BingoCardGenerator.com'!$J$180:$J$194,ROW()-1),'BingoCardGenerator.com'!$J$180:$J$194,0))</f>
        <v>69</v>
      </c>
      <c r="BO2" s="71">
        <f ca="1">INDEX('BingoCardGenerator.com'!$A$200:$A$214,MATCH(LARGE('BingoCardGenerator.com'!$B$200:$B$214,ROW()-1),'BingoCardGenerator.com'!$B$200:$B$214,0))</f>
        <v>6</v>
      </c>
      <c r="BP2" s="71">
        <f ca="1">INDEX('BingoCardGenerator.com'!$C$200:$C$214,MATCH(LARGE('BingoCardGenerator.com'!$D$200:$D$214,ROW()-1),'BingoCardGenerator.com'!$D$200:$D$214,0))</f>
        <v>18</v>
      </c>
      <c r="BQ2" s="71">
        <f ca="1">INDEX('BingoCardGenerator.com'!$E$200:$E$214,MATCH(LARGE('BingoCardGenerator.com'!$F$200:$F$214,ROW()-1),'BingoCardGenerator.com'!$F$200:$F$214,0))</f>
        <v>37</v>
      </c>
      <c r="BR2" s="71">
        <f ca="1">INDEX('BingoCardGenerator.com'!$G$200:$G$214,MATCH(LARGE('BingoCardGenerator.com'!$H$200:$H$214,ROW()-1),'BingoCardGenerator.com'!$H$200:$H$214,0))</f>
        <v>49</v>
      </c>
      <c r="BS2" s="71">
        <f ca="1">INDEX('BingoCardGenerator.com'!$I$200:$I$214,MATCH(LARGE('BingoCardGenerator.com'!$J$200:$J$214,ROW()-1),'BingoCardGenerator.com'!$J$200:$J$214,0))</f>
        <v>69</v>
      </c>
      <c r="BU2" s="71">
        <f ca="1">INDEX('BingoCardGenerator.com'!$A$220:$A$234,MATCH(LARGE('BingoCardGenerator.com'!$B$220:$B$234,ROW()-1),'BingoCardGenerator.com'!$B$220:$B$234,0))</f>
        <v>13</v>
      </c>
      <c r="BV2" s="71">
        <f ca="1">INDEX('BingoCardGenerator.com'!$C$220:$C$234,MATCH(LARGE('BingoCardGenerator.com'!$D$220:$D$234,ROW()-1),'BingoCardGenerator.com'!$D$220:$D$234,0))</f>
        <v>27</v>
      </c>
      <c r="BW2" s="71">
        <f ca="1">INDEX('BingoCardGenerator.com'!$E$220:$E$234,MATCH(LARGE('BingoCardGenerator.com'!$F$220:$F$234,ROW()-1),'BingoCardGenerator.com'!$F$220:$F$234,0))</f>
        <v>43</v>
      </c>
      <c r="BX2" s="71">
        <f ca="1">INDEX('BingoCardGenerator.com'!$G$220:$G$234,MATCH(LARGE('BingoCardGenerator.com'!$H$220:$H$234,ROW()-1),'BingoCardGenerator.com'!$H$220:$H$234,0))</f>
        <v>52</v>
      </c>
      <c r="BY2" s="71">
        <f ca="1">INDEX('BingoCardGenerator.com'!$I$220:$I$234,MATCH(LARGE('BingoCardGenerator.com'!$J$220:$J$234,ROW()-1),'BingoCardGenerator.com'!$J$220:$J$234,0))</f>
        <v>64</v>
      </c>
      <c r="BZ2" s="71">
        <f ca="1">INDEX('BingoCardGenerator.com'!$A$240:$A$254,MATCH(LARGE('BingoCardGenerator.com'!$B$240:$B$254,ROW()-1),'BingoCardGenerator.com'!$B$240:$B$254,0))</f>
        <v>5</v>
      </c>
      <c r="CA2" s="71">
        <f ca="1">INDEX('BingoCardGenerator.com'!$C$240:$C$254,MATCH(LARGE('BingoCardGenerator.com'!$D$240:$D$254,ROW()-1),'BingoCardGenerator.com'!$D$240:$D$254,0))</f>
        <v>29</v>
      </c>
      <c r="CB2" s="71">
        <f ca="1">INDEX('BingoCardGenerator.com'!$E$240:$E$254,MATCH(LARGE('BingoCardGenerator.com'!$F$240:$F$254,ROW()-1),'BingoCardGenerator.com'!$F$240:$F$254,0))</f>
        <v>40</v>
      </c>
      <c r="CC2" s="71">
        <f ca="1">INDEX('BingoCardGenerator.com'!$G$240:$G$254,MATCH(LARGE('BingoCardGenerator.com'!$H$240:$H$254,ROW()-1),'BingoCardGenerator.com'!$H$240:$H$254,0))</f>
        <v>53</v>
      </c>
      <c r="CD2" s="71">
        <f ca="1">INDEX('BingoCardGenerator.com'!$I$240:$I$254,MATCH(LARGE('BingoCardGenerator.com'!$J$240:$J$254,ROW()-1),'BingoCardGenerator.com'!$J$240:$J$254,0))</f>
        <v>68</v>
      </c>
      <c r="CF2" s="71">
        <f ca="1">INDEX('BingoCardGenerator.com'!$A$260:$A$274,MATCH(LARGE('BingoCardGenerator.com'!$B$260:$B$274,ROW()-1),'BingoCardGenerator.com'!$B$260:$B$274,0))</f>
        <v>7</v>
      </c>
      <c r="CG2" s="71">
        <f ca="1">INDEX('BingoCardGenerator.com'!$C$260:$C$274,MATCH(LARGE('BingoCardGenerator.com'!$D$260:$D$274,ROW()-1),'BingoCardGenerator.com'!$D$260:$D$274,0))</f>
        <v>26</v>
      </c>
      <c r="CH2" s="71">
        <f ca="1">INDEX('BingoCardGenerator.com'!$E$260:$E$274,MATCH(LARGE('BingoCardGenerator.com'!$F$260:$F$274,ROW()-1),'BingoCardGenerator.com'!$F$260:$F$274,0))</f>
        <v>38</v>
      </c>
      <c r="CI2" s="71">
        <f ca="1">INDEX('BingoCardGenerator.com'!$G$260:$G$274,MATCH(LARGE('BingoCardGenerator.com'!$H$260:$H$274,ROW()-1),'BingoCardGenerator.com'!$H$260:$H$274,0))</f>
        <v>57</v>
      </c>
      <c r="CJ2" s="71">
        <f ca="1">INDEX('BingoCardGenerator.com'!$I$260:$I$274,MATCH(LARGE('BingoCardGenerator.com'!$J$260:$J$274,ROW()-1),'BingoCardGenerator.com'!$J$260:$J$274,0))</f>
        <v>73</v>
      </c>
      <c r="CK2" s="71">
        <f ca="1">INDEX('BingoCardGenerator.com'!$A$280:$A$294,MATCH(LARGE('BingoCardGenerator.com'!$B$280:$B$294,ROW()-1),'BingoCardGenerator.com'!$B$280:$B$294,0))</f>
        <v>4</v>
      </c>
      <c r="CL2" s="71">
        <f ca="1">INDEX('BingoCardGenerator.com'!$C$280:$C$294,MATCH(LARGE('BingoCardGenerator.com'!$D$280:$D$294,ROW()-1),'BingoCardGenerator.com'!$D$280:$D$294,0))</f>
        <v>29</v>
      </c>
      <c r="CM2" s="71">
        <f ca="1">INDEX('BingoCardGenerator.com'!$E$280:$E$294,MATCH(LARGE('BingoCardGenerator.com'!$F$280:$F$294,ROW()-1),'BingoCardGenerator.com'!$F$280:$F$294,0))</f>
        <v>38</v>
      </c>
      <c r="CN2" s="71">
        <f ca="1">INDEX('BingoCardGenerator.com'!$G$280:$G$294,MATCH(LARGE('BingoCardGenerator.com'!$H$280:$H$294,ROW()-1),'BingoCardGenerator.com'!$H$280:$H$294,0))</f>
        <v>58</v>
      </c>
      <c r="CO2" s="71">
        <f ca="1">INDEX('BingoCardGenerator.com'!$I$280:$I$294,MATCH(LARGE('BingoCardGenerator.com'!$J$280:$J$294,ROW()-1),'BingoCardGenerator.com'!$J$280:$J$294,0))</f>
        <v>66</v>
      </c>
      <c r="CQ2" s="71">
        <f ca="1">INDEX('BingoCardGenerator.com'!$A$300:$A$314,MATCH(LARGE('BingoCardGenerator.com'!$B$300:$B$314,ROW()-1),'BingoCardGenerator.com'!$B$300:$B$314,0))</f>
        <v>14</v>
      </c>
      <c r="CR2" s="71">
        <f ca="1">INDEX('BingoCardGenerator.com'!$C$300:$C$314,MATCH(LARGE('BingoCardGenerator.com'!$D$300:$D$314,ROW()-1),'BingoCardGenerator.com'!$D$300:$D$314,0))</f>
        <v>16</v>
      </c>
      <c r="CS2" s="71">
        <f ca="1">INDEX('BingoCardGenerator.com'!$E$300:$E$314,MATCH(LARGE('BingoCardGenerator.com'!$F$300:$F$314,ROW()-1),'BingoCardGenerator.com'!$F$300:$F$314,0))</f>
        <v>44</v>
      </c>
      <c r="CT2" s="71">
        <f ca="1">INDEX('BingoCardGenerator.com'!$G$300:$G$314,MATCH(LARGE('BingoCardGenerator.com'!$H$300:$H$314,ROW()-1),'BingoCardGenerator.com'!$H$300:$H$314,0))</f>
        <v>48</v>
      </c>
      <c r="CU2" s="71">
        <f ca="1">INDEX('BingoCardGenerator.com'!$I$300:$I$314,MATCH(LARGE('BingoCardGenerator.com'!$J$300:$J$314,ROW()-1),'BingoCardGenerator.com'!$J$300:$J$314,0))</f>
        <v>74</v>
      </c>
      <c r="CV2" s="71">
        <f ca="1">INDEX('BingoCardGenerator.com'!$A$320:$A$334,MATCH(LARGE('BingoCardGenerator.com'!$B$320:$B$334,ROW()-1),'BingoCardGenerator.com'!$B$320:$B$334,0))</f>
        <v>12</v>
      </c>
      <c r="CW2" s="71">
        <f ca="1">INDEX('BingoCardGenerator.com'!$C$320:$C$334,MATCH(LARGE('BingoCardGenerator.com'!$D$320:$D$334,ROW()-1),'BingoCardGenerator.com'!$D$320:$D$334,0))</f>
        <v>17</v>
      </c>
      <c r="CX2" s="71">
        <f ca="1">INDEX('BingoCardGenerator.com'!$E$320:$E$334,MATCH(LARGE('BingoCardGenerator.com'!$F$320:$F$334,ROW()-1),'BingoCardGenerator.com'!$F$320:$F$334,0))</f>
        <v>43</v>
      </c>
      <c r="CY2" s="71">
        <f ca="1">INDEX('BingoCardGenerator.com'!$G$320:$G$334,MATCH(LARGE('BingoCardGenerator.com'!$H$320:$H$334,ROW()-1),'BingoCardGenerator.com'!$H$320:$H$334,0))</f>
        <v>58</v>
      </c>
      <c r="CZ2" s="71">
        <f ca="1">INDEX('BingoCardGenerator.com'!$I$320:$I$334,MATCH(LARGE('BingoCardGenerator.com'!$J$320:$J$334,ROW()-1),'BingoCardGenerator.com'!$J$320:$J$334,0))</f>
        <v>73</v>
      </c>
      <c r="DB2" s="71">
        <f ca="1">INDEX('BingoCardGenerator.com'!$A$340:$A$354,MATCH(LARGE('BingoCardGenerator.com'!$B$340:$B$354,ROW()-1),'BingoCardGenerator.com'!$B$340:$B$354,0))</f>
        <v>10</v>
      </c>
      <c r="DC2" s="71">
        <f ca="1">INDEX('BingoCardGenerator.com'!$C$340:$C$354,MATCH(LARGE('BingoCardGenerator.com'!$D$340:$D$354,ROW()-1),'BingoCardGenerator.com'!$D$340:$D$354,0))</f>
        <v>24</v>
      </c>
      <c r="DD2" s="71">
        <f ca="1">INDEX('BingoCardGenerator.com'!$E$340:$E$354,MATCH(LARGE('BingoCardGenerator.com'!$F$340:$F$354,ROW()-1),'BingoCardGenerator.com'!$F$340:$F$354,0))</f>
        <v>45</v>
      </c>
      <c r="DE2" s="71">
        <f ca="1">INDEX('BingoCardGenerator.com'!$G$340:$G$354,MATCH(LARGE('BingoCardGenerator.com'!$H$340:$H$354,ROW()-1),'BingoCardGenerator.com'!$H$340:$H$354,0))</f>
        <v>59</v>
      </c>
      <c r="DF2" s="71">
        <f ca="1">INDEX('BingoCardGenerator.com'!$I$340:$I$354,MATCH(LARGE('BingoCardGenerator.com'!$J$340:$J$354,ROW()-1),'BingoCardGenerator.com'!$J$340:$J$354,0))</f>
        <v>74</v>
      </c>
      <c r="DG2" s="71">
        <f ca="1">INDEX('BingoCardGenerator.com'!$A$360:$A$374,MATCH(LARGE('BingoCardGenerator.com'!$B$360:$B$374,ROW()-1),'BingoCardGenerator.com'!$B$360:$B$374,0))</f>
        <v>2</v>
      </c>
      <c r="DH2" s="71">
        <f ca="1">INDEX('BingoCardGenerator.com'!$C$360:$C$374,MATCH(LARGE('BingoCardGenerator.com'!$D$360:$D$374,ROW()-1),'BingoCardGenerator.com'!$D$360:$D$374,0))</f>
        <v>25</v>
      </c>
      <c r="DI2" s="71">
        <f ca="1">INDEX('BingoCardGenerator.com'!$E$360:$E$374,MATCH(LARGE('BingoCardGenerator.com'!$F$360:$F$374,ROW()-1),'BingoCardGenerator.com'!$F$360:$F$374,0))</f>
        <v>33</v>
      </c>
      <c r="DJ2" s="71">
        <f ca="1">INDEX('BingoCardGenerator.com'!$G$360:$G$374,MATCH(LARGE('BingoCardGenerator.com'!$H$360:$H$374,ROW()-1),'BingoCardGenerator.com'!$H$360:$H$374,0))</f>
        <v>59</v>
      </c>
      <c r="DK2" s="71">
        <f ca="1">INDEX('BingoCardGenerator.com'!$I$360:$I$374,MATCH(LARGE('BingoCardGenerator.com'!$J$360:$J$374,ROW()-1),'BingoCardGenerator.com'!$J$360:$J$374,0))</f>
        <v>65</v>
      </c>
      <c r="DM2" s="71">
        <f ca="1">INDEX('BingoCardGenerator.com'!$A$380:$A$394,MATCH(LARGE('BingoCardGenerator.com'!$B$380:$B$394,ROW()-1),'BingoCardGenerator.com'!$B$380:$B$394,0))</f>
        <v>5</v>
      </c>
      <c r="DN2" s="71">
        <f ca="1">INDEX('BingoCardGenerator.com'!$C$380:$C$394,MATCH(LARGE('BingoCardGenerator.com'!$D$380:$D$394,ROW()-1),'BingoCardGenerator.com'!$D$380:$D$394,0))</f>
        <v>19</v>
      </c>
      <c r="DO2" s="71">
        <f ca="1">INDEX('BingoCardGenerator.com'!$E$380:$E$394,MATCH(LARGE('BingoCardGenerator.com'!$F$380:$F$394,ROW()-1),'BingoCardGenerator.com'!$F$380:$F$394,0))</f>
        <v>34</v>
      </c>
      <c r="DP2" s="71">
        <f ca="1">INDEX('BingoCardGenerator.com'!$G$380:$G$394,MATCH(LARGE('BingoCardGenerator.com'!$H$380:$H$394,ROW()-1),'BingoCardGenerator.com'!$H$380:$H$394,0))</f>
        <v>60</v>
      </c>
      <c r="DQ2" s="71">
        <f ca="1">INDEX('BingoCardGenerator.com'!$I$380:$I$394,MATCH(LARGE('BingoCardGenerator.com'!$J$380:$J$394,ROW()-1),'BingoCardGenerator.com'!$J$380:$J$394,0))</f>
        <v>72</v>
      </c>
      <c r="DR2" s="71">
        <f ca="1">INDEX('BingoCardGenerator.com'!$A$400:$A$414,MATCH(LARGE('BingoCardGenerator.com'!$B$400:$B$414,ROW()-1),'BingoCardGenerator.com'!$B$400:$B$414,0))</f>
        <v>15</v>
      </c>
      <c r="DS2" s="71">
        <f ca="1">INDEX('BingoCardGenerator.com'!$C$400:$C$414,MATCH(LARGE('BingoCardGenerator.com'!$D$400:$D$414,ROW()-1),'BingoCardGenerator.com'!$D$400:$D$414,0))</f>
        <v>21</v>
      </c>
      <c r="DT2" s="71">
        <f ca="1">INDEX('BingoCardGenerator.com'!$E$400:$E$414,MATCH(LARGE('BingoCardGenerator.com'!$F$400:$F$414,ROW()-1),'BingoCardGenerator.com'!$F$400:$F$414,0))</f>
        <v>33</v>
      </c>
      <c r="DU2" s="71">
        <f ca="1">INDEX('BingoCardGenerator.com'!$G$400:$G$414,MATCH(LARGE('BingoCardGenerator.com'!$H$400:$H$414,ROW()-1),'BingoCardGenerator.com'!$H$400:$H$414,0))</f>
        <v>54</v>
      </c>
      <c r="DV2" s="71">
        <f ca="1">INDEX('BingoCardGenerator.com'!$I$400:$I$414,MATCH(LARGE('BingoCardGenerator.com'!$J$400:$J$414,ROW()-1),'BingoCardGenerator.com'!$J$400:$J$414,0))</f>
        <v>67</v>
      </c>
      <c r="DX2" s="71">
        <f ca="1">INDEX('BingoCardGenerator.com'!$A$420:$A$434,MATCH(LARGE('BingoCardGenerator.com'!$B$420:$B$434,ROW()-1),'BingoCardGenerator.com'!$B$420:$B$434,0))</f>
        <v>1</v>
      </c>
      <c r="DY2" s="71">
        <f ca="1">INDEX('BingoCardGenerator.com'!$C$420:$C$434,MATCH(LARGE('BingoCardGenerator.com'!$D$420:$D$434,ROW()-1),'BingoCardGenerator.com'!$D$420:$D$434,0))</f>
        <v>28</v>
      </c>
      <c r="DZ2" s="71">
        <f ca="1">INDEX('BingoCardGenerator.com'!$E$420:$E$434,MATCH(LARGE('BingoCardGenerator.com'!$F$420:$F$434,ROW()-1),'BingoCardGenerator.com'!$F$420:$F$434,0))</f>
        <v>35</v>
      </c>
      <c r="EA2" s="71">
        <f ca="1">INDEX('BingoCardGenerator.com'!$G$420:$G$434,MATCH(LARGE('BingoCardGenerator.com'!$H$420:$H$434,ROW()-1),'BingoCardGenerator.com'!$H$420:$H$434,0))</f>
        <v>48</v>
      </c>
      <c r="EB2" s="71">
        <f ca="1">INDEX('BingoCardGenerator.com'!$I$420:$I$434,MATCH(LARGE('BingoCardGenerator.com'!$J$420:$J$434,ROW()-1),'BingoCardGenerator.com'!$J$420:$J$434,0))</f>
        <v>75</v>
      </c>
      <c r="EC2" s="71">
        <f ca="1">INDEX('BingoCardGenerator.com'!$A$440:$A$454,MATCH(LARGE('BingoCardGenerator.com'!$B$440:$B$454,ROW()-1),'BingoCardGenerator.com'!$B$440:$B$454,0))</f>
        <v>10</v>
      </c>
      <c r="ED2" s="71">
        <f ca="1">INDEX('BingoCardGenerator.com'!$C$440:$C$454,MATCH(LARGE('BingoCardGenerator.com'!$D$440:$D$454,ROW()-1),'BingoCardGenerator.com'!$D$440:$D$454,0))</f>
        <v>19</v>
      </c>
      <c r="EE2" s="71">
        <f ca="1">INDEX('BingoCardGenerator.com'!$E$440:$E$454,MATCH(LARGE('BingoCardGenerator.com'!$F$440:$F$454,ROW()-1),'BingoCardGenerator.com'!$F$440:$F$454,0))</f>
        <v>41</v>
      </c>
      <c r="EF2" s="71">
        <f ca="1">INDEX('BingoCardGenerator.com'!$G$440:$G$454,MATCH(LARGE('BingoCardGenerator.com'!$H$440:$H$454,ROW()-1),'BingoCardGenerator.com'!$H$440:$H$454,0))</f>
        <v>57</v>
      </c>
      <c r="EG2" s="71">
        <f ca="1">INDEX('BingoCardGenerator.com'!$I$440:$I$454,MATCH(LARGE('BingoCardGenerator.com'!$J$440:$J$454,ROW()-1),'BingoCardGenerator.com'!$J$440:$J$454,0))</f>
        <v>70</v>
      </c>
      <c r="EI2" s="71">
        <f ca="1">INDEX('BingoCardGenerator.com'!$A$460:$A$474,MATCH(LARGE('BingoCardGenerator.com'!$B$460:$B$474,ROW()-1),'BingoCardGenerator.com'!$B$460:$B$474,0))</f>
        <v>1</v>
      </c>
      <c r="EJ2" s="71">
        <f ca="1">INDEX('BingoCardGenerator.com'!$C$460:$C$474,MATCH(LARGE('BingoCardGenerator.com'!$D$460:$D$474,ROW()-1),'BingoCardGenerator.com'!$D$460:$D$474,0))</f>
        <v>27</v>
      </c>
      <c r="EK2" s="71">
        <f ca="1">INDEX('BingoCardGenerator.com'!$E$460:$E$474,MATCH(LARGE('BingoCardGenerator.com'!$F$460:$F$474,ROW()-1),'BingoCardGenerator.com'!$F$460:$F$474,0))</f>
        <v>38</v>
      </c>
      <c r="EL2" s="71">
        <f ca="1">INDEX('BingoCardGenerator.com'!$G$460:$G$474,MATCH(LARGE('BingoCardGenerator.com'!$H$460:$H$474,ROW()-1),'BingoCardGenerator.com'!$H$460:$H$474,0))</f>
        <v>51</v>
      </c>
      <c r="EM2" s="71">
        <f ca="1">INDEX('BingoCardGenerator.com'!$I$460:$I$474,MATCH(LARGE('BingoCardGenerator.com'!$J$460:$J$474,ROW()-1),'BingoCardGenerator.com'!$J$460:$J$474,0))</f>
        <v>66</v>
      </c>
      <c r="EN2" s="71">
        <f ca="1">INDEX('BingoCardGenerator.com'!$A$480:$A$494,MATCH(LARGE('BingoCardGenerator.com'!$B$480:$B$494,ROW()-1),'BingoCardGenerator.com'!$B$480:$B$494,0))</f>
        <v>10</v>
      </c>
      <c r="EO2" s="71">
        <f ca="1">INDEX('BingoCardGenerator.com'!$C$480:$C$494,MATCH(LARGE('BingoCardGenerator.com'!$D$480:$D$494,ROW()-1),'BingoCardGenerator.com'!$D$480:$D$494,0))</f>
        <v>19</v>
      </c>
      <c r="EP2" s="71">
        <f ca="1">INDEX('BingoCardGenerator.com'!$E$480:$E$494,MATCH(LARGE('BingoCardGenerator.com'!$F$480:$F$494,ROW()-1),'BingoCardGenerator.com'!$F$480:$F$494,0))</f>
        <v>39</v>
      </c>
      <c r="EQ2" s="71">
        <f ca="1">INDEX('BingoCardGenerator.com'!$G$480:$G$494,MATCH(LARGE('BingoCardGenerator.com'!$H$480:$H$494,ROW()-1),'BingoCardGenerator.com'!$H$480:$H$494,0))</f>
        <v>54</v>
      </c>
      <c r="ER2" s="71">
        <f ca="1">INDEX('BingoCardGenerator.com'!$I$480:$I$494,MATCH(LARGE('BingoCardGenerator.com'!$J$480:$J$494,ROW()-1),'BingoCardGenerator.com'!$J$480:$J$494,0))</f>
        <v>63</v>
      </c>
      <c r="ET2" s="71">
        <f ca="1">INDEX('BingoCardGenerator.com'!$A$500:$A$514,MATCH(LARGE('BingoCardGenerator.com'!$B$500:$B$514,ROW()-1),'BingoCardGenerator.com'!$B$500:$B$514,0))</f>
        <v>7</v>
      </c>
      <c r="EU2" s="71">
        <f ca="1">INDEX('BingoCardGenerator.com'!$C$500:$C$514,MATCH(LARGE('BingoCardGenerator.com'!$D$500:$D$514,ROW()-1),'BingoCardGenerator.com'!$D$500:$D$514,0))</f>
        <v>21</v>
      </c>
      <c r="EV2" s="71">
        <f ca="1">INDEX('BingoCardGenerator.com'!$E$500:$E$514,MATCH(LARGE('BingoCardGenerator.com'!$F$500:$F$514,ROW()-1),'BingoCardGenerator.com'!$F$500:$F$514,0))</f>
        <v>42</v>
      </c>
      <c r="EW2" s="71">
        <f ca="1">INDEX('BingoCardGenerator.com'!$G$500:$G$514,MATCH(LARGE('BingoCardGenerator.com'!$H$500:$H$514,ROW()-1),'BingoCardGenerator.com'!$H$500:$H$514,0))</f>
        <v>53</v>
      </c>
      <c r="EX2" s="71">
        <f ca="1">INDEX('BingoCardGenerator.com'!$I$500:$I$514,MATCH(LARGE('BingoCardGenerator.com'!$J$500:$J$514,ROW()-1),'BingoCardGenerator.com'!$J$500:$J$514,0))</f>
        <v>75</v>
      </c>
      <c r="EY2" s="71">
        <f ca="1">INDEX('BingoCardGenerator.com'!$A$520:$A$534,MATCH(LARGE('BingoCardGenerator.com'!$B$520:$B$534,ROW()-1),'BingoCardGenerator.com'!$B$520:$B$534,0))</f>
        <v>12</v>
      </c>
      <c r="EZ2" s="71">
        <f ca="1">INDEX('BingoCardGenerator.com'!$C$520:$C$534,MATCH(LARGE('BingoCardGenerator.com'!$D$520:$D$534,ROW()-1),'BingoCardGenerator.com'!$D$520:$D$534,0))</f>
        <v>20</v>
      </c>
      <c r="FA2" s="71">
        <f ca="1">INDEX('BingoCardGenerator.com'!$E$520:$E$534,MATCH(LARGE('BingoCardGenerator.com'!$F$520:$F$534,ROW()-1),'BingoCardGenerator.com'!$F$520:$F$534,0))</f>
        <v>41</v>
      </c>
      <c r="FB2" s="71">
        <f ca="1">INDEX('BingoCardGenerator.com'!$G$520:$G$534,MATCH(LARGE('BingoCardGenerator.com'!$H$520:$H$534,ROW()-1),'BingoCardGenerator.com'!$H$520:$H$534,0))</f>
        <v>56</v>
      </c>
      <c r="FC2" s="71">
        <f ca="1">INDEX('BingoCardGenerator.com'!$I$520:$I$534,MATCH(LARGE('BingoCardGenerator.com'!$J$520:$J$534,ROW()-1),'BingoCardGenerator.com'!$J$520:$J$534,0))</f>
        <v>73</v>
      </c>
      <c r="FE2" s="71">
        <f ca="1">INDEX('BingoCardGenerator.com'!$A$540:$A$554,MATCH(LARGE('BingoCardGenerator.com'!$B$540:$B$554,ROW()-1),'BingoCardGenerator.com'!$B$540:$B$554,0))</f>
        <v>1</v>
      </c>
      <c r="FF2" s="71">
        <f ca="1">INDEX('BingoCardGenerator.com'!$C$540:$C$554,MATCH(LARGE('BingoCardGenerator.com'!$D$540:$D$554,ROW()-1),'BingoCardGenerator.com'!$D$540:$D$554,0))</f>
        <v>29</v>
      </c>
      <c r="FG2" s="71">
        <f ca="1">INDEX('BingoCardGenerator.com'!$E$540:$E$554,MATCH(LARGE('BingoCardGenerator.com'!$F$540:$F$554,ROW()-1),'BingoCardGenerator.com'!$F$540:$F$554,0))</f>
        <v>40</v>
      </c>
      <c r="FH2" s="71">
        <f ca="1">INDEX('BingoCardGenerator.com'!$G$540:$G$554,MATCH(LARGE('BingoCardGenerator.com'!$H$540:$H$554,ROW()-1),'BingoCardGenerator.com'!$H$540:$H$554,0))</f>
        <v>55</v>
      </c>
      <c r="FI2" s="71">
        <f ca="1">INDEX('BingoCardGenerator.com'!$I$540:$I$554,MATCH(LARGE('BingoCardGenerator.com'!$J$540:$J$554,ROW()-1),'BingoCardGenerator.com'!$J$540:$J$554,0))</f>
        <v>62</v>
      </c>
      <c r="FJ2" s="71">
        <f ca="1">INDEX('BingoCardGenerator.com'!$A$560:$A$574,MATCH(LARGE('BingoCardGenerator.com'!$B$560:$B$574,ROW()-1),'BingoCardGenerator.com'!$B$560:$B$574,0))</f>
        <v>11</v>
      </c>
      <c r="FK2" s="71">
        <f ca="1">INDEX('BingoCardGenerator.com'!$C$560:$C$574,MATCH(LARGE('BingoCardGenerator.com'!$D$560:$D$574,ROW()-1),'BingoCardGenerator.com'!$D$560:$D$574,0))</f>
        <v>27</v>
      </c>
      <c r="FL2" s="71">
        <f ca="1">INDEX('BingoCardGenerator.com'!$E$560:$E$574,MATCH(LARGE('BingoCardGenerator.com'!$F$560:$F$574,ROW()-1),'BingoCardGenerator.com'!$F$560:$F$574,0))</f>
        <v>36</v>
      </c>
      <c r="FM2" s="71">
        <f ca="1">INDEX('BingoCardGenerator.com'!$G$560:$G$574,MATCH(LARGE('BingoCardGenerator.com'!$H$560:$H$574,ROW()-1),'BingoCardGenerator.com'!$H$560:$H$574,0))</f>
        <v>48</v>
      </c>
      <c r="FN2" s="71">
        <f ca="1">INDEX('BingoCardGenerator.com'!$I$560:$I$574,MATCH(LARGE('BingoCardGenerator.com'!$J$560:$J$574,ROW()-1),'BingoCardGenerator.com'!$J$560:$J$574,0))</f>
        <v>71</v>
      </c>
      <c r="FP2" s="71">
        <f ca="1">INDEX('BingoCardGenerator.com'!$A$580:$A$594,MATCH(LARGE('BingoCardGenerator.com'!$B$580:$B$594,ROW()-1),'BingoCardGenerator.com'!$B$580:$B$594,0))</f>
        <v>12</v>
      </c>
      <c r="FQ2" s="71">
        <f ca="1">INDEX('BingoCardGenerator.com'!$C$580:$C$594,MATCH(LARGE('BingoCardGenerator.com'!$D$580:$D$594,ROW()-1),'BingoCardGenerator.com'!$D$580:$D$594,0))</f>
        <v>30</v>
      </c>
      <c r="FR2" s="71">
        <f ca="1">INDEX('BingoCardGenerator.com'!$E$580:$E$594,MATCH(LARGE('BingoCardGenerator.com'!$F$580:$F$594,ROW()-1),'BingoCardGenerator.com'!$F$580:$F$594,0))</f>
        <v>45</v>
      </c>
      <c r="FS2" s="71">
        <f ca="1">INDEX('BingoCardGenerator.com'!$G$580:$G$594,MATCH(LARGE('BingoCardGenerator.com'!$H$580:$H$594,ROW()-1),'BingoCardGenerator.com'!$H$580:$H$594,0))</f>
        <v>48</v>
      </c>
      <c r="FT2" s="71">
        <f ca="1">INDEX('BingoCardGenerator.com'!$I$580:$I$594,MATCH(LARGE('BingoCardGenerator.com'!$J$580:$J$594,ROW()-1),'BingoCardGenerator.com'!$J$580:$J$594,0))</f>
        <v>69</v>
      </c>
      <c r="FU2" s="71">
        <f ca="1">INDEX('BingoCardGenerator.com'!$A$600:$A$614,MATCH(LARGE('BingoCardGenerator.com'!$B$600:$B$614,ROW()-1),'BingoCardGenerator.com'!$B$600:$B$614,0))</f>
        <v>1</v>
      </c>
      <c r="FV2" s="71">
        <f ca="1">INDEX('BingoCardGenerator.com'!$C$600:$C$614,MATCH(LARGE('BingoCardGenerator.com'!$D$600:$D$614,ROW()-1),'BingoCardGenerator.com'!$D$600:$D$614,0))</f>
        <v>27</v>
      </c>
      <c r="FW2" s="71">
        <f ca="1">INDEX('BingoCardGenerator.com'!$E$600:$E$614,MATCH(LARGE('BingoCardGenerator.com'!$F$600:$F$614,ROW()-1),'BingoCardGenerator.com'!$F$600:$F$614,0))</f>
        <v>41</v>
      </c>
      <c r="FX2" s="71">
        <f ca="1">INDEX('BingoCardGenerator.com'!$G$600:$G$614,MATCH(LARGE('BingoCardGenerator.com'!$H$600:$H$614,ROW()-1),'BingoCardGenerator.com'!$H$600:$H$614,0))</f>
        <v>52</v>
      </c>
      <c r="FY2" s="71">
        <f ca="1">INDEX('BingoCardGenerator.com'!$I$600:$I$614,MATCH(LARGE('BingoCardGenerator.com'!$J$600:$J$614,ROW()-1),'BingoCardGenerator.com'!$J$600:$J$614,0))</f>
        <v>72</v>
      </c>
      <c r="GA2" s="71">
        <f ca="1">INDEX('BingoCardGenerator.com'!$A$620:$A$634,MATCH(LARGE('BingoCardGenerator.com'!$B$620:$B$634,ROW()-1),'BingoCardGenerator.com'!$B$620:$B$634,0))</f>
        <v>3</v>
      </c>
      <c r="GB2" s="71">
        <f ca="1">INDEX('BingoCardGenerator.com'!$C$620:$C$634,MATCH(LARGE('BingoCardGenerator.com'!$D$620:$D$634,ROW()-1),'BingoCardGenerator.com'!$D$620:$D$634,0))</f>
        <v>18</v>
      </c>
      <c r="GC2" s="71">
        <f ca="1">INDEX('BingoCardGenerator.com'!$E$620:$E$634,MATCH(LARGE('BingoCardGenerator.com'!$F$620:$F$634,ROW()-1),'BingoCardGenerator.com'!$F$620:$F$634,0))</f>
        <v>42</v>
      </c>
      <c r="GD2" s="71">
        <f ca="1">INDEX('BingoCardGenerator.com'!$G$620:$G$634,MATCH(LARGE('BingoCardGenerator.com'!$H$620:$H$634,ROW()-1),'BingoCardGenerator.com'!$H$620:$H$634,0))</f>
        <v>46</v>
      </c>
      <c r="GE2" s="71">
        <f ca="1">INDEX('BingoCardGenerator.com'!$I$620:$I$634,MATCH(LARGE('BingoCardGenerator.com'!$J$620:$J$634,ROW()-1),'BingoCardGenerator.com'!$J$620:$J$634,0))</f>
        <v>66</v>
      </c>
      <c r="GF2" s="71">
        <f ca="1">INDEX('BingoCardGenerator.com'!$A$640:$A$654,MATCH(LARGE('BingoCardGenerator.com'!$B$640:$B$654,ROW()-1),'BingoCardGenerator.com'!$B$640:$B$654,0))</f>
        <v>12</v>
      </c>
      <c r="GG2" s="71">
        <f ca="1">INDEX('BingoCardGenerator.com'!$C$640:$C$654,MATCH(LARGE('BingoCardGenerator.com'!$D$640:$D$654,ROW()-1),'BingoCardGenerator.com'!$D$640:$D$654,0))</f>
        <v>17</v>
      </c>
      <c r="GH2" s="71">
        <f ca="1">INDEX('BingoCardGenerator.com'!$E$640:$E$654,MATCH(LARGE('BingoCardGenerator.com'!$F$640:$F$654,ROW()-1),'BingoCardGenerator.com'!$F$640:$F$654,0))</f>
        <v>36</v>
      </c>
      <c r="GI2" s="71">
        <f ca="1">INDEX('BingoCardGenerator.com'!$G$640:$G$654,MATCH(LARGE('BingoCardGenerator.com'!$H$640:$H$654,ROW()-1),'BingoCardGenerator.com'!$H$640:$H$654,0))</f>
        <v>46</v>
      </c>
      <c r="GJ2" s="71">
        <f ca="1">INDEX('BingoCardGenerator.com'!$I$640:$I$654,MATCH(LARGE('BingoCardGenerator.com'!$J$640:$J$654,ROW()-1),'BingoCardGenerator.com'!$J$640:$J$654,0))</f>
        <v>70</v>
      </c>
      <c r="GL2" s="71">
        <f ca="1">INDEX('BingoCardGenerator.com'!$A$660:$A$674,MATCH(LARGE('BingoCardGenerator.com'!$B$660:$B$674,ROW()-1),'BingoCardGenerator.com'!$B$660:$B$674,0))</f>
        <v>5</v>
      </c>
      <c r="GM2" s="71">
        <f ca="1">INDEX('BingoCardGenerator.com'!$C$660:$C$674,MATCH(LARGE('BingoCardGenerator.com'!$D$660:$D$674,ROW()-1),'BingoCardGenerator.com'!$D$660:$D$674,0))</f>
        <v>28</v>
      </c>
      <c r="GN2" s="71">
        <f ca="1">INDEX('BingoCardGenerator.com'!$E$660:$E$674,MATCH(LARGE('BingoCardGenerator.com'!$F$660:$F$674,ROW()-1),'BingoCardGenerator.com'!$F$660:$F$674,0))</f>
        <v>34</v>
      </c>
      <c r="GO2" s="71">
        <f ca="1">INDEX('BingoCardGenerator.com'!$G$660:$G$674,MATCH(LARGE('BingoCardGenerator.com'!$H$660:$H$674,ROW()-1),'BingoCardGenerator.com'!$H$660:$H$674,0))</f>
        <v>58</v>
      </c>
      <c r="GP2" s="71">
        <f ca="1">INDEX('BingoCardGenerator.com'!$I$660:$I$674,MATCH(LARGE('BingoCardGenerator.com'!$J$660:$J$674,ROW()-1),'BingoCardGenerator.com'!$J$660:$J$674,0))</f>
        <v>69</v>
      </c>
      <c r="GQ2" s="71">
        <f ca="1">INDEX('BingoCardGenerator.com'!$A$680:$A$694,MATCH(LARGE('BingoCardGenerator.com'!$B$680:$B$694,ROW()-1),'BingoCardGenerator.com'!$B$680:$B$694,0))</f>
        <v>5</v>
      </c>
      <c r="GR2" s="71">
        <f ca="1">INDEX('BingoCardGenerator.com'!$C$680:$C$694,MATCH(LARGE('BingoCardGenerator.com'!$D$680:$D$694,ROW()-1),'BingoCardGenerator.com'!$D$680:$D$694,0))</f>
        <v>23</v>
      </c>
      <c r="GS2" s="71">
        <f ca="1">INDEX('BingoCardGenerator.com'!$E$680:$E$694,MATCH(LARGE('BingoCardGenerator.com'!$F$680:$F$694,ROW()-1),'BingoCardGenerator.com'!$F$680:$F$694,0))</f>
        <v>39</v>
      </c>
      <c r="GT2" s="71">
        <f ca="1">INDEX('BingoCardGenerator.com'!$G$680:$G$694,MATCH(LARGE('BingoCardGenerator.com'!$H$680:$H$694,ROW()-1),'BingoCardGenerator.com'!$H$680:$H$694,0))</f>
        <v>51</v>
      </c>
      <c r="GU2" s="71">
        <f ca="1">INDEX('BingoCardGenerator.com'!$I$680:$I$694,MATCH(LARGE('BingoCardGenerator.com'!$J$680:$J$694,ROW()-1),'BingoCardGenerator.com'!$J$680:$J$694,0))</f>
        <v>70</v>
      </c>
      <c r="GW2" s="71">
        <f ca="1">INDEX('BingoCardGenerator.com'!$A$700:$A$714,MATCH(LARGE('BingoCardGenerator.com'!$B$700:$B$714,ROW()-1),'BingoCardGenerator.com'!$B$700:$B$714,0))</f>
        <v>12</v>
      </c>
      <c r="GX2" s="71">
        <f ca="1">INDEX('BingoCardGenerator.com'!$C$700:$C$714,MATCH(LARGE('BingoCardGenerator.com'!$D$700:$D$714,ROW()-1),'BingoCardGenerator.com'!$D$700:$D$714,0))</f>
        <v>24</v>
      </c>
      <c r="GY2" s="71">
        <f ca="1">INDEX('BingoCardGenerator.com'!$E$700:$E$714,MATCH(LARGE('BingoCardGenerator.com'!$F$700:$F$714,ROW()-1),'BingoCardGenerator.com'!$F$700:$F$714,0))</f>
        <v>33</v>
      </c>
      <c r="GZ2" s="71">
        <f ca="1">INDEX('BingoCardGenerator.com'!$G$700:$G$714,MATCH(LARGE('BingoCardGenerator.com'!$H$700:$H$714,ROW()-1),'BingoCardGenerator.com'!$H$700:$H$714,0))</f>
        <v>60</v>
      </c>
      <c r="HA2" s="71">
        <f ca="1">INDEX('BingoCardGenerator.com'!$I$700:$I$714,MATCH(LARGE('BingoCardGenerator.com'!$J$700:$J$714,ROW()-1),'BingoCardGenerator.com'!$J$700:$J$714,0))</f>
        <v>75</v>
      </c>
      <c r="HB2" s="71">
        <f ca="1">INDEX('BingoCardGenerator.com'!$A$720:$A$734,MATCH(LARGE('BingoCardGenerator.com'!$B$720:$B$734,ROW()-1),'BingoCardGenerator.com'!$B$720:$B$734,0))</f>
        <v>3</v>
      </c>
      <c r="HC2" s="71">
        <f ca="1">INDEX('BingoCardGenerator.com'!$C$720:$C$734,MATCH(LARGE('BingoCardGenerator.com'!$D$720:$D$734,ROW()-1),'BingoCardGenerator.com'!$D$720:$D$734,0))</f>
        <v>22</v>
      </c>
      <c r="HD2" s="71">
        <f ca="1">INDEX('BingoCardGenerator.com'!$E$720:$E$734,MATCH(LARGE('BingoCardGenerator.com'!$F$720:$F$734,ROW()-1),'BingoCardGenerator.com'!$F$720:$F$734,0))</f>
        <v>36</v>
      </c>
      <c r="HE2" s="71">
        <f ca="1">INDEX('BingoCardGenerator.com'!$G$720:$G$734,MATCH(LARGE('BingoCardGenerator.com'!$H$720:$H$734,ROW()-1),'BingoCardGenerator.com'!$H$720:$H$734,0))</f>
        <v>49</v>
      </c>
      <c r="HF2" s="71">
        <f ca="1">INDEX('BingoCardGenerator.com'!$I$720:$I$734,MATCH(LARGE('BingoCardGenerator.com'!$J$720:$J$734,ROW()-1),'BingoCardGenerator.com'!$J$720:$J$734,0))</f>
        <v>74</v>
      </c>
      <c r="HH2" s="71">
        <f ca="1">INDEX('BingoCardGenerator.com'!$A$740:$A$754,MATCH(LARGE('BingoCardGenerator.com'!$B$740:$B$754,ROW()-1),'BingoCardGenerator.com'!$B$740:$B$754,0))</f>
        <v>3</v>
      </c>
      <c r="HI2" s="71">
        <f ca="1">INDEX('BingoCardGenerator.com'!$C$740:$C$754,MATCH(LARGE('BingoCardGenerator.com'!$D$740:$D$754,ROW()-1),'BingoCardGenerator.com'!$D$740:$D$754,0))</f>
        <v>22</v>
      </c>
      <c r="HJ2" s="71">
        <f ca="1">INDEX('BingoCardGenerator.com'!$E$740:$E$754,MATCH(LARGE('BingoCardGenerator.com'!$F$740:$F$754,ROW()-1),'BingoCardGenerator.com'!$F$740:$F$754,0))</f>
        <v>34</v>
      </c>
      <c r="HK2" s="71">
        <f ca="1">INDEX('BingoCardGenerator.com'!$G$740:$G$754,MATCH(LARGE('BingoCardGenerator.com'!$H$740:$H$754,ROW()-1),'BingoCardGenerator.com'!$H$740:$H$754,0))</f>
        <v>54</v>
      </c>
      <c r="HL2" s="71">
        <f ca="1">INDEX('BingoCardGenerator.com'!$I$740:$I$754,MATCH(LARGE('BingoCardGenerator.com'!$J$740:$J$754,ROW()-1),'BingoCardGenerator.com'!$J$740:$J$754,0))</f>
        <v>72</v>
      </c>
      <c r="HM2" s="71">
        <f ca="1">INDEX('BingoCardGenerator.com'!$A$760:$A$774,MATCH(LARGE('BingoCardGenerator.com'!$B$760:$B$774,ROW()-1),'BingoCardGenerator.com'!$B$760:$B$774,0))</f>
        <v>7</v>
      </c>
      <c r="HN2" s="71">
        <f ca="1">INDEX('BingoCardGenerator.com'!$C$760:$C$774,MATCH(LARGE('BingoCardGenerator.com'!$D$760:$D$774,ROW()-1),'BingoCardGenerator.com'!$D$760:$D$774,0))</f>
        <v>19</v>
      </c>
      <c r="HO2" s="71">
        <f ca="1">INDEX('BingoCardGenerator.com'!$E$760:$E$774,MATCH(LARGE('BingoCardGenerator.com'!$F$760:$F$774,ROW()-1),'BingoCardGenerator.com'!$F$760:$F$774,0))</f>
        <v>42</v>
      </c>
      <c r="HP2" s="71">
        <f ca="1">INDEX('BingoCardGenerator.com'!$G$760:$G$774,MATCH(LARGE('BingoCardGenerator.com'!$H$760:$H$774,ROW()-1),'BingoCardGenerator.com'!$H$760:$H$774,0))</f>
        <v>46</v>
      </c>
      <c r="HQ2" s="71">
        <f ca="1">INDEX('BingoCardGenerator.com'!$I$760:$I$774,MATCH(LARGE('BingoCardGenerator.com'!$J$760:$J$774,ROW()-1),'BingoCardGenerator.com'!$J$760:$J$774,0))</f>
        <v>72</v>
      </c>
      <c r="HS2" s="71">
        <f ca="1">INDEX('BingoCardGenerator.com'!$A$780:$A$794,MATCH(LARGE('BingoCardGenerator.com'!$B$780:$B$794,ROW()-1),'BingoCardGenerator.com'!$B$780:$B$794,0))</f>
        <v>12</v>
      </c>
      <c r="HT2" s="71">
        <f ca="1">INDEX('BingoCardGenerator.com'!$C$780:$C$794,MATCH(LARGE('BingoCardGenerator.com'!$D$780:$D$794,ROW()-1),'BingoCardGenerator.com'!$D$780:$D$794,0))</f>
        <v>17</v>
      </c>
      <c r="HU2" s="71">
        <f ca="1">INDEX('BingoCardGenerator.com'!$E$780:$E$794,MATCH(LARGE('BingoCardGenerator.com'!$F$780:$F$794,ROW()-1),'BingoCardGenerator.com'!$F$780:$F$794,0))</f>
        <v>35</v>
      </c>
      <c r="HV2" s="71">
        <f ca="1">INDEX('BingoCardGenerator.com'!$G$780:$G$794,MATCH(LARGE('BingoCardGenerator.com'!$H$780:$H$794,ROW()-1),'BingoCardGenerator.com'!$H$780:$H$794,0))</f>
        <v>51</v>
      </c>
      <c r="HW2" s="71">
        <f ca="1">INDEX('BingoCardGenerator.com'!$I$780:$I$794,MATCH(LARGE('BingoCardGenerator.com'!$J$780:$J$794,ROW()-1),'BingoCardGenerator.com'!$J$780:$J$794,0))</f>
        <v>74</v>
      </c>
      <c r="HX2" s="71">
        <f ca="1">INDEX('BingoCardGenerator.com'!$A$800:$A$814,MATCH(LARGE('BingoCardGenerator.com'!$B$800:$B$814,ROW()-1),'BingoCardGenerator.com'!$B$800:$B$814,0))</f>
        <v>6</v>
      </c>
      <c r="HY2" s="71">
        <f ca="1">INDEX('BingoCardGenerator.com'!$C$800:$C$814,MATCH(LARGE('BingoCardGenerator.com'!$D$800:$D$814,ROW()-1),'BingoCardGenerator.com'!$D$800:$D$814,0))</f>
        <v>18</v>
      </c>
      <c r="HZ2" s="71">
        <f ca="1">INDEX('BingoCardGenerator.com'!$E$800:$E$814,MATCH(LARGE('BingoCardGenerator.com'!$F$800:$F$814,ROW()-1),'BingoCardGenerator.com'!$F$800:$F$814,0))</f>
        <v>33</v>
      </c>
      <c r="IA2" s="71">
        <f ca="1">INDEX('BingoCardGenerator.com'!$G$800:$G$814,MATCH(LARGE('BingoCardGenerator.com'!$H$800:$H$814,ROW()-1),'BingoCardGenerator.com'!$H$800:$H$814,0))</f>
        <v>51</v>
      </c>
      <c r="IB2" s="71">
        <f ca="1">INDEX('BingoCardGenerator.com'!$I$800:$I$814,MATCH(LARGE('BingoCardGenerator.com'!$J$800:$J$814,ROW()-1),'BingoCardGenerator.com'!$J$800:$J$814,0))</f>
        <v>71</v>
      </c>
      <c r="ID2" s="71">
        <f ca="1">INDEX('BingoCardGenerator.com'!$A$820:$A$834,MATCH(LARGE('BingoCardGenerator.com'!$B$820:$B$834,ROW()-1),'BingoCardGenerator.com'!$B$820:$B$834,0))</f>
        <v>7</v>
      </c>
      <c r="IE2" s="71">
        <f ca="1">INDEX('BingoCardGenerator.com'!$C$820:$C$834,MATCH(LARGE('BingoCardGenerator.com'!$D$820:$D$834,ROW()-1),'BingoCardGenerator.com'!$D$820:$D$834,0))</f>
        <v>16</v>
      </c>
      <c r="IF2" s="71">
        <f ca="1">INDEX('BingoCardGenerator.com'!$E$820:$E$834,MATCH(LARGE('BingoCardGenerator.com'!$F$820:$F$834,ROW()-1),'BingoCardGenerator.com'!$F$820:$F$834,0))</f>
        <v>34</v>
      </c>
      <c r="IG2" s="71">
        <f ca="1">INDEX('BingoCardGenerator.com'!$G$820:$G$834,MATCH(LARGE('BingoCardGenerator.com'!$H$820:$H$834,ROW()-1),'BingoCardGenerator.com'!$H$820:$H$834,0))</f>
        <v>52</v>
      </c>
      <c r="IH2" s="71">
        <f ca="1">INDEX('BingoCardGenerator.com'!$I$820:$I$834,MATCH(LARGE('BingoCardGenerator.com'!$J$820:$J$834,ROW()-1),'BingoCardGenerator.com'!$J$820:$J$834,0))</f>
        <v>65</v>
      </c>
      <c r="II2" s="71">
        <f ca="1">INDEX('BingoCardGenerator.com'!$A$840:$A$854,MATCH(LARGE('BingoCardGenerator.com'!$B$840:$B$854,ROW()-1),'BingoCardGenerator.com'!$B$840:$B$854,0))</f>
        <v>8</v>
      </c>
      <c r="IJ2" s="71">
        <f ca="1">INDEX('BingoCardGenerator.com'!$C$840:$C$854,MATCH(LARGE('BingoCardGenerator.com'!$D$840:$D$854,ROW()-1),'BingoCardGenerator.com'!$D$840:$D$854,0))</f>
        <v>21</v>
      </c>
      <c r="IK2" s="71">
        <f ca="1">INDEX('BingoCardGenerator.com'!$E$840:$E$854,MATCH(LARGE('BingoCardGenerator.com'!$F$840:$F$854,ROW()-1),'BingoCardGenerator.com'!$F$840:$F$854,0))</f>
        <v>40</v>
      </c>
      <c r="IL2" s="71">
        <f ca="1">INDEX('BingoCardGenerator.com'!$G$840:$G$854,MATCH(LARGE('BingoCardGenerator.com'!$H$840:$H$854,ROW()-1),'BingoCardGenerator.com'!$H$840:$H$854,0))</f>
        <v>53</v>
      </c>
      <c r="IM2" s="71">
        <f ca="1">INDEX('BingoCardGenerator.com'!$I$840:$I$854,MATCH(LARGE('BingoCardGenerator.com'!$J$840:$J$854,ROW()-1),'BingoCardGenerator.com'!$J$840:$J$854,0))</f>
        <v>64</v>
      </c>
      <c r="IO2" s="71">
        <f ca="1">INDEX('BingoCardGenerator.com'!$A$860:$A$874,MATCH(LARGE('BingoCardGenerator.com'!$B$860:$B$874,ROW()-1),'BingoCardGenerator.com'!$B$860:$B$874,0))</f>
        <v>13</v>
      </c>
      <c r="IP2" s="71">
        <f ca="1">INDEX('BingoCardGenerator.com'!$C$860:$C$874,MATCH(LARGE('BingoCardGenerator.com'!$D$860:$D$874,ROW()-1),'BingoCardGenerator.com'!$D$860:$D$874,0))</f>
        <v>30</v>
      </c>
      <c r="IQ2" s="71">
        <f ca="1">INDEX('BingoCardGenerator.com'!$E$860:$E$874,MATCH(LARGE('BingoCardGenerator.com'!$F$860:$F$874,ROW()-1),'BingoCardGenerator.com'!$F$860:$F$874,0))</f>
        <v>34</v>
      </c>
      <c r="IR2" s="71">
        <f ca="1">INDEX('BingoCardGenerator.com'!$G$860:$G$874,MATCH(LARGE('BingoCardGenerator.com'!$H$860:$H$874,ROW()-1),'BingoCardGenerator.com'!$H$860:$H$874,0))</f>
        <v>49</v>
      </c>
      <c r="IS2" s="71">
        <f ca="1">INDEX('BingoCardGenerator.com'!$I$860:$I$874,MATCH(LARGE('BingoCardGenerator.com'!$J$860:$J$874,ROW()-1),'BingoCardGenerator.com'!$J$860:$J$874,0))</f>
        <v>63</v>
      </c>
      <c r="IT2" s="71">
        <f ca="1">INDEX('BingoCardGenerator.com'!$A$880:$A$894,MATCH(LARGE('BingoCardGenerator.com'!$B$880:$B$894,ROW()-1),'BingoCardGenerator.com'!$B$880:$B$894,0))</f>
        <v>9</v>
      </c>
      <c r="IU2" s="71">
        <f ca="1">INDEX('BingoCardGenerator.com'!$C$880:$C$894,MATCH(LARGE('BingoCardGenerator.com'!$D$880:$D$894,ROW()-1),'BingoCardGenerator.com'!$D$880:$D$894,0))</f>
        <v>28</v>
      </c>
      <c r="IV2" s="71">
        <f ca="1">INDEX('BingoCardGenerator.com'!$E$880:$E$894,MATCH(LARGE('BingoCardGenerator.com'!$F$880:$F$894,ROW()-1),'BingoCardGenerator.com'!$F$880:$F$894,0))</f>
        <v>31</v>
      </c>
      <c r="IW2" s="71">
        <f ca="1">INDEX('BingoCardGenerator.com'!$G$880:$G$894,MATCH(LARGE('BingoCardGenerator.com'!$H$880:$H$894,ROW()-1),'BingoCardGenerator.com'!$H$880:$H$894,0))</f>
        <v>59</v>
      </c>
      <c r="IX2" s="71">
        <f ca="1">INDEX('BingoCardGenerator.com'!$I$880:$I$894,MATCH(LARGE('BingoCardGenerator.com'!$J$880:$J$894,ROW()-1),'BingoCardGenerator.com'!$J$880:$J$894,0))</f>
        <v>66</v>
      </c>
      <c r="IZ2" s="71">
        <f ca="1">INDEX('BingoCardGenerator.com'!$A$900:$A$914,MATCH(LARGE('BingoCardGenerator.com'!$B$900:$B$914,ROW()-1),'BingoCardGenerator.com'!$B$900:$B$914,0))</f>
        <v>1</v>
      </c>
      <c r="JA2" s="71">
        <f ca="1">INDEX('BingoCardGenerator.com'!$C$900:$C$914,MATCH(LARGE('BingoCardGenerator.com'!$D$900:$D$914,ROW()-1),'BingoCardGenerator.com'!$D$900:$D$914,0))</f>
        <v>22</v>
      </c>
      <c r="JB2" s="71">
        <f ca="1">INDEX('BingoCardGenerator.com'!$E$900:$E$914,MATCH(LARGE('BingoCardGenerator.com'!$F$900:$F$914,ROW()-1),'BingoCardGenerator.com'!$F$900:$F$914,0))</f>
        <v>32</v>
      </c>
      <c r="JC2" s="71">
        <f ca="1">INDEX('BingoCardGenerator.com'!$G$900:$G$914,MATCH(LARGE('BingoCardGenerator.com'!$H$900:$H$914,ROW()-1),'BingoCardGenerator.com'!$H$900:$H$914,0))</f>
        <v>59</v>
      </c>
      <c r="JD2" s="71">
        <f ca="1">INDEX('BingoCardGenerator.com'!$I$900:$I$914,MATCH(LARGE('BingoCardGenerator.com'!$J$900:$J$914,ROW()-1),'BingoCardGenerator.com'!$J$900:$J$914,0))</f>
        <v>62</v>
      </c>
      <c r="JE2" s="71">
        <f ca="1">INDEX('BingoCardGenerator.com'!$A$920:$A$934,MATCH(LARGE('BingoCardGenerator.com'!$B$920:$B$934,ROW()-1),'BingoCardGenerator.com'!$B$920:$B$934,0))</f>
        <v>2</v>
      </c>
      <c r="JF2" s="71">
        <f ca="1">INDEX('BingoCardGenerator.com'!$C$920:$C$934,MATCH(LARGE('BingoCardGenerator.com'!$D$920:$D$934,ROW()-1),'BingoCardGenerator.com'!$D$920:$D$934,0))</f>
        <v>20</v>
      </c>
      <c r="JG2" s="71">
        <f ca="1">INDEX('BingoCardGenerator.com'!$E$920:$E$934,MATCH(LARGE('BingoCardGenerator.com'!$F$920:$F$934,ROW()-1),'BingoCardGenerator.com'!$F$920:$F$934,0))</f>
        <v>31</v>
      </c>
      <c r="JH2" s="71">
        <f ca="1">INDEX('BingoCardGenerator.com'!$G$920:$G$934,MATCH(LARGE('BingoCardGenerator.com'!$H$920:$H$934,ROW()-1),'BingoCardGenerator.com'!$H$920:$H$934,0))</f>
        <v>55</v>
      </c>
      <c r="JI2" s="71">
        <f ca="1">INDEX('BingoCardGenerator.com'!$I$920:$I$934,MATCH(LARGE('BingoCardGenerator.com'!$J$920:$J$934,ROW()-1),'BingoCardGenerator.com'!$J$920:$J$934,0))</f>
        <v>70</v>
      </c>
      <c r="JK2" s="71">
        <f ca="1">INDEX('BingoCardGenerator.com'!$A$940:$A$954,MATCH(LARGE('BingoCardGenerator.com'!$B$940:$B$954,ROW()-1),'BingoCardGenerator.com'!$B$940:$B$954,0))</f>
        <v>7</v>
      </c>
      <c r="JL2" s="71">
        <f ca="1">INDEX('BingoCardGenerator.com'!$C$940:$C$954,MATCH(LARGE('BingoCardGenerator.com'!$D$940:$D$954,ROW()-1),'BingoCardGenerator.com'!$D$940:$D$954,0))</f>
        <v>20</v>
      </c>
      <c r="JM2" s="71">
        <f ca="1">INDEX('BingoCardGenerator.com'!$E$940:$E$954,MATCH(LARGE('BingoCardGenerator.com'!$F$940:$F$954,ROW()-1),'BingoCardGenerator.com'!$F$940:$F$954,0))</f>
        <v>40</v>
      </c>
      <c r="JN2" s="71">
        <f ca="1">INDEX('BingoCardGenerator.com'!$G$940:$G$954,MATCH(LARGE('BingoCardGenerator.com'!$H$940:$H$954,ROW()-1),'BingoCardGenerator.com'!$H$940:$H$954,0))</f>
        <v>47</v>
      </c>
      <c r="JO2" s="71">
        <f ca="1">INDEX('BingoCardGenerator.com'!$I$940:$I$954,MATCH(LARGE('BingoCardGenerator.com'!$J$940:$J$954,ROW()-1),'BingoCardGenerator.com'!$J$940:$J$954,0))</f>
        <v>61</v>
      </c>
      <c r="JP2" s="71">
        <f ca="1">INDEX('BingoCardGenerator.com'!$A$960:$A$974,MATCH(LARGE('BingoCardGenerator.com'!$B$960:$B$974,ROW()-1),'BingoCardGenerator.com'!$B$960:$B$974,0))</f>
        <v>6</v>
      </c>
      <c r="JQ2" s="71">
        <f ca="1">INDEX('BingoCardGenerator.com'!$C$960:$C$974,MATCH(LARGE('BingoCardGenerator.com'!$D$960:$D$974,ROW()-1),'BingoCardGenerator.com'!$D$960:$D$974,0))</f>
        <v>16</v>
      </c>
      <c r="JR2" s="71">
        <f ca="1">INDEX('BingoCardGenerator.com'!$E$960:$E$974,MATCH(LARGE('BingoCardGenerator.com'!$F$960:$F$974,ROW()-1),'BingoCardGenerator.com'!$F$960:$F$974,0))</f>
        <v>41</v>
      </c>
      <c r="JS2" s="71">
        <f ca="1">INDEX('BingoCardGenerator.com'!$G$960:$G$974,MATCH(LARGE('BingoCardGenerator.com'!$H$960:$H$974,ROW()-1),'BingoCardGenerator.com'!$H$960:$H$974,0))</f>
        <v>50</v>
      </c>
      <c r="JT2" s="71">
        <f ca="1">INDEX('BingoCardGenerator.com'!$I$960:$I$974,MATCH(LARGE('BingoCardGenerator.com'!$J$960:$J$974,ROW()-1),'BingoCardGenerator.com'!$J$960:$J$974,0))</f>
        <v>63</v>
      </c>
      <c r="JV2" s="71">
        <f ca="1">INDEX('BingoCardGenerator.com'!$A$980:$A$994,MATCH(LARGE('BingoCardGenerator.com'!$B$980:$B$994,ROW()-1),'BingoCardGenerator.com'!$B$980:$B$994,0))</f>
        <v>14</v>
      </c>
      <c r="JW2" s="71">
        <f ca="1">INDEX('BingoCardGenerator.com'!$C$980:$C$994,MATCH(LARGE('BingoCardGenerator.com'!$D$980:$D$994,ROW()-1),'BingoCardGenerator.com'!$D$980:$D$994,0))</f>
        <v>30</v>
      </c>
      <c r="JX2" s="71">
        <f ca="1">INDEX('BingoCardGenerator.com'!$E$980:$E$994,MATCH(LARGE('BingoCardGenerator.com'!$F$980:$F$994,ROW()-1),'BingoCardGenerator.com'!$F$980:$F$994,0))</f>
        <v>35</v>
      </c>
      <c r="JY2" s="71">
        <f ca="1">INDEX('BingoCardGenerator.com'!$G$980:$G$994,MATCH(LARGE('BingoCardGenerator.com'!$H$980:$H$994,ROW()-1),'BingoCardGenerator.com'!$H$980:$H$994,0))</f>
        <v>51</v>
      </c>
      <c r="JZ2" s="71">
        <f ca="1">INDEX('BingoCardGenerator.com'!$I$980:$I$994,MATCH(LARGE('BingoCardGenerator.com'!$J$980:$J$994,ROW()-1),'BingoCardGenerator.com'!$J$980:$J$994,0))</f>
        <v>73</v>
      </c>
      <c r="KA2" s="72">
        <f ca="1">INDEX('BingoCardGenerator.com'!$A$1000:$A$1014,MATCH(LARGE('BingoCardGenerator.com'!$B$1000:$B$1014,ROW()-1),'BingoCardGenerator.com'!$B$1000:$B$1014,0))</f>
        <v>6</v>
      </c>
      <c r="KB2" s="72">
        <f ca="1">INDEX('BingoCardGenerator.com'!$C$1000:$C$1014,MATCH(LARGE('BingoCardGenerator.com'!$D$1000:$D$1014,ROW()-1),'BingoCardGenerator.com'!$D$1000:$D$1014,0))</f>
        <v>23</v>
      </c>
      <c r="KC2" s="72">
        <f ca="1">INDEX('BingoCardGenerator.com'!$E$1000:$E$1014,MATCH(LARGE('BingoCardGenerator.com'!$F$1000:$F$1014,ROW()-1),'BingoCardGenerator.com'!$F$1000:$F$1014,0))</f>
        <v>44</v>
      </c>
      <c r="KD2" s="72">
        <f ca="1">INDEX('BingoCardGenerator.com'!$G$1000:$G$1014,MATCH(LARGE('BingoCardGenerator.com'!$H$1000:$H$1014,ROW()-1),'BingoCardGenerator.com'!$H$1000:$H$1014,0))</f>
        <v>49</v>
      </c>
      <c r="KE2" s="72">
        <f ca="1">INDEX('BingoCardGenerator.com'!$I$1000:$I$1014,MATCH(LARGE('BingoCardGenerator.com'!$J$1000:$J$1014,ROW()-1),'BingoCardGenerator.com'!$J$1000:$J$1014,0))</f>
        <v>74</v>
      </c>
      <c r="KF2" s="73"/>
      <c r="KG2" s="72">
        <f ca="1">INDEX('BingoCardGenerator.com'!$A$1020:$A$1034,MATCH(LARGE('BingoCardGenerator.com'!$B$1020:$B$1034,ROW()-1),'BingoCardGenerator.com'!$B$1020:$B$1034,0))</f>
        <v>5</v>
      </c>
      <c r="KH2" s="72">
        <f ca="1">INDEX('BingoCardGenerator.com'!$C$1020:$C$1034,MATCH(LARGE('BingoCardGenerator.com'!$D$1020:$D$1034,ROW()-1),'BingoCardGenerator.com'!$D$1020:$D$1034,0))</f>
        <v>21</v>
      </c>
      <c r="KI2" s="72">
        <f ca="1">INDEX('BingoCardGenerator.com'!$E$1020:$E$1034,MATCH(LARGE('BingoCardGenerator.com'!$F$1020:$F$1034,ROW()-1),'BingoCardGenerator.com'!$F$1020:$F$1034,0))</f>
        <v>33</v>
      </c>
      <c r="KJ2" s="72">
        <f ca="1">INDEX('BingoCardGenerator.com'!$G$1020:$G$1034,MATCH(LARGE('BingoCardGenerator.com'!$H$1020:$H$1034,ROW()-1),'BingoCardGenerator.com'!$H$1020:$H$1034,0))</f>
        <v>49</v>
      </c>
      <c r="KK2" s="72">
        <f ca="1">INDEX('BingoCardGenerator.com'!$I$1020:$I$1034,MATCH(LARGE('BingoCardGenerator.com'!$J$1020:$J$1034,ROW()-1),'BingoCardGenerator.com'!$J$1020:$J$1034,0))</f>
        <v>71</v>
      </c>
      <c r="KL2" s="72">
        <f ca="1">INDEX('BingoCardGenerator.com'!$A$1040:$A$1054,MATCH(LARGE('BingoCardGenerator.com'!$B$1040:$B$1054,ROW()-1),'BingoCardGenerator.com'!$B$1040:$B$1054,0))</f>
        <v>10</v>
      </c>
      <c r="KM2" s="72">
        <f ca="1">INDEX('BingoCardGenerator.com'!$C$1040:$C$1054,MATCH(LARGE('BingoCardGenerator.com'!$D$1040:$D$1054,ROW()-1),'BingoCardGenerator.com'!$D$1040:$D$1054,0))</f>
        <v>16</v>
      </c>
      <c r="KN2" s="72">
        <f ca="1">INDEX('BingoCardGenerator.com'!$E$1040:$E$1054,MATCH(LARGE('BingoCardGenerator.com'!$F$1040:$F$1054,ROW()-1),'BingoCardGenerator.com'!$F$1040:$F$1054,0))</f>
        <v>34</v>
      </c>
      <c r="KO2" s="72">
        <f ca="1">INDEX('BingoCardGenerator.com'!$G$1040:$G$1054,MATCH(LARGE('BingoCardGenerator.com'!$H$1040:$H$1054,ROW()-1),'BingoCardGenerator.com'!$H$1040:$H$1054,0))</f>
        <v>51</v>
      </c>
      <c r="KP2" s="72">
        <f ca="1">INDEX('BingoCardGenerator.com'!$I$1040:$I$1054,MATCH(LARGE('BingoCardGenerator.com'!$J$1040:$J$1054,ROW()-1),'BingoCardGenerator.com'!$J$1040:$J$1054,0))</f>
        <v>75</v>
      </c>
      <c r="KQ2" s="73"/>
      <c r="KR2" s="72">
        <f ca="1">INDEX('BingoCardGenerator.com'!$A$1060:$A$1074,MATCH(LARGE('BingoCardGenerator.com'!$B$1060:$B$1074,ROW()-1),'BingoCardGenerator.com'!$B$1060:$B$1074,0))</f>
        <v>9</v>
      </c>
      <c r="KS2" s="72">
        <f ca="1">INDEX('BingoCardGenerator.com'!$C$1060:$C$1074,MATCH(LARGE('BingoCardGenerator.com'!$D$1060:$D$1074,ROW()-1),'BingoCardGenerator.com'!$D$1060:$D$1074,0))</f>
        <v>22</v>
      </c>
      <c r="KT2" s="72">
        <f ca="1">INDEX('BingoCardGenerator.com'!$E$1060:$E$1074,MATCH(LARGE('BingoCardGenerator.com'!$F$1060:$F$1074,ROW()-1),'BingoCardGenerator.com'!$F$1060:$F$1074,0))</f>
        <v>41</v>
      </c>
      <c r="KU2" s="72">
        <f ca="1">INDEX('BingoCardGenerator.com'!$G$1060:$G$1074,MATCH(LARGE('BingoCardGenerator.com'!$H$1060:$H$1074,ROW()-1),'BingoCardGenerator.com'!$H$1060:$H$1074,0))</f>
        <v>52</v>
      </c>
      <c r="KV2" s="72">
        <f ca="1">INDEX('BingoCardGenerator.com'!$I$1060:$I$1074,MATCH(LARGE('BingoCardGenerator.com'!$J$1060:$J$1074,ROW()-1),'BingoCardGenerator.com'!$J$1060:$J$1074,0))</f>
        <v>61</v>
      </c>
      <c r="KW2" s="72">
        <f ca="1">INDEX('BingoCardGenerator.com'!$A$1080:$A$1094,MATCH(LARGE('BingoCardGenerator.com'!$B$1080:$B$1094,ROW()-1),'BingoCardGenerator.com'!$B$1080:$B$1094,0))</f>
        <v>14</v>
      </c>
      <c r="KX2" s="72">
        <f ca="1">INDEX('BingoCardGenerator.com'!$C$1080:$C$1094,MATCH(LARGE('BingoCardGenerator.com'!$D$1080:$D$1094,ROW()-1),'BingoCardGenerator.com'!$D$1080:$D$1094,0))</f>
        <v>19</v>
      </c>
      <c r="KY2" s="72">
        <f ca="1">INDEX('BingoCardGenerator.com'!$E$1080:$E$1094,MATCH(LARGE('BingoCardGenerator.com'!$F$1080:$F$1094,ROW()-1),'BingoCardGenerator.com'!$F$1080:$F$1094,0))</f>
        <v>44</v>
      </c>
      <c r="KZ2" s="72">
        <f ca="1">INDEX('BingoCardGenerator.com'!$G$1080:$G$1094,MATCH(LARGE('BingoCardGenerator.com'!$H$1080:$H$1094,ROW()-1),'BingoCardGenerator.com'!$H$1080:$H$1094,0))</f>
        <v>54</v>
      </c>
      <c r="LA2" s="72">
        <f ca="1">INDEX('BingoCardGenerator.com'!$I$1080:$I$1094,MATCH(LARGE('BingoCardGenerator.com'!$J$1080:$J$1094,ROW()-1),'BingoCardGenerator.com'!$J$1080:$J$1094,0))</f>
        <v>70</v>
      </c>
      <c r="LB2" s="73"/>
      <c r="LC2" s="72">
        <f ca="1">INDEX('BingoCardGenerator.com'!$A$1100:$A$1114,MATCH(LARGE('BingoCardGenerator.com'!$B$1100:$B$1114,ROW()-1),'BingoCardGenerator.com'!$B$1100:$B$1114,0))</f>
        <v>10</v>
      </c>
      <c r="LD2" s="72">
        <f ca="1">INDEX('BingoCardGenerator.com'!$C$1100:$C$1114,MATCH(LARGE('BingoCardGenerator.com'!$D$1100:$D$1114,ROW()-1),'BingoCardGenerator.com'!$D$1100:$D$1114,0))</f>
        <v>20</v>
      </c>
      <c r="LE2" s="72">
        <f ca="1">INDEX('BingoCardGenerator.com'!$E$1100:$E$1114,MATCH(LARGE('BingoCardGenerator.com'!$F$1100:$F$1114,ROW()-1),'BingoCardGenerator.com'!$F$1100:$F$1114,0))</f>
        <v>34</v>
      </c>
      <c r="LF2" s="72">
        <f ca="1">INDEX('BingoCardGenerator.com'!$G$1100:$G$1114,MATCH(LARGE('BingoCardGenerator.com'!$H$1100:$H$1114,ROW()-1),'BingoCardGenerator.com'!$H$1100:$H$1114,0))</f>
        <v>49</v>
      </c>
      <c r="LG2" s="72">
        <f ca="1">INDEX('BingoCardGenerator.com'!$I$1100:$I$1114,MATCH(LARGE('BingoCardGenerator.com'!$J$1100:$J$1114,ROW()-1),'BingoCardGenerator.com'!$J$1100:$J$1114,0))</f>
        <v>64</v>
      </c>
      <c r="LH2" s="72">
        <f ca="1">INDEX('BingoCardGenerator.com'!$A$1120:$A$1134,MATCH(LARGE('BingoCardGenerator.com'!$B$1120:$B$1134,ROW()-1),'BingoCardGenerator.com'!$B$1120:$B$1134,0))</f>
        <v>14</v>
      </c>
      <c r="LI2" s="72">
        <f ca="1">INDEX('BingoCardGenerator.com'!$C$1120:$C$1134,MATCH(LARGE('BingoCardGenerator.com'!$D$1120:$D$1134,ROW()-1),'BingoCardGenerator.com'!$D$1120:$D$1134,0))</f>
        <v>20</v>
      </c>
      <c r="LJ2" s="72">
        <f ca="1">INDEX('BingoCardGenerator.com'!$E$1120:$E$1134,MATCH(LARGE('BingoCardGenerator.com'!$F$1120:$F$1134,ROW()-1),'BingoCardGenerator.com'!$F$1120:$F$1134,0))</f>
        <v>34</v>
      </c>
      <c r="LK2" s="72">
        <f ca="1">INDEX('BingoCardGenerator.com'!$G$1120:$G$1134,MATCH(LARGE('BingoCardGenerator.com'!$H$1120:$H$1134,ROW()-1),'BingoCardGenerator.com'!$H$1120:$H$1134,0))</f>
        <v>52</v>
      </c>
      <c r="LL2" s="72">
        <f ca="1">INDEX('BingoCardGenerator.com'!$I$1120:$I$1134,MATCH(LARGE('BingoCardGenerator.com'!$J$1120:$J$1134,ROW()-1),'BingoCardGenerator.com'!$J$1120:$J$1134,0))</f>
        <v>70</v>
      </c>
      <c r="LM2" s="73"/>
      <c r="LN2" s="72">
        <f ca="1">INDEX('BingoCardGenerator.com'!$A$1140:$A$1154,MATCH(LARGE('BingoCardGenerator.com'!$B$1140:$B$1154,ROW()-1),'BingoCardGenerator.com'!$B$1140:$B$1154,0))</f>
        <v>13</v>
      </c>
      <c r="LO2" s="72">
        <f ca="1">INDEX('BingoCardGenerator.com'!$C$1140:$C$1154,MATCH(LARGE('BingoCardGenerator.com'!$D$1140:$D$1154,ROW()-1),'BingoCardGenerator.com'!$D$1140:$D$1154,0))</f>
        <v>20</v>
      </c>
      <c r="LP2" s="72">
        <f ca="1">INDEX('BingoCardGenerator.com'!$E$1140:$E$1154,MATCH(LARGE('BingoCardGenerator.com'!$F$1140:$F$1154,ROW()-1),'BingoCardGenerator.com'!$F$1140:$F$1154,0))</f>
        <v>42</v>
      </c>
      <c r="LQ2" s="72">
        <f ca="1">INDEX('BingoCardGenerator.com'!$G$1140:$G$1154,MATCH(LARGE('BingoCardGenerator.com'!$H$1140:$H$1154,ROW()-1),'BingoCardGenerator.com'!$H$1140:$H$1154,0))</f>
        <v>46</v>
      </c>
      <c r="LR2" s="72">
        <f ca="1">INDEX('BingoCardGenerator.com'!$I$1140:$I$1154,MATCH(LARGE('BingoCardGenerator.com'!$J$1140:$J$1154,ROW()-1),'BingoCardGenerator.com'!$J$1140:$J$1154,0))</f>
        <v>72</v>
      </c>
      <c r="LS2" s="72">
        <f ca="1">INDEX('BingoCardGenerator.com'!$A$1160:$A$1174,MATCH(LARGE('BingoCardGenerator.com'!$B$1160:$B$1174,ROW()-1),'BingoCardGenerator.com'!$B$1160:$B$1174,0))</f>
        <v>11</v>
      </c>
      <c r="LT2" s="72">
        <f ca="1">INDEX('BingoCardGenerator.com'!$C$1160:$C$1174,MATCH(LARGE('BingoCardGenerator.com'!$D$1160:$D$1174,ROW()-1),'BingoCardGenerator.com'!$D$1160:$D$1174,0))</f>
        <v>20</v>
      </c>
      <c r="LU2" s="72">
        <f ca="1">INDEX('BingoCardGenerator.com'!$E$1160:$E$1174,MATCH(LARGE('BingoCardGenerator.com'!$F$1160:$F$1174,ROW()-1),'BingoCardGenerator.com'!$F$1160:$F$1174,0))</f>
        <v>33</v>
      </c>
      <c r="LV2" s="72">
        <f ca="1">INDEX('BingoCardGenerator.com'!$G$1160:$G$1174,MATCH(LARGE('BingoCardGenerator.com'!$H$1160:$H$1174,ROW()-1),'BingoCardGenerator.com'!$H$1160:$H$1174,0))</f>
        <v>51</v>
      </c>
      <c r="LW2" s="72">
        <f ca="1">INDEX('BingoCardGenerator.com'!$I$1160:$I$1174,MATCH(LARGE('BingoCardGenerator.com'!$J$1160:$J$1174,ROW()-1),'BingoCardGenerator.com'!$J$1160:$J$1174,0))</f>
        <v>65</v>
      </c>
      <c r="LX2" s="73"/>
      <c r="LY2" s="72">
        <f ca="1">INDEX('BingoCardGenerator.com'!$A$1180:$A$1194,MATCH(LARGE('BingoCardGenerator.com'!$B$1180:$B$1194,ROW()-1),'BingoCardGenerator.com'!$B$1180:$B$1194,0))</f>
        <v>4</v>
      </c>
      <c r="LZ2" s="72">
        <f ca="1">INDEX('BingoCardGenerator.com'!$C$1180:$C$1194,MATCH(LARGE('BingoCardGenerator.com'!$D$1180:$D$1194,ROW()-1),'BingoCardGenerator.com'!$D$1180:$D$1194,0))</f>
        <v>17</v>
      </c>
      <c r="MA2" s="72">
        <f ca="1">INDEX('BingoCardGenerator.com'!$E$1180:$E$1194,MATCH(LARGE('BingoCardGenerator.com'!$F$1180:$F$1194,ROW()-1),'BingoCardGenerator.com'!$F$1180:$F$1194,0))</f>
        <v>44</v>
      </c>
      <c r="MB2" s="72">
        <f ca="1">INDEX('BingoCardGenerator.com'!$G$1180:$G$1194,MATCH(LARGE('BingoCardGenerator.com'!$H$1180:$H$1194,ROW()-1),'BingoCardGenerator.com'!$H$1180:$H$1194,0))</f>
        <v>51</v>
      </c>
      <c r="MC2" s="72">
        <f ca="1">INDEX('BingoCardGenerator.com'!$I$1180:$I$1194,MATCH(LARGE('BingoCardGenerator.com'!$J$1180:$J$1194,ROW()-1),'BingoCardGenerator.com'!$J$1180:$J$1194,0))</f>
        <v>72</v>
      </c>
      <c r="MD2" s="72">
        <f ca="1">INDEX('BingoCardGenerator.com'!$A$1200:$A$1214,MATCH(LARGE('BingoCardGenerator.com'!$B$1200:$B$1214,ROW()-1),'BingoCardGenerator.com'!$B$1200:$B$1214,0))</f>
        <v>14</v>
      </c>
      <c r="ME2" s="72">
        <f ca="1">INDEX('BingoCardGenerator.com'!$C$1200:$C$1214,MATCH(LARGE('BingoCardGenerator.com'!$D$1200:$D$1214,ROW()-1),'BingoCardGenerator.com'!$D$1200:$D$1214,0))</f>
        <v>19</v>
      </c>
      <c r="MF2" s="72">
        <f ca="1">INDEX('BingoCardGenerator.com'!$E$1200:$E$1214,MATCH(LARGE('BingoCardGenerator.com'!$F$1200:$F$1214,ROW()-1),'BingoCardGenerator.com'!$F$1200:$F$1214,0))</f>
        <v>40</v>
      </c>
      <c r="MG2" s="72">
        <f ca="1">INDEX('BingoCardGenerator.com'!$G$1200:$G$1214,MATCH(LARGE('BingoCardGenerator.com'!$H$1200:$H$1214,ROW()-1),'BingoCardGenerator.com'!$H$1200:$H$1214,0))</f>
        <v>57</v>
      </c>
      <c r="MH2" s="72">
        <f ca="1">INDEX('BingoCardGenerator.com'!$I$1200:$I$1214,MATCH(LARGE('BingoCardGenerator.com'!$J$1200:$J$1214,ROW()-1),'BingoCardGenerator.com'!$J$1200:$J$1214,0))</f>
        <v>67</v>
      </c>
      <c r="MI2" s="73"/>
      <c r="MJ2" s="72">
        <f ca="1">INDEX('BingoCardGenerator.com'!$A$1220:$A$1234,MATCH(LARGE('BingoCardGenerator.com'!$B$1220:$B$1234,ROW()-1),'BingoCardGenerator.com'!$B$1220:$B$1234,0))</f>
        <v>9</v>
      </c>
      <c r="MK2" s="72">
        <f ca="1">INDEX('BingoCardGenerator.com'!$C$1220:$C$1234,MATCH(LARGE('BingoCardGenerator.com'!$D$1220:$D$1234,ROW()-1),'BingoCardGenerator.com'!$D$1220:$D$1234,0))</f>
        <v>28</v>
      </c>
      <c r="ML2" s="72">
        <f ca="1">INDEX('BingoCardGenerator.com'!$E$1220:$E$1234,MATCH(LARGE('BingoCardGenerator.com'!$F$1220:$F$1234,ROW()-1),'BingoCardGenerator.com'!$F$1220:$F$1234,0))</f>
        <v>39</v>
      </c>
      <c r="MM2" s="72">
        <f ca="1">INDEX('BingoCardGenerator.com'!$G$1220:$G$1234,MATCH(LARGE('BingoCardGenerator.com'!$H$1220:$H$1234,ROW()-1),'BingoCardGenerator.com'!$H$1220:$H$1234,0))</f>
        <v>52</v>
      </c>
      <c r="MN2" s="72">
        <f ca="1">INDEX('BingoCardGenerator.com'!$I$1220:$I$1234,MATCH(LARGE('BingoCardGenerator.com'!$J$1220:$J$1234,ROW()-1),'BingoCardGenerator.com'!$J$1220:$J$1234,0))</f>
        <v>70</v>
      </c>
      <c r="MO2" s="72">
        <f ca="1">INDEX('BingoCardGenerator.com'!$A$1240:$A$1254,MATCH(LARGE('BingoCardGenerator.com'!$B$1240:$B$1254,ROW()-1),'BingoCardGenerator.com'!$B$1240:$B$1254,0))</f>
        <v>1</v>
      </c>
      <c r="MP2" s="72">
        <f ca="1">INDEX('BingoCardGenerator.com'!$C$1240:$C$1254,MATCH(LARGE('BingoCardGenerator.com'!$D$1240:$D$1254,ROW()-1),'BingoCardGenerator.com'!$D$1240:$D$1254,0))</f>
        <v>25</v>
      </c>
      <c r="MQ2" s="72">
        <f ca="1">INDEX('BingoCardGenerator.com'!$E$1240:$E$1254,MATCH(LARGE('BingoCardGenerator.com'!$F$1240:$F$1254,ROW()-1),'BingoCardGenerator.com'!$F$1240:$F$1254,0))</f>
        <v>45</v>
      </c>
      <c r="MR2" s="72">
        <f ca="1">INDEX('BingoCardGenerator.com'!$G$1240:$G$1254,MATCH(LARGE('BingoCardGenerator.com'!$H$1240:$H$1254,ROW()-1),'BingoCardGenerator.com'!$H$1240:$H$1254,0))</f>
        <v>53</v>
      </c>
      <c r="MS2" s="72">
        <f ca="1">INDEX('BingoCardGenerator.com'!$I$1240:$I$1254,MATCH(LARGE('BingoCardGenerator.com'!$J$1240:$J$1254,ROW()-1),'BingoCardGenerator.com'!$J$1240:$J$1254,0))</f>
        <v>73</v>
      </c>
      <c r="MT2" s="73"/>
      <c r="MU2" s="72">
        <f ca="1">INDEX('BingoCardGenerator.com'!$A$1260:$A$1274,MATCH(LARGE('BingoCardGenerator.com'!$B$1260:$B$1274,ROW()-1),'BingoCardGenerator.com'!$B$1260:$B$1274,0))</f>
        <v>7</v>
      </c>
      <c r="MV2" s="72">
        <f ca="1">INDEX('BingoCardGenerator.com'!$C$1260:$C$1274,MATCH(LARGE('BingoCardGenerator.com'!$D$1260:$D$1274,ROW()-1),'BingoCardGenerator.com'!$D$1260:$D$1274,0))</f>
        <v>17</v>
      </c>
      <c r="MW2" s="72">
        <f ca="1">INDEX('BingoCardGenerator.com'!$E$1260:$E$1274,MATCH(LARGE('BingoCardGenerator.com'!$F$1260:$F$1274,ROW()-1),'BingoCardGenerator.com'!$F$1260:$F$1274,0))</f>
        <v>38</v>
      </c>
      <c r="MX2" s="72">
        <f ca="1">INDEX('BingoCardGenerator.com'!$G$1260:$G$1274,MATCH(LARGE('BingoCardGenerator.com'!$H$1260:$H$1274,ROW()-1),'BingoCardGenerator.com'!$H$1260:$H$1274,0))</f>
        <v>49</v>
      </c>
      <c r="MY2" s="72">
        <f ca="1">INDEX('BingoCardGenerator.com'!$I$1260:$I$1274,MATCH(LARGE('BingoCardGenerator.com'!$J$1260:$J$1274,ROW()-1),'BingoCardGenerator.com'!$J$1260:$J$1274,0))</f>
        <v>68</v>
      </c>
      <c r="MZ2" s="72">
        <f ca="1">INDEX('BingoCardGenerator.com'!$A$1280:$A$1294,MATCH(LARGE('BingoCardGenerator.com'!$B$1280:$B$1294,ROW()-1),'BingoCardGenerator.com'!$B$1280:$B$1294,0))</f>
        <v>7</v>
      </c>
      <c r="NA2" s="72">
        <f ca="1">INDEX('BingoCardGenerator.com'!$C$1280:$C$1294,MATCH(LARGE('BingoCardGenerator.com'!$D$1280:$D$1294,ROW()-1),'BingoCardGenerator.com'!$D$1280:$D$1294,0))</f>
        <v>30</v>
      </c>
      <c r="NB2" s="72">
        <f ca="1">INDEX('BingoCardGenerator.com'!$E$1280:$E$1294,MATCH(LARGE('BingoCardGenerator.com'!$F$1280:$F$1294,ROW()-1),'BingoCardGenerator.com'!$F$1280:$F$1294,0))</f>
        <v>40</v>
      </c>
      <c r="NC2" s="72">
        <f ca="1">INDEX('BingoCardGenerator.com'!$G$1280:$G$1294,MATCH(LARGE('BingoCardGenerator.com'!$H$1280:$H$1294,ROW()-1),'BingoCardGenerator.com'!$H$1280:$H$1294,0))</f>
        <v>54</v>
      </c>
      <c r="ND2" s="72">
        <f ca="1">INDEX('BingoCardGenerator.com'!$I$1280:$I$1294,MATCH(LARGE('BingoCardGenerator.com'!$J$1280:$J$1294,ROW()-1),'BingoCardGenerator.com'!$J$1280:$J$1294,0))</f>
        <v>67</v>
      </c>
      <c r="NE2" s="73"/>
      <c r="NF2" s="72">
        <f ca="1">INDEX('BingoCardGenerator.com'!$A$1300:$A$1314,MATCH(LARGE('BingoCardGenerator.com'!$B$1300:$B$1314,ROW()-1),'BingoCardGenerator.com'!$B$1300:$B$1314,0))</f>
        <v>11</v>
      </c>
      <c r="NG2" s="72">
        <f ca="1">INDEX('BingoCardGenerator.com'!$C$1300:$C$1314,MATCH(LARGE('BingoCardGenerator.com'!$D$1300:$D$1314,ROW()-1),'BingoCardGenerator.com'!$D$1300:$D$1314,0))</f>
        <v>24</v>
      </c>
      <c r="NH2" s="72">
        <f ca="1">INDEX('BingoCardGenerator.com'!$E$1300:$E$1314,MATCH(LARGE('BingoCardGenerator.com'!$F$1300:$F$1314,ROW()-1),'BingoCardGenerator.com'!$F$1300:$F$1314,0))</f>
        <v>33</v>
      </c>
      <c r="NI2" s="72">
        <f ca="1">INDEX('BingoCardGenerator.com'!$G$1300:$G$1314,MATCH(LARGE('BingoCardGenerator.com'!$H$1300:$H$1314,ROW()-1),'BingoCardGenerator.com'!$H$1300:$H$1314,0))</f>
        <v>58</v>
      </c>
      <c r="NJ2" s="72">
        <f ca="1">INDEX('BingoCardGenerator.com'!$I$1300:$I$1314,MATCH(LARGE('BingoCardGenerator.com'!$J$1300:$J$1314,ROW()-1),'BingoCardGenerator.com'!$J$1300:$J$1314,0))</f>
        <v>70</v>
      </c>
      <c r="NK2" s="72">
        <f ca="1">INDEX('BingoCardGenerator.com'!$A$1320:$A$1334,MATCH(LARGE('BingoCardGenerator.com'!$B$1320:$B$1334,ROW()-1),'BingoCardGenerator.com'!$B$1320:$B$1334,0))</f>
        <v>15</v>
      </c>
      <c r="NL2" s="72">
        <f ca="1">INDEX('BingoCardGenerator.com'!$C$1320:$C$1334,MATCH(LARGE('BingoCardGenerator.com'!$D$1320:$D$1334,ROW()-1),'BingoCardGenerator.com'!$D$1320:$D$1334,0))</f>
        <v>16</v>
      </c>
      <c r="NM2" s="72">
        <f ca="1">INDEX('BingoCardGenerator.com'!$E$1320:$E$1334,MATCH(LARGE('BingoCardGenerator.com'!$F$1320:$F$1334,ROW()-1),'BingoCardGenerator.com'!$F$1320:$F$1334,0))</f>
        <v>31</v>
      </c>
      <c r="NN2" s="72">
        <f ca="1">INDEX('BingoCardGenerator.com'!$G$1320:$G$1334,MATCH(LARGE('BingoCardGenerator.com'!$H$1320:$H$1334,ROW()-1),'BingoCardGenerator.com'!$H$1320:$H$1334,0))</f>
        <v>51</v>
      </c>
      <c r="NO2" s="72">
        <f ca="1">INDEX('BingoCardGenerator.com'!$I$1320:$I$1334,MATCH(LARGE('BingoCardGenerator.com'!$J$1320:$J$1334,ROW()-1),'BingoCardGenerator.com'!$J$1320:$J$1334,0))</f>
        <v>75</v>
      </c>
      <c r="NP2" s="73"/>
      <c r="NQ2" s="72">
        <f ca="1">INDEX('BingoCardGenerator.com'!$A$1340:$A$1354,MATCH(LARGE('BingoCardGenerator.com'!$B$1340:$B$1354,ROW()-1),'BingoCardGenerator.com'!$B$1340:$B$1354,0))</f>
        <v>10</v>
      </c>
      <c r="NR2" s="72">
        <f ca="1">INDEX('BingoCardGenerator.com'!$C$1340:$C$1354,MATCH(LARGE('BingoCardGenerator.com'!$D$1340:$D$1354,ROW()-1),'BingoCardGenerator.com'!$D$1340:$D$1354,0))</f>
        <v>28</v>
      </c>
      <c r="NS2" s="72">
        <f ca="1">INDEX('BingoCardGenerator.com'!$E$1340:$E$1354,MATCH(LARGE('BingoCardGenerator.com'!$F$1340:$F$1354,ROW()-1),'BingoCardGenerator.com'!$F$1340:$F$1354,0))</f>
        <v>43</v>
      </c>
      <c r="NT2" s="72">
        <f ca="1">INDEX('BingoCardGenerator.com'!$G$1340:$G$1354,MATCH(LARGE('BingoCardGenerator.com'!$H$1340:$H$1354,ROW()-1),'BingoCardGenerator.com'!$H$1340:$H$1354,0))</f>
        <v>52</v>
      </c>
      <c r="NU2" s="72">
        <f ca="1">INDEX('BingoCardGenerator.com'!$I$1340:$I$1354,MATCH(LARGE('BingoCardGenerator.com'!$J$1340:$J$1354,ROW()-1),'BingoCardGenerator.com'!$J$1340:$J$1354,0))</f>
        <v>67</v>
      </c>
      <c r="NV2" s="72">
        <f ca="1">INDEX('BingoCardGenerator.com'!$A$1360:$A$1374,MATCH(LARGE('BingoCardGenerator.com'!$B$1360:$B$1374,ROW()-1),'BingoCardGenerator.com'!$B$1360:$B$1374,0))</f>
        <v>6</v>
      </c>
      <c r="NW2" s="72">
        <f ca="1">INDEX('BingoCardGenerator.com'!$C$1360:$C$1374,MATCH(LARGE('BingoCardGenerator.com'!$D$1360:$D$1374,ROW()-1),'BingoCardGenerator.com'!$D$1360:$D$1374,0))</f>
        <v>28</v>
      </c>
      <c r="NX2" s="72">
        <f ca="1">INDEX('BingoCardGenerator.com'!$E$1360:$E$1374,MATCH(LARGE('BingoCardGenerator.com'!$F$1360:$F$1374,ROW()-1),'BingoCardGenerator.com'!$F$1360:$F$1374,0))</f>
        <v>35</v>
      </c>
      <c r="NY2" s="72">
        <f ca="1">INDEX('BingoCardGenerator.com'!$G$1360:$G$1374,MATCH(LARGE('BingoCardGenerator.com'!$H$1360:$H$1374,ROW()-1),'BingoCardGenerator.com'!$H$1360:$H$1374,0))</f>
        <v>51</v>
      </c>
      <c r="NZ2" s="72">
        <f ca="1">INDEX('BingoCardGenerator.com'!$I$1360:$I$1374,MATCH(LARGE('BingoCardGenerator.com'!$J$1360:$J$1374,ROW()-1),'BingoCardGenerator.com'!$J$1360:$J$1374,0))</f>
        <v>62</v>
      </c>
      <c r="OA2" s="73"/>
      <c r="OB2" s="72">
        <f ca="1">INDEX('BingoCardGenerator.com'!$A$1380:$A$1394,MATCH(LARGE('BingoCardGenerator.com'!$B$1380:$B$1394,ROW()-1),'BingoCardGenerator.com'!$B$1380:$B$1394,0))</f>
        <v>10</v>
      </c>
      <c r="OC2" s="72">
        <f ca="1">INDEX('BingoCardGenerator.com'!$C$1380:$C$1394,MATCH(LARGE('BingoCardGenerator.com'!$D$1380:$D$1394,ROW()-1),'BingoCardGenerator.com'!$D$1380:$D$1394,0))</f>
        <v>28</v>
      </c>
      <c r="OD2" s="72">
        <f ca="1">INDEX('BingoCardGenerator.com'!$E$1380:$E$1394,MATCH(LARGE('BingoCardGenerator.com'!$F$1380:$F$1394,ROW()-1),'BingoCardGenerator.com'!$F$1380:$F$1394,0))</f>
        <v>38</v>
      </c>
      <c r="OE2" s="72">
        <f ca="1">INDEX('BingoCardGenerator.com'!$G$1380:$G$1394,MATCH(LARGE('BingoCardGenerator.com'!$H$1380:$H$1394,ROW()-1),'BingoCardGenerator.com'!$H$1380:$H$1394,0))</f>
        <v>47</v>
      </c>
      <c r="OF2" s="72">
        <f ca="1">INDEX('BingoCardGenerator.com'!$I$1380:$I$1394,MATCH(LARGE('BingoCardGenerator.com'!$J$1380:$J$1394,ROW()-1),'BingoCardGenerator.com'!$J$1380:$J$1394,0))</f>
        <v>66</v>
      </c>
      <c r="OG2" s="72">
        <f ca="1">INDEX('BingoCardGenerator.com'!$A$1400:$A$1414,MATCH(LARGE('BingoCardGenerator.com'!$B$1400:$B$1414,ROW()-1),'BingoCardGenerator.com'!$B$1400:$B$1414,0))</f>
        <v>9</v>
      </c>
      <c r="OH2" s="72">
        <f ca="1">INDEX('BingoCardGenerator.com'!$C$1400:$C$1414,MATCH(LARGE('BingoCardGenerator.com'!$D$1400:$D$1414,ROW()-1),'BingoCardGenerator.com'!$D$1400:$D$1414,0))</f>
        <v>23</v>
      </c>
      <c r="OI2" s="72">
        <f ca="1">INDEX('BingoCardGenerator.com'!$E$1400:$E$1414,MATCH(LARGE('BingoCardGenerator.com'!$F$1400:$F$1414,ROW()-1),'BingoCardGenerator.com'!$F$1400:$F$1414,0))</f>
        <v>44</v>
      </c>
      <c r="OJ2" s="72">
        <f ca="1">INDEX('BingoCardGenerator.com'!$G$1400:$G$1414,MATCH(LARGE('BingoCardGenerator.com'!$H$1400:$H$1414,ROW()-1),'BingoCardGenerator.com'!$H$1400:$H$1414,0))</f>
        <v>59</v>
      </c>
      <c r="OK2" s="72">
        <f ca="1">INDEX('BingoCardGenerator.com'!$I$1400:$I$1414,MATCH(LARGE('BingoCardGenerator.com'!$J$1400:$J$1414,ROW()-1),'BingoCardGenerator.com'!$J$1400:$J$1414,0))</f>
        <v>62</v>
      </c>
      <c r="OL2" s="73"/>
      <c r="OM2" s="72">
        <f ca="1">INDEX('BingoCardGenerator.com'!$A$1420:$A$1434,MATCH(LARGE('BingoCardGenerator.com'!$B$1420:$B$1434,ROW()-1),'BingoCardGenerator.com'!$B$1420:$B$1434,0))</f>
        <v>1</v>
      </c>
      <c r="ON2" s="72">
        <f ca="1">INDEX('BingoCardGenerator.com'!$C$1420:$C$1434,MATCH(LARGE('BingoCardGenerator.com'!$D$1420:$D$1434,ROW()-1),'BingoCardGenerator.com'!$D$1420:$D$1434,0))</f>
        <v>18</v>
      </c>
      <c r="OO2" s="72">
        <f ca="1">INDEX('BingoCardGenerator.com'!$E$1420:$E$1434,MATCH(LARGE('BingoCardGenerator.com'!$F$1420:$F$1434,ROW()-1),'BingoCardGenerator.com'!$F$1420:$F$1434,0))</f>
        <v>32</v>
      </c>
      <c r="OP2" s="72">
        <f ca="1">INDEX('BingoCardGenerator.com'!$G$1420:$G$1434,MATCH(LARGE('BingoCardGenerator.com'!$H$1420:$H$1434,ROW()-1),'BingoCardGenerator.com'!$H$1420:$H$1434,0))</f>
        <v>55</v>
      </c>
      <c r="OQ2" s="72">
        <f ca="1">INDEX('BingoCardGenerator.com'!$I$1420:$I$1434,MATCH(LARGE('BingoCardGenerator.com'!$J$1420:$J$1434,ROW()-1),'BingoCardGenerator.com'!$J$1420:$J$1434,0))</f>
        <v>72</v>
      </c>
      <c r="OR2" s="72">
        <f ca="1">INDEX('BingoCardGenerator.com'!$A$1440:$A$1454,MATCH(LARGE('BingoCardGenerator.com'!$B$1440:$B$1454,ROW()-1),'BingoCardGenerator.com'!$B$1440:$B$1454,0))</f>
        <v>9</v>
      </c>
      <c r="OS2" s="72">
        <f ca="1">INDEX('BingoCardGenerator.com'!$C$1440:$C$1454,MATCH(LARGE('BingoCardGenerator.com'!$D$1440:$D$1454,ROW()-1),'BingoCardGenerator.com'!$D$1440:$D$1454,0))</f>
        <v>25</v>
      </c>
      <c r="OT2" s="72">
        <f ca="1">INDEX('BingoCardGenerator.com'!$E$1440:$E$1454,MATCH(LARGE('BingoCardGenerator.com'!$F$1440:$F$1454,ROW()-1),'BingoCardGenerator.com'!$F$1440:$F$1454,0))</f>
        <v>44</v>
      </c>
      <c r="OU2" s="72">
        <f ca="1">INDEX('BingoCardGenerator.com'!$G$1440:$G$1454,MATCH(LARGE('BingoCardGenerator.com'!$H$1440:$H$1454,ROW()-1),'BingoCardGenerator.com'!$H$1440:$H$1454,0))</f>
        <v>51</v>
      </c>
      <c r="OV2" s="72">
        <f ca="1">INDEX('BingoCardGenerator.com'!$I$1440:$I$1454,MATCH(LARGE('BingoCardGenerator.com'!$J$1440:$J$1454,ROW()-1),'BingoCardGenerator.com'!$J$1440:$J$1454,0))</f>
        <v>71</v>
      </c>
      <c r="OW2" s="73"/>
      <c r="OX2" s="73">
        <f ca="1">INDEX('BingoCardGenerator.com'!$A$1460:$A$1474,MATCH(LARGE('BingoCardGenerator.com'!$B$1460:$B$1474,ROW()-1),'BingoCardGenerator.com'!$B$1460:$B$1474,0))</f>
        <v>1</v>
      </c>
      <c r="OY2" s="73">
        <f ca="1">INDEX('BingoCardGenerator.com'!$C$1460:$C$1474,MATCH(LARGE('BingoCardGenerator.com'!$D$1460:$D$1474,ROW()-1),'BingoCardGenerator.com'!$D$1460:$D$1474,0))</f>
        <v>22</v>
      </c>
      <c r="OZ2" s="73">
        <f ca="1">INDEX('BingoCardGenerator.com'!$E$1460:$E$1474,MATCH(LARGE('BingoCardGenerator.com'!$F$1460:$F$1474,ROW()-1),'BingoCardGenerator.com'!$F$1460:$F$1474,0))</f>
        <v>40</v>
      </c>
      <c r="PA2" s="73">
        <f ca="1">INDEX('BingoCardGenerator.com'!$G$1460:$G$1474,MATCH(LARGE('BingoCardGenerator.com'!$H$1460:$H$1474,ROW()-1),'BingoCardGenerator.com'!$H$1460:$H$1474,0))</f>
        <v>59</v>
      </c>
      <c r="PB2" s="73">
        <f ca="1">INDEX('BingoCardGenerator.com'!$I$1460:$I$1474,MATCH(LARGE('BingoCardGenerator.com'!$J$1460:$J$1474,ROW()-1),'BingoCardGenerator.com'!$J$1460:$J$1474,0))</f>
        <v>73</v>
      </c>
      <c r="PC2" s="73">
        <f ca="1">INDEX('BingoCardGenerator.com'!$A$1480:$A$1494,MATCH(LARGE('BingoCardGenerator.com'!$B$1480:$B$1494,ROW()-1),'BingoCardGenerator.com'!$B$1480:$B$1494,0))</f>
        <v>15</v>
      </c>
      <c r="PD2" s="73">
        <f ca="1">INDEX('BingoCardGenerator.com'!$C$1480:$C$1494,MATCH(LARGE('BingoCardGenerator.com'!$D$1480:$D$1494,ROW()-1),'BingoCardGenerator.com'!$D$1480:$D$1494,0))</f>
        <v>17</v>
      </c>
      <c r="PE2" s="73">
        <f ca="1">INDEX('BingoCardGenerator.com'!$E$1480:$E$1494,MATCH(LARGE('BingoCardGenerator.com'!$F$1480:$F$1494,ROW()-1),'BingoCardGenerator.com'!$F$1480:$F$1494,0))</f>
        <v>43</v>
      </c>
      <c r="PF2" s="73">
        <f ca="1">INDEX('BingoCardGenerator.com'!$G$1480:$G$1494,MATCH(LARGE('BingoCardGenerator.com'!$H$1480:$H$1494,ROW()-1),'BingoCardGenerator.com'!$H$1480:$H$1494,0))</f>
        <v>54</v>
      </c>
      <c r="PG2" s="73">
        <f ca="1">INDEX('BingoCardGenerator.com'!$I$1480:$I$1494,MATCH(LARGE('BingoCardGenerator.com'!$J$1480:$J$1494,ROW()-1),'BingoCardGenerator.com'!$J$1480:$J$1494,0))</f>
        <v>74</v>
      </c>
      <c r="PH2" s="73"/>
      <c r="PI2" s="73">
        <f ca="1">INDEX('BingoCardGenerator.com'!$A$1500:$A$1514,MATCH(LARGE('BingoCardGenerator.com'!$B$1500:$B$1514,ROW()-1),'BingoCardGenerator.com'!$B$1500:$B$1514,0))</f>
        <v>11</v>
      </c>
      <c r="PJ2" s="73">
        <f ca="1">INDEX('BingoCardGenerator.com'!$C$1500:$C$1514,MATCH(LARGE('BingoCardGenerator.com'!$D$1500:$D$1514,ROW()-1),'BingoCardGenerator.com'!$D$1500:$D$1514,0))</f>
        <v>26</v>
      </c>
      <c r="PK2" s="73">
        <f ca="1">INDEX('BingoCardGenerator.com'!$E$1500:$E$1514,MATCH(LARGE('BingoCardGenerator.com'!$F$1500:$F$1514,ROW()-1),'BingoCardGenerator.com'!$F$1500:$F$1514,0))</f>
        <v>43</v>
      </c>
      <c r="PL2" s="73">
        <f ca="1">INDEX('BingoCardGenerator.com'!$G$1500:$G$1514,MATCH(LARGE('BingoCardGenerator.com'!$H$1500:$H$1514,ROW()-1),'BingoCardGenerator.com'!$H$1500:$H$1514,0))</f>
        <v>47</v>
      </c>
      <c r="PM2" s="73">
        <f ca="1">INDEX('BingoCardGenerator.com'!$I$1500:$I$1514,MATCH(LARGE('BingoCardGenerator.com'!$J$1500:$J$1514,ROW()-1),'BingoCardGenerator.com'!$J$1500:$J$1514,0))</f>
        <v>69</v>
      </c>
      <c r="PN2" s="73">
        <f ca="1">INDEX('BingoCardGenerator.com'!$A$1520:$A$1534,MATCH(LARGE('BingoCardGenerator.com'!$B$1520:$B$1534,ROW()-1),'BingoCardGenerator.com'!$B$1520:$B$1534,0))</f>
        <v>5</v>
      </c>
      <c r="PO2" s="73">
        <f ca="1">INDEX('BingoCardGenerator.com'!$C$1520:$C$1534,MATCH(LARGE('BingoCardGenerator.com'!$D$1520:$D$1534,ROW()-1),'BingoCardGenerator.com'!$D$1520:$D$1534,0))</f>
        <v>16</v>
      </c>
      <c r="PP2" s="73">
        <f ca="1">INDEX('BingoCardGenerator.com'!$E$1520:$E$1534,MATCH(LARGE('BingoCardGenerator.com'!$F$1520:$F$1534,ROW()-1),'BingoCardGenerator.com'!$F$1520:$F$1534,0))</f>
        <v>41</v>
      </c>
      <c r="PQ2" s="73">
        <f ca="1">INDEX('BingoCardGenerator.com'!$G$1520:$G$1534,MATCH(LARGE('BingoCardGenerator.com'!$H$1520:$H$1534,ROW()-1),'BingoCardGenerator.com'!$H$1520:$H$1534,0))</f>
        <v>53</v>
      </c>
      <c r="PR2" s="73">
        <f ca="1">INDEX('BingoCardGenerator.com'!$I$1520:$I$1534,MATCH(LARGE('BingoCardGenerator.com'!$J$1520:$J$1534,ROW()-1),'BingoCardGenerator.com'!$J$1520:$J$1534,0))</f>
        <v>66</v>
      </c>
      <c r="PS2" s="73"/>
      <c r="PT2" s="73">
        <f ca="1">INDEX('BingoCardGenerator.com'!$A$1540:$A$1554,MATCH(LARGE('BingoCardGenerator.com'!$B$1540:$B$1554,ROW()-1),'BingoCardGenerator.com'!$B$1540:$B$1554,0))</f>
        <v>15</v>
      </c>
      <c r="PU2" s="73">
        <f ca="1">INDEX('BingoCardGenerator.com'!$C$1540:$C$1554,MATCH(LARGE('BingoCardGenerator.com'!$D$1540:$D$1554,ROW()-1),'BingoCardGenerator.com'!$D$1540:$D$1554,0))</f>
        <v>29</v>
      </c>
      <c r="PV2" s="73">
        <f ca="1">INDEX('BingoCardGenerator.com'!$E$1540:$E$1554,MATCH(LARGE('BingoCardGenerator.com'!$F$1540:$F$1554,ROW()-1),'BingoCardGenerator.com'!$F$1540:$F$1554,0))</f>
        <v>43</v>
      </c>
      <c r="PW2" s="73">
        <f ca="1">INDEX('BingoCardGenerator.com'!$G$1540:$G$1554,MATCH(LARGE('BingoCardGenerator.com'!$H$1540:$H$1554,ROW()-1),'BingoCardGenerator.com'!$H$1540:$H$1554,0))</f>
        <v>56</v>
      </c>
      <c r="PX2" s="73">
        <f ca="1">INDEX('BingoCardGenerator.com'!$I$1540:$I$1554,MATCH(LARGE('BingoCardGenerator.com'!$J$1540:$J$1554,ROW()-1),'BingoCardGenerator.com'!$J$1540:$J$1554,0))</f>
        <v>73</v>
      </c>
      <c r="PY2" s="73">
        <f ca="1">INDEX('BingoCardGenerator.com'!$A$1560:$A$1574,MATCH(LARGE('BingoCardGenerator.com'!$B$1560:$B$1574,ROW()-1),'BingoCardGenerator.com'!$B$1560:$B$1574,0))</f>
        <v>10</v>
      </c>
      <c r="PZ2" s="73">
        <f ca="1">INDEX('BingoCardGenerator.com'!$C$1560:$C$1574,MATCH(LARGE('BingoCardGenerator.com'!$D$1560:$D$1574,ROW()-1),'BingoCardGenerator.com'!$D$1560:$D$1574,0))</f>
        <v>22</v>
      </c>
      <c r="QA2" s="73">
        <f ca="1">INDEX('BingoCardGenerator.com'!$E$1560:$E$1574,MATCH(LARGE('BingoCardGenerator.com'!$F$1560:$F$1574,ROW()-1),'BingoCardGenerator.com'!$F$1560:$F$1574,0))</f>
        <v>35</v>
      </c>
      <c r="QB2" s="73">
        <f ca="1">INDEX('BingoCardGenerator.com'!$G$1560:$G$1574,MATCH(LARGE('BingoCardGenerator.com'!$H$1560:$H$1574,ROW()-1),'BingoCardGenerator.com'!$H$1560:$H$1574,0))</f>
        <v>59</v>
      </c>
      <c r="QC2" s="73">
        <f ca="1">INDEX('BingoCardGenerator.com'!$I$1560:$I$1574,MATCH(LARGE('BingoCardGenerator.com'!$J$1560:$J$1574,ROW()-1),'BingoCardGenerator.com'!$J$1560:$J$1574,0))</f>
        <v>75</v>
      </c>
      <c r="QD2" s="73"/>
      <c r="QE2" s="73">
        <f ca="1">INDEX('BingoCardGenerator.com'!$A$1580:$A$1594,MATCH(LARGE('BingoCardGenerator.com'!$B$1580:$B$1594,ROW()-1),'BingoCardGenerator.com'!$B$1580:$B$1594,0))</f>
        <v>10</v>
      </c>
      <c r="QF2" s="73">
        <f ca="1">INDEX('BingoCardGenerator.com'!$C$1580:$C$1594,MATCH(LARGE('BingoCardGenerator.com'!$D$1580:$D$1594,ROW()-1),'BingoCardGenerator.com'!$D$1580:$D$1594,0))</f>
        <v>16</v>
      </c>
      <c r="QG2" s="73">
        <f ca="1">INDEX('BingoCardGenerator.com'!$E$1580:$E$1594,MATCH(LARGE('BingoCardGenerator.com'!$F$1580:$F$1594,ROW()-1),'BingoCardGenerator.com'!$F$1580:$F$1594,0))</f>
        <v>36</v>
      </c>
      <c r="QH2" s="73">
        <f ca="1">INDEX('BingoCardGenerator.com'!$G$1580:$G$1594,MATCH(LARGE('BingoCardGenerator.com'!$H$1580:$H$1594,ROW()-1),'BingoCardGenerator.com'!$H$1580:$H$1594,0))</f>
        <v>47</v>
      </c>
      <c r="QI2" s="73">
        <f ca="1">INDEX('BingoCardGenerator.com'!$I$1580:$I$1594,MATCH(LARGE('BingoCardGenerator.com'!$J$1580:$J$1594,ROW()-1),'BingoCardGenerator.com'!$J$1580:$J$1594,0))</f>
        <v>69</v>
      </c>
      <c r="QJ2" s="73">
        <f ca="1">INDEX('BingoCardGenerator.com'!$A$1600:$A$1614,MATCH(LARGE('BingoCardGenerator.com'!$B$1600:$B$1614,ROW()-1),'BingoCardGenerator.com'!$B$1600:$B$1614,0))</f>
        <v>9</v>
      </c>
      <c r="QK2" s="73">
        <f ca="1">INDEX('BingoCardGenerator.com'!$C$1600:$C$1614,MATCH(LARGE('BingoCardGenerator.com'!$D$1600:$D$1614,ROW()-1),'BingoCardGenerator.com'!$D$1600:$D$1614,0))</f>
        <v>28</v>
      </c>
      <c r="QL2" s="73">
        <f ca="1">INDEX('BingoCardGenerator.com'!$E$1600:$E$1614,MATCH(LARGE('BingoCardGenerator.com'!$F$1600:$F$1614,ROW()-1),'BingoCardGenerator.com'!$F$1600:$F$1614,0))</f>
        <v>43</v>
      </c>
      <c r="QM2" s="73">
        <f ca="1">INDEX('BingoCardGenerator.com'!$G$1600:$G$1614,MATCH(LARGE('BingoCardGenerator.com'!$H$1600:$H$1614,ROW()-1),'BingoCardGenerator.com'!$H$1600:$H$1614,0))</f>
        <v>52</v>
      </c>
      <c r="QN2" s="73">
        <f ca="1">INDEX('BingoCardGenerator.com'!$I$1600:$I$1614,MATCH(LARGE('BingoCardGenerator.com'!$J$1600:$J$1614,ROW()-1),'BingoCardGenerator.com'!$J$1600:$J$1614,0))</f>
        <v>70</v>
      </c>
      <c r="QO2" s="73"/>
      <c r="QP2" s="73">
        <f ca="1">INDEX('BingoCardGenerator.com'!$A$1620:$A$1634,MATCH(LARGE('BingoCardGenerator.com'!$B$1620:$B$1634,ROW()-1),'BingoCardGenerator.com'!$B$1620:$B$1634,0))</f>
        <v>15</v>
      </c>
      <c r="QQ2" s="73">
        <f ca="1">INDEX('BingoCardGenerator.com'!$C$1620:$C$1634,MATCH(LARGE('BingoCardGenerator.com'!$D$1620:$D$1634,ROW()-1),'BingoCardGenerator.com'!$D$1620:$D$1634,0))</f>
        <v>25</v>
      </c>
      <c r="QR2" s="73">
        <f ca="1">INDEX('BingoCardGenerator.com'!$E$1620:$E$1634,MATCH(LARGE('BingoCardGenerator.com'!$F$1620:$F$1634,ROW()-1),'BingoCardGenerator.com'!$F$1620:$F$1634,0))</f>
        <v>43</v>
      </c>
      <c r="QS2" s="73">
        <f ca="1">INDEX('BingoCardGenerator.com'!$G$1620:$G$1634,MATCH(LARGE('BingoCardGenerator.com'!$H$1620:$H$1634,ROW()-1),'BingoCardGenerator.com'!$H$1620:$H$1634,0))</f>
        <v>57</v>
      </c>
      <c r="QT2" s="73">
        <f ca="1">INDEX('BingoCardGenerator.com'!$I$1620:$I$1634,MATCH(LARGE('BingoCardGenerator.com'!$J$1620:$J$1634,ROW()-1),'BingoCardGenerator.com'!$J$1620:$J$1634,0))</f>
        <v>73</v>
      </c>
      <c r="QU2" s="73">
        <f ca="1">INDEX('BingoCardGenerator.com'!$A$1640:$A$1654,MATCH(LARGE('BingoCardGenerator.com'!$B$1640:$B$1654,ROW()-1),'BingoCardGenerator.com'!$B$1640:$B$1654,0))</f>
        <v>15</v>
      </c>
      <c r="QV2" s="73">
        <f ca="1">INDEX('BingoCardGenerator.com'!$C$1640:$C$1654,MATCH(LARGE('BingoCardGenerator.com'!$D$1640:$D$1654,ROW()-1),'BingoCardGenerator.com'!$D$1640:$D$1654,0))</f>
        <v>24</v>
      </c>
      <c r="QW2" s="73">
        <f ca="1">INDEX('BingoCardGenerator.com'!$E$1640:$E$1654,MATCH(LARGE('BingoCardGenerator.com'!$F$1640:$F$1654,ROW()-1),'BingoCardGenerator.com'!$F$1640:$F$1654,0))</f>
        <v>39</v>
      </c>
      <c r="QX2" s="73">
        <f ca="1">INDEX('BingoCardGenerator.com'!$G$1640:$G$1654,MATCH(LARGE('BingoCardGenerator.com'!$H$1640:$H$1654,ROW()-1),'BingoCardGenerator.com'!$H$1640:$H$1654,0))</f>
        <v>49</v>
      </c>
      <c r="QY2" s="73">
        <f ca="1">INDEX('BingoCardGenerator.com'!$I$1640:$I$1654,MATCH(LARGE('BingoCardGenerator.com'!$J$1640:$J$1654,ROW()-1),'BingoCardGenerator.com'!$J$1640:$J$1654,0))</f>
        <v>67</v>
      </c>
      <c r="QZ2" s="73"/>
      <c r="RA2" s="73">
        <f ca="1">INDEX('BingoCardGenerator.com'!$A$1660:$A$1674,MATCH(LARGE('BingoCardGenerator.com'!$B$1660:$B$1674,ROW()-1),'BingoCardGenerator.com'!$B$1660:$B$1674,0))</f>
        <v>3</v>
      </c>
      <c r="RB2" s="73">
        <f ca="1">INDEX('BingoCardGenerator.com'!$C$1660:$C$1674,MATCH(LARGE('BingoCardGenerator.com'!$D$1660:$D$1674,ROW()-1),'BingoCardGenerator.com'!$D$1660:$D$1674,0))</f>
        <v>18</v>
      </c>
      <c r="RC2" s="73">
        <f ca="1">INDEX('BingoCardGenerator.com'!$E$1660:$E$1674,MATCH(LARGE('BingoCardGenerator.com'!$F$1660:$F$1674,ROW()-1),'BingoCardGenerator.com'!$F$1660:$F$1674,0))</f>
        <v>39</v>
      </c>
      <c r="RD2" s="73">
        <f ca="1">INDEX('BingoCardGenerator.com'!$G$1660:$G$1674,MATCH(LARGE('BingoCardGenerator.com'!$H$1660:$H$1674,ROW()-1),'BingoCardGenerator.com'!$H$1660:$H$1674,0))</f>
        <v>46</v>
      </c>
      <c r="RE2" s="73">
        <f ca="1">INDEX('BingoCardGenerator.com'!$I$1660:$I$1674,MATCH(LARGE('BingoCardGenerator.com'!$J$1660:$J$1674,ROW()-1),'BingoCardGenerator.com'!$J$1660:$J$1674,0))</f>
        <v>62</v>
      </c>
      <c r="RF2" s="73">
        <f ca="1">INDEX('BingoCardGenerator.com'!$A$1680:$A$1694,MATCH(LARGE('BingoCardGenerator.com'!$B$1680:$B$1694,ROW()-1),'BingoCardGenerator.com'!$B$1680:$B$1694,0))</f>
        <v>14</v>
      </c>
      <c r="RG2" s="73">
        <f ca="1">INDEX('BingoCardGenerator.com'!$C$1680:$C$1694,MATCH(LARGE('BingoCardGenerator.com'!$D$1680:$D$1694,ROW()-1),'BingoCardGenerator.com'!$D$1680:$D$1694,0))</f>
        <v>27</v>
      </c>
      <c r="RH2" s="73">
        <f ca="1">INDEX('BingoCardGenerator.com'!$E$1680:$E$1694,MATCH(LARGE('BingoCardGenerator.com'!$F$1680:$F$1694,ROW()-1),'BingoCardGenerator.com'!$F$1680:$F$1694,0))</f>
        <v>33</v>
      </c>
      <c r="RI2" s="73">
        <f ca="1">INDEX('BingoCardGenerator.com'!$G$1680:$G$1694,MATCH(LARGE('BingoCardGenerator.com'!$H$1680:$H$1694,ROW()-1),'BingoCardGenerator.com'!$H$1680:$H$1694,0))</f>
        <v>47</v>
      </c>
      <c r="RJ2" s="73">
        <f ca="1">INDEX('BingoCardGenerator.com'!$I$1680:$I$1694,MATCH(LARGE('BingoCardGenerator.com'!$J$1680:$J$1694,ROW()-1),'BingoCardGenerator.com'!$J$1680:$J$1694,0))</f>
        <v>61</v>
      </c>
      <c r="RK2" s="73"/>
      <c r="RL2" s="73">
        <f ca="1">INDEX('BingoCardGenerator.com'!$A$1700:$A$1714,MATCH(LARGE('BingoCardGenerator.com'!$B$1700:$B$1714,ROW()-1),'BingoCardGenerator.com'!$B$1700:$B$1714,0))</f>
        <v>5</v>
      </c>
      <c r="RM2" s="73">
        <f ca="1">INDEX('BingoCardGenerator.com'!$C$1700:$C$1714,MATCH(LARGE('BingoCardGenerator.com'!$D$1700:$D$1714,ROW()-1),'BingoCardGenerator.com'!$D$1700:$D$1714,0))</f>
        <v>30</v>
      </c>
      <c r="RN2" s="73">
        <f ca="1">INDEX('BingoCardGenerator.com'!$E$1700:$E$1714,MATCH(LARGE('BingoCardGenerator.com'!$F$1700:$F$1714,ROW()-1),'BingoCardGenerator.com'!$F$1700:$F$1714,0))</f>
        <v>40</v>
      </c>
      <c r="RO2" s="73">
        <f ca="1">INDEX('BingoCardGenerator.com'!$G$1700:$G$1714,MATCH(LARGE('BingoCardGenerator.com'!$H$1700:$H$1714,ROW()-1),'BingoCardGenerator.com'!$H$1700:$H$1714,0))</f>
        <v>60</v>
      </c>
      <c r="RP2" s="73">
        <f ca="1">INDEX('BingoCardGenerator.com'!$I$1700:$I$1714,MATCH(LARGE('BingoCardGenerator.com'!$J$1700:$J$1714,ROW()-1),'BingoCardGenerator.com'!$J$1700:$J$1714,0))</f>
        <v>70</v>
      </c>
      <c r="RQ2" s="73">
        <f ca="1">INDEX('BingoCardGenerator.com'!$A$1720:$A$1734,MATCH(LARGE('BingoCardGenerator.com'!$B$1720:$B$1734,ROW()-1),'BingoCardGenerator.com'!$B$1720:$B$1734,0))</f>
        <v>15</v>
      </c>
      <c r="RR2" s="73">
        <f ca="1">INDEX('BingoCardGenerator.com'!$C$1720:$C$1734,MATCH(LARGE('BingoCardGenerator.com'!$D$1720:$D$1734,ROW()-1),'BingoCardGenerator.com'!$D$1720:$D$1734,0))</f>
        <v>21</v>
      </c>
      <c r="RS2" s="73">
        <f ca="1">INDEX('BingoCardGenerator.com'!$E$1720:$E$1734,MATCH(LARGE('BingoCardGenerator.com'!$F$1720:$F$1734,ROW()-1),'BingoCardGenerator.com'!$F$1720:$F$1734,0))</f>
        <v>33</v>
      </c>
      <c r="RT2" s="73">
        <f ca="1">INDEX('BingoCardGenerator.com'!$G$1720:$G$1734,MATCH(LARGE('BingoCardGenerator.com'!$H$1720:$H$1734,ROW()-1),'BingoCardGenerator.com'!$H$1720:$H$1734,0))</f>
        <v>59</v>
      </c>
      <c r="RU2" s="73">
        <f ca="1">INDEX('BingoCardGenerator.com'!$I$1720:$I$1734,MATCH(LARGE('BingoCardGenerator.com'!$J$1720:$J$1734,ROW()-1),'BingoCardGenerator.com'!$J$1720:$J$1734,0))</f>
        <v>73</v>
      </c>
      <c r="RV2" s="73"/>
      <c r="RW2" s="73">
        <f ca="1">INDEX('BingoCardGenerator.com'!$A$1740:$A$1754,MATCH(LARGE('BingoCardGenerator.com'!$B$1740:$B$1754,ROW()-1),'BingoCardGenerator.com'!$B$1740:$B$1754,0))</f>
        <v>11</v>
      </c>
      <c r="RX2" s="73">
        <f ca="1">INDEX('BingoCardGenerator.com'!$C$1740:$C$1754,MATCH(LARGE('BingoCardGenerator.com'!$D$1740:$D$1754,ROW()-1),'BingoCardGenerator.com'!$D$1740:$D$1754,0))</f>
        <v>23</v>
      </c>
      <c r="RY2" s="73">
        <f ca="1">INDEX('BingoCardGenerator.com'!$E$1740:$E$1754,MATCH(LARGE('BingoCardGenerator.com'!$F$1740:$F$1754,ROW()-1),'BingoCardGenerator.com'!$F$1740:$F$1754,0))</f>
        <v>31</v>
      </c>
      <c r="RZ2" s="73">
        <f ca="1">INDEX('BingoCardGenerator.com'!$G$1740:$G$1754,MATCH(LARGE('BingoCardGenerator.com'!$H$1740:$H$1754,ROW()-1),'BingoCardGenerator.com'!$H$1740:$H$1754,0))</f>
        <v>46</v>
      </c>
      <c r="SA2" s="73">
        <f ca="1">INDEX('BingoCardGenerator.com'!$I$1740:$I$1754,MATCH(LARGE('BingoCardGenerator.com'!$J$1740:$J$1754,ROW()-1),'BingoCardGenerator.com'!$J$1740:$J$1754,0))</f>
        <v>70</v>
      </c>
      <c r="SB2" s="73">
        <f ca="1">INDEX('BingoCardGenerator.com'!$A$1760:$A$1774,MATCH(LARGE('BingoCardGenerator.com'!$B$1760:$B$1774,ROW()-1),'BingoCardGenerator.com'!$B$1760:$B$1774,0))</f>
        <v>5</v>
      </c>
      <c r="SC2" s="73">
        <f ca="1">INDEX('BingoCardGenerator.com'!$C$1760:$C$1774,MATCH(LARGE('BingoCardGenerator.com'!$D$1760:$D$1774,ROW()-1),'BingoCardGenerator.com'!$D$1760:$D$1774,0))</f>
        <v>19</v>
      </c>
      <c r="SD2" s="73">
        <f ca="1">INDEX('BingoCardGenerator.com'!$E$1760:$E$1774,MATCH(LARGE('BingoCardGenerator.com'!$F$1760:$F$1774,ROW()-1),'BingoCardGenerator.com'!$F$1760:$F$1774,0))</f>
        <v>38</v>
      </c>
      <c r="SE2" s="73">
        <f ca="1">INDEX('BingoCardGenerator.com'!$G$1760:$G$1774,MATCH(LARGE('BingoCardGenerator.com'!$H$1760:$H$1774,ROW()-1),'BingoCardGenerator.com'!$H$1760:$H$1774,0))</f>
        <v>49</v>
      </c>
      <c r="SF2" s="73">
        <f ca="1">INDEX('BingoCardGenerator.com'!$I$1760:$I$1774,MATCH(LARGE('BingoCardGenerator.com'!$J$1760:$J$1774,ROW()-1),'BingoCardGenerator.com'!$J$1760:$J$1774,0))</f>
        <v>64</v>
      </c>
      <c r="SG2" s="73"/>
      <c r="SH2" s="73">
        <f ca="1">INDEX('BingoCardGenerator.com'!$A$1780:$A$1794,MATCH(LARGE('BingoCardGenerator.com'!$B$1780:$B$1794,ROW()-1),'BingoCardGenerator.com'!$B$1780:$B$1794,0))</f>
        <v>3</v>
      </c>
      <c r="SI2" s="73">
        <f ca="1">INDEX('BingoCardGenerator.com'!$C$1780:$C$1794,MATCH(LARGE('BingoCardGenerator.com'!$D$1780:$D$1794,ROW()-1),'BingoCardGenerator.com'!$D$1780:$D$1794,0))</f>
        <v>21</v>
      </c>
      <c r="SJ2" s="73">
        <f ca="1">INDEX('BingoCardGenerator.com'!$E$1780:$E$1794,MATCH(LARGE('BingoCardGenerator.com'!$F$1780:$F$1794,ROW()-1),'BingoCardGenerator.com'!$F$1780:$F$1794,0))</f>
        <v>45</v>
      </c>
      <c r="SK2" s="73">
        <f ca="1">INDEX('BingoCardGenerator.com'!$G$1780:$G$1794,MATCH(LARGE('BingoCardGenerator.com'!$H$1780:$H$1794,ROW()-1),'BingoCardGenerator.com'!$H$1780:$H$1794,0))</f>
        <v>53</v>
      </c>
      <c r="SL2" s="73">
        <f ca="1">INDEX('BingoCardGenerator.com'!$I$1780:$I$1794,MATCH(LARGE('BingoCardGenerator.com'!$J$1780:$J$1794,ROW()-1),'BingoCardGenerator.com'!$J$1780:$J$1794,0))</f>
        <v>74</v>
      </c>
      <c r="SM2" s="73">
        <f ca="1">INDEX('BingoCardGenerator.com'!$A$1800:$A$1814,MATCH(LARGE('BingoCardGenerator.com'!$B$1800:$B$1814,ROW()-1),'BingoCardGenerator.com'!$B$1800:$B$1814,0))</f>
        <v>9</v>
      </c>
      <c r="SN2" s="73">
        <f ca="1">INDEX('BingoCardGenerator.com'!$C$1800:$C$1814,MATCH(LARGE('BingoCardGenerator.com'!$D$1800:$D$1814,ROW()-1),'BingoCardGenerator.com'!$D$1800:$D$1814,0))</f>
        <v>23</v>
      </c>
      <c r="SO2" s="73">
        <f ca="1">INDEX('BingoCardGenerator.com'!$E$1800:$E$1814,MATCH(LARGE('BingoCardGenerator.com'!$F$1800:$F$1814,ROW()-1),'BingoCardGenerator.com'!$F$1800:$F$1814,0))</f>
        <v>43</v>
      </c>
      <c r="SP2" s="73">
        <f ca="1">INDEX('BingoCardGenerator.com'!$G$1800:$G$1814,MATCH(LARGE('BingoCardGenerator.com'!$H$1800:$H$1814,ROW()-1),'BingoCardGenerator.com'!$H$1800:$H$1814,0))</f>
        <v>54</v>
      </c>
      <c r="SQ2" s="73">
        <f ca="1">INDEX('BingoCardGenerator.com'!$I$1800:$I$1814,MATCH(LARGE('BingoCardGenerator.com'!$J$1800:$J$1814,ROW()-1),'BingoCardGenerator.com'!$J$1800:$J$1814,0))</f>
        <v>75</v>
      </c>
      <c r="SR2" s="73"/>
      <c r="SS2" s="73">
        <f ca="1">INDEX('BingoCardGenerator.com'!$A$1820:$A$1834,MATCH(LARGE('BingoCardGenerator.com'!$B$1820:$B$1834,ROW()-1),'BingoCardGenerator.com'!$B$1820:$B$1834,0))</f>
        <v>7</v>
      </c>
      <c r="ST2" s="73">
        <f ca="1">INDEX('BingoCardGenerator.com'!$C$1820:$C$1834,MATCH(LARGE('BingoCardGenerator.com'!$D$1820:$D$1834,ROW()-1),'BingoCardGenerator.com'!$D$1820:$D$1834,0))</f>
        <v>22</v>
      </c>
      <c r="SU2" s="73">
        <f ca="1">INDEX('BingoCardGenerator.com'!$E$1820:$E$1834,MATCH(LARGE('BingoCardGenerator.com'!$F$1820:$F$1834,ROW()-1),'BingoCardGenerator.com'!$F$1820:$F$1834,0))</f>
        <v>39</v>
      </c>
      <c r="SV2" s="73">
        <f ca="1">INDEX('BingoCardGenerator.com'!$G$1820:$G$1834,MATCH(LARGE('BingoCardGenerator.com'!$H$1820:$H$1834,ROW()-1),'BingoCardGenerator.com'!$H$1820:$H$1834,0))</f>
        <v>50</v>
      </c>
      <c r="SW2" s="73">
        <f ca="1">INDEX('BingoCardGenerator.com'!$I$1820:$I$1834,MATCH(LARGE('BingoCardGenerator.com'!$J$1820:$J$1834,ROW()-1),'BingoCardGenerator.com'!$J$1820:$J$1834,0))</f>
        <v>62</v>
      </c>
      <c r="SX2" s="73">
        <f ca="1">INDEX('BingoCardGenerator.com'!$A$1840:$A$1854,MATCH(LARGE('BingoCardGenerator.com'!$B$1840:$B$1854,ROW()-1),'BingoCardGenerator.com'!$B$1840:$B$1854,0))</f>
        <v>1</v>
      </c>
      <c r="SY2" s="73">
        <f ca="1">INDEX('BingoCardGenerator.com'!$C$1840:$C$1854,MATCH(LARGE('BingoCardGenerator.com'!$D$1840:$D$1854,ROW()-1),'BingoCardGenerator.com'!$D$1840:$D$1854,0))</f>
        <v>16</v>
      </c>
      <c r="SZ2" s="73">
        <f ca="1">INDEX('BingoCardGenerator.com'!$E$1840:$E$1854,MATCH(LARGE('BingoCardGenerator.com'!$F$1840:$F$1854,ROW()-1),'BingoCardGenerator.com'!$F$1840:$F$1854,0))</f>
        <v>34</v>
      </c>
      <c r="TA2" s="73">
        <f ca="1">INDEX('BingoCardGenerator.com'!$G$1840:$G$1854,MATCH(LARGE('BingoCardGenerator.com'!$H$1840:$H$1854,ROW()-1),'BingoCardGenerator.com'!$H$1840:$H$1854,0))</f>
        <v>50</v>
      </c>
      <c r="TB2" s="73">
        <f ca="1">INDEX('BingoCardGenerator.com'!$I$1840:$I$1854,MATCH(LARGE('BingoCardGenerator.com'!$J$1840:$J$1854,ROW()-1),'BingoCardGenerator.com'!$J$1840:$J$1854,0))</f>
        <v>75</v>
      </c>
      <c r="TC2" s="73"/>
      <c r="TD2" s="73">
        <f ca="1">INDEX('BingoCardGenerator.com'!$A$1860:$A$1874,MATCH(LARGE('BingoCardGenerator.com'!$B$1860:$B$1874,ROW()-1),'BingoCardGenerator.com'!$B$1860:$B$1874,0))</f>
        <v>7</v>
      </c>
      <c r="TE2" s="73">
        <f ca="1">INDEX('BingoCardGenerator.com'!$C$1860:$C$1874,MATCH(LARGE('BingoCardGenerator.com'!$D$1860:$D$1874,ROW()-1),'BingoCardGenerator.com'!$D$1860:$D$1874,0))</f>
        <v>29</v>
      </c>
      <c r="TF2" s="73">
        <f ca="1">INDEX('BingoCardGenerator.com'!$E$1860:$E$1874,MATCH(LARGE('BingoCardGenerator.com'!$F$1860:$F$1874,ROW()-1),'BingoCardGenerator.com'!$F$1860:$F$1874,0))</f>
        <v>31</v>
      </c>
      <c r="TG2" s="73">
        <f ca="1">INDEX('BingoCardGenerator.com'!$G$1860:$G$1874,MATCH(LARGE('BingoCardGenerator.com'!$H$1860:$H$1874,ROW()-1),'BingoCardGenerator.com'!$H$1860:$H$1874,0))</f>
        <v>58</v>
      </c>
      <c r="TH2" s="73">
        <f ca="1">INDEX('BingoCardGenerator.com'!$I$1860:$I$1874,MATCH(LARGE('BingoCardGenerator.com'!$J$1860:$J$1874,ROW()-1),'BingoCardGenerator.com'!$J$1860:$J$1874,0))</f>
        <v>68</v>
      </c>
      <c r="TI2" s="73">
        <f ca="1">INDEX('BingoCardGenerator.com'!$A$1880:$A$1894,MATCH(LARGE('BingoCardGenerator.com'!$B$1880:$B$1894,ROW()-1),'BingoCardGenerator.com'!$B$1880:$B$1894,0))</f>
        <v>6</v>
      </c>
      <c r="TJ2" s="73">
        <f ca="1">INDEX('BingoCardGenerator.com'!$C$1880:$C$1894,MATCH(LARGE('BingoCardGenerator.com'!$D$1880:$D$1894,ROW()-1),'BingoCardGenerator.com'!$D$1880:$D$1894,0))</f>
        <v>16</v>
      </c>
      <c r="TK2" s="73">
        <f ca="1">INDEX('BingoCardGenerator.com'!$E$1880:$E$1894,MATCH(LARGE('BingoCardGenerator.com'!$F$1880:$F$1894,ROW()-1),'BingoCardGenerator.com'!$F$1880:$F$1894,0))</f>
        <v>41</v>
      </c>
      <c r="TL2" s="73">
        <f ca="1">INDEX('BingoCardGenerator.com'!$G$1880:$G$1894,MATCH(LARGE('BingoCardGenerator.com'!$H$1880:$H$1894,ROW()-1),'BingoCardGenerator.com'!$H$1880:$H$1894,0))</f>
        <v>51</v>
      </c>
      <c r="TM2" s="73">
        <f ca="1">INDEX('BingoCardGenerator.com'!$I$1880:$I$1894,MATCH(LARGE('BingoCardGenerator.com'!$J$1880:$J$1894,ROW()-1),'BingoCardGenerator.com'!$J$1880:$J$1894,0))</f>
        <v>71</v>
      </c>
      <c r="TN2" s="73"/>
      <c r="TO2" s="73">
        <f ca="1">INDEX('BingoCardGenerator.com'!$A$1900:$A$1914,MATCH(LARGE('BingoCardGenerator.com'!$B$1900:$B$1914,ROW()-1),'BingoCardGenerator.com'!$B$1900:$B$1914,0))</f>
        <v>13</v>
      </c>
      <c r="TP2" s="73">
        <f ca="1">INDEX('BingoCardGenerator.com'!$C$1900:$C$1914,MATCH(LARGE('BingoCardGenerator.com'!$D$1900:$D$1914,ROW()-1),'BingoCardGenerator.com'!$D$1900:$D$1914,0))</f>
        <v>20</v>
      </c>
      <c r="TQ2" s="73">
        <f ca="1">INDEX('BingoCardGenerator.com'!$E$1900:$E$1914,MATCH(LARGE('BingoCardGenerator.com'!$F$1900:$F$1914,ROW()-1),'BingoCardGenerator.com'!$F$1900:$F$1914,0))</f>
        <v>37</v>
      </c>
      <c r="TR2" s="73">
        <f ca="1">INDEX('BingoCardGenerator.com'!$G$1900:$G$1914,MATCH(LARGE('BingoCardGenerator.com'!$H$1900:$H$1914,ROW()-1),'BingoCardGenerator.com'!$H$1900:$H$1914,0))</f>
        <v>57</v>
      </c>
      <c r="TS2" s="73">
        <f ca="1">INDEX('BingoCardGenerator.com'!$I$1900:$I$1914,MATCH(LARGE('BingoCardGenerator.com'!$J$1900:$J$1914,ROW()-1),'BingoCardGenerator.com'!$J$1900:$J$1914,0))</f>
        <v>70</v>
      </c>
      <c r="TT2" s="73">
        <f ca="1">INDEX('BingoCardGenerator.com'!$A$1920:$A$1934,MATCH(LARGE('BingoCardGenerator.com'!$B$1920:$B$1934,ROW()-1),'BingoCardGenerator.com'!$B$1920:$B$1934,0))</f>
        <v>14</v>
      </c>
      <c r="TU2" s="73">
        <f ca="1">INDEX('BingoCardGenerator.com'!$C$1920:$C$1934,MATCH(LARGE('BingoCardGenerator.com'!$D$1920:$D$1934,ROW()-1),'BingoCardGenerator.com'!$D$1920:$D$1934,0))</f>
        <v>26</v>
      </c>
      <c r="TV2" s="73">
        <f ca="1">INDEX('BingoCardGenerator.com'!$E$1920:$E$1934,MATCH(LARGE('BingoCardGenerator.com'!$F$1920:$F$1934,ROW()-1),'BingoCardGenerator.com'!$F$1920:$F$1934,0))</f>
        <v>32</v>
      </c>
      <c r="TW2" s="73">
        <f ca="1">INDEX('BingoCardGenerator.com'!$G$1920:$G$1934,MATCH(LARGE('BingoCardGenerator.com'!$H$1920:$H$1934,ROW()-1),'BingoCardGenerator.com'!$H$1920:$H$1934,0))</f>
        <v>48</v>
      </c>
      <c r="TX2" s="73">
        <f ca="1">INDEX('BingoCardGenerator.com'!$I$1920:$I$1934,MATCH(LARGE('BingoCardGenerator.com'!$J$1920:$J$1934,ROW()-1),'BingoCardGenerator.com'!$J$1920:$J$1934,0))</f>
        <v>72</v>
      </c>
      <c r="TY2" s="73"/>
      <c r="TZ2" s="73">
        <f ca="1">INDEX('BingoCardGenerator.com'!$A$1940:$A$1954,MATCH(LARGE('BingoCardGenerator.com'!$B$1940:$B$1954,ROW()-1),'BingoCardGenerator.com'!$B$1940:$B$1954,0))</f>
        <v>7</v>
      </c>
      <c r="UA2" s="73">
        <f ca="1">INDEX('BingoCardGenerator.com'!$C$1940:$C$1954,MATCH(LARGE('BingoCardGenerator.com'!$D$1940:$D$1954,ROW()-1),'BingoCardGenerator.com'!$D$1940:$D$1954,0))</f>
        <v>26</v>
      </c>
      <c r="UB2" s="73">
        <f ca="1">INDEX('BingoCardGenerator.com'!$E$1940:$E$1954,MATCH(LARGE('BingoCardGenerator.com'!$F$1940:$F$1954,ROW()-1),'BingoCardGenerator.com'!$F$1940:$F$1954,0))</f>
        <v>38</v>
      </c>
      <c r="UC2" s="73">
        <f ca="1">INDEX('BingoCardGenerator.com'!$G$1940:$G$1954,MATCH(LARGE('BingoCardGenerator.com'!$H$1940:$H$1954,ROW()-1),'BingoCardGenerator.com'!$H$1940:$H$1954,0))</f>
        <v>52</v>
      </c>
      <c r="UD2" s="73">
        <f ca="1">INDEX('BingoCardGenerator.com'!$I$1940:$I$1954,MATCH(LARGE('BingoCardGenerator.com'!$J$1940:$J$1954,ROW()-1),'BingoCardGenerator.com'!$J$1940:$J$1954,0))</f>
        <v>70</v>
      </c>
      <c r="UE2" s="73">
        <f ca="1">INDEX('BingoCardGenerator.com'!$A$1960:$A$1974,MATCH(LARGE('BingoCardGenerator.com'!$B$1960:$B$1974,ROW()-1),'BingoCardGenerator.com'!$B$1960:$B$1974,0))</f>
        <v>7</v>
      </c>
      <c r="UF2" s="73">
        <f ca="1">INDEX('BingoCardGenerator.com'!$C$1960:$C$1974,MATCH(LARGE('BingoCardGenerator.com'!$D$1960:$D$1974,ROW()-1),'BingoCardGenerator.com'!$D$1960:$D$1974,0))</f>
        <v>30</v>
      </c>
      <c r="UG2" s="73">
        <f ca="1">INDEX('BingoCardGenerator.com'!$E$1960:$E$1974,MATCH(LARGE('BingoCardGenerator.com'!$F$1960:$F$1974,ROW()-1),'BingoCardGenerator.com'!$F$1960:$F$1974,0))</f>
        <v>44</v>
      </c>
      <c r="UH2" s="73">
        <f ca="1">INDEX('BingoCardGenerator.com'!$G$1960:$G$1974,MATCH(LARGE('BingoCardGenerator.com'!$H$1960:$H$1974,ROW()-1),'BingoCardGenerator.com'!$H$1960:$H$1974,0))</f>
        <v>54</v>
      </c>
      <c r="UI2" s="73">
        <f ca="1">INDEX('BingoCardGenerator.com'!$I$1960:$I$1974,MATCH(LARGE('BingoCardGenerator.com'!$J$1960:$J$1974,ROW()-1),'BingoCardGenerator.com'!$J$1960:$J$1974,0))</f>
        <v>61</v>
      </c>
      <c r="UJ2" s="73"/>
      <c r="UK2" s="73">
        <f ca="1">INDEX('BingoCardGenerator.com'!$A$1980:$A$1994,MATCH(LARGE('BingoCardGenerator.com'!$B$1980:$B$1994,ROW()-1),'BingoCardGenerator.com'!$B$1980:$B$1994,0))</f>
        <v>14</v>
      </c>
      <c r="UL2" s="73">
        <f ca="1">INDEX('BingoCardGenerator.com'!$C$1980:$C$1994,MATCH(LARGE('BingoCardGenerator.com'!$D$1980:$D$1994,ROW()-1),'BingoCardGenerator.com'!$D$1980:$D$1994,0))</f>
        <v>24</v>
      </c>
      <c r="UM2" s="71">
        <f ca="1">INDEX('BingoCardGenerator.com'!$E$1980:$E$1994,MATCH(LARGE('BingoCardGenerator.com'!$F$1980:$F$1994,ROW()-1),'BingoCardGenerator.com'!$F$1980:$F$1994,0))</f>
        <v>45</v>
      </c>
      <c r="UN2" s="71">
        <f ca="1">INDEX('BingoCardGenerator.com'!$G$1980:$G$1994,MATCH(LARGE('BingoCardGenerator.com'!$H$1980:$H$1994,ROW()-1),'BingoCardGenerator.com'!$H$1980:$H$1994,0))</f>
        <v>50</v>
      </c>
      <c r="UO2" s="71">
        <f ca="1">INDEX('BingoCardGenerator.com'!$I$1980:$I$1994,MATCH(LARGE('BingoCardGenerator.com'!$J$1980:$J$1994,ROW()-1),'BingoCardGenerator.com'!$J$1980:$J$1994,0))</f>
        <v>68</v>
      </c>
    </row>
    <row r="3" spans="1:561" s="71" customFormat="1" ht="16.5">
      <c r="A3" s="71">
        <v>3</v>
      </c>
      <c r="B3" s="71">
        <f ca="1" t="shared" si="0"/>
        <v>0.8824494778157639</v>
      </c>
      <c r="C3" s="71">
        <v>18</v>
      </c>
      <c r="D3" s="71">
        <f ca="1" t="shared" si="1"/>
        <v>0.9432093556486474</v>
      </c>
      <c r="E3" s="71">
        <v>33</v>
      </c>
      <c r="F3" s="71">
        <f ca="1" t="shared" si="2"/>
        <v>0.46971491766624873</v>
      </c>
      <c r="G3" s="71">
        <v>48</v>
      </c>
      <c r="H3" s="71">
        <f ca="1" t="shared" si="3"/>
        <v>0.7118537277058042</v>
      </c>
      <c r="I3" s="71">
        <v>63</v>
      </c>
      <c r="J3" s="71">
        <f ca="1" t="shared" si="3"/>
        <v>0.4998039310642509</v>
      </c>
      <c r="L3" s="71">
        <f ca="1">INDEX('BingoCardGenerator.com'!$A$1:$A$15,MATCH(LARGE('BingoCardGenerator.com'!$B$1:$B$15,ROW()-1),'BingoCardGenerator.com'!$B$1:$B$15,0))</f>
        <v>3</v>
      </c>
      <c r="M3" s="71">
        <f ca="1">INDEX('BingoCardGenerator.com'!$C$1:$C$15,MATCH(LARGE('BingoCardGenerator.com'!$D$1:$D$15,ROW()-1),'BingoCardGenerator.com'!$D$1:$D$15,0))</f>
        <v>23</v>
      </c>
      <c r="N3" s="71">
        <f ca="1">INDEX('BingoCardGenerator.com'!$E$1:$E$15,MATCH(LARGE('BingoCardGenerator.com'!$F$1:$F$15,ROW()-1),'BingoCardGenerator.com'!$F$1:$F$15,0))</f>
        <v>35</v>
      </c>
      <c r="O3" s="71">
        <f ca="1">INDEX('BingoCardGenerator.com'!$G$1:$G$15,MATCH(LARGE('BingoCardGenerator.com'!$H$1:$H$15,ROW()-1),'BingoCardGenerator.com'!$H$1:$H$15,0))</f>
        <v>47</v>
      </c>
      <c r="P3" s="71">
        <f ca="1">INDEX('BingoCardGenerator.com'!$I$1:$I$15,MATCH(LARGE('BingoCardGenerator.com'!$J$1:$J$15,ROW()-1),'BingoCardGenerator.com'!$J$1:$J$15,0))</f>
        <v>64</v>
      </c>
      <c r="R3" s="71">
        <f ca="1">INDEX('BingoCardGenerator.com'!$A$20:$A$34,MATCH(LARGE('BingoCardGenerator.com'!$B$20:$B$34,ROW()-1),'BingoCardGenerator.com'!$B$20:$B$34,0))</f>
        <v>1</v>
      </c>
      <c r="S3" s="71">
        <f ca="1">INDEX('BingoCardGenerator.com'!$C$20:$C$34,MATCH(LARGE('BingoCardGenerator.com'!$D$20:$D$34,ROW()-1),'BingoCardGenerator.com'!$D$20:$D$34,0))</f>
        <v>17</v>
      </c>
      <c r="T3" s="71">
        <f ca="1">INDEX('BingoCardGenerator.com'!$E$20:$E$34,MATCH(LARGE('BingoCardGenerator.com'!$F$20:$F$34,ROW()-1),'BingoCardGenerator.com'!$F$20:$F$34,0))</f>
        <v>37</v>
      </c>
      <c r="U3" s="71">
        <f ca="1">INDEX('BingoCardGenerator.com'!$G$20:$G$34,MATCH(LARGE('BingoCardGenerator.com'!$H$20:$H$34,ROW()-1),'BingoCardGenerator.com'!$H$20:$H$34,0))</f>
        <v>51</v>
      </c>
      <c r="V3" s="71">
        <f ca="1">INDEX('BingoCardGenerator.com'!$I$20:$I$34,MATCH(LARGE('BingoCardGenerator.com'!$J$20:$J$34,ROW()-1),'BingoCardGenerator.com'!$J$20:$J$34,0))</f>
        <v>62</v>
      </c>
      <c r="W3" s="71">
        <f ca="1">INDEX('BingoCardGenerator.com'!$A$40:$A$54,MATCH(LARGE('BingoCardGenerator.com'!$B$40:$B$54,ROW()-1),'BingoCardGenerator.com'!$B$40:$B$54,0))</f>
        <v>15</v>
      </c>
      <c r="X3" s="71">
        <f ca="1">INDEX('BingoCardGenerator.com'!$C$40:$C$54,MATCH(LARGE('BingoCardGenerator.com'!$D$40:$D$54,ROW()-1),'BingoCardGenerator.com'!$D$40:$D$54,0))</f>
        <v>17</v>
      </c>
      <c r="Y3" s="71">
        <f ca="1">INDEX('BingoCardGenerator.com'!$E$40:$E$54,MATCH(LARGE('BingoCardGenerator.com'!$F$40:$F$54,ROW()-1),'BingoCardGenerator.com'!$F$40:$F$54,0))</f>
        <v>36</v>
      </c>
      <c r="Z3" s="71">
        <f ca="1">INDEX('BingoCardGenerator.com'!$G$40:$G$54,MATCH(LARGE('BingoCardGenerator.com'!$H$40:$H$54,ROW()-1),'BingoCardGenerator.com'!$H$40:$H$54,0))</f>
        <v>56</v>
      </c>
      <c r="AA3" s="71">
        <f ca="1">INDEX('BingoCardGenerator.com'!$I$40:$I$54,MATCH(LARGE('BingoCardGenerator.com'!$J$40:$J$54,ROW()-1),'BingoCardGenerator.com'!$J$40:$J$54,0))</f>
        <v>63</v>
      </c>
      <c r="AC3" s="71">
        <f ca="1">INDEX('BingoCardGenerator.com'!$A$60:$A$74,MATCH(LARGE('BingoCardGenerator.com'!$B$60:$B$74,ROW()-1),'BingoCardGenerator.com'!$B$60:$B$74,0))</f>
        <v>4</v>
      </c>
      <c r="AD3" s="71">
        <f ca="1">INDEX('BingoCardGenerator.com'!$C$60:$C$74,MATCH(LARGE('BingoCardGenerator.com'!$D$60:$D$74,ROW()-1),'BingoCardGenerator.com'!$D$60:$D$74,0))</f>
        <v>24</v>
      </c>
      <c r="AE3" s="71">
        <f ca="1">INDEX('BingoCardGenerator.com'!$E$60:$E$74,MATCH(LARGE('BingoCardGenerator.com'!$F$60:$F$74,ROW()-1),'BingoCardGenerator.com'!$F$60:$F$74,0))</f>
        <v>39</v>
      </c>
      <c r="AF3" s="71">
        <f ca="1">INDEX('BingoCardGenerator.com'!$G$60:$G$74,MATCH(LARGE('BingoCardGenerator.com'!$H$60:$H$74,ROW()-1),'BingoCardGenerator.com'!$H$60:$H$74,0))</f>
        <v>52</v>
      </c>
      <c r="AG3" s="71">
        <f ca="1">INDEX('BingoCardGenerator.com'!$I$60:$I$74,MATCH(LARGE('BingoCardGenerator.com'!$J$60:$J$74,ROW()-1),'BingoCardGenerator.com'!$J$60:$J$74,0))</f>
        <v>74</v>
      </c>
      <c r="AH3" s="71">
        <f ca="1">INDEX('BingoCardGenerator.com'!$A$80:$A$94,MATCH(LARGE('BingoCardGenerator.com'!$B$80:$B$94,ROW()-1),'BingoCardGenerator.com'!$B$80:$B$94,0))</f>
        <v>9</v>
      </c>
      <c r="AI3" s="71">
        <f ca="1">INDEX('BingoCardGenerator.com'!$C$80:$C$94,MATCH(LARGE('BingoCardGenerator.com'!$D$80:$D$94,ROW()-1),'BingoCardGenerator.com'!$D$80:$D$94,0))</f>
        <v>20</v>
      </c>
      <c r="AJ3" s="71">
        <f ca="1">INDEX('BingoCardGenerator.com'!$E$80:$E$94,MATCH(LARGE('BingoCardGenerator.com'!$F$80:$F$94,ROW()-1),'BingoCardGenerator.com'!$F$80:$F$94,0))</f>
        <v>42</v>
      </c>
      <c r="AK3" s="71">
        <f ca="1">INDEX('BingoCardGenerator.com'!$G$80:$G$94,MATCH(LARGE('BingoCardGenerator.com'!$H$80:$H$94,ROW()-1),'BingoCardGenerator.com'!$H$80:$H$94,0))</f>
        <v>46</v>
      </c>
      <c r="AL3" s="71">
        <f ca="1">INDEX('BingoCardGenerator.com'!$I$80:$I$94,MATCH(LARGE('BingoCardGenerator.com'!$J$80:$J$94,ROW()-1),'BingoCardGenerator.com'!$J$80:$J$94,0))</f>
        <v>61</v>
      </c>
      <c r="AN3" s="71">
        <f ca="1">INDEX('BingoCardGenerator.com'!$A$100:$A$114,MATCH(LARGE('BingoCardGenerator.com'!$B$100:$B$114,ROW()-1),'BingoCardGenerator.com'!$B$100:$B$114,0))</f>
        <v>4</v>
      </c>
      <c r="AO3" s="71">
        <f ca="1">INDEX('BingoCardGenerator.com'!$C$100:$C$114,MATCH(LARGE('BingoCardGenerator.com'!$D$100:$D$114,ROW()-1),'BingoCardGenerator.com'!$D$100:$D$114,0))</f>
        <v>17</v>
      </c>
      <c r="AP3" s="71">
        <f ca="1">INDEX('BingoCardGenerator.com'!$E$100:$E$114,MATCH(LARGE('BingoCardGenerator.com'!$F$100:$F$114,ROW()-1),'BingoCardGenerator.com'!$F$100:$F$114,0))</f>
        <v>39</v>
      </c>
      <c r="AQ3" s="71">
        <f ca="1">INDEX('BingoCardGenerator.com'!$G$100:$G$114,MATCH(LARGE('BingoCardGenerator.com'!$H$100:$H$114,ROW()-1),'BingoCardGenerator.com'!$H$100:$H$114,0))</f>
        <v>48</v>
      </c>
      <c r="AR3" s="71">
        <f ca="1">INDEX('BingoCardGenerator.com'!$I$100:$I$114,MATCH(LARGE('BingoCardGenerator.com'!$J$100:$J$114,ROW()-1),'BingoCardGenerator.com'!$J$100:$J$114,0))</f>
        <v>70</v>
      </c>
      <c r="AS3" s="71">
        <f ca="1">INDEX('BingoCardGenerator.com'!$A$120:$A$134,MATCH(LARGE('BingoCardGenerator.com'!$B$120:$B$134,ROW()-1),'BingoCardGenerator.com'!$B$120:$B$134,0))</f>
        <v>7</v>
      </c>
      <c r="AT3" s="71">
        <f ca="1">INDEX('BingoCardGenerator.com'!$C$120:$C$134,MATCH(LARGE('BingoCardGenerator.com'!$D$120:$D$134,ROW()-1),'BingoCardGenerator.com'!$D$120:$D$134,0))</f>
        <v>28</v>
      </c>
      <c r="AU3" s="71">
        <f ca="1">INDEX('BingoCardGenerator.com'!$E$120:$E$134,MATCH(LARGE('BingoCardGenerator.com'!$F$120:$F$134,ROW()-1),'BingoCardGenerator.com'!$F$120:$F$134,0))</f>
        <v>32</v>
      </c>
      <c r="AV3" s="71">
        <f ca="1">INDEX('BingoCardGenerator.com'!$G$120:$G$134,MATCH(LARGE('BingoCardGenerator.com'!$H$120:$H$134,ROW()-1),'BingoCardGenerator.com'!$H$120:$H$134,0))</f>
        <v>49</v>
      </c>
      <c r="AW3" s="71">
        <f ca="1">INDEX('BingoCardGenerator.com'!$I$120:$I$134,MATCH(LARGE('BingoCardGenerator.com'!$J$120:$J$134,ROW()-1),'BingoCardGenerator.com'!$J$120:$J$134,0))</f>
        <v>67</v>
      </c>
      <c r="AY3" s="71">
        <f ca="1">INDEX('BingoCardGenerator.com'!$A$140:$A$154,MATCH(LARGE('BingoCardGenerator.com'!$B$140:$B$154,ROW()-1),'BingoCardGenerator.com'!$B$140:$B$154,0))</f>
        <v>8</v>
      </c>
      <c r="AZ3" s="71">
        <f ca="1">INDEX('BingoCardGenerator.com'!$C$140:$C$154,MATCH(LARGE('BingoCardGenerator.com'!$D$140:$D$154,ROW()-1),'BingoCardGenerator.com'!$D$140:$D$154,0))</f>
        <v>17</v>
      </c>
      <c r="BA3" s="71">
        <f ca="1">INDEX('BingoCardGenerator.com'!$E$140:$E$154,MATCH(LARGE('BingoCardGenerator.com'!$F$140:$F$154,ROW()-1),'BingoCardGenerator.com'!$F$140:$F$154,0))</f>
        <v>45</v>
      </c>
      <c r="BB3" s="71">
        <f ca="1">INDEX('BingoCardGenerator.com'!$G$140:$G$154,MATCH(LARGE('BingoCardGenerator.com'!$H$140:$H$154,ROW()-1),'BingoCardGenerator.com'!$H$140:$H$154,0))</f>
        <v>57</v>
      </c>
      <c r="BC3" s="71">
        <f ca="1">INDEX('BingoCardGenerator.com'!$I$140:$I$154,MATCH(LARGE('BingoCardGenerator.com'!$J$140:$J$154,ROW()-1),'BingoCardGenerator.com'!$J$140:$J$154,0))</f>
        <v>72</v>
      </c>
      <c r="BD3" s="71">
        <f ca="1">INDEX('BingoCardGenerator.com'!$A$160:$A$174,MATCH(LARGE('BingoCardGenerator.com'!$B$160:$B$174,ROW()-1),'BingoCardGenerator.com'!$B$160:$B$174,0))</f>
        <v>7</v>
      </c>
      <c r="BE3" s="71">
        <f ca="1">INDEX('BingoCardGenerator.com'!$C$160:$C$174,MATCH(LARGE('BingoCardGenerator.com'!$D$160:$D$174,ROW()-1),'BingoCardGenerator.com'!$D$160:$D$174,0))</f>
        <v>20</v>
      </c>
      <c r="BF3" s="71">
        <f ca="1">INDEX('BingoCardGenerator.com'!$E$160:$E$174,MATCH(LARGE('BingoCardGenerator.com'!$F$160:$F$174,ROW()-1),'BingoCardGenerator.com'!$F$160:$F$174,0))</f>
        <v>42</v>
      </c>
      <c r="BG3" s="71">
        <f ca="1">INDEX('BingoCardGenerator.com'!$G$160:$G$174,MATCH(LARGE('BingoCardGenerator.com'!$H$160:$H$174,ROW()-1),'BingoCardGenerator.com'!$H$160:$H$174,0))</f>
        <v>52</v>
      </c>
      <c r="BH3" s="71">
        <f ca="1">INDEX('BingoCardGenerator.com'!$I$160:$I$174,MATCH(LARGE('BingoCardGenerator.com'!$J$160:$J$174,ROW()-1),'BingoCardGenerator.com'!$J$160:$J$174,0))</f>
        <v>72</v>
      </c>
      <c r="BJ3" s="71">
        <f ca="1">INDEX('BingoCardGenerator.com'!$A$180:$A$194,MATCH(LARGE('BingoCardGenerator.com'!$B$180:$B$194,ROW()-1),'BingoCardGenerator.com'!$B$180:$B$194,0))</f>
        <v>11</v>
      </c>
      <c r="BK3" s="71">
        <f ca="1">INDEX('BingoCardGenerator.com'!$C$180:$C$194,MATCH(LARGE('BingoCardGenerator.com'!$D$180:$D$194,ROW()-1),'BingoCardGenerator.com'!$D$180:$D$194,0))</f>
        <v>22</v>
      </c>
      <c r="BL3" s="71">
        <f ca="1">INDEX('BingoCardGenerator.com'!$E$180:$E$194,MATCH(LARGE('BingoCardGenerator.com'!$F$180:$F$194,ROW()-1),'BingoCardGenerator.com'!$F$180:$F$194,0))</f>
        <v>45</v>
      </c>
      <c r="BM3" s="71">
        <f ca="1">INDEX('BingoCardGenerator.com'!$G$180:$G$194,MATCH(LARGE('BingoCardGenerator.com'!$H$180:$H$194,ROW()-1),'BingoCardGenerator.com'!$H$180:$H$194,0))</f>
        <v>50</v>
      </c>
      <c r="BN3" s="71">
        <f ca="1">INDEX('BingoCardGenerator.com'!$I$180:$I$194,MATCH(LARGE('BingoCardGenerator.com'!$J$180:$J$194,ROW()-1),'BingoCardGenerator.com'!$J$180:$J$194,0))</f>
        <v>67</v>
      </c>
      <c r="BO3" s="71">
        <f ca="1">INDEX('BingoCardGenerator.com'!$A$200:$A$214,MATCH(LARGE('BingoCardGenerator.com'!$B$200:$B$214,ROW()-1),'BingoCardGenerator.com'!$B$200:$B$214,0))</f>
        <v>13</v>
      </c>
      <c r="BP3" s="71">
        <f ca="1">INDEX('BingoCardGenerator.com'!$C$200:$C$214,MATCH(LARGE('BingoCardGenerator.com'!$D$200:$D$214,ROW()-1),'BingoCardGenerator.com'!$D$200:$D$214,0))</f>
        <v>24</v>
      </c>
      <c r="BQ3" s="71">
        <f ca="1">INDEX('BingoCardGenerator.com'!$E$200:$E$214,MATCH(LARGE('BingoCardGenerator.com'!$F$200:$F$214,ROW()-1),'BingoCardGenerator.com'!$F$200:$F$214,0))</f>
        <v>35</v>
      </c>
      <c r="BR3" s="71">
        <f ca="1">INDEX('BingoCardGenerator.com'!$G$200:$G$214,MATCH(LARGE('BingoCardGenerator.com'!$H$200:$H$214,ROW()-1),'BingoCardGenerator.com'!$H$200:$H$214,0))</f>
        <v>54</v>
      </c>
      <c r="BS3" s="71">
        <f ca="1">INDEX('BingoCardGenerator.com'!$I$200:$I$214,MATCH(LARGE('BingoCardGenerator.com'!$J$200:$J$214,ROW()-1),'BingoCardGenerator.com'!$J$200:$J$214,0))</f>
        <v>68</v>
      </c>
      <c r="BU3" s="71">
        <f ca="1">INDEX('BingoCardGenerator.com'!$A$220:$A$234,MATCH(LARGE('BingoCardGenerator.com'!$B$220:$B$234,ROW()-1),'BingoCardGenerator.com'!$B$220:$B$234,0))</f>
        <v>1</v>
      </c>
      <c r="BV3" s="71">
        <f ca="1">INDEX('BingoCardGenerator.com'!$C$220:$C$234,MATCH(LARGE('BingoCardGenerator.com'!$D$220:$D$234,ROW()-1),'BingoCardGenerator.com'!$D$220:$D$234,0))</f>
        <v>25</v>
      </c>
      <c r="BW3" s="71">
        <f ca="1">INDEX('BingoCardGenerator.com'!$E$220:$E$234,MATCH(LARGE('BingoCardGenerator.com'!$F$220:$F$234,ROW()-1),'BingoCardGenerator.com'!$F$220:$F$234,0))</f>
        <v>38</v>
      </c>
      <c r="BX3" s="71">
        <f ca="1">INDEX('BingoCardGenerator.com'!$G$220:$G$234,MATCH(LARGE('BingoCardGenerator.com'!$H$220:$H$234,ROW()-1),'BingoCardGenerator.com'!$H$220:$H$234,0))</f>
        <v>58</v>
      </c>
      <c r="BY3" s="71">
        <f ca="1">INDEX('BingoCardGenerator.com'!$I$220:$I$234,MATCH(LARGE('BingoCardGenerator.com'!$J$220:$J$234,ROW()-1),'BingoCardGenerator.com'!$J$220:$J$234,0))</f>
        <v>61</v>
      </c>
      <c r="BZ3" s="71">
        <f ca="1">INDEX('BingoCardGenerator.com'!$A$240:$A$254,MATCH(LARGE('BingoCardGenerator.com'!$B$240:$B$254,ROW()-1),'BingoCardGenerator.com'!$B$240:$B$254,0))</f>
        <v>14</v>
      </c>
      <c r="CA3" s="71">
        <f ca="1">INDEX('BingoCardGenerator.com'!$C$240:$C$254,MATCH(LARGE('BingoCardGenerator.com'!$D$240:$D$254,ROW()-1),'BingoCardGenerator.com'!$D$240:$D$254,0))</f>
        <v>18</v>
      </c>
      <c r="CB3" s="71">
        <f ca="1">INDEX('BingoCardGenerator.com'!$E$240:$E$254,MATCH(LARGE('BingoCardGenerator.com'!$F$240:$F$254,ROW()-1),'BingoCardGenerator.com'!$F$240:$F$254,0))</f>
        <v>36</v>
      </c>
      <c r="CC3" s="71">
        <f ca="1">INDEX('BingoCardGenerator.com'!$G$240:$G$254,MATCH(LARGE('BingoCardGenerator.com'!$H$240:$H$254,ROW()-1),'BingoCardGenerator.com'!$H$240:$H$254,0))</f>
        <v>54</v>
      </c>
      <c r="CD3" s="71">
        <f ca="1">INDEX('BingoCardGenerator.com'!$I$240:$I$254,MATCH(LARGE('BingoCardGenerator.com'!$J$240:$J$254,ROW()-1),'BingoCardGenerator.com'!$J$240:$J$254,0))</f>
        <v>66</v>
      </c>
      <c r="CF3" s="71">
        <f ca="1">INDEX('BingoCardGenerator.com'!$A$260:$A$274,MATCH(LARGE('BingoCardGenerator.com'!$B$260:$B$274,ROW()-1),'BingoCardGenerator.com'!$B$260:$B$274,0))</f>
        <v>5</v>
      </c>
      <c r="CG3" s="71">
        <f ca="1">INDEX('BingoCardGenerator.com'!$C$260:$C$274,MATCH(LARGE('BingoCardGenerator.com'!$D$260:$D$274,ROW()-1),'BingoCardGenerator.com'!$D$260:$D$274,0))</f>
        <v>18</v>
      </c>
      <c r="CH3" s="71">
        <f ca="1">INDEX('BingoCardGenerator.com'!$E$260:$E$274,MATCH(LARGE('BingoCardGenerator.com'!$F$260:$F$274,ROW()-1),'BingoCardGenerator.com'!$F$260:$F$274,0))</f>
        <v>32</v>
      </c>
      <c r="CI3" s="71">
        <f ca="1">INDEX('BingoCardGenerator.com'!$G$260:$G$274,MATCH(LARGE('BingoCardGenerator.com'!$H$260:$H$274,ROW()-1),'BingoCardGenerator.com'!$H$260:$H$274,0))</f>
        <v>58</v>
      </c>
      <c r="CJ3" s="71">
        <f ca="1">INDEX('BingoCardGenerator.com'!$I$260:$I$274,MATCH(LARGE('BingoCardGenerator.com'!$J$260:$J$274,ROW()-1),'BingoCardGenerator.com'!$J$260:$J$274,0))</f>
        <v>69</v>
      </c>
      <c r="CK3" s="71">
        <f ca="1">INDEX('BingoCardGenerator.com'!$A$280:$A$294,MATCH(LARGE('BingoCardGenerator.com'!$B$280:$B$294,ROW()-1),'BingoCardGenerator.com'!$B$280:$B$294,0))</f>
        <v>8</v>
      </c>
      <c r="CL3" s="71">
        <f ca="1">INDEX('BingoCardGenerator.com'!$C$280:$C$294,MATCH(LARGE('BingoCardGenerator.com'!$D$280:$D$294,ROW()-1),'BingoCardGenerator.com'!$D$280:$D$294,0))</f>
        <v>19</v>
      </c>
      <c r="CM3" s="71">
        <f ca="1">INDEX('BingoCardGenerator.com'!$E$280:$E$294,MATCH(LARGE('BingoCardGenerator.com'!$F$280:$F$294,ROW()-1),'BingoCardGenerator.com'!$F$280:$F$294,0))</f>
        <v>42</v>
      </c>
      <c r="CN3" s="71">
        <f ca="1">INDEX('BingoCardGenerator.com'!$G$280:$G$294,MATCH(LARGE('BingoCardGenerator.com'!$H$280:$H$294,ROW()-1),'BingoCardGenerator.com'!$H$280:$H$294,0))</f>
        <v>55</v>
      </c>
      <c r="CO3" s="71">
        <f ca="1">INDEX('BingoCardGenerator.com'!$I$280:$I$294,MATCH(LARGE('BingoCardGenerator.com'!$J$280:$J$294,ROW()-1),'BingoCardGenerator.com'!$J$280:$J$294,0))</f>
        <v>62</v>
      </c>
      <c r="CQ3" s="71">
        <f ca="1">INDEX('BingoCardGenerator.com'!$A$300:$A$314,MATCH(LARGE('BingoCardGenerator.com'!$B$300:$B$314,ROW()-1),'BingoCardGenerator.com'!$B$300:$B$314,0))</f>
        <v>3</v>
      </c>
      <c r="CR3" s="71">
        <f ca="1">INDEX('BingoCardGenerator.com'!$C$300:$C$314,MATCH(LARGE('BingoCardGenerator.com'!$D$300:$D$314,ROW()-1),'BingoCardGenerator.com'!$D$300:$D$314,0))</f>
        <v>19</v>
      </c>
      <c r="CS3" s="71">
        <f ca="1">INDEX('BingoCardGenerator.com'!$E$300:$E$314,MATCH(LARGE('BingoCardGenerator.com'!$F$300:$F$314,ROW()-1),'BingoCardGenerator.com'!$F$300:$F$314,0))</f>
        <v>37</v>
      </c>
      <c r="CT3" s="71">
        <f ca="1">INDEX('BingoCardGenerator.com'!$G$300:$G$314,MATCH(LARGE('BingoCardGenerator.com'!$H$300:$H$314,ROW()-1),'BingoCardGenerator.com'!$H$300:$H$314,0))</f>
        <v>56</v>
      </c>
      <c r="CU3" s="71">
        <f ca="1">INDEX('BingoCardGenerator.com'!$I$300:$I$314,MATCH(LARGE('BingoCardGenerator.com'!$J$300:$J$314,ROW()-1),'BingoCardGenerator.com'!$J$300:$J$314,0))</f>
        <v>70</v>
      </c>
      <c r="CV3" s="71">
        <f ca="1">INDEX('BingoCardGenerator.com'!$A$320:$A$334,MATCH(LARGE('BingoCardGenerator.com'!$B$320:$B$334,ROW()-1),'BingoCardGenerator.com'!$B$320:$B$334,0))</f>
        <v>4</v>
      </c>
      <c r="CW3" s="71">
        <f ca="1">INDEX('BingoCardGenerator.com'!$C$320:$C$334,MATCH(LARGE('BingoCardGenerator.com'!$D$320:$D$334,ROW()-1),'BingoCardGenerator.com'!$D$320:$D$334,0))</f>
        <v>16</v>
      </c>
      <c r="CX3" s="71">
        <f ca="1">INDEX('BingoCardGenerator.com'!$E$320:$E$334,MATCH(LARGE('BingoCardGenerator.com'!$F$320:$F$334,ROW()-1),'BingoCardGenerator.com'!$F$320:$F$334,0))</f>
        <v>38</v>
      </c>
      <c r="CY3" s="71">
        <f ca="1">INDEX('BingoCardGenerator.com'!$G$320:$G$334,MATCH(LARGE('BingoCardGenerator.com'!$H$320:$H$334,ROW()-1),'BingoCardGenerator.com'!$H$320:$H$334,0))</f>
        <v>60</v>
      </c>
      <c r="CZ3" s="71">
        <f ca="1">INDEX('BingoCardGenerator.com'!$I$320:$I$334,MATCH(LARGE('BingoCardGenerator.com'!$J$320:$J$334,ROW()-1),'BingoCardGenerator.com'!$J$320:$J$334,0))</f>
        <v>63</v>
      </c>
      <c r="DB3" s="71">
        <f ca="1">INDEX('BingoCardGenerator.com'!$A$340:$A$354,MATCH(LARGE('BingoCardGenerator.com'!$B$340:$B$354,ROW()-1),'BingoCardGenerator.com'!$B$340:$B$354,0))</f>
        <v>5</v>
      </c>
      <c r="DC3" s="71">
        <f ca="1">INDEX('BingoCardGenerator.com'!$C$340:$C$354,MATCH(LARGE('BingoCardGenerator.com'!$D$340:$D$354,ROW()-1),'BingoCardGenerator.com'!$D$340:$D$354,0))</f>
        <v>25</v>
      </c>
      <c r="DD3" s="71">
        <f ca="1">INDEX('BingoCardGenerator.com'!$E$340:$E$354,MATCH(LARGE('BingoCardGenerator.com'!$F$340:$F$354,ROW()-1),'BingoCardGenerator.com'!$F$340:$F$354,0))</f>
        <v>31</v>
      </c>
      <c r="DE3" s="71">
        <f ca="1">INDEX('BingoCardGenerator.com'!$G$340:$G$354,MATCH(LARGE('BingoCardGenerator.com'!$H$340:$H$354,ROW()-1),'BingoCardGenerator.com'!$H$340:$H$354,0))</f>
        <v>60</v>
      </c>
      <c r="DF3" s="71">
        <f ca="1">INDEX('BingoCardGenerator.com'!$I$340:$I$354,MATCH(LARGE('BingoCardGenerator.com'!$J$340:$J$354,ROW()-1),'BingoCardGenerator.com'!$J$340:$J$354,0))</f>
        <v>72</v>
      </c>
      <c r="DG3" s="71">
        <f ca="1">INDEX('BingoCardGenerator.com'!$A$360:$A$374,MATCH(LARGE('BingoCardGenerator.com'!$B$360:$B$374,ROW()-1),'BingoCardGenerator.com'!$B$360:$B$374,0))</f>
        <v>3</v>
      </c>
      <c r="DH3" s="71">
        <f ca="1">INDEX('BingoCardGenerator.com'!$C$360:$C$374,MATCH(LARGE('BingoCardGenerator.com'!$D$360:$D$374,ROW()-1),'BingoCardGenerator.com'!$D$360:$D$374,0))</f>
        <v>27</v>
      </c>
      <c r="DI3" s="71">
        <f ca="1">INDEX('BingoCardGenerator.com'!$E$360:$E$374,MATCH(LARGE('BingoCardGenerator.com'!$F$360:$F$374,ROW()-1),'BingoCardGenerator.com'!$F$360:$F$374,0))</f>
        <v>37</v>
      </c>
      <c r="DJ3" s="71">
        <f ca="1">INDEX('BingoCardGenerator.com'!$G$360:$G$374,MATCH(LARGE('BingoCardGenerator.com'!$H$360:$H$374,ROW()-1),'BingoCardGenerator.com'!$H$360:$H$374,0))</f>
        <v>46</v>
      </c>
      <c r="DK3" s="71">
        <f ca="1">INDEX('BingoCardGenerator.com'!$I$360:$I$374,MATCH(LARGE('BingoCardGenerator.com'!$J$360:$J$374,ROW()-1),'BingoCardGenerator.com'!$J$360:$J$374,0))</f>
        <v>72</v>
      </c>
      <c r="DM3" s="71">
        <f ca="1">INDEX('BingoCardGenerator.com'!$A$380:$A$394,MATCH(LARGE('BingoCardGenerator.com'!$B$380:$B$394,ROW()-1),'BingoCardGenerator.com'!$B$380:$B$394,0))</f>
        <v>8</v>
      </c>
      <c r="DN3" s="71">
        <f ca="1">INDEX('BingoCardGenerator.com'!$C$380:$C$394,MATCH(LARGE('BingoCardGenerator.com'!$D$380:$D$394,ROW()-1),'BingoCardGenerator.com'!$D$380:$D$394,0))</f>
        <v>27</v>
      </c>
      <c r="DO3" s="71">
        <f ca="1">INDEX('BingoCardGenerator.com'!$E$380:$E$394,MATCH(LARGE('BingoCardGenerator.com'!$F$380:$F$394,ROW()-1),'BingoCardGenerator.com'!$F$380:$F$394,0))</f>
        <v>43</v>
      </c>
      <c r="DP3" s="71">
        <f ca="1">INDEX('BingoCardGenerator.com'!$G$380:$G$394,MATCH(LARGE('BingoCardGenerator.com'!$H$380:$H$394,ROW()-1),'BingoCardGenerator.com'!$H$380:$H$394,0))</f>
        <v>57</v>
      </c>
      <c r="DQ3" s="71">
        <f ca="1">INDEX('BingoCardGenerator.com'!$I$380:$I$394,MATCH(LARGE('BingoCardGenerator.com'!$J$380:$J$394,ROW()-1),'BingoCardGenerator.com'!$J$380:$J$394,0))</f>
        <v>65</v>
      </c>
      <c r="DR3" s="71">
        <f ca="1">INDEX('BingoCardGenerator.com'!$A$400:$A$414,MATCH(LARGE('BingoCardGenerator.com'!$B$400:$B$414,ROW()-1),'BingoCardGenerator.com'!$B$400:$B$414,0))</f>
        <v>6</v>
      </c>
      <c r="DS3" s="71">
        <f ca="1">INDEX('BingoCardGenerator.com'!$C$400:$C$414,MATCH(LARGE('BingoCardGenerator.com'!$D$400:$D$414,ROW()-1),'BingoCardGenerator.com'!$D$400:$D$414,0))</f>
        <v>30</v>
      </c>
      <c r="DT3" s="71">
        <f ca="1">INDEX('BingoCardGenerator.com'!$E$400:$E$414,MATCH(LARGE('BingoCardGenerator.com'!$F$400:$F$414,ROW()-1),'BingoCardGenerator.com'!$F$400:$F$414,0))</f>
        <v>42</v>
      </c>
      <c r="DU3" s="71">
        <f ca="1">INDEX('BingoCardGenerator.com'!$G$400:$G$414,MATCH(LARGE('BingoCardGenerator.com'!$H$400:$H$414,ROW()-1),'BingoCardGenerator.com'!$H$400:$H$414,0))</f>
        <v>46</v>
      </c>
      <c r="DV3" s="71">
        <f ca="1">INDEX('BingoCardGenerator.com'!$I$400:$I$414,MATCH(LARGE('BingoCardGenerator.com'!$J$400:$J$414,ROW()-1),'BingoCardGenerator.com'!$J$400:$J$414,0))</f>
        <v>71</v>
      </c>
      <c r="DX3" s="71">
        <f ca="1">INDEX('BingoCardGenerator.com'!$A$420:$A$434,MATCH(LARGE('BingoCardGenerator.com'!$B$420:$B$434,ROW()-1),'BingoCardGenerator.com'!$B$420:$B$434,0))</f>
        <v>6</v>
      </c>
      <c r="DY3" s="71">
        <f ca="1">INDEX('BingoCardGenerator.com'!$C$420:$C$434,MATCH(LARGE('BingoCardGenerator.com'!$D$420:$D$434,ROW()-1),'BingoCardGenerator.com'!$D$420:$D$434,0))</f>
        <v>16</v>
      </c>
      <c r="DZ3" s="71">
        <f ca="1">INDEX('BingoCardGenerator.com'!$E$420:$E$434,MATCH(LARGE('BingoCardGenerator.com'!$F$420:$F$434,ROW()-1),'BingoCardGenerator.com'!$F$420:$F$434,0))</f>
        <v>39</v>
      </c>
      <c r="EA3" s="71">
        <f ca="1">INDEX('BingoCardGenerator.com'!$G$420:$G$434,MATCH(LARGE('BingoCardGenerator.com'!$H$420:$H$434,ROW()-1),'BingoCardGenerator.com'!$H$420:$H$434,0))</f>
        <v>51</v>
      </c>
      <c r="EB3" s="71">
        <f ca="1">INDEX('BingoCardGenerator.com'!$I$420:$I$434,MATCH(LARGE('BingoCardGenerator.com'!$J$420:$J$434,ROW()-1),'BingoCardGenerator.com'!$J$420:$J$434,0))</f>
        <v>64</v>
      </c>
      <c r="EC3" s="71">
        <f ca="1">INDEX('BingoCardGenerator.com'!$A$440:$A$454,MATCH(LARGE('BingoCardGenerator.com'!$B$440:$B$454,ROW()-1),'BingoCardGenerator.com'!$B$440:$B$454,0))</f>
        <v>6</v>
      </c>
      <c r="ED3" s="71">
        <f ca="1">INDEX('BingoCardGenerator.com'!$C$440:$C$454,MATCH(LARGE('BingoCardGenerator.com'!$D$440:$D$454,ROW()-1),'BingoCardGenerator.com'!$D$440:$D$454,0))</f>
        <v>18</v>
      </c>
      <c r="EE3" s="71">
        <f ca="1">INDEX('BingoCardGenerator.com'!$E$440:$E$454,MATCH(LARGE('BingoCardGenerator.com'!$F$440:$F$454,ROW()-1),'BingoCardGenerator.com'!$F$440:$F$454,0))</f>
        <v>35</v>
      </c>
      <c r="EF3" s="71">
        <f ca="1">INDEX('BingoCardGenerator.com'!$G$440:$G$454,MATCH(LARGE('BingoCardGenerator.com'!$H$440:$H$454,ROW()-1),'BingoCardGenerator.com'!$H$440:$H$454,0))</f>
        <v>53</v>
      </c>
      <c r="EG3" s="71">
        <f ca="1">INDEX('BingoCardGenerator.com'!$I$440:$I$454,MATCH(LARGE('BingoCardGenerator.com'!$J$440:$J$454,ROW()-1),'BingoCardGenerator.com'!$J$440:$J$454,0))</f>
        <v>65</v>
      </c>
      <c r="EI3" s="71">
        <f ca="1">INDEX('BingoCardGenerator.com'!$A$460:$A$474,MATCH(LARGE('BingoCardGenerator.com'!$B$460:$B$474,ROW()-1),'BingoCardGenerator.com'!$B$460:$B$474,0))</f>
        <v>15</v>
      </c>
      <c r="EJ3" s="71">
        <f ca="1">INDEX('BingoCardGenerator.com'!$C$460:$C$474,MATCH(LARGE('BingoCardGenerator.com'!$D$460:$D$474,ROW()-1),'BingoCardGenerator.com'!$D$460:$D$474,0))</f>
        <v>22</v>
      </c>
      <c r="EK3" s="71">
        <f ca="1">INDEX('BingoCardGenerator.com'!$E$460:$E$474,MATCH(LARGE('BingoCardGenerator.com'!$F$460:$F$474,ROW()-1),'BingoCardGenerator.com'!$F$460:$F$474,0))</f>
        <v>34</v>
      </c>
      <c r="EL3" s="71">
        <f ca="1">INDEX('BingoCardGenerator.com'!$G$460:$G$474,MATCH(LARGE('BingoCardGenerator.com'!$H$460:$H$474,ROW()-1),'BingoCardGenerator.com'!$H$460:$H$474,0))</f>
        <v>60</v>
      </c>
      <c r="EM3" s="71">
        <f ca="1">INDEX('BingoCardGenerator.com'!$I$460:$I$474,MATCH(LARGE('BingoCardGenerator.com'!$J$460:$J$474,ROW()-1),'BingoCardGenerator.com'!$J$460:$J$474,0))</f>
        <v>73</v>
      </c>
      <c r="EN3" s="71">
        <f ca="1">INDEX('BingoCardGenerator.com'!$A$480:$A$494,MATCH(LARGE('BingoCardGenerator.com'!$B$480:$B$494,ROW()-1),'BingoCardGenerator.com'!$B$480:$B$494,0))</f>
        <v>6</v>
      </c>
      <c r="EO3" s="71">
        <f ca="1">INDEX('BingoCardGenerator.com'!$C$480:$C$494,MATCH(LARGE('BingoCardGenerator.com'!$D$480:$D$494,ROW()-1),'BingoCardGenerator.com'!$D$480:$D$494,0))</f>
        <v>17</v>
      </c>
      <c r="EP3" s="71">
        <f ca="1">INDEX('BingoCardGenerator.com'!$E$480:$E$494,MATCH(LARGE('BingoCardGenerator.com'!$F$480:$F$494,ROW()-1),'BingoCardGenerator.com'!$F$480:$F$494,0))</f>
        <v>33</v>
      </c>
      <c r="EQ3" s="71">
        <f ca="1">INDEX('BingoCardGenerator.com'!$G$480:$G$494,MATCH(LARGE('BingoCardGenerator.com'!$H$480:$H$494,ROW()-1),'BingoCardGenerator.com'!$H$480:$H$494,0))</f>
        <v>59</v>
      </c>
      <c r="ER3" s="71">
        <f ca="1">INDEX('BingoCardGenerator.com'!$I$480:$I$494,MATCH(LARGE('BingoCardGenerator.com'!$J$480:$J$494,ROW()-1),'BingoCardGenerator.com'!$J$480:$J$494,0))</f>
        <v>71</v>
      </c>
      <c r="ET3" s="71">
        <f ca="1">INDEX('BingoCardGenerator.com'!$A$500:$A$514,MATCH(LARGE('BingoCardGenerator.com'!$B$500:$B$514,ROW()-1),'BingoCardGenerator.com'!$B$500:$B$514,0))</f>
        <v>4</v>
      </c>
      <c r="EU3" s="71">
        <f ca="1">INDEX('BingoCardGenerator.com'!$C$500:$C$514,MATCH(LARGE('BingoCardGenerator.com'!$D$500:$D$514,ROW()-1),'BingoCardGenerator.com'!$D$500:$D$514,0))</f>
        <v>26</v>
      </c>
      <c r="EV3" s="71">
        <f ca="1">INDEX('BingoCardGenerator.com'!$E$500:$E$514,MATCH(LARGE('BingoCardGenerator.com'!$F$500:$F$514,ROW()-1),'BingoCardGenerator.com'!$F$500:$F$514,0))</f>
        <v>31</v>
      </c>
      <c r="EW3" s="71">
        <f ca="1">INDEX('BingoCardGenerator.com'!$G$500:$G$514,MATCH(LARGE('BingoCardGenerator.com'!$H$500:$H$514,ROW()-1),'BingoCardGenerator.com'!$H$500:$H$514,0))</f>
        <v>57</v>
      </c>
      <c r="EX3" s="71">
        <f ca="1">INDEX('BingoCardGenerator.com'!$I$500:$I$514,MATCH(LARGE('BingoCardGenerator.com'!$J$500:$J$514,ROW()-1),'BingoCardGenerator.com'!$J$500:$J$514,0))</f>
        <v>63</v>
      </c>
      <c r="EY3" s="71">
        <f ca="1">INDEX('BingoCardGenerator.com'!$A$520:$A$534,MATCH(LARGE('BingoCardGenerator.com'!$B$520:$B$534,ROW()-1),'BingoCardGenerator.com'!$B$520:$B$534,0))</f>
        <v>14</v>
      </c>
      <c r="EZ3" s="71">
        <f ca="1">INDEX('BingoCardGenerator.com'!$C$520:$C$534,MATCH(LARGE('BingoCardGenerator.com'!$D$520:$D$534,ROW()-1),'BingoCardGenerator.com'!$D$520:$D$534,0))</f>
        <v>27</v>
      </c>
      <c r="FA3" s="71">
        <f ca="1">INDEX('BingoCardGenerator.com'!$E$520:$E$534,MATCH(LARGE('BingoCardGenerator.com'!$F$520:$F$534,ROW()-1),'BingoCardGenerator.com'!$F$520:$F$534,0))</f>
        <v>34</v>
      </c>
      <c r="FB3" s="71">
        <f ca="1">INDEX('BingoCardGenerator.com'!$G$520:$G$534,MATCH(LARGE('BingoCardGenerator.com'!$H$520:$H$534,ROW()-1),'BingoCardGenerator.com'!$H$520:$H$534,0))</f>
        <v>52</v>
      </c>
      <c r="FC3" s="71">
        <f ca="1">INDEX('BingoCardGenerator.com'!$I$520:$I$534,MATCH(LARGE('BingoCardGenerator.com'!$J$520:$J$534,ROW()-1),'BingoCardGenerator.com'!$J$520:$J$534,0))</f>
        <v>65</v>
      </c>
      <c r="FE3" s="71">
        <f ca="1">INDEX('BingoCardGenerator.com'!$A$540:$A$554,MATCH(LARGE('BingoCardGenerator.com'!$B$540:$B$554,ROW()-1),'BingoCardGenerator.com'!$B$540:$B$554,0))</f>
        <v>12</v>
      </c>
      <c r="FF3" s="71">
        <f ca="1">INDEX('BingoCardGenerator.com'!$C$540:$C$554,MATCH(LARGE('BingoCardGenerator.com'!$D$540:$D$554,ROW()-1),'BingoCardGenerator.com'!$D$540:$D$554,0))</f>
        <v>30</v>
      </c>
      <c r="FG3" s="71">
        <f ca="1">INDEX('BingoCardGenerator.com'!$E$540:$E$554,MATCH(LARGE('BingoCardGenerator.com'!$F$540:$F$554,ROW()-1),'BingoCardGenerator.com'!$F$540:$F$554,0))</f>
        <v>43</v>
      </c>
      <c r="FH3" s="71">
        <f ca="1">INDEX('BingoCardGenerator.com'!$G$540:$G$554,MATCH(LARGE('BingoCardGenerator.com'!$H$540:$H$554,ROW()-1),'BingoCardGenerator.com'!$H$540:$H$554,0))</f>
        <v>53</v>
      </c>
      <c r="FI3" s="71">
        <f ca="1">INDEX('BingoCardGenerator.com'!$I$540:$I$554,MATCH(LARGE('BingoCardGenerator.com'!$J$540:$J$554,ROW()-1),'BingoCardGenerator.com'!$J$540:$J$554,0))</f>
        <v>65</v>
      </c>
      <c r="FJ3" s="71">
        <f ca="1">INDEX('BingoCardGenerator.com'!$A$560:$A$574,MATCH(LARGE('BingoCardGenerator.com'!$B$560:$B$574,ROW()-1),'BingoCardGenerator.com'!$B$560:$B$574,0))</f>
        <v>14</v>
      </c>
      <c r="FK3" s="71">
        <f ca="1">INDEX('BingoCardGenerator.com'!$C$560:$C$574,MATCH(LARGE('BingoCardGenerator.com'!$D$560:$D$574,ROW()-1),'BingoCardGenerator.com'!$D$560:$D$574,0))</f>
        <v>24</v>
      </c>
      <c r="FL3" s="71">
        <f ca="1">INDEX('BingoCardGenerator.com'!$E$560:$E$574,MATCH(LARGE('BingoCardGenerator.com'!$F$560:$F$574,ROW()-1),'BingoCardGenerator.com'!$F$560:$F$574,0))</f>
        <v>38</v>
      </c>
      <c r="FM3" s="71">
        <f ca="1">INDEX('BingoCardGenerator.com'!$G$560:$G$574,MATCH(LARGE('BingoCardGenerator.com'!$H$560:$H$574,ROW()-1),'BingoCardGenerator.com'!$H$560:$H$574,0))</f>
        <v>46</v>
      </c>
      <c r="FN3" s="71">
        <f ca="1">INDEX('BingoCardGenerator.com'!$I$560:$I$574,MATCH(LARGE('BingoCardGenerator.com'!$J$560:$J$574,ROW()-1),'BingoCardGenerator.com'!$J$560:$J$574,0))</f>
        <v>68</v>
      </c>
      <c r="FP3" s="71">
        <f ca="1">INDEX('BingoCardGenerator.com'!$A$580:$A$594,MATCH(LARGE('BingoCardGenerator.com'!$B$580:$B$594,ROW()-1),'BingoCardGenerator.com'!$B$580:$B$594,0))</f>
        <v>8</v>
      </c>
      <c r="FQ3" s="71">
        <f ca="1">INDEX('BingoCardGenerator.com'!$C$580:$C$594,MATCH(LARGE('BingoCardGenerator.com'!$D$580:$D$594,ROW()-1),'BingoCardGenerator.com'!$D$580:$D$594,0))</f>
        <v>29</v>
      </c>
      <c r="FR3" s="71">
        <f ca="1">INDEX('BingoCardGenerator.com'!$E$580:$E$594,MATCH(LARGE('BingoCardGenerator.com'!$F$580:$F$594,ROW()-1),'BingoCardGenerator.com'!$F$580:$F$594,0))</f>
        <v>40</v>
      </c>
      <c r="FS3" s="71">
        <f ca="1">INDEX('BingoCardGenerator.com'!$G$580:$G$594,MATCH(LARGE('BingoCardGenerator.com'!$H$580:$H$594,ROW()-1),'BingoCardGenerator.com'!$H$580:$H$594,0))</f>
        <v>54</v>
      </c>
      <c r="FT3" s="71">
        <f ca="1">INDEX('BingoCardGenerator.com'!$I$580:$I$594,MATCH(LARGE('BingoCardGenerator.com'!$J$580:$J$594,ROW()-1),'BingoCardGenerator.com'!$J$580:$J$594,0))</f>
        <v>75</v>
      </c>
      <c r="FU3" s="71">
        <f ca="1">INDEX('BingoCardGenerator.com'!$A$600:$A$614,MATCH(LARGE('BingoCardGenerator.com'!$B$600:$B$614,ROW()-1),'BingoCardGenerator.com'!$B$600:$B$614,0))</f>
        <v>9</v>
      </c>
      <c r="FV3" s="71">
        <f ca="1">INDEX('BingoCardGenerator.com'!$C$600:$C$614,MATCH(LARGE('BingoCardGenerator.com'!$D$600:$D$614,ROW()-1),'BingoCardGenerator.com'!$D$600:$D$614,0))</f>
        <v>30</v>
      </c>
      <c r="FW3" s="71">
        <f ca="1">INDEX('BingoCardGenerator.com'!$E$600:$E$614,MATCH(LARGE('BingoCardGenerator.com'!$F$600:$F$614,ROW()-1),'BingoCardGenerator.com'!$F$600:$F$614,0))</f>
        <v>43</v>
      </c>
      <c r="FX3" s="71">
        <f ca="1">INDEX('BingoCardGenerator.com'!$G$600:$G$614,MATCH(LARGE('BingoCardGenerator.com'!$H$600:$H$614,ROW()-1),'BingoCardGenerator.com'!$H$600:$H$614,0))</f>
        <v>57</v>
      </c>
      <c r="FY3" s="71">
        <f ca="1">INDEX('BingoCardGenerator.com'!$I$600:$I$614,MATCH(LARGE('BingoCardGenerator.com'!$J$600:$J$614,ROW()-1),'BingoCardGenerator.com'!$J$600:$J$614,0))</f>
        <v>64</v>
      </c>
      <c r="GA3" s="71">
        <f ca="1">INDEX('BingoCardGenerator.com'!$A$620:$A$634,MATCH(LARGE('BingoCardGenerator.com'!$B$620:$B$634,ROW()-1),'BingoCardGenerator.com'!$B$620:$B$634,0))</f>
        <v>14</v>
      </c>
      <c r="GB3" s="71">
        <f ca="1">INDEX('BingoCardGenerator.com'!$C$620:$C$634,MATCH(LARGE('BingoCardGenerator.com'!$D$620:$D$634,ROW()-1),'BingoCardGenerator.com'!$D$620:$D$634,0))</f>
        <v>19</v>
      </c>
      <c r="GC3" s="71">
        <f ca="1">INDEX('BingoCardGenerator.com'!$E$620:$E$634,MATCH(LARGE('BingoCardGenerator.com'!$F$620:$F$634,ROW()-1),'BingoCardGenerator.com'!$F$620:$F$634,0))</f>
        <v>40</v>
      </c>
      <c r="GD3" s="71">
        <f ca="1">INDEX('BingoCardGenerator.com'!$G$620:$G$634,MATCH(LARGE('BingoCardGenerator.com'!$H$620:$H$634,ROW()-1),'BingoCardGenerator.com'!$H$620:$H$634,0))</f>
        <v>48</v>
      </c>
      <c r="GE3" s="71">
        <f ca="1">INDEX('BingoCardGenerator.com'!$I$620:$I$634,MATCH(LARGE('BingoCardGenerator.com'!$J$620:$J$634,ROW()-1),'BingoCardGenerator.com'!$J$620:$J$634,0))</f>
        <v>63</v>
      </c>
      <c r="GF3" s="71">
        <f ca="1">INDEX('BingoCardGenerator.com'!$A$640:$A$654,MATCH(LARGE('BingoCardGenerator.com'!$B$640:$B$654,ROW()-1),'BingoCardGenerator.com'!$B$640:$B$654,0))</f>
        <v>15</v>
      </c>
      <c r="GG3" s="71">
        <f ca="1">INDEX('BingoCardGenerator.com'!$C$640:$C$654,MATCH(LARGE('BingoCardGenerator.com'!$D$640:$D$654,ROW()-1),'BingoCardGenerator.com'!$D$640:$D$654,0))</f>
        <v>30</v>
      </c>
      <c r="GH3" s="71">
        <f ca="1">INDEX('BingoCardGenerator.com'!$E$640:$E$654,MATCH(LARGE('BingoCardGenerator.com'!$F$640:$F$654,ROW()-1),'BingoCardGenerator.com'!$F$640:$F$654,0))</f>
        <v>32</v>
      </c>
      <c r="GI3" s="71">
        <f ca="1">INDEX('BingoCardGenerator.com'!$G$640:$G$654,MATCH(LARGE('BingoCardGenerator.com'!$H$640:$H$654,ROW()-1),'BingoCardGenerator.com'!$H$640:$H$654,0))</f>
        <v>54</v>
      </c>
      <c r="GJ3" s="71">
        <f ca="1">INDEX('BingoCardGenerator.com'!$I$640:$I$654,MATCH(LARGE('BingoCardGenerator.com'!$J$640:$J$654,ROW()-1),'BingoCardGenerator.com'!$J$640:$J$654,0))</f>
        <v>68</v>
      </c>
      <c r="GL3" s="71">
        <f ca="1">INDEX('BingoCardGenerator.com'!$A$660:$A$674,MATCH(LARGE('BingoCardGenerator.com'!$B$660:$B$674,ROW()-1),'BingoCardGenerator.com'!$B$660:$B$674,0))</f>
        <v>7</v>
      </c>
      <c r="GM3" s="71">
        <f ca="1">INDEX('BingoCardGenerator.com'!$C$660:$C$674,MATCH(LARGE('BingoCardGenerator.com'!$D$660:$D$674,ROW()-1),'BingoCardGenerator.com'!$D$660:$D$674,0))</f>
        <v>19</v>
      </c>
      <c r="GN3" s="71">
        <f ca="1">INDEX('BingoCardGenerator.com'!$E$660:$E$674,MATCH(LARGE('BingoCardGenerator.com'!$F$660:$F$674,ROW()-1),'BingoCardGenerator.com'!$F$660:$F$674,0))</f>
        <v>32</v>
      </c>
      <c r="GO3" s="71">
        <f ca="1">INDEX('BingoCardGenerator.com'!$G$660:$G$674,MATCH(LARGE('BingoCardGenerator.com'!$H$660:$H$674,ROW()-1),'BingoCardGenerator.com'!$H$660:$H$674,0))</f>
        <v>57</v>
      </c>
      <c r="GP3" s="71">
        <f ca="1">INDEX('BingoCardGenerator.com'!$I$660:$I$674,MATCH(LARGE('BingoCardGenerator.com'!$J$660:$J$674,ROW()-1),'BingoCardGenerator.com'!$J$660:$J$674,0))</f>
        <v>62</v>
      </c>
      <c r="GQ3" s="71">
        <f ca="1">INDEX('BingoCardGenerator.com'!$A$680:$A$694,MATCH(LARGE('BingoCardGenerator.com'!$B$680:$B$694,ROW()-1),'BingoCardGenerator.com'!$B$680:$B$694,0))</f>
        <v>10</v>
      </c>
      <c r="GR3" s="71">
        <f ca="1">INDEX('BingoCardGenerator.com'!$C$680:$C$694,MATCH(LARGE('BingoCardGenerator.com'!$D$680:$D$694,ROW()-1),'BingoCardGenerator.com'!$D$680:$D$694,0))</f>
        <v>26</v>
      </c>
      <c r="GS3" s="71">
        <f ca="1">INDEX('BingoCardGenerator.com'!$E$680:$E$694,MATCH(LARGE('BingoCardGenerator.com'!$F$680:$F$694,ROW()-1),'BingoCardGenerator.com'!$F$680:$F$694,0))</f>
        <v>38</v>
      </c>
      <c r="GT3" s="71">
        <f ca="1">INDEX('BingoCardGenerator.com'!$G$680:$G$694,MATCH(LARGE('BingoCardGenerator.com'!$H$680:$H$694,ROW()-1),'BingoCardGenerator.com'!$H$680:$H$694,0))</f>
        <v>50</v>
      </c>
      <c r="GU3" s="71">
        <f ca="1">INDEX('BingoCardGenerator.com'!$I$680:$I$694,MATCH(LARGE('BingoCardGenerator.com'!$J$680:$J$694,ROW()-1),'BingoCardGenerator.com'!$J$680:$J$694,0))</f>
        <v>66</v>
      </c>
      <c r="GW3" s="71">
        <f ca="1">INDEX('BingoCardGenerator.com'!$A$700:$A$714,MATCH(LARGE('BingoCardGenerator.com'!$B$700:$B$714,ROW()-1),'BingoCardGenerator.com'!$B$700:$B$714,0))</f>
        <v>3</v>
      </c>
      <c r="GX3" s="71">
        <f ca="1">INDEX('BingoCardGenerator.com'!$C$700:$C$714,MATCH(LARGE('BingoCardGenerator.com'!$D$700:$D$714,ROW()-1),'BingoCardGenerator.com'!$D$700:$D$714,0))</f>
        <v>16</v>
      </c>
      <c r="GY3" s="71">
        <f ca="1">INDEX('BingoCardGenerator.com'!$E$700:$E$714,MATCH(LARGE('BingoCardGenerator.com'!$F$700:$F$714,ROW()-1),'BingoCardGenerator.com'!$F$700:$F$714,0))</f>
        <v>40</v>
      </c>
      <c r="GZ3" s="71">
        <f ca="1">INDEX('BingoCardGenerator.com'!$G$700:$G$714,MATCH(LARGE('BingoCardGenerator.com'!$H$700:$H$714,ROW()-1),'BingoCardGenerator.com'!$H$700:$H$714,0))</f>
        <v>54</v>
      </c>
      <c r="HA3" s="71">
        <f ca="1">INDEX('BingoCardGenerator.com'!$I$700:$I$714,MATCH(LARGE('BingoCardGenerator.com'!$J$700:$J$714,ROW()-1),'BingoCardGenerator.com'!$J$700:$J$714,0))</f>
        <v>61</v>
      </c>
      <c r="HB3" s="71">
        <f ca="1">INDEX('BingoCardGenerator.com'!$A$720:$A$734,MATCH(LARGE('BingoCardGenerator.com'!$B$720:$B$734,ROW()-1),'BingoCardGenerator.com'!$B$720:$B$734,0))</f>
        <v>10</v>
      </c>
      <c r="HC3" s="71">
        <f ca="1">INDEX('BingoCardGenerator.com'!$C$720:$C$734,MATCH(LARGE('BingoCardGenerator.com'!$D$720:$D$734,ROW()-1),'BingoCardGenerator.com'!$D$720:$D$734,0))</f>
        <v>27</v>
      </c>
      <c r="HD3" s="71">
        <f ca="1">INDEX('BingoCardGenerator.com'!$E$720:$E$734,MATCH(LARGE('BingoCardGenerator.com'!$F$720:$F$734,ROW()-1),'BingoCardGenerator.com'!$F$720:$F$734,0))</f>
        <v>37</v>
      </c>
      <c r="HE3" s="71">
        <f ca="1">INDEX('BingoCardGenerator.com'!$G$720:$G$734,MATCH(LARGE('BingoCardGenerator.com'!$H$720:$H$734,ROW()-1),'BingoCardGenerator.com'!$H$720:$H$734,0))</f>
        <v>58</v>
      </c>
      <c r="HF3" s="71">
        <f ca="1">INDEX('BingoCardGenerator.com'!$I$720:$I$734,MATCH(LARGE('BingoCardGenerator.com'!$J$720:$J$734,ROW()-1),'BingoCardGenerator.com'!$J$720:$J$734,0))</f>
        <v>71</v>
      </c>
      <c r="HH3" s="71">
        <f ca="1">INDEX('BingoCardGenerator.com'!$A$740:$A$754,MATCH(LARGE('BingoCardGenerator.com'!$B$740:$B$754,ROW()-1),'BingoCardGenerator.com'!$B$740:$B$754,0))</f>
        <v>7</v>
      </c>
      <c r="HI3" s="71">
        <f ca="1">INDEX('BingoCardGenerator.com'!$C$740:$C$754,MATCH(LARGE('BingoCardGenerator.com'!$D$740:$D$754,ROW()-1),'BingoCardGenerator.com'!$D$740:$D$754,0))</f>
        <v>16</v>
      </c>
      <c r="HJ3" s="71">
        <f ca="1">INDEX('BingoCardGenerator.com'!$E$740:$E$754,MATCH(LARGE('BingoCardGenerator.com'!$F$740:$F$754,ROW()-1),'BingoCardGenerator.com'!$F$740:$F$754,0))</f>
        <v>39</v>
      </c>
      <c r="HK3" s="71">
        <f ca="1">INDEX('BingoCardGenerator.com'!$G$740:$G$754,MATCH(LARGE('BingoCardGenerator.com'!$H$740:$H$754,ROW()-1),'BingoCardGenerator.com'!$H$740:$H$754,0))</f>
        <v>58</v>
      </c>
      <c r="HL3" s="71">
        <f ca="1">INDEX('BingoCardGenerator.com'!$I$740:$I$754,MATCH(LARGE('BingoCardGenerator.com'!$J$740:$J$754,ROW()-1),'BingoCardGenerator.com'!$J$740:$J$754,0))</f>
        <v>74</v>
      </c>
      <c r="HM3" s="71">
        <f ca="1">INDEX('BingoCardGenerator.com'!$A$760:$A$774,MATCH(LARGE('BingoCardGenerator.com'!$B$760:$B$774,ROW()-1),'BingoCardGenerator.com'!$B$760:$B$774,0))</f>
        <v>2</v>
      </c>
      <c r="HN3" s="71">
        <f ca="1">INDEX('BingoCardGenerator.com'!$C$760:$C$774,MATCH(LARGE('BingoCardGenerator.com'!$D$760:$D$774,ROW()-1),'BingoCardGenerator.com'!$D$760:$D$774,0))</f>
        <v>22</v>
      </c>
      <c r="HO3" s="71">
        <f ca="1">INDEX('BingoCardGenerator.com'!$E$760:$E$774,MATCH(LARGE('BingoCardGenerator.com'!$F$760:$F$774,ROW()-1),'BingoCardGenerator.com'!$F$760:$F$774,0))</f>
        <v>40</v>
      </c>
      <c r="HP3" s="71">
        <f ca="1">INDEX('BingoCardGenerator.com'!$G$760:$G$774,MATCH(LARGE('BingoCardGenerator.com'!$H$760:$H$774,ROW()-1),'BingoCardGenerator.com'!$H$760:$H$774,0))</f>
        <v>51</v>
      </c>
      <c r="HQ3" s="71">
        <f ca="1">INDEX('BingoCardGenerator.com'!$I$760:$I$774,MATCH(LARGE('BingoCardGenerator.com'!$J$760:$J$774,ROW()-1),'BingoCardGenerator.com'!$J$760:$J$774,0))</f>
        <v>71</v>
      </c>
      <c r="HS3" s="71">
        <f ca="1">INDEX('BingoCardGenerator.com'!$A$780:$A$794,MATCH(LARGE('BingoCardGenerator.com'!$B$780:$B$794,ROW()-1),'BingoCardGenerator.com'!$B$780:$B$794,0))</f>
        <v>11</v>
      </c>
      <c r="HT3" s="71">
        <f ca="1">INDEX('BingoCardGenerator.com'!$C$780:$C$794,MATCH(LARGE('BingoCardGenerator.com'!$D$780:$D$794,ROW()-1),'BingoCardGenerator.com'!$D$780:$D$794,0))</f>
        <v>22</v>
      </c>
      <c r="HU3" s="71">
        <f ca="1">INDEX('BingoCardGenerator.com'!$E$780:$E$794,MATCH(LARGE('BingoCardGenerator.com'!$F$780:$F$794,ROW()-1),'BingoCardGenerator.com'!$F$780:$F$794,0))</f>
        <v>37</v>
      </c>
      <c r="HV3" s="71">
        <f ca="1">INDEX('BingoCardGenerator.com'!$G$780:$G$794,MATCH(LARGE('BingoCardGenerator.com'!$H$780:$H$794,ROW()-1),'BingoCardGenerator.com'!$H$780:$H$794,0))</f>
        <v>57</v>
      </c>
      <c r="HW3" s="71">
        <f ca="1">INDEX('BingoCardGenerator.com'!$I$780:$I$794,MATCH(LARGE('BingoCardGenerator.com'!$J$780:$J$794,ROW()-1),'BingoCardGenerator.com'!$J$780:$J$794,0))</f>
        <v>61</v>
      </c>
      <c r="HX3" s="71">
        <f ca="1">INDEX('BingoCardGenerator.com'!$A$800:$A$814,MATCH(LARGE('BingoCardGenerator.com'!$B$800:$B$814,ROW()-1),'BingoCardGenerator.com'!$B$800:$B$814,0))</f>
        <v>4</v>
      </c>
      <c r="HY3" s="71">
        <f ca="1">INDEX('BingoCardGenerator.com'!$C$800:$C$814,MATCH(LARGE('BingoCardGenerator.com'!$D$800:$D$814,ROW()-1),'BingoCardGenerator.com'!$D$800:$D$814,0))</f>
        <v>25</v>
      </c>
      <c r="HZ3" s="71">
        <f ca="1">INDEX('BingoCardGenerator.com'!$E$800:$E$814,MATCH(LARGE('BingoCardGenerator.com'!$F$800:$F$814,ROW()-1),'BingoCardGenerator.com'!$F$800:$F$814,0))</f>
        <v>44</v>
      </c>
      <c r="IA3" s="71">
        <f ca="1">INDEX('BingoCardGenerator.com'!$G$800:$G$814,MATCH(LARGE('BingoCardGenerator.com'!$H$800:$H$814,ROW()-1),'BingoCardGenerator.com'!$H$800:$H$814,0))</f>
        <v>57</v>
      </c>
      <c r="IB3" s="71">
        <f ca="1">INDEX('BingoCardGenerator.com'!$I$800:$I$814,MATCH(LARGE('BingoCardGenerator.com'!$J$800:$J$814,ROW()-1),'BingoCardGenerator.com'!$J$800:$J$814,0))</f>
        <v>63</v>
      </c>
      <c r="ID3" s="71">
        <f ca="1">INDEX('BingoCardGenerator.com'!$A$820:$A$834,MATCH(LARGE('BingoCardGenerator.com'!$B$820:$B$834,ROW()-1),'BingoCardGenerator.com'!$B$820:$B$834,0))</f>
        <v>13</v>
      </c>
      <c r="IE3" s="71">
        <f ca="1">INDEX('BingoCardGenerator.com'!$C$820:$C$834,MATCH(LARGE('BingoCardGenerator.com'!$D$820:$D$834,ROW()-1),'BingoCardGenerator.com'!$D$820:$D$834,0))</f>
        <v>24</v>
      </c>
      <c r="IF3" s="71">
        <f ca="1">INDEX('BingoCardGenerator.com'!$E$820:$E$834,MATCH(LARGE('BingoCardGenerator.com'!$F$820:$F$834,ROW()-1),'BingoCardGenerator.com'!$F$820:$F$834,0))</f>
        <v>40</v>
      </c>
      <c r="IG3" s="71">
        <f ca="1">INDEX('BingoCardGenerator.com'!$G$820:$G$834,MATCH(LARGE('BingoCardGenerator.com'!$H$820:$H$834,ROW()-1),'BingoCardGenerator.com'!$H$820:$H$834,0))</f>
        <v>55</v>
      </c>
      <c r="IH3" s="71">
        <f ca="1">INDEX('BingoCardGenerator.com'!$I$820:$I$834,MATCH(LARGE('BingoCardGenerator.com'!$J$820:$J$834,ROW()-1),'BingoCardGenerator.com'!$J$820:$J$834,0))</f>
        <v>75</v>
      </c>
      <c r="II3" s="71">
        <f ca="1">INDEX('BingoCardGenerator.com'!$A$840:$A$854,MATCH(LARGE('BingoCardGenerator.com'!$B$840:$B$854,ROW()-1),'BingoCardGenerator.com'!$B$840:$B$854,0))</f>
        <v>4</v>
      </c>
      <c r="IJ3" s="71">
        <f ca="1">INDEX('BingoCardGenerator.com'!$C$840:$C$854,MATCH(LARGE('BingoCardGenerator.com'!$D$840:$D$854,ROW()-1),'BingoCardGenerator.com'!$D$840:$D$854,0))</f>
        <v>25</v>
      </c>
      <c r="IK3" s="71">
        <f ca="1">INDEX('BingoCardGenerator.com'!$E$840:$E$854,MATCH(LARGE('BingoCardGenerator.com'!$F$840:$F$854,ROW()-1),'BingoCardGenerator.com'!$F$840:$F$854,0))</f>
        <v>33</v>
      </c>
      <c r="IL3" s="71">
        <f ca="1">INDEX('BingoCardGenerator.com'!$G$840:$G$854,MATCH(LARGE('BingoCardGenerator.com'!$H$840:$H$854,ROW()-1),'BingoCardGenerator.com'!$H$840:$H$854,0))</f>
        <v>57</v>
      </c>
      <c r="IM3" s="71">
        <f ca="1">INDEX('BingoCardGenerator.com'!$I$840:$I$854,MATCH(LARGE('BingoCardGenerator.com'!$J$840:$J$854,ROW()-1),'BingoCardGenerator.com'!$J$840:$J$854,0))</f>
        <v>75</v>
      </c>
      <c r="IO3" s="71">
        <f ca="1">INDEX('BingoCardGenerator.com'!$A$860:$A$874,MATCH(LARGE('BingoCardGenerator.com'!$B$860:$B$874,ROW()-1),'BingoCardGenerator.com'!$B$860:$B$874,0))</f>
        <v>6</v>
      </c>
      <c r="IP3" s="71">
        <f ca="1">INDEX('BingoCardGenerator.com'!$C$860:$C$874,MATCH(LARGE('BingoCardGenerator.com'!$D$860:$D$874,ROW()-1),'BingoCardGenerator.com'!$D$860:$D$874,0))</f>
        <v>24</v>
      </c>
      <c r="IQ3" s="71">
        <f ca="1">INDEX('BingoCardGenerator.com'!$E$860:$E$874,MATCH(LARGE('BingoCardGenerator.com'!$F$860:$F$874,ROW()-1),'BingoCardGenerator.com'!$F$860:$F$874,0))</f>
        <v>45</v>
      </c>
      <c r="IR3" s="71">
        <f ca="1">INDEX('BingoCardGenerator.com'!$G$860:$G$874,MATCH(LARGE('BingoCardGenerator.com'!$H$860:$H$874,ROW()-1),'BingoCardGenerator.com'!$H$860:$H$874,0))</f>
        <v>51</v>
      </c>
      <c r="IS3" s="71">
        <f ca="1">INDEX('BingoCardGenerator.com'!$I$860:$I$874,MATCH(LARGE('BingoCardGenerator.com'!$J$860:$J$874,ROW()-1),'BingoCardGenerator.com'!$J$860:$J$874,0))</f>
        <v>61</v>
      </c>
      <c r="IT3" s="71">
        <f ca="1">INDEX('BingoCardGenerator.com'!$A$880:$A$894,MATCH(LARGE('BingoCardGenerator.com'!$B$880:$B$894,ROW()-1),'BingoCardGenerator.com'!$B$880:$B$894,0))</f>
        <v>5</v>
      </c>
      <c r="IU3" s="71">
        <f ca="1">INDEX('BingoCardGenerator.com'!$C$880:$C$894,MATCH(LARGE('BingoCardGenerator.com'!$D$880:$D$894,ROW()-1),'BingoCardGenerator.com'!$D$880:$D$894,0))</f>
        <v>21</v>
      </c>
      <c r="IV3" s="71">
        <f ca="1">INDEX('BingoCardGenerator.com'!$E$880:$E$894,MATCH(LARGE('BingoCardGenerator.com'!$F$880:$F$894,ROW()-1),'BingoCardGenerator.com'!$F$880:$F$894,0))</f>
        <v>37</v>
      </c>
      <c r="IW3" s="71">
        <f ca="1">INDEX('BingoCardGenerator.com'!$G$880:$G$894,MATCH(LARGE('BingoCardGenerator.com'!$H$880:$H$894,ROW()-1),'BingoCardGenerator.com'!$H$880:$H$894,0))</f>
        <v>60</v>
      </c>
      <c r="IX3" s="71">
        <f ca="1">INDEX('BingoCardGenerator.com'!$I$880:$I$894,MATCH(LARGE('BingoCardGenerator.com'!$J$880:$J$894,ROW()-1),'BingoCardGenerator.com'!$J$880:$J$894,0))</f>
        <v>61</v>
      </c>
      <c r="IZ3" s="71">
        <f ca="1">INDEX('BingoCardGenerator.com'!$A$900:$A$914,MATCH(LARGE('BingoCardGenerator.com'!$B$900:$B$914,ROW()-1),'BingoCardGenerator.com'!$B$900:$B$914,0))</f>
        <v>12</v>
      </c>
      <c r="JA3" s="71">
        <f ca="1">INDEX('BingoCardGenerator.com'!$C$900:$C$914,MATCH(LARGE('BingoCardGenerator.com'!$D$900:$D$914,ROW()-1),'BingoCardGenerator.com'!$D$900:$D$914,0))</f>
        <v>16</v>
      </c>
      <c r="JB3" s="71">
        <f ca="1">INDEX('BingoCardGenerator.com'!$E$900:$E$914,MATCH(LARGE('BingoCardGenerator.com'!$F$900:$F$914,ROW()-1),'BingoCardGenerator.com'!$F$900:$F$914,0))</f>
        <v>39</v>
      </c>
      <c r="JC3" s="71">
        <f ca="1">INDEX('BingoCardGenerator.com'!$G$900:$G$914,MATCH(LARGE('BingoCardGenerator.com'!$H$900:$H$914,ROW()-1),'BingoCardGenerator.com'!$H$900:$H$914,0))</f>
        <v>60</v>
      </c>
      <c r="JD3" s="71">
        <f ca="1">INDEX('BingoCardGenerator.com'!$I$900:$I$914,MATCH(LARGE('BingoCardGenerator.com'!$J$900:$J$914,ROW()-1),'BingoCardGenerator.com'!$J$900:$J$914,0))</f>
        <v>64</v>
      </c>
      <c r="JE3" s="71">
        <f ca="1">INDEX('BingoCardGenerator.com'!$A$920:$A$934,MATCH(LARGE('BingoCardGenerator.com'!$B$920:$B$934,ROW()-1),'BingoCardGenerator.com'!$B$920:$B$934,0))</f>
        <v>12</v>
      </c>
      <c r="JF3" s="71">
        <f ca="1">INDEX('BingoCardGenerator.com'!$C$920:$C$934,MATCH(LARGE('BingoCardGenerator.com'!$D$920:$D$934,ROW()-1),'BingoCardGenerator.com'!$D$920:$D$934,0))</f>
        <v>23</v>
      </c>
      <c r="JG3" s="71">
        <f ca="1">INDEX('BingoCardGenerator.com'!$E$920:$E$934,MATCH(LARGE('BingoCardGenerator.com'!$F$920:$F$934,ROW()-1),'BingoCardGenerator.com'!$F$920:$F$934,0))</f>
        <v>42</v>
      </c>
      <c r="JH3" s="71">
        <f ca="1">INDEX('BingoCardGenerator.com'!$G$920:$G$934,MATCH(LARGE('BingoCardGenerator.com'!$H$920:$H$934,ROW()-1),'BingoCardGenerator.com'!$H$920:$H$934,0))</f>
        <v>49</v>
      </c>
      <c r="JI3" s="71">
        <f ca="1">INDEX('BingoCardGenerator.com'!$I$920:$I$934,MATCH(LARGE('BingoCardGenerator.com'!$J$920:$J$934,ROW()-1),'BingoCardGenerator.com'!$J$920:$J$934,0))</f>
        <v>71</v>
      </c>
      <c r="JK3" s="71">
        <f ca="1">INDEX('BingoCardGenerator.com'!$A$940:$A$954,MATCH(LARGE('BingoCardGenerator.com'!$B$940:$B$954,ROW()-1),'BingoCardGenerator.com'!$B$940:$B$954,0))</f>
        <v>6</v>
      </c>
      <c r="JL3" s="71">
        <f ca="1">INDEX('BingoCardGenerator.com'!$C$940:$C$954,MATCH(LARGE('BingoCardGenerator.com'!$D$940:$D$954,ROW()-1),'BingoCardGenerator.com'!$D$940:$D$954,0))</f>
        <v>29</v>
      </c>
      <c r="JM3" s="71">
        <f ca="1">INDEX('BingoCardGenerator.com'!$E$940:$E$954,MATCH(LARGE('BingoCardGenerator.com'!$F$940:$F$954,ROW()-1),'BingoCardGenerator.com'!$F$940:$F$954,0))</f>
        <v>38</v>
      </c>
      <c r="JN3" s="71">
        <f ca="1">INDEX('BingoCardGenerator.com'!$G$940:$G$954,MATCH(LARGE('BingoCardGenerator.com'!$H$940:$H$954,ROW()-1),'BingoCardGenerator.com'!$H$940:$H$954,0))</f>
        <v>48</v>
      </c>
      <c r="JO3" s="71">
        <f ca="1">INDEX('BingoCardGenerator.com'!$I$940:$I$954,MATCH(LARGE('BingoCardGenerator.com'!$J$940:$J$954,ROW()-1),'BingoCardGenerator.com'!$J$940:$J$954,0))</f>
        <v>70</v>
      </c>
      <c r="JP3" s="71">
        <f ca="1">INDEX('BingoCardGenerator.com'!$A$960:$A$974,MATCH(LARGE('BingoCardGenerator.com'!$B$960:$B$974,ROW()-1),'BingoCardGenerator.com'!$B$960:$B$974,0))</f>
        <v>11</v>
      </c>
      <c r="JQ3" s="71">
        <f ca="1">INDEX('BingoCardGenerator.com'!$C$960:$C$974,MATCH(LARGE('BingoCardGenerator.com'!$D$960:$D$974,ROW()-1),'BingoCardGenerator.com'!$D$960:$D$974,0))</f>
        <v>30</v>
      </c>
      <c r="JR3" s="71">
        <f ca="1">INDEX('BingoCardGenerator.com'!$E$960:$E$974,MATCH(LARGE('BingoCardGenerator.com'!$F$960:$F$974,ROW()-1),'BingoCardGenerator.com'!$F$960:$F$974,0))</f>
        <v>39</v>
      </c>
      <c r="JS3" s="71">
        <f ca="1">INDEX('BingoCardGenerator.com'!$G$960:$G$974,MATCH(LARGE('BingoCardGenerator.com'!$H$960:$H$974,ROW()-1),'BingoCardGenerator.com'!$H$960:$H$974,0))</f>
        <v>51</v>
      </c>
      <c r="JT3" s="71">
        <f ca="1">INDEX('BingoCardGenerator.com'!$I$960:$I$974,MATCH(LARGE('BingoCardGenerator.com'!$J$960:$J$974,ROW()-1),'BingoCardGenerator.com'!$J$960:$J$974,0))</f>
        <v>65</v>
      </c>
      <c r="JV3" s="71">
        <f ca="1">INDEX('BingoCardGenerator.com'!$A$980:$A$994,MATCH(LARGE('BingoCardGenerator.com'!$B$980:$B$994,ROW()-1),'BingoCardGenerator.com'!$B$980:$B$994,0))</f>
        <v>8</v>
      </c>
      <c r="JW3" s="71">
        <f ca="1">INDEX('BingoCardGenerator.com'!$C$980:$C$994,MATCH(LARGE('BingoCardGenerator.com'!$D$980:$D$994,ROW()-1),'BingoCardGenerator.com'!$D$980:$D$994,0))</f>
        <v>26</v>
      </c>
      <c r="JX3" s="71">
        <f ca="1">INDEX('BingoCardGenerator.com'!$E$980:$E$994,MATCH(LARGE('BingoCardGenerator.com'!$F$980:$F$994,ROW()-1),'BingoCardGenerator.com'!$F$980:$F$994,0))</f>
        <v>32</v>
      </c>
      <c r="JY3" s="71">
        <f ca="1">INDEX('BingoCardGenerator.com'!$G$980:$G$994,MATCH(LARGE('BingoCardGenerator.com'!$H$980:$H$994,ROW()-1),'BingoCardGenerator.com'!$H$980:$H$994,0))</f>
        <v>46</v>
      </c>
      <c r="JZ3" s="71">
        <f ca="1">INDEX('BingoCardGenerator.com'!$I$980:$I$994,MATCH(LARGE('BingoCardGenerator.com'!$J$980:$J$994,ROW()-1),'BingoCardGenerator.com'!$J$980:$J$994,0))</f>
        <v>75</v>
      </c>
      <c r="KA3" s="72">
        <f ca="1">INDEX('BingoCardGenerator.com'!$A$1000:$A$1014,MATCH(LARGE('BingoCardGenerator.com'!$B$1000:$B$1014,ROW()-1),'BingoCardGenerator.com'!$B$1000:$B$1014,0))</f>
        <v>13</v>
      </c>
      <c r="KB3" s="72">
        <f ca="1">INDEX('BingoCardGenerator.com'!$C$1000:$C$1014,MATCH(LARGE('BingoCardGenerator.com'!$D$1000:$D$1014,ROW()-1),'BingoCardGenerator.com'!$D$1000:$D$1014,0))</f>
        <v>16</v>
      </c>
      <c r="KC3" s="72">
        <f ca="1">INDEX('BingoCardGenerator.com'!$E$1000:$E$1014,MATCH(LARGE('BingoCardGenerator.com'!$F$1000:$F$1014,ROW()-1),'BingoCardGenerator.com'!$F$1000:$F$1014,0))</f>
        <v>41</v>
      </c>
      <c r="KD3" s="72">
        <f ca="1">INDEX('BingoCardGenerator.com'!$G$1000:$G$1014,MATCH(LARGE('BingoCardGenerator.com'!$H$1000:$H$1014,ROW()-1),'BingoCardGenerator.com'!$H$1000:$H$1014,0))</f>
        <v>47</v>
      </c>
      <c r="KE3" s="72">
        <f ca="1">INDEX('BingoCardGenerator.com'!$I$1000:$I$1014,MATCH(LARGE('BingoCardGenerator.com'!$J$1000:$J$1014,ROW()-1),'BingoCardGenerator.com'!$J$1000:$J$1014,0))</f>
        <v>72</v>
      </c>
      <c r="KF3" s="73"/>
      <c r="KG3" s="72">
        <f ca="1">INDEX('BingoCardGenerator.com'!$A$1020:$A$1034,MATCH(LARGE('BingoCardGenerator.com'!$B$1020:$B$1034,ROW()-1),'BingoCardGenerator.com'!$B$1020:$B$1034,0))</f>
        <v>1</v>
      </c>
      <c r="KH3" s="72">
        <f ca="1">INDEX('BingoCardGenerator.com'!$C$1020:$C$1034,MATCH(LARGE('BingoCardGenerator.com'!$D$1020:$D$1034,ROW()-1),'BingoCardGenerator.com'!$D$1020:$D$1034,0))</f>
        <v>16</v>
      </c>
      <c r="KI3" s="72">
        <f ca="1">INDEX('BingoCardGenerator.com'!$E$1020:$E$1034,MATCH(LARGE('BingoCardGenerator.com'!$F$1020:$F$1034,ROW()-1),'BingoCardGenerator.com'!$F$1020:$F$1034,0))</f>
        <v>43</v>
      </c>
      <c r="KJ3" s="72">
        <f ca="1">INDEX('BingoCardGenerator.com'!$G$1020:$G$1034,MATCH(LARGE('BingoCardGenerator.com'!$H$1020:$H$1034,ROW()-1),'BingoCardGenerator.com'!$H$1020:$H$1034,0))</f>
        <v>50</v>
      </c>
      <c r="KK3" s="72">
        <f ca="1">INDEX('BingoCardGenerator.com'!$I$1020:$I$1034,MATCH(LARGE('BingoCardGenerator.com'!$J$1020:$J$1034,ROW()-1),'BingoCardGenerator.com'!$J$1020:$J$1034,0))</f>
        <v>72</v>
      </c>
      <c r="KL3" s="72">
        <f ca="1">INDEX('BingoCardGenerator.com'!$A$1040:$A$1054,MATCH(LARGE('BingoCardGenerator.com'!$B$1040:$B$1054,ROW()-1),'BingoCardGenerator.com'!$B$1040:$B$1054,0))</f>
        <v>8</v>
      </c>
      <c r="KM3" s="72">
        <f ca="1">INDEX('BingoCardGenerator.com'!$C$1040:$C$1054,MATCH(LARGE('BingoCardGenerator.com'!$D$1040:$D$1054,ROW()-1),'BingoCardGenerator.com'!$D$1040:$D$1054,0))</f>
        <v>19</v>
      </c>
      <c r="KN3" s="72">
        <f ca="1">INDEX('BingoCardGenerator.com'!$E$1040:$E$1054,MATCH(LARGE('BingoCardGenerator.com'!$F$1040:$F$1054,ROW()-1),'BingoCardGenerator.com'!$F$1040:$F$1054,0))</f>
        <v>44</v>
      </c>
      <c r="KO3" s="72">
        <f ca="1">INDEX('BingoCardGenerator.com'!$G$1040:$G$1054,MATCH(LARGE('BingoCardGenerator.com'!$H$1040:$H$1054,ROW()-1),'BingoCardGenerator.com'!$H$1040:$H$1054,0))</f>
        <v>60</v>
      </c>
      <c r="KP3" s="72">
        <f ca="1">INDEX('BingoCardGenerator.com'!$I$1040:$I$1054,MATCH(LARGE('BingoCardGenerator.com'!$J$1040:$J$1054,ROW()-1),'BingoCardGenerator.com'!$J$1040:$J$1054,0))</f>
        <v>61</v>
      </c>
      <c r="KQ3" s="73"/>
      <c r="KR3" s="72">
        <f ca="1">INDEX('BingoCardGenerator.com'!$A$1060:$A$1074,MATCH(LARGE('BingoCardGenerator.com'!$B$1060:$B$1074,ROW()-1),'BingoCardGenerator.com'!$B$1060:$B$1074,0))</f>
        <v>4</v>
      </c>
      <c r="KS3" s="72">
        <f ca="1">INDEX('BingoCardGenerator.com'!$C$1060:$C$1074,MATCH(LARGE('BingoCardGenerator.com'!$D$1060:$D$1074,ROW()-1),'BingoCardGenerator.com'!$D$1060:$D$1074,0))</f>
        <v>29</v>
      </c>
      <c r="KT3" s="72">
        <f ca="1">INDEX('BingoCardGenerator.com'!$E$1060:$E$1074,MATCH(LARGE('BingoCardGenerator.com'!$F$1060:$F$1074,ROW()-1),'BingoCardGenerator.com'!$F$1060:$F$1074,0))</f>
        <v>44</v>
      </c>
      <c r="KU3" s="72">
        <f ca="1">INDEX('BingoCardGenerator.com'!$G$1060:$G$1074,MATCH(LARGE('BingoCardGenerator.com'!$H$1060:$H$1074,ROW()-1),'BingoCardGenerator.com'!$H$1060:$H$1074,0))</f>
        <v>60</v>
      </c>
      <c r="KV3" s="72">
        <f ca="1">INDEX('BingoCardGenerator.com'!$I$1060:$I$1074,MATCH(LARGE('BingoCardGenerator.com'!$J$1060:$J$1074,ROW()-1),'BingoCardGenerator.com'!$J$1060:$J$1074,0))</f>
        <v>67</v>
      </c>
      <c r="KW3" s="72">
        <f ca="1">INDEX('BingoCardGenerator.com'!$A$1080:$A$1094,MATCH(LARGE('BingoCardGenerator.com'!$B$1080:$B$1094,ROW()-1),'BingoCardGenerator.com'!$B$1080:$B$1094,0))</f>
        <v>2</v>
      </c>
      <c r="KX3" s="72">
        <f ca="1">INDEX('BingoCardGenerator.com'!$C$1080:$C$1094,MATCH(LARGE('BingoCardGenerator.com'!$D$1080:$D$1094,ROW()-1),'BingoCardGenerator.com'!$D$1080:$D$1094,0))</f>
        <v>28</v>
      </c>
      <c r="KY3" s="72">
        <f ca="1">INDEX('BingoCardGenerator.com'!$E$1080:$E$1094,MATCH(LARGE('BingoCardGenerator.com'!$F$1080:$F$1094,ROW()-1),'BingoCardGenerator.com'!$F$1080:$F$1094,0))</f>
        <v>38</v>
      </c>
      <c r="KZ3" s="72">
        <f ca="1">INDEX('BingoCardGenerator.com'!$G$1080:$G$1094,MATCH(LARGE('BingoCardGenerator.com'!$H$1080:$H$1094,ROW()-1),'BingoCardGenerator.com'!$H$1080:$H$1094,0))</f>
        <v>56</v>
      </c>
      <c r="LA3" s="72">
        <f ca="1">INDEX('BingoCardGenerator.com'!$I$1080:$I$1094,MATCH(LARGE('BingoCardGenerator.com'!$J$1080:$J$1094,ROW()-1),'BingoCardGenerator.com'!$J$1080:$J$1094,0))</f>
        <v>67</v>
      </c>
      <c r="LB3" s="73"/>
      <c r="LC3" s="72">
        <f ca="1">INDEX('BingoCardGenerator.com'!$A$1100:$A$1114,MATCH(LARGE('BingoCardGenerator.com'!$B$1100:$B$1114,ROW()-1),'BingoCardGenerator.com'!$B$1100:$B$1114,0))</f>
        <v>7</v>
      </c>
      <c r="LD3" s="72">
        <f ca="1">INDEX('BingoCardGenerator.com'!$C$1100:$C$1114,MATCH(LARGE('BingoCardGenerator.com'!$D$1100:$D$1114,ROW()-1),'BingoCardGenerator.com'!$D$1100:$D$1114,0))</f>
        <v>18</v>
      </c>
      <c r="LE3" s="72">
        <f ca="1">INDEX('BingoCardGenerator.com'!$E$1100:$E$1114,MATCH(LARGE('BingoCardGenerator.com'!$F$1100:$F$1114,ROW()-1),'BingoCardGenerator.com'!$F$1100:$F$1114,0))</f>
        <v>36</v>
      </c>
      <c r="LF3" s="72">
        <f ca="1">INDEX('BingoCardGenerator.com'!$G$1100:$G$1114,MATCH(LARGE('BingoCardGenerator.com'!$H$1100:$H$1114,ROW()-1),'BingoCardGenerator.com'!$H$1100:$H$1114,0))</f>
        <v>47</v>
      </c>
      <c r="LG3" s="72">
        <f ca="1">INDEX('BingoCardGenerator.com'!$I$1100:$I$1114,MATCH(LARGE('BingoCardGenerator.com'!$J$1100:$J$1114,ROW()-1),'BingoCardGenerator.com'!$J$1100:$J$1114,0))</f>
        <v>62</v>
      </c>
      <c r="LH3" s="72">
        <f ca="1">INDEX('BingoCardGenerator.com'!$A$1120:$A$1134,MATCH(LARGE('BingoCardGenerator.com'!$B$1120:$B$1134,ROW()-1),'BingoCardGenerator.com'!$B$1120:$B$1134,0))</f>
        <v>1</v>
      </c>
      <c r="LI3" s="72">
        <f ca="1">INDEX('BingoCardGenerator.com'!$C$1120:$C$1134,MATCH(LARGE('BingoCardGenerator.com'!$D$1120:$D$1134,ROW()-1),'BingoCardGenerator.com'!$D$1120:$D$1134,0))</f>
        <v>18</v>
      </c>
      <c r="LJ3" s="72">
        <f ca="1">INDEX('BingoCardGenerator.com'!$E$1120:$E$1134,MATCH(LARGE('BingoCardGenerator.com'!$F$1120:$F$1134,ROW()-1),'BingoCardGenerator.com'!$F$1120:$F$1134,0))</f>
        <v>45</v>
      </c>
      <c r="LK3" s="72">
        <f ca="1">INDEX('BingoCardGenerator.com'!$G$1120:$G$1134,MATCH(LARGE('BingoCardGenerator.com'!$H$1120:$H$1134,ROW()-1),'BingoCardGenerator.com'!$H$1120:$H$1134,0))</f>
        <v>57</v>
      </c>
      <c r="LL3" s="72">
        <f ca="1">INDEX('BingoCardGenerator.com'!$I$1120:$I$1134,MATCH(LARGE('BingoCardGenerator.com'!$J$1120:$J$1134,ROW()-1),'BingoCardGenerator.com'!$J$1120:$J$1134,0))</f>
        <v>62</v>
      </c>
      <c r="LM3" s="73"/>
      <c r="LN3" s="72">
        <f ca="1">INDEX('BingoCardGenerator.com'!$A$1140:$A$1154,MATCH(LARGE('BingoCardGenerator.com'!$B$1140:$B$1154,ROW()-1),'BingoCardGenerator.com'!$B$1140:$B$1154,0))</f>
        <v>5</v>
      </c>
      <c r="LO3" s="72">
        <f ca="1">INDEX('BingoCardGenerator.com'!$C$1140:$C$1154,MATCH(LARGE('BingoCardGenerator.com'!$D$1140:$D$1154,ROW()-1),'BingoCardGenerator.com'!$D$1140:$D$1154,0))</f>
        <v>30</v>
      </c>
      <c r="LP3" s="72">
        <f ca="1">INDEX('BingoCardGenerator.com'!$E$1140:$E$1154,MATCH(LARGE('BingoCardGenerator.com'!$F$1140:$F$1154,ROW()-1),'BingoCardGenerator.com'!$F$1140:$F$1154,0))</f>
        <v>45</v>
      </c>
      <c r="LQ3" s="72">
        <f ca="1">INDEX('BingoCardGenerator.com'!$G$1140:$G$1154,MATCH(LARGE('BingoCardGenerator.com'!$H$1140:$H$1154,ROW()-1),'BingoCardGenerator.com'!$H$1140:$H$1154,0))</f>
        <v>58</v>
      </c>
      <c r="LR3" s="72">
        <f ca="1">INDEX('BingoCardGenerator.com'!$I$1140:$I$1154,MATCH(LARGE('BingoCardGenerator.com'!$J$1140:$J$1154,ROW()-1),'BingoCardGenerator.com'!$J$1140:$J$1154,0))</f>
        <v>69</v>
      </c>
      <c r="LS3" s="72">
        <f ca="1">INDEX('BingoCardGenerator.com'!$A$1160:$A$1174,MATCH(LARGE('BingoCardGenerator.com'!$B$1160:$B$1174,ROW()-1),'BingoCardGenerator.com'!$B$1160:$B$1174,0))</f>
        <v>1</v>
      </c>
      <c r="LT3" s="72">
        <f ca="1">INDEX('BingoCardGenerator.com'!$C$1160:$C$1174,MATCH(LARGE('BingoCardGenerator.com'!$D$1160:$D$1174,ROW()-1),'BingoCardGenerator.com'!$D$1160:$D$1174,0))</f>
        <v>27</v>
      </c>
      <c r="LU3" s="72">
        <f ca="1">INDEX('BingoCardGenerator.com'!$E$1160:$E$1174,MATCH(LARGE('BingoCardGenerator.com'!$F$1160:$F$1174,ROW()-1),'BingoCardGenerator.com'!$F$1160:$F$1174,0))</f>
        <v>38</v>
      </c>
      <c r="LV3" s="72">
        <f ca="1">INDEX('BingoCardGenerator.com'!$G$1160:$G$1174,MATCH(LARGE('BingoCardGenerator.com'!$H$1160:$H$1174,ROW()-1),'BingoCardGenerator.com'!$H$1160:$H$1174,0))</f>
        <v>53</v>
      </c>
      <c r="LW3" s="72">
        <f ca="1">INDEX('BingoCardGenerator.com'!$I$1160:$I$1174,MATCH(LARGE('BingoCardGenerator.com'!$J$1160:$J$1174,ROW()-1),'BingoCardGenerator.com'!$J$1160:$J$1174,0))</f>
        <v>63</v>
      </c>
      <c r="LX3" s="73"/>
      <c r="LY3" s="72">
        <f ca="1">INDEX('BingoCardGenerator.com'!$A$1180:$A$1194,MATCH(LARGE('BingoCardGenerator.com'!$B$1180:$B$1194,ROW()-1),'BingoCardGenerator.com'!$B$1180:$B$1194,0))</f>
        <v>14</v>
      </c>
      <c r="LZ3" s="72">
        <f ca="1">INDEX('BingoCardGenerator.com'!$C$1180:$C$1194,MATCH(LARGE('BingoCardGenerator.com'!$D$1180:$D$1194,ROW()-1),'BingoCardGenerator.com'!$D$1180:$D$1194,0))</f>
        <v>16</v>
      </c>
      <c r="MA3" s="72">
        <f ca="1">INDEX('BingoCardGenerator.com'!$E$1180:$E$1194,MATCH(LARGE('BingoCardGenerator.com'!$F$1180:$F$1194,ROW()-1),'BingoCardGenerator.com'!$F$1180:$F$1194,0))</f>
        <v>37</v>
      </c>
      <c r="MB3" s="72">
        <f ca="1">INDEX('BingoCardGenerator.com'!$G$1180:$G$1194,MATCH(LARGE('BingoCardGenerator.com'!$H$1180:$H$1194,ROW()-1),'BingoCardGenerator.com'!$H$1180:$H$1194,0))</f>
        <v>58</v>
      </c>
      <c r="MC3" s="72">
        <f ca="1">INDEX('BingoCardGenerator.com'!$I$1180:$I$1194,MATCH(LARGE('BingoCardGenerator.com'!$J$1180:$J$1194,ROW()-1),'BingoCardGenerator.com'!$J$1180:$J$1194,0))</f>
        <v>69</v>
      </c>
      <c r="MD3" s="72">
        <f ca="1">INDEX('BingoCardGenerator.com'!$A$1200:$A$1214,MATCH(LARGE('BingoCardGenerator.com'!$B$1200:$B$1214,ROW()-1),'BingoCardGenerator.com'!$B$1200:$B$1214,0))</f>
        <v>10</v>
      </c>
      <c r="ME3" s="72">
        <f ca="1">INDEX('BingoCardGenerator.com'!$C$1200:$C$1214,MATCH(LARGE('BingoCardGenerator.com'!$D$1200:$D$1214,ROW()-1),'BingoCardGenerator.com'!$D$1200:$D$1214,0))</f>
        <v>18</v>
      </c>
      <c r="MF3" s="72">
        <f ca="1">INDEX('BingoCardGenerator.com'!$E$1200:$E$1214,MATCH(LARGE('BingoCardGenerator.com'!$F$1200:$F$1214,ROW()-1),'BingoCardGenerator.com'!$F$1200:$F$1214,0))</f>
        <v>36</v>
      </c>
      <c r="MG3" s="72">
        <f ca="1">INDEX('BingoCardGenerator.com'!$G$1200:$G$1214,MATCH(LARGE('BingoCardGenerator.com'!$H$1200:$H$1214,ROW()-1),'BingoCardGenerator.com'!$H$1200:$H$1214,0))</f>
        <v>52</v>
      </c>
      <c r="MH3" s="72">
        <f ca="1">INDEX('BingoCardGenerator.com'!$I$1200:$I$1214,MATCH(LARGE('BingoCardGenerator.com'!$J$1200:$J$1214,ROW()-1),'BingoCardGenerator.com'!$J$1200:$J$1214,0))</f>
        <v>74</v>
      </c>
      <c r="MI3" s="73"/>
      <c r="MJ3" s="72">
        <f ca="1">INDEX('BingoCardGenerator.com'!$A$1220:$A$1234,MATCH(LARGE('BingoCardGenerator.com'!$B$1220:$B$1234,ROW()-1),'BingoCardGenerator.com'!$B$1220:$B$1234,0))</f>
        <v>5</v>
      </c>
      <c r="MK3" s="72">
        <f ca="1">INDEX('BingoCardGenerator.com'!$C$1220:$C$1234,MATCH(LARGE('BingoCardGenerator.com'!$D$1220:$D$1234,ROW()-1),'BingoCardGenerator.com'!$D$1220:$D$1234,0))</f>
        <v>22</v>
      </c>
      <c r="ML3" s="72">
        <f ca="1">INDEX('BingoCardGenerator.com'!$E$1220:$E$1234,MATCH(LARGE('BingoCardGenerator.com'!$F$1220:$F$1234,ROW()-1),'BingoCardGenerator.com'!$F$1220:$F$1234,0))</f>
        <v>43</v>
      </c>
      <c r="MM3" s="72">
        <f ca="1">INDEX('BingoCardGenerator.com'!$G$1220:$G$1234,MATCH(LARGE('BingoCardGenerator.com'!$H$1220:$H$1234,ROW()-1),'BingoCardGenerator.com'!$H$1220:$H$1234,0))</f>
        <v>56</v>
      </c>
      <c r="MN3" s="72">
        <f ca="1">INDEX('BingoCardGenerator.com'!$I$1220:$I$1234,MATCH(LARGE('BingoCardGenerator.com'!$J$1220:$J$1234,ROW()-1),'BingoCardGenerator.com'!$J$1220:$J$1234,0))</f>
        <v>62</v>
      </c>
      <c r="MO3" s="72">
        <f ca="1">INDEX('BingoCardGenerator.com'!$A$1240:$A$1254,MATCH(LARGE('BingoCardGenerator.com'!$B$1240:$B$1254,ROW()-1),'BingoCardGenerator.com'!$B$1240:$B$1254,0))</f>
        <v>5</v>
      </c>
      <c r="MP3" s="72">
        <f ca="1">INDEX('BingoCardGenerator.com'!$C$1240:$C$1254,MATCH(LARGE('BingoCardGenerator.com'!$D$1240:$D$1254,ROW()-1),'BingoCardGenerator.com'!$D$1240:$D$1254,0))</f>
        <v>26</v>
      </c>
      <c r="MQ3" s="72">
        <f ca="1">INDEX('BingoCardGenerator.com'!$E$1240:$E$1254,MATCH(LARGE('BingoCardGenerator.com'!$F$1240:$F$1254,ROW()-1),'BingoCardGenerator.com'!$F$1240:$F$1254,0))</f>
        <v>34</v>
      </c>
      <c r="MR3" s="72">
        <f ca="1">INDEX('BingoCardGenerator.com'!$G$1240:$G$1254,MATCH(LARGE('BingoCardGenerator.com'!$H$1240:$H$1254,ROW()-1),'BingoCardGenerator.com'!$H$1240:$H$1254,0))</f>
        <v>50</v>
      </c>
      <c r="MS3" s="72">
        <f ca="1">INDEX('BingoCardGenerator.com'!$I$1240:$I$1254,MATCH(LARGE('BingoCardGenerator.com'!$J$1240:$J$1254,ROW()-1),'BingoCardGenerator.com'!$J$1240:$J$1254,0))</f>
        <v>71</v>
      </c>
      <c r="MT3" s="73"/>
      <c r="MU3" s="72">
        <f ca="1">INDEX('BingoCardGenerator.com'!$A$1260:$A$1274,MATCH(LARGE('BingoCardGenerator.com'!$B$1260:$B$1274,ROW()-1),'BingoCardGenerator.com'!$B$1260:$B$1274,0))</f>
        <v>3</v>
      </c>
      <c r="MV3" s="72">
        <f ca="1">INDEX('BingoCardGenerator.com'!$C$1260:$C$1274,MATCH(LARGE('BingoCardGenerator.com'!$D$1260:$D$1274,ROW()-1),'BingoCardGenerator.com'!$D$1260:$D$1274,0))</f>
        <v>23</v>
      </c>
      <c r="MW3" s="72">
        <f ca="1">INDEX('BingoCardGenerator.com'!$E$1260:$E$1274,MATCH(LARGE('BingoCardGenerator.com'!$F$1260:$F$1274,ROW()-1),'BingoCardGenerator.com'!$F$1260:$F$1274,0))</f>
        <v>31</v>
      </c>
      <c r="MX3" s="72">
        <f ca="1">INDEX('BingoCardGenerator.com'!$G$1260:$G$1274,MATCH(LARGE('BingoCardGenerator.com'!$H$1260:$H$1274,ROW()-1),'BingoCardGenerator.com'!$H$1260:$H$1274,0))</f>
        <v>54</v>
      </c>
      <c r="MY3" s="72">
        <f ca="1">INDEX('BingoCardGenerator.com'!$I$1260:$I$1274,MATCH(LARGE('BingoCardGenerator.com'!$J$1260:$J$1274,ROW()-1),'BingoCardGenerator.com'!$J$1260:$J$1274,0))</f>
        <v>73</v>
      </c>
      <c r="MZ3" s="72">
        <f ca="1">INDEX('BingoCardGenerator.com'!$A$1280:$A$1294,MATCH(LARGE('BingoCardGenerator.com'!$B$1280:$B$1294,ROW()-1),'BingoCardGenerator.com'!$B$1280:$B$1294,0))</f>
        <v>11</v>
      </c>
      <c r="NA3" s="72">
        <f ca="1">INDEX('BingoCardGenerator.com'!$C$1280:$C$1294,MATCH(LARGE('BingoCardGenerator.com'!$D$1280:$D$1294,ROW()-1),'BingoCardGenerator.com'!$D$1280:$D$1294,0))</f>
        <v>22</v>
      </c>
      <c r="NB3" s="72">
        <f ca="1">INDEX('BingoCardGenerator.com'!$E$1280:$E$1294,MATCH(LARGE('BingoCardGenerator.com'!$F$1280:$F$1294,ROW()-1),'BingoCardGenerator.com'!$F$1280:$F$1294,0))</f>
        <v>43</v>
      </c>
      <c r="NC3" s="72">
        <f ca="1">INDEX('BingoCardGenerator.com'!$G$1280:$G$1294,MATCH(LARGE('BingoCardGenerator.com'!$H$1280:$H$1294,ROW()-1),'BingoCardGenerator.com'!$H$1280:$H$1294,0))</f>
        <v>48</v>
      </c>
      <c r="ND3" s="72">
        <f ca="1">INDEX('BingoCardGenerator.com'!$I$1280:$I$1294,MATCH(LARGE('BingoCardGenerator.com'!$J$1280:$J$1294,ROW()-1),'BingoCardGenerator.com'!$J$1280:$J$1294,0))</f>
        <v>74</v>
      </c>
      <c r="NE3" s="73"/>
      <c r="NF3" s="72">
        <f ca="1">INDEX('BingoCardGenerator.com'!$A$1300:$A$1314,MATCH(LARGE('BingoCardGenerator.com'!$B$1300:$B$1314,ROW()-1),'BingoCardGenerator.com'!$B$1300:$B$1314,0))</f>
        <v>10</v>
      </c>
      <c r="NG3" s="72">
        <f ca="1">INDEX('BingoCardGenerator.com'!$C$1300:$C$1314,MATCH(LARGE('BingoCardGenerator.com'!$D$1300:$D$1314,ROW()-1),'BingoCardGenerator.com'!$D$1300:$D$1314,0))</f>
        <v>21</v>
      </c>
      <c r="NH3" s="72">
        <f ca="1">INDEX('BingoCardGenerator.com'!$E$1300:$E$1314,MATCH(LARGE('BingoCardGenerator.com'!$F$1300:$F$1314,ROW()-1),'BingoCardGenerator.com'!$F$1300:$F$1314,0))</f>
        <v>45</v>
      </c>
      <c r="NI3" s="72">
        <f ca="1">INDEX('BingoCardGenerator.com'!$G$1300:$G$1314,MATCH(LARGE('BingoCardGenerator.com'!$H$1300:$H$1314,ROW()-1),'BingoCardGenerator.com'!$H$1300:$H$1314,0))</f>
        <v>48</v>
      </c>
      <c r="NJ3" s="72">
        <f ca="1">INDEX('BingoCardGenerator.com'!$I$1300:$I$1314,MATCH(LARGE('BingoCardGenerator.com'!$J$1300:$J$1314,ROW()-1),'BingoCardGenerator.com'!$J$1300:$J$1314,0))</f>
        <v>64</v>
      </c>
      <c r="NK3" s="72">
        <f ca="1">INDEX('BingoCardGenerator.com'!$A$1320:$A$1334,MATCH(LARGE('BingoCardGenerator.com'!$B$1320:$B$1334,ROW()-1),'BingoCardGenerator.com'!$B$1320:$B$1334,0))</f>
        <v>1</v>
      </c>
      <c r="NL3" s="72">
        <f ca="1">INDEX('BingoCardGenerator.com'!$C$1320:$C$1334,MATCH(LARGE('BingoCardGenerator.com'!$D$1320:$D$1334,ROW()-1),'BingoCardGenerator.com'!$D$1320:$D$1334,0))</f>
        <v>24</v>
      </c>
      <c r="NM3" s="72">
        <f ca="1">INDEX('BingoCardGenerator.com'!$E$1320:$E$1334,MATCH(LARGE('BingoCardGenerator.com'!$F$1320:$F$1334,ROW()-1),'BingoCardGenerator.com'!$F$1320:$F$1334,0))</f>
        <v>37</v>
      </c>
      <c r="NN3" s="72">
        <f ca="1">INDEX('BingoCardGenerator.com'!$G$1320:$G$1334,MATCH(LARGE('BingoCardGenerator.com'!$H$1320:$H$1334,ROW()-1),'BingoCardGenerator.com'!$H$1320:$H$1334,0))</f>
        <v>59</v>
      </c>
      <c r="NO3" s="72">
        <f ca="1">INDEX('BingoCardGenerator.com'!$I$1320:$I$1334,MATCH(LARGE('BingoCardGenerator.com'!$J$1320:$J$1334,ROW()-1),'BingoCardGenerator.com'!$J$1320:$J$1334,0))</f>
        <v>65</v>
      </c>
      <c r="NP3" s="73"/>
      <c r="NQ3" s="72">
        <f ca="1">INDEX('BingoCardGenerator.com'!$A$1340:$A$1354,MATCH(LARGE('BingoCardGenerator.com'!$B$1340:$B$1354,ROW()-1),'BingoCardGenerator.com'!$B$1340:$B$1354,0))</f>
        <v>11</v>
      </c>
      <c r="NR3" s="72">
        <f ca="1">INDEX('BingoCardGenerator.com'!$C$1340:$C$1354,MATCH(LARGE('BingoCardGenerator.com'!$D$1340:$D$1354,ROW()-1),'BingoCardGenerator.com'!$D$1340:$D$1354,0))</f>
        <v>30</v>
      </c>
      <c r="NS3" s="72">
        <f ca="1">INDEX('BingoCardGenerator.com'!$E$1340:$E$1354,MATCH(LARGE('BingoCardGenerator.com'!$F$1340:$F$1354,ROW()-1),'BingoCardGenerator.com'!$F$1340:$F$1354,0))</f>
        <v>36</v>
      </c>
      <c r="NT3" s="72">
        <f ca="1">INDEX('BingoCardGenerator.com'!$G$1340:$G$1354,MATCH(LARGE('BingoCardGenerator.com'!$H$1340:$H$1354,ROW()-1),'BingoCardGenerator.com'!$H$1340:$H$1354,0))</f>
        <v>56</v>
      </c>
      <c r="NU3" s="72">
        <f ca="1">INDEX('BingoCardGenerator.com'!$I$1340:$I$1354,MATCH(LARGE('BingoCardGenerator.com'!$J$1340:$J$1354,ROW()-1),'BingoCardGenerator.com'!$J$1340:$J$1354,0))</f>
        <v>63</v>
      </c>
      <c r="NV3" s="72">
        <f ca="1">INDEX('BingoCardGenerator.com'!$A$1360:$A$1374,MATCH(LARGE('BingoCardGenerator.com'!$B$1360:$B$1374,ROW()-1),'BingoCardGenerator.com'!$B$1360:$B$1374,0))</f>
        <v>15</v>
      </c>
      <c r="NW3" s="72">
        <f ca="1">INDEX('BingoCardGenerator.com'!$C$1360:$C$1374,MATCH(LARGE('BingoCardGenerator.com'!$D$1360:$D$1374,ROW()-1),'BingoCardGenerator.com'!$D$1360:$D$1374,0))</f>
        <v>22</v>
      </c>
      <c r="NX3" s="72">
        <f ca="1">INDEX('BingoCardGenerator.com'!$E$1360:$E$1374,MATCH(LARGE('BingoCardGenerator.com'!$F$1360:$F$1374,ROW()-1),'BingoCardGenerator.com'!$F$1360:$F$1374,0))</f>
        <v>37</v>
      </c>
      <c r="NY3" s="72">
        <f ca="1">INDEX('BingoCardGenerator.com'!$G$1360:$G$1374,MATCH(LARGE('BingoCardGenerator.com'!$H$1360:$H$1374,ROW()-1),'BingoCardGenerator.com'!$H$1360:$H$1374,0))</f>
        <v>53</v>
      </c>
      <c r="NZ3" s="72">
        <f ca="1">INDEX('BingoCardGenerator.com'!$I$1360:$I$1374,MATCH(LARGE('BingoCardGenerator.com'!$J$1360:$J$1374,ROW()-1),'BingoCardGenerator.com'!$J$1360:$J$1374,0))</f>
        <v>69</v>
      </c>
      <c r="OA3" s="73"/>
      <c r="OB3" s="72">
        <f ca="1">INDEX('BingoCardGenerator.com'!$A$1380:$A$1394,MATCH(LARGE('BingoCardGenerator.com'!$B$1380:$B$1394,ROW()-1),'BingoCardGenerator.com'!$B$1380:$B$1394,0))</f>
        <v>7</v>
      </c>
      <c r="OC3" s="72">
        <f ca="1">INDEX('BingoCardGenerator.com'!$C$1380:$C$1394,MATCH(LARGE('BingoCardGenerator.com'!$D$1380:$D$1394,ROW()-1),'BingoCardGenerator.com'!$D$1380:$D$1394,0))</f>
        <v>20</v>
      </c>
      <c r="OD3" s="72">
        <f ca="1">INDEX('BingoCardGenerator.com'!$E$1380:$E$1394,MATCH(LARGE('BingoCardGenerator.com'!$F$1380:$F$1394,ROW()-1),'BingoCardGenerator.com'!$F$1380:$F$1394,0))</f>
        <v>39</v>
      </c>
      <c r="OE3" s="72">
        <f ca="1">INDEX('BingoCardGenerator.com'!$G$1380:$G$1394,MATCH(LARGE('BingoCardGenerator.com'!$H$1380:$H$1394,ROW()-1),'BingoCardGenerator.com'!$H$1380:$H$1394,0))</f>
        <v>49</v>
      </c>
      <c r="OF3" s="72">
        <f ca="1">INDEX('BingoCardGenerator.com'!$I$1380:$I$1394,MATCH(LARGE('BingoCardGenerator.com'!$J$1380:$J$1394,ROW()-1),'BingoCardGenerator.com'!$J$1380:$J$1394,0))</f>
        <v>75</v>
      </c>
      <c r="OG3" s="72">
        <f ca="1">INDEX('BingoCardGenerator.com'!$A$1400:$A$1414,MATCH(LARGE('BingoCardGenerator.com'!$B$1400:$B$1414,ROW()-1),'BingoCardGenerator.com'!$B$1400:$B$1414,0))</f>
        <v>2</v>
      </c>
      <c r="OH3" s="72">
        <f ca="1">INDEX('BingoCardGenerator.com'!$C$1400:$C$1414,MATCH(LARGE('BingoCardGenerator.com'!$D$1400:$D$1414,ROW()-1),'BingoCardGenerator.com'!$D$1400:$D$1414,0))</f>
        <v>29</v>
      </c>
      <c r="OI3" s="72">
        <f ca="1">INDEX('BingoCardGenerator.com'!$E$1400:$E$1414,MATCH(LARGE('BingoCardGenerator.com'!$F$1400:$F$1414,ROW()-1),'BingoCardGenerator.com'!$F$1400:$F$1414,0))</f>
        <v>36</v>
      </c>
      <c r="OJ3" s="72">
        <f ca="1">INDEX('BingoCardGenerator.com'!$G$1400:$G$1414,MATCH(LARGE('BingoCardGenerator.com'!$H$1400:$H$1414,ROW()-1),'BingoCardGenerator.com'!$H$1400:$H$1414,0))</f>
        <v>60</v>
      </c>
      <c r="OK3" s="72">
        <f ca="1">INDEX('BingoCardGenerator.com'!$I$1400:$I$1414,MATCH(LARGE('BingoCardGenerator.com'!$J$1400:$J$1414,ROW()-1),'BingoCardGenerator.com'!$J$1400:$J$1414,0))</f>
        <v>63</v>
      </c>
      <c r="OL3" s="73"/>
      <c r="OM3" s="72">
        <f ca="1">INDEX('BingoCardGenerator.com'!$A$1420:$A$1434,MATCH(LARGE('BingoCardGenerator.com'!$B$1420:$B$1434,ROW()-1),'BingoCardGenerator.com'!$B$1420:$B$1434,0))</f>
        <v>5</v>
      </c>
      <c r="ON3" s="72">
        <f ca="1">INDEX('BingoCardGenerator.com'!$C$1420:$C$1434,MATCH(LARGE('BingoCardGenerator.com'!$D$1420:$D$1434,ROW()-1),'BingoCardGenerator.com'!$D$1420:$D$1434,0))</f>
        <v>24</v>
      </c>
      <c r="OO3" s="72">
        <f ca="1">INDEX('BingoCardGenerator.com'!$E$1420:$E$1434,MATCH(LARGE('BingoCardGenerator.com'!$F$1420:$F$1434,ROW()-1),'BingoCardGenerator.com'!$F$1420:$F$1434,0))</f>
        <v>35</v>
      </c>
      <c r="OP3" s="72">
        <f ca="1">INDEX('BingoCardGenerator.com'!$G$1420:$G$1434,MATCH(LARGE('BingoCardGenerator.com'!$H$1420:$H$1434,ROW()-1),'BingoCardGenerator.com'!$H$1420:$H$1434,0))</f>
        <v>54</v>
      </c>
      <c r="OQ3" s="72">
        <f ca="1">INDEX('BingoCardGenerator.com'!$I$1420:$I$1434,MATCH(LARGE('BingoCardGenerator.com'!$J$1420:$J$1434,ROW()-1),'BingoCardGenerator.com'!$J$1420:$J$1434,0))</f>
        <v>69</v>
      </c>
      <c r="OR3" s="72">
        <f ca="1">INDEX('BingoCardGenerator.com'!$A$1440:$A$1454,MATCH(LARGE('BingoCardGenerator.com'!$B$1440:$B$1454,ROW()-1),'BingoCardGenerator.com'!$B$1440:$B$1454,0))</f>
        <v>6</v>
      </c>
      <c r="OS3" s="72">
        <f ca="1">INDEX('BingoCardGenerator.com'!$C$1440:$C$1454,MATCH(LARGE('BingoCardGenerator.com'!$D$1440:$D$1454,ROW()-1),'BingoCardGenerator.com'!$D$1440:$D$1454,0))</f>
        <v>29</v>
      </c>
      <c r="OT3" s="72">
        <f ca="1">INDEX('BingoCardGenerator.com'!$E$1440:$E$1454,MATCH(LARGE('BingoCardGenerator.com'!$F$1440:$F$1454,ROW()-1),'BingoCardGenerator.com'!$F$1440:$F$1454,0))</f>
        <v>39</v>
      </c>
      <c r="OU3" s="72">
        <f ca="1">INDEX('BingoCardGenerator.com'!$G$1440:$G$1454,MATCH(LARGE('BingoCardGenerator.com'!$H$1440:$H$1454,ROW()-1),'BingoCardGenerator.com'!$H$1440:$H$1454,0))</f>
        <v>49</v>
      </c>
      <c r="OV3" s="72">
        <f ca="1">INDEX('BingoCardGenerator.com'!$I$1440:$I$1454,MATCH(LARGE('BingoCardGenerator.com'!$J$1440:$J$1454,ROW()-1),'BingoCardGenerator.com'!$J$1440:$J$1454,0))</f>
        <v>72</v>
      </c>
      <c r="OW3" s="73"/>
      <c r="OX3" s="73">
        <f ca="1">INDEX('BingoCardGenerator.com'!$A$1460:$A$1474,MATCH(LARGE('BingoCardGenerator.com'!$B$1460:$B$1474,ROW()-1),'BingoCardGenerator.com'!$B$1460:$B$1474,0))</f>
        <v>2</v>
      </c>
      <c r="OY3" s="73">
        <f ca="1">INDEX('BingoCardGenerator.com'!$C$1460:$C$1474,MATCH(LARGE('BingoCardGenerator.com'!$D$1460:$D$1474,ROW()-1),'BingoCardGenerator.com'!$D$1460:$D$1474,0))</f>
        <v>28</v>
      </c>
      <c r="OZ3" s="73">
        <f ca="1">INDEX('BingoCardGenerator.com'!$E$1460:$E$1474,MATCH(LARGE('BingoCardGenerator.com'!$F$1460:$F$1474,ROW()-1),'BingoCardGenerator.com'!$F$1460:$F$1474,0))</f>
        <v>32</v>
      </c>
      <c r="PA3" s="73">
        <f ca="1">INDEX('BingoCardGenerator.com'!$G$1460:$G$1474,MATCH(LARGE('BingoCardGenerator.com'!$H$1460:$H$1474,ROW()-1),'BingoCardGenerator.com'!$H$1460:$H$1474,0))</f>
        <v>49</v>
      </c>
      <c r="PB3" s="73">
        <f ca="1">INDEX('BingoCardGenerator.com'!$I$1460:$I$1474,MATCH(LARGE('BingoCardGenerator.com'!$J$1460:$J$1474,ROW()-1),'BingoCardGenerator.com'!$J$1460:$J$1474,0))</f>
        <v>74</v>
      </c>
      <c r="PC3" s="73">
        <f ca="1">INDEX('BingoCardGenerator.com'!$A$1480:$A$1494,MATCH(LARGE('BingoCardGenerator.com'!$B$1480:$B$1494,ROW()-1),'BingoCardGenerator.com'!$B$1480:$B$1494,0))</f>
        <v>2</v>
      </c>
      <c r="PD3" s="73">
        <f ca="1">INDEX('BingoCardGenerator.com'!$C$1480:$C$1494,MATCH(LARGE('BingoCardGenerator.com'!$D$1480:$D$1494,ROW()-1),'BingoCardGenerator.com'!$D$1480:$D$1494,0))</f>
        <v>22</v>
      </c>
      <c r="PE3" s="73">
        <f ca="1">INDEX('BingoCardGenerator.com'!$E$1480:$E$1494,MATCH(LARGE('BingoCardGenerator.com'!$F$1480:$F$1494,ROW()-1),'BingoCardGenerator.com'!$F$1480:$F$1494,0))</f>
        <v>33</v>
      </c>
      <c r="PF3" s="73">
        <f ca="1">INDEX('BingoCardGenerator.com'!$G$1480:$G$1494,MATCH(LARGE('BingoCardGenerator.com'!$H$1480:$H$1494,ROW()-1),'BingoCardGenerator.com'!$H$1480:$H$1494,0))</f>
        <v>50</v>
      </c>
      <c r="PG3" s="73">
        <f ca="1">INDEX('BingoCardGenerator.com'!$I$1480:$I$1494,MATCH(LARGE('BingoCardGenerator.com'!$J$1480:$J$1494,ROW()-1),'BingoCardGenerator.com'!$J$1480:$J$1494,0))</f>
        <v>65</v>
      </c>
      <c r="PH3" s="73"/>
      <c r="PI3" s="73">
        <f ca="1">INDEX('BingoCardGenerator.com'!$A$1500:$A$1514,MATCH(LARGE('BingoCardGenerator.com'!$B$1500:$B$1514,ROW()-1),'BingoCardGenerator.com'!$B$1500:$B$1514,0))</f>
        <v>8</v>
      </c>
      <c r="PJ3" s="73">
        <f ca="1">INDEX('BingoCardGenerator.com'!$C$1500:$C$1514,MATCH(LARGE('BingoCardGenerator.com'!$D$1500:$D$1514,ROW()-1),'BingoCardGenerator.com'!$D$1500:$D$1514,0))</f>
        <v>23</v>
      </c>
      <c r="PK3" s="73">
        <f ca="1">INDEX('BingoCardGenerator.com'!$E$1500:$E$1514,MATCH(LARGE('BingoCardGenerator.com'!$F$1500:$F$1514,ROW()-1),'BingoCardGenerator.com'!$F$1500:$F$1514,0))</f>
        <v>38</v>
      </c>
      <c r="PL3" s="73">
        <f ca="1">INDEX('BingoCardGenerator.com'!$G$1500:$G$1514,MATCH(LARGE('BingoCardGenerator.com'!$H$1500:$H$1514,ROW()-1),'BingoCardGenerator.com'!$H$1500:$H$1514,0))</f>
        <v>58</v>
      </c>
      <c r="PM3" s="73">
        <f ca="1">INDEX('BingoCardGenerator.com'!$I$1500:$I$1514,MATCH(LARGE('BingoCardGenerator.com'!$J$1500:$J$1514,ROW()-1),'BingoCardGenerator.com'!$J$1500:$J$1514,0))</f>
        <v>63</v>
      </c>
      <c r="PN3" s="73">
        <f ca="1">INDEX('BingoCardGenerator.com'!$A$1520:$A$1534,MATCH(LARGE('BingoCardGenerator.com'!$B$1520:$B$1534,ROW()-1),'BingoCardGenerator.com'!$B$1520:$B$1534,0))</f>
        <v>11</v>
      </c>
      <c r="PO3" s="73">
        <f ca="1">INDEX('BingoCardGenerator.com'!$C$1520:$C$1534,MATCH(LARGE('BingoCardGenerator.com'!$D$1520:$D$1534,ROW()-1),'BingoCardGenerator.com'!$D$1520:$D$1534,0))</f>
        <v>19</v>
      </c>
      <c r="PP3" s="73">
        <f ca="1">INDEX('BingoCardGenerator.com'!$E$1520:$E$1534,MATCH(LARGE('BingoCardGenerator.com'!$F$1520:$F$1534,ROW()-1),'BingoCardGenerator.com'!$F$1520:$F$1534,0))</f>
        <v>32</v>
      </c>
      <c r="PQ3" s="73">
        <f ca="1">INDEX('BingoCardGenerator.com'!$G$1520:$G$1534,MATCH(LARGE('BingoCardGenerator.com'!$H$1520:$H$1534,ROW()-1),'BingoCardGenerator.com'!$H$1520:$H$1534,0))</f>
        <v>49</v>
      </c>
      <c r="PR3" s="73">
        <f ca="1">INDEX('BingoCardGenerator.com'!$I$1520:$I$1534,MATCH(LARGE('BingoCardGenerator.com'!$J$1520:$J$1534,ROW()-1),'BingoCardGenerator.com'!$J$1520:$J$1534,0))</f>
        <v>61</v>
      </c>
      <c r="PS3" s="73"/>
      <c r="PT3" s="73">
        <f ca="1">INDEX('BingoCardGenerator.com'!$A$1540:$A$1554,MATCH(LARGE('BingoCardGenerator.com'!$B$1540:$B$1554,ROW()-1),'BingoCardGenerator.com'!$B$1540:$B$1554,0))</f>
        <v>2</v>
      </c>
      <c r="PU3" s="73">
        <f ca="1">INDEX('BingoCardGenerator.com'!$C$1540:$C$1554,MATCH(LARGE('BingoCardGenerator.com'!$D$1540:$D$1554,ROW()-1),'BingoCardGenerator.com'!$D$1540:$D$1554,0))</f>
        <v>16</v>
      </c>
      <c r="PV3" s="73">
        <f ca="1">INDEX('BingoCardGenerator.com'!$E$1540:$E$1554,MATCH(LARGE('BingoCardGenerator.com'!$F$1540:$F$1554,ROW()-1),'BingoCardGenerator.com'!$F$1540:$F$1554,0))</f>
        <v>41</v>
      </c>
      <c r="PW3" s="73">
        <f ca="1">INDEX('BingoCardGenerator.com'!$G$1540:$G$1554,MATCH(LARGE('BingoCardGenerator.com'!$H$1540:$H$1554,ROW()-1),'BingoCardGenerator.com'!$H$1540:$H$1554,0))</f>
        <v>54</v>
      </c>
      <c r="PX3" s="73">
        <f ca="1">INDEX('BingoCardGenerator.com'!$I$1540:$I$1554,MATCH(LARGE('BingoCardGenerator.com'!$J$1540:$J$1554,ROW()-1),'BingoCardGenerator.com'!$J$1540:$J$1554,0))</f>
        <v>71</v>
      </c>
      <c r="PY3" s="73">
        <f ca="1">INDEX('BingoCardGenerator.com'!$A$1560:$A$1574,MATCH(LARGE('BingoCardGenerator.com'!$B$1560:$B$1574,ROW()-1),'BingoCardGenerator.com'!$B$1560:$B$1574,0))</f>
        <v>9</v>
      </c>
      <c r="PZ3" s="73">
        <f ca="1">INDEX('BingoCardGenerator.com'!$C$1560:$C$1574,MATCH(LARGE('BingoCardGenerator.com'!$D$1560:$D$1574,ROW()-1),'BingoCardGenerator.com'!$D$1560:$D$1574,0))</f>
        <v>28</v>
      </c>
      <c r="QA3" s="73">
        <f ca="1">INDEX('BingoCardGenerator.com'!$E$1560:$E$1574,MATCH(LARGE('BingoCardGenerator.com'!$F$1560:$F$1574,ROW()-1),'BingoCardGenerator.com'!$F$1560:$F$1574,0))</f>
        <v>40</v>
      </c>
      <c r="QB3" s="73">
        <f ca="1">INDEX('BingoCardGenerator.com'!$G$1560:$G$1574,MATCH(LARGE('BingoCardGenerator.com'!$H$1560:$H$1574,ROW()-1),'BingoCardGenerator.com'!$H$1560:$H$1574,0))</f>
        <v>48</v>
      </c>
      <c r="QC3" s="73">
        <f ca="1">INDEX('BingoCardGenerator.com'!$I$1560:$I$1574,MATCH(LARGE('BingoCardGenerator.com'!$J$1560:$J$1574,ROW()-1),'BingoCardGenerator.com'!$J$1560:$J$1574,0))</f>
        <v>70</v>
      </c>
      <c r="QD3" s="73"/>
      <c r="QE3" s="73">
        <f ca="1">INDEX('BingoCardGenerator.com'!$A$1580:$A$1594,MATCH(LARGE('BingoCardGenerator.com'!$B$1580:$B$1594,ROW()-1),'BingoCardGenerator.com'!$B$1580:$B$1594,0))</f>
        <v>12</v>
      </c>
      <c r="QF3" s="73">
        <f ca="1">INDEX('BingoCardGenerator.com'!$C$1580:$C$1594,MATCH(LARGE('BingoCardGenerator.com'!$D$1580:$D$1594,ROW()-1),'BingoCardGenerator.com'!$D$1580:$D$1594,0))</f>
        <v>30</v>
      </c>
      <c r="QG3" s="73">
        <f ca="1">INDEX('BingoCardGenerator.com'!$E$1580:$E$1594,MATCH(LARGE('BingoCardGenerator.com'!$F$1580:$F$1594,ROW()-1),'BingoCardGenerator.com'!$F$1580:$F$1594,0))</f>
        <v>41</v>
      </c>
      <c r="QH3" s="73">
        <f ca="1">INDEX('BingoCardGenerator.com'!$G$1580:$G$1594,MATCH(LARGE('BingoCardGenerator.com'!$H$1580:$H$1594,ROW()-1),'BingoCardGenerator.com'!$H$1580:$H$1594,0))</f>
        <v>60</v>
      </c>
      <c r="QI3" s="73">
        <f ca="1">INDEX('BingoCardGenerator.com'!$I$1580:$I$1594,MATCH(LARGE('BingoCardGenerator.com'!$J$1580:$J$1594,ROW()-1),'BingoCardGenerator.com'!$J$1580:$J$1594,0))</f>
        <v>75</v>
      </c>
      <c r="QJ3" s="73">
        <f ca="1">INDEX('BingoCardGenerator.com'!$A$1600:$A$1614,MATCH(LARGE('BingoCardGenerator.com'!$B$1600:$B$1614,ROW()-1),'BingoCardGenerator.com'!$B$1600:$B$1614,0))</f>
        <v>13</v>
      </c>
      <c r="QK3" s="73">
        <f ca="1">INDEX('BingoCardGenerator.com'!$C$1600:$C$1614,MATCH(LARGE('BingoCardGenerator.com'!$D$1600:$D$1614,ROW()-1),'BingoCardGenerator.com'!$D$1600:$D$1614,0))</f>
        <v>16</v>
      </c>
      <c r="QL3" s="73">
        <f ca="1">INDEX('BingoCardGenerator.com'!$E$1600:$E$1614,MATCH(LARGE('BingoCardGenerator.com'!$F$1600:$F$1614,ROW()-1),'BingoCardGenerator.com'!$F$1600:$F$1614,0))</f>
        <v>45</v>
      </c>
      <c r="QM3" s="73">
        <f ca="1">INDEX('BingoCardGenerator.com'!$G$1600:$G$1614,MATCH(LARGE('BingoCardGenerator.com'!$H$1600:$H$1614,ROW()-1),'BingoCardGenerator.com'!$H$1600:$H$1614,0))</f>
        <v>60</v>
      </c>
      <c r="QN3" s="73">
        <f ca="1">INDEX('BingoCardGenerator.com'!$I$1600:$I$1614,MATCH(LARGE('BingoCardGenerator.com'!$J$1600:$J$1614,ROW()-1),'BingoCardGenerator.com'!$J$1600:$J$1614,0))</f>
        <v>68</v>
      </c>
      <c r="QO3" s="73"/>
      <c r="QP3" s="73">
        <f ca="1">INDEX('BingoCardGenerator.com'!$A$1620:$A$1634,MATCH(LARGE('BingoCardGenerator.com'!$B$1620:$B$1634,ROW()-1),'BingoCardGenerator.com'!$B$1620:$B$1634,0))</f>
        <v>4</v>
      </c>
      <c r="QQ3" s="73">
        <f ca="1">INDEX('BingoCardGenerator.com'!$C$1620:$C$1634,MATCH(LARGE('BingoCardGenerator.com'!$D$1620:$D$1634,ROW()-1),'BingoCardGenerator.com'!$D$1620:$D$1634,0))</f>
        <v>24</v>
      </c>
      <c r="QR3" s="73">
        <f ca="1">INDEX('BingoCardGenerator.com'!$E$1620:$E$1634,MATCH(LARGE('BingoCardGenerator.com'!$F$1620:$F$1634,ROW()-1),'BingoCardGenerator.com'!$F$1620:$F$1634,0))</f>
        <v>36</v>
      </c>
      <c r="QS3" s="73">
        <f ca="1">INDEX('BingoCardGenerator.com'!$G$1620:$G$1634,MATCH(LARGE('BingoCardGenerator.com'!$H$1620:$H$1634,ROW()-1),'BingoCardGenerator.com'!$H$1620:$H$1634,0))</f>
        <v>48</v>
      </c>
      <c r="QT3" s="73">
        <f ca="1">INDEX('BingoCardGenerator.com'!$I$1620:$I$1634,MATCH(LARGE('BingoCardGenerator.com'!$J$1620:$J$1634,ROW()-1),'BingoCardGenerator.com'!$J$1620:$J$1634,0))</f>
        <v>68</v>
      </c>
      <c r="QU3" s="73">
        <f ca="1">INDEX('BingoCardGenerator.com'!$A$1640:$A$1654,MATCH(LARGE('BingoCardGenerator.com'!$B$1640:$B$1654,ROW()-1),'BingoCardGenerator.com'!$B$1640:$B$1654,0))</f>
        <v>1</v>
      </c>
      <c r="QV3" s="73">
        <f ca="1">INDEX('BingoCardGenerator.com'!$C$1640:$C$1654,MATCH(LARGE('BingoCardGenerator.com'!$D$1640:$D$1654,ROW()-1),'BingoCardGenerator.com'!$D$1640:$D$1654,0))</f>
        <v>21</v>
      </c>
      <c r="QW3" s="73">
        <f ca="1">INDEX('BingoCardGenerator.com'!$E$1640:$E$1654,MATCH(LARGE('BingoCardGenerator.com'!$F$1640:$F$1654,ROW()-1),'BingoCardGenerator.com'!$F$1640:$F$1654,0))</f>
        <v>33</v>
      </c>
      <c r="QX3" s="73">
        <f ca="1">INDEX('BingoCardGenerator.com'!$G$1640:$G$1654,MATCH(LARGE('BingoCardGenerator.com'!$H$1640:$H$1654,ROW()-1),'BingoCardGenerator.com'!$H$1640:$H$1654,0))</f>
        <v>48</v>
      </c>
      <c r="QY3" s="73">
        <f ca="1">INDEX('BingoCardGenerator.com'!$I$1640:$I$1654,MATCH(LARGE('BingoCardGenerator.com'!$J$1640:$J$1654,ROW()-1),'BingoCardGenerator.com'!$J$1640:$J$1654,0))</f>
        <v>73</v>
      </c>
      <c r="QZ3" s="73"/>
      <c r="RA3" s="73">
        <f ca="1">INDEX('BingoCardGenerator.com'!$A$1660:$A$1674,MATCH(LARGE('BingoCardGenerator.com'!$B$1660:$B$1674,ROW()-1),'BingoCardGenerator.com'!$B$1660:$B$1674,0))</f>
        <v>6</v>
      </c>
      <c r="RB3" s="73">
        <f ca="1">INDEX('BingoCardGenerator.com'!$C$1660:$C$1674,MATCH(LARGE('BingoCardGenerator.com'!$D$1660:$D$1674,ROW()-1),'BingoCardGenerator.com'!$D$1660:$D$1674,0))</f>
        <v>17</v>
      </c>
      <c r="RC3" s="73">
        <f ca="1">INDEX('BingoCardGenerator.com'!$E$1660:$E$1674,MATCH(LARGE('BingoCardGenerator.com'!$F$1660:$F$1674,ROW()-1),'BingoCardGenerator.com'!$F$1660:$F$1674,0))</f>
        <v>35</v>
      </c>
      <c r="RD3" s="73">
        <f ca="1">INDEX('BingoCardGenerator.com'!$G$1660:$G$1674,MATCH(LARGE('BingoCardGenerator.com'!$H$1660:$H$1674,ROW()-1),'BingoCardGenerator.com'!$H$1660:$H$1674,0))</f>
        <v>57</v>
      </c>
      <c r="RE3" s="73">
        <f ca="1">INDEX('BingoCardGenerator.com'!$I$1660:$I$1674,MATCH(LARGE('BingoCardGenerator.com'!$J$1660:$J$1674,ROW()-1),'BingoCardGenerator.com'!$J$1660:$J$1674,0))</f>
        <v>63</v>
      </c>
      <c r="RF3" s="73">
        <f ca="1">INDEX('BingoCardGenerator.com'!$A$1680:$A$1694,MATCH(LARGE('BingoCardGenerator.com'!$B$1680:$B$1694,ROW()-1),'BingoCardGenerator.com'!$B$1680:$B$1694,0))</f>
        <v>2</v>
      </c>
      <c r="RG3" s="73">
        <f ca="1">INDEX('BingoCardGenerator.com'!$C$1680:$C$1694,MATCH(LARGE('BingoCardGenerator.com'!$D$1680:$D$1694,ROW()-1),'BingoCardGenerator.com'!$D$1680:$D$1694,0))</f>
        <v>20</v>
      </c>
      <c r="RH3" s="73">
        <f ca="1">INDEX('BingoCardGenerator.com'!$E$1680:$E$1694,MATCH(LARGE('BingoCardGenerator.com'!$F$1680:$F$1694,ROW()-1),'BingoCardGenerator.com'!$F$1680:$F$1694,0))</f>
        <v>32</v>
      </c>
      <c r="RI3" s="73">
        <f ca="1">INDEX('BingoCardGenerator.com'!$G$1680:$G$1694,MATCH(LARGE('BingoCardGenerator.com'!$H$1680:$H$1694,ROW()-1),'BingoCardGenerator.com'!$H$1680:$H$1694,0))</f>
        <v>56</v>
      </c>
      <c r="RJ3" s="73">
        <f ca="1">INDEX('BingoCardGenerator.com'!$I$1680:$I$1694,MATCH(LARGE('BingoCardGenerator.com'!$J$1680:$J$1694,ROW()-1),'BingoCardGenerator.com'!$J$1680:$J$1694,0))</f>
        <v>63</v>
      </c>
      <c r="RK3" s="73"/>
      <c r="RL3" s="73">
        <f ca="1">INDEX('BingoCardGenerator.com'!$A$1700:$A$1714,MATCH(LARGE('BingoCardGenerator.com'!$B$1700:$B$1714,ROW()-1),'BingoCardGenerator.com'!$B$1700:$B$1714,0))</f>
        <v>12</v>
      </c>
      <c r="RM3" s="73">
        <f ca="1">INDEX('BingoCardGenerator.com'!$C$1700:$C$1714,MATCH(LARGE('BingoCardGenerator.com'!$D$1700:$D$1714,ROW()-1),'BingoCardGenerator.com'!$D$1700:$D$1714,0))</f>
        <v>21</v>
      </c>
      <c r="RN3" s="73">
        <f ca="1">INDEX('BingoCardGenerator.com'!$E$1700:$E$1714,MATCH(LARGE('BingoCardGenerator.com'!$F$1700:$F$1714,ROW()-1),'BingoCardGenerator.com'!$F$1700:$F$1714,0))</f>
        <v>45</v>
      </c>
      <c r="RO3" s="73">
        <f ca="1">INDEX('BingoCardGenerator.com'!$G$1700:$G$1714,MATCH(LARGE('BingoCardGenerator.com'!$H$1700:$H$1714,ROW()-1),'BingoCardGenerator.com'!$H$1700:$H$1714,0))</f>
        <v>55</v>
      </c>
      <c r="RP3" s="73">
        <f ca="1">INDEX('BingoCardGenerator.com'!$I$1700:$I$1714,MATCH(LARGE('BingoCardGenerator.com'!$J$1700:$J$1714,ROW()-1),'BingoCardGenerator.com'!$J$1700:$J$1714,0))</f>
        <v>68</v>
      </c>
      <c r="RQ3" s="73">
        <f ca="1">INDEX('BingoCardGenerator.com'!$A$1720:$A$1734,MATCH(LARGE('BingoCardGenerator.com'!$B$1720:$B$1734,ROW()-1),'BingoCardGenerator.com'!$B$1720:$B$1734,0))</f>
        <v>13</v>
      </c>
      <c r="RR3" s="73">
        <f ca="1">INDEX('BingoCardGenerator.com'!$C$1720:$C$1734,MATCH(LARGE('BingoCardGenerator.com'!$D$1720:$D$1734,ROW()-1),'BingoCardGenerator.com'!$D$1720:$D$1734,0))</f>
        <v>16</v>
      </c>
      <c r="RS3" s="73">
        <f ca="1">INDEX('BingoCardGenerator.com'!$E$1720:$E$1734,MATCH(LARGE('BingoCardGenerator.com'!$F$1720:$F$1734,ROW()-1),'BingoCardGenerator.com'!$F$1720:$F$1734,0))</f>
        <v>32</v>
      </c>
      <c r="RT3" s="73">
        <f ca="1">INDEX('BingoCardGenerator.com'!$G$1720:$G$1734,MATCH(LARGE('BingoCardGenerator.com'!$H$1720:$H$1734,ROW()-1),'BingoCardGenerator.com'!$H$1720:$H$1734,0))</f>
        <v>49</v>
      </c>
      <c r="RU3" s="73">
        <f ca="1">INDEX('BingoCardGenerator.com'!$I$1720:$I$1734,MATCH(LARGE('BingoCardGenerator.com'!$J$1720:$J$1734,ROW()-1),'BingoCardGenerator.com'!$J$1720:$J$1734,0))</f>
        <v>61</v>
      </c>
      <c r="RV3" s="73"/>
      <c r="RW3" s="73">
        <f ca="1">INDEX('BingoCardGenerator.com'!$A$1740:$A$1754,MATCH(LARGE('BingoCardGenerator.com'!$B$1740:$B$1754,ROW()-1),'BingoCardGenerator.com'!$B$1740:$B$1754,0))</f>
        <v>3</v>
      </c>
      <c r="RX3" s="73">
        <f ca="1">INDEX('BingoCardGenerator.com'!$C$1740:$C$1754,MATCH(LARGE('BingoCardGenerator.com'!$D$1740:$D$1754,ROW()-1),'BingoCardGenerator.com'!$D$1740:$D$1754,0))</f>
        <v>27</v>
      </c>
      <c r="RY3" s="73">
        <f ca="1">INDEX('BingoCardGenerator.com'!$E$1740:$E$1754,MATCH(LARGE('BingoCardGenerator.com'!$F$1740:$F$1754,ROW()-1),'BingoCardGenerator.com'!$F$1740:$F$1754,0))</f>
        <v>35</v>
      </c>
      <c r="RZ3" s="73">
        <f ca="1">INDEX('BingoCardGenerator.com'!$G$1740:$G$1754,MATCH(LARGE('BingoCardGenerator.com'!$H$1740:$H$1754,ROW()-1),'BingoCardGenerator.com'!$H$1740:$H$1754,0))</f>
        <v>48</v>
      </c>
      <c r="SA3" s="73">
        <f ca="1">INDEX('BingoCardGenerator.com'!$I$1740:$I$1754,MATCH(LARGE('BingoCardGenerator.com'!$J$1740:$J$1754,ROW()-1),'BingoCardGenerator.com'!$J$1740:$J$1754,0))</f>
        <v>74</v>
      </c>
      <c r="SB3" s="73">
        <f ca="1">INDEX('BingoCardGenerator.com'!$A$1760:$A$1774,MATCH(LARGE('BingoCardGenerator.com'!$B$1760:$B$1774,ROW()-1),'BingoCardGenerator.com'!$B$1760:$B$1774,0))</f>
        <v>6</v>
      </c>
      <c r="SC3" s="73">
        <f ca="1">INDEX('BingoCardGenerator.com'!$C$1760:$C$1774,MATCH(LARGE('BingoCardGenerator.com'!$D$1760:$D$1774,ROW()-1),'BingoCardGenerator.com'!$D$1760:$D$1774,0))</f>
        <v>30</v>
      </c>
      <c r="SD3" s="73">
        <f ca="1">INDEX('BingoCardGenerator.com'!$E$1760:$E$1774,MATCH(LARGE('BingoCardGenerator.com'!$F$1760:$F$1774,ROW()-1),'BingoCardGenerator.com'!$F$1760:$F$1774,0))</f>
        <v>37</v>
      </c>
      <c r="SE3" s="73">
        <f ca="1">INDEX('BingoCardGenerator.com'!$G$1760:$G$1774,MATCH(LARGE('BingoCardGenerator.com'!$H$1760:$H$1774,ROW()-1),'BingoCardGenerator.com'!$H$1760:$H$1774,0))</f>
        <v>58</v>
      </c>
      <c r="SF3" s="73">
        <f ca="1">INDEX('BingoCardGenerator.com'!$I$1760:$I$1774,MATCH(LARGE('BingoCardGenerator.com'!$J$1760:$J$1774,ROW()-1),'BingoCardGenerator.com'!$J$1760:$J$1774,0))</f>
        <v>61</v>
      </c>
      <c r="SG3" s="73"/>
      <c r="SH3" s="73">
        <f ca="1">INDEX('BingoCardGenerator.com'!$A$1780:$A$1794,MATCH(LARGE('BingoCardGenerator.com'!$B$1780:$B$1794,ROW()-1),'BingoCardGenerator.com'!$B$1780:$B$1794,0))</f>
        <v>5</v>
      </c>
      <c r="SI3" s="73">
        <f ca="1">INDEX('BingoCardGenerator.com'!$C$1780:$C$1794,MATCH(LARGE('BingoCardGenerator.com'!$D$1780:$D$1794,ROW()-1),'BingoCardGenerator.com'!$D$1780:$D$1794,0))</f>
        <v>26</v>
      </c>
      <c r="SJ3" s="73">
        <f ca="1">INDEX('BingoCardGenerator.com'!$E$1780:$E$1794,MATCH(LARGE('BingoCardGenerator.com'!$F$1780:$F$1794,ROW()-1),'BingoCardGenerator.com'!$F$1780:$F$1794,0))</f>
        <v>44</v>
      </c>
      <c r="SK3" s="73">
        <f ca="1">INDEX('BingoCardGenerator.com'!$G$1780:$G$1794,MATCH(LARGE('BingoCardGenerator.com'!$H$1780:$H$1794,ROW()-1),'BingoCardGenerator.com'!$H$1780:$H$1794,0))</f>
        <v>56</v>
      </c>
      <c r="SL3" s="73">
        <f ca="1">INDEX('BingoCardGenerator.com'!$I$1780:$I$1794,MATCH(LARGE('BingoCardGenerator.com'!$J$1780:$J$1794,ROW()-1),'BingoCardGenerator.com'!$J$1780:$J$1794,0))</f>
        <v>70</v>
      </c>
      <c r="SM3" s="73">
        <f ca="1">INDEX('BingoCardGenerator.com'!$A$1800:$A$1814,MATCH(LARGE('BingoCardGenerator.com'!$B$1800:$B$1814,ROW()-1),'BingoCardGenerator.com'!$B$1800:$B$1814,0))</f>
        <v>10</v>
      </c>
      <c r="SN3" s="73">
        <f ca="1">INDEX('BingoCardGenerator.com'!$C$1800:$C$1814,MATCH(LARGE('BingoCardGenerator.com'!$D$1800:$D$1814,ROW()-1),'BingoCardGenerator.com'!$D$1800:$D$1814,0))</f>
        <v>19</v>
      </c>
      <c r="SO3" s="73">
        <f ca="1">INDEX('BingoCardGenerator.com'!$E$1800:$E$1814,MATCH(LARGE('BingoCardGenerator.com'!$F$1800:$F$1814,ROW()-1),'BingoCardGenerator.com'!$F$1800:$F$1814,0))</f>
        <v>36</v>
      </c>
      <c r="SP3" s="73">
        <f ca="1">INDEX('BingoCardGenerator.com'!$G$1800:$G$1814,MATCH(LARGE('BingoCardGenerator.com'!$H$1800:$H$1814,ROW()-1),'BingoCardGenerator.com'!$H$1800:$H$1814,0))</f>
        <v>48</v>
      </c>
      <c r="SQ3" s="73">
        <f ca="1">INDEX('BingoCardGenerator.com'!$I$1800:$I$1814,MATCH(LARGE('BingoCardGenerator.com'!$J$1800:$J$1814,ROW()-1),'BingoCardGenerator.com'!$J$1800:$J$1814,0))</f>
        <v>74</v>
      </c>
      <c r="SR3" s="73"/>
      <c r="SS3" s="73">
        <f ca="1">INDEX('BingoCardGenerator.com'!$A$1820:$A$1834,MATCH(LARGE('BingoCardGenerator.com'!$B$1820:$B$1834,ROW()-1),'BingoCardGenerator.com'!$B$1820:$B$1834,0))</f>
        <v>10</v>
      </c>
      <c r="ST3" s="73">
        <f ca="1">INDEX('BingoCardGenerator.com'!$C$1820:$C$1834,MATCH(LARGE('BingoCardGenerator.com'!$D$1820:$D$1834,ROW()-1),'BingoCardGenerator.com'!$D$1820:$D$1834,0))</f>
        <v>23</v>
      </c>
      <c r="SU3" s="73">
        <f ca="1">INDEX('BingoCardGenerator.com'!$E$1820:$E$1834,MATCH(LARGE('BingoCardGenerator.com'!$F$1820:$F$1834,ROW()-1),'BingoCardGenerator.com'!$F$1820:$F$1834,0))</f>
        <v>36</v>
      </c>
      <c r="SV3" s="73">
        <f ca="1">INDEX('BingoCardGenerator.com'!$G$1820:$G$1834,MATCH(LARGE('BingoCardGenerator.com'!$H$1820:$H$1834,ROW()-1),'BingoCardGenerator.com'!$H$1820:$H$1834,0))</f>
        <v>57</v>
      </c>
      <c r="SW3" s="73">
        <f ca="1">INDEX('BingoCardGenerator.com'!$I$1820:$I$1834,MATCH(LARGE('BingoCardGenerator.com'!$J$1820:$J$1834,ROW()-1),'BingoCardGenerator.com'!$J$1820:$J$1834,0))</f>
        <v>74</v>
      </c>
      <c r="SX3" s="73">
        <f ca="1">INDEX('BingoCardGenerator.com'!$A$1840:$A$1854,MATCH(LARGE('BingoCardGenerator.com'!$B$1840:$B$1854,ROW()-1),'BingoCardGenerator.com'!$B$1840:$B$1854,0))</f>
        <v>2</v>
      </c>
      <c r="SY3" s="73">
        <f ca="1">INDEX('BingoCardGenerator.com'!$C$1840:$C$1854,MATCH(LARGE('BingoCardGenerator.com'!$D$1840:$D$1854,ROW()-1),'BingoCardGenerator.com'!$D$1840:$D$1854,0))</f>
        <v>20</v>
      </c>
      <c r="SZ3" s="73">
        <f ca="1">INDEX('BingoCardGenerator.com'!$E$1840:$E$1854,MATCH(LARGE('BingoCardGenerator.com'!$F$1840:$F$1854,ROW()-1),'BingoCardGenerator.com'!$F$1840:$F$1854,0))</f>
        <v>37</v>
      </c>
      <c r="TA3" s="73">
        <f ca="1">INDEX('BingoCardGenerator.com'!$G$1840:$G$1854,MATCH(LARGE('BingoCardGenerator.com'!$H$1840:$H$1854,ROW()-1),'BingoCardGenerator.com'!$H$1840:$H$1854,0))</f>
        <v>56</v>
      </c>
      <c r="TB3" s="73">
        <f ca="1">INDEX('BingoCardGenerator.com'!$I$1840:$I$1854,MATCH(LARGE('BingoCardGenerator.com'!$J$1840:$J$1854,ROW()-1),'BingoCardGenerator.com'!$J$1840:$J$1854,0))</f>
        <v>64</v>
      </c>
      <c r="TC3" s="73"/>
      <c r="TD3" s="73">
        <f ca="1">INDEX('BingoCardGenerator.com'!$A$1860:$A$1874,MATCH(LARGE('BingoCardGenerator.com'!$B$1860:$B$1874,ROW()-1),'BingoCardGenerator.com'!$B$1860:$B$1874,0))</f>
        <v>4</v>
      </c>
      <c r="TE3" s="73">
        <f ca="1">INDEX('BingoCardGenerator.com'!$C$1860:$C$1874,MATCH(LARGE('BingoCardGenerator.com'!$D$1860:$D$1874,ROW()-1),'BingoCardGenerator.com'!$D$1860:$D$1874,0))</f>
        <v>25</v>
      </c>
      <c r="TF3" s="73">
        <f ca="1">INDEX('BingoCardGenerator.com'!$E$1860:$E$1874,MATCH(LARGE('BingoCardGenerator.com'!$F$1860:$F$1874,ROW()-1),'BingoCardGenerator.com'!$F$1860:$F$1874,0))</f>
        <v>44</v>
      </c>
      <c r="TG3" s="73">
        <f ca="1">INDEX('BingoCardGenerator.com'!$G$1860:$G$1874,MATCH(LARGE('BingoCardGenerator.com'!$H$1860:$H$1874,ROW()-1),'BingoCardGenerator.com'!$H$1860:$H$1874,0))</f>
        <v>48</v>
      </c>
      <c r="TH3" s="73">
        <f ca="1">INDEX('BingoCardGenerator.com'!$I$1860:$I$1874,MATCH(LARGE('BingoCardGenerator.com'!$J$1860:$J$1874,ROW()-1),'BingoCardGenerator.com'!$J$1860:$J$1874,0))</f>
        <v>71</v>
      </c>
      <c r="TI3" s="73">
        <f ca="1">INDEX('BingoCardGenerator.com'!$A$1880:$A$1894,MATCH(LARGE('BingoCardGenerator.com'!$B$1880:$B$1894,ROW()-1),'BingoCardGenerator.com'!$B$1880:$B$1894,0))</f>
        <v>11</v>
      </c>
      <c r="TJ3" s="73">
        <f ca="1">INDEX('BingoCardGenerator.com'!$C$1880:$C$1894,MATCH(LARGE('BingoCardGenerator.com'!$D$1880:$D$1894,ROW()-1),'BingoCardGenerator.com'!$D$1880:$D$1894,0))</f>
        <v>17</v>
      </c>
      <c r="TK3" s="73">
        <f ca="1">INDEX('BingoCardGenerator.com'!$E$1880:$E$1894,MATCH(LARGE('BingoCardGenerator.com'!$F$1880:$F$1894,ROW()-1),'BingoCardGenerator.com'!$F$1880:$F$1894,0))</f>
        <v>34</v>
      </c>
      <c r="TL3" s="73">
        <f ca="1">INDEX('BingoCardGenerator.com'!$G$1880:$G$1894,MATCH(LARGE('BingoCardGenerator.com'!$H$1880:$H$1894,ROW()-1),'BingoCardGenerator.com'!$H$1880:$H$1894,0))</f>
        <v>54</v>
      </c>
      <c r="TM3" s="73">
        <f ca="1">INDEX('BingoCardGenerator.com'!$I$1880:$I$1894,MATCH(LARGE('BingoCardGenerator.com'!$J$1880:$J$1894,ROW()-1),'BingoCardGenerator.com'!$J$1880:$J$1894,0))</f>
        <v>72</v>
      </c>
      <c r="TN3" s="73"/>
      <c r="TO3" s="73">
        <f ca="1">INDEX('BingoCardGenerator.com'!$A$1900:$A$1914,MATCH(LARGE('BingoCardGenerator.com'!$B$1900:$B$1914,ROW()-1),'BingoCardGenerator.com'!$B$1900:$B$1914,0))</f>
        <v>4</v>
      </c>
      <c r="TP3" s="73">
        <f ca="1">INDEX('BingoCardGenerator.com'!$C$1900:$C$1914,MATCH(LARGE('BingoCardGenerator.com'!$D$1900:$D$1914,ROW()-1),'BingoCardGenerator.com'!$D$1900:$D$1914,0))</f>
        <v>25</v>
      </c>
      <c r="TQ3" s="73">
        <f ca="1">INDEX('BingoCardGenerator.com'!$E$1900:$E$1914,MATCH(LARGE('BingoCardGenerator.com'!$F$1900:$F$1914,ROW()-1),'BingoCardGenerator.com'!$F$1900:$F$1914,0))</f>
        <v>44</v>
      </c>
      <c r="TR3" s="73">
        <f ca="1">INDEX('BingoCardGenerator.com'!$G$1900:$G$1914,MATCH(LARGE('BingoCardGenerator.com'!$H$1900:$H$1914,ROW()-1),'BingoCardGenerator.com'!$H$1900:$H$1914,0))</f>
        <v>52</v>
      </c>
      <c r="TS3" s="73">
        <f ca="1">INDEX('BingoCardGenerator.com'!$I$1900:$I$1914,MATCH(LARGE('BingoCardGenerator.com'!$J$1900:$J$1914,ROW()-1),'BingoCardGenerator.com'!$J$1900:$J$1914,0))</f>
        <v>67</v>
      </c>
      <c r="TT3" s="73">
        <f ca="1">INDEX('BingoCardGenerator.com'!$A$1920:$A$1934,MATCH(LARGE('BingoCardGenerator.com'!$B$1920:$B$1934,ROW()-1),'BingoCardGenerator.com'!$B$1920:$B$1934,0))</f>
        <v>11</v>
      </c>
      <c r="TU3" s="73">
        <f ca="1">INDEX('BingoCardGenerator.com'!$C$1920:$C$1934,MATCH(LARGE('BingoCardGenerator.com'!$D$1920:$D$1934,ROW()-1),'BingoCardGenerator.com'!$D$1920:$D$1934,0))</f>
        <v>22</v>
      </c>
      <c r="TV3" s="73">
        <f ca="1">INDEX('BingoCardGenerator.com'!$E$1920:$E$1934,MATCH(LARGE('BingoCardGenerator.com'!$F$1920:$F$1934,ROW()-1),'BingoCardGenerator.com'!$F$1920:$F$1934,0))</f>
        <v>44</v>
      </c>
      <c r="TW3" s="73">
        <f ca="1">INDEX('BingoCardGenerator.com'!$G$1920:$G$1934,MATCH(LARGE('BingoCardGenerator.com'!$H$1920:$H$1934,ROW()-1),'BingoCardGenerator.com'!$H$1920:$H$1934,0))</f>
        <v>49</v>
      </c>
      <c r="TX3" s="73">
        <f ca="1">INDEX('BingoCardGenerator.com'!$I$1920:$I$1934,MATCH(LARGE('BingoCardGenerator.com'!$J$1920:$J$1934,ROW()-1),'BingoCardGenerator.com'!$J$1920:$J$1934,0))</f>
        <v>68</v>
      </c>
      <c r="TY3" s="73"/>
      <c r="TZ3" s="73">
        <f ca="1">INDEX('BingoCardGenerator.com'!$A$1940:$A$1954,MATCH(LARGE('BingoCardGenerator.com'!$B$1940:$B$1954,ROW()-1),'BingoCardGenerator.com'!$B$1940:$B$1954,0))</f>
        <v>12</v>
      </c>
      <c r="UA3" s="73">
        <f ca="1">INDEX('BingoCardGenerator.com'!$C$1940:$C$1954,MATCH(LARGE('BingoCardGenerator.com'!$D$1940:$D$1954,ROW()-1),'BingoCardGenerator.com'!$D$1940:$D$1954,0))</f>
        <v>29</v>
      </c>
      <c r="UB3" s="73">
        <f ca="1">INDEX('BingoCardGenerator.com'!$E$1940:$E$1954,MATCH(LARGE('BingoCardGenerator.com'!$F$1940:$F$1954,ROW()-1),'BingoCardGenerator.com'!$F$1940:$F$1954,0))</f>
        <v>42</v>
      </c>
      <c r="UC3" s="73">
        <f ca="1">INDEX('BingoCardGenerator.com'!$G$1940:$G$1954,MATCH(LARGE('BingoCardGenerator.com'!$H$1940:$H$1954,ROW()-1),'BingoCardGenerator.com'!$H$1940:$H$1954,0))</f>
        <v>59</v>
      </c>
      <c r="UD3" s="73">
        <f ca="1">INDEX('BingoCardGenerator.com'!$I$1940:$I$1954,MATCH(LARGE('BingoCardGenerator.com'!$J$1940:$J$1954,ROW()-1),'BingoCardGenerator.com'!$J$1940:$J$1954,0))</f>
        <v>71</v>
      </c>
      <c r="UE3" s="73">
        <f ca="1">INDEX('BingoCardGenerator.com'!$A$1960:$A$1974,MATCH(LARGE('BingoCardGenerator.com'!$B$1960:$B$1974,ROW()-1),'BingoCardGenerator.com'!$B$1960:$B$1974,0))</f>
        <v>15</v>
      </c>
      <c r="UF3" s="73">
        <f ca="1">INDEX('BingoCardGenerator.com'!$C$1960:$C$1974,MATCH(LARGE('BingoCardGenerator.com'!$D$1960:$D$1974,ROW()-1),'BingoCardGenerator.com'!$D$1960:$D$1974,0))</f>
        <v>21</v>
      </c>
      <c r="UG3" s="73">
        <f ca="1">INDEX('BingoCardGenerator.com'!$E$1960:$E$1974,MATCH(LARGE('BingoCardGenerator.com'!$F$1960:$F$1974,ROW()-1),'BingoCardGenerator.com'!$F$1960:$F$1974,0))</f>
        <v>33</v>
      </c>
      <c r="UH3" s="73">
        <f ca="1">INDEX('BingoCardGenerator.com'!$G$1960:$G$1974,MATCH(LARGE('BingoCardGenerator.com'!$H$1960:$H$1974,ROW()-1),'BingoCardGenerator.com'!$H$1960:$H$1974,0))</f>
        <v>57</v>
      </c>
      <c r="UI3" s="73">
        <f ca="1">INDEX('BingoCardGenerator.com'!$I$1960:$I$1974,MATCH(LARGE('BingoCardGenerator.com'!$J$1960:$J$1974,ROW()-1),'BingoCardGenerator.com'!$J$1960:$J$1974,0))</f>
        <v>69</v>
      </c>
      <c r="UJ3" s="73"/>
      <c r="UK3" s="73">
        <f ca="1">INDEX('BingoCardGenerator.com'!$A$1980:$A$1994,MATCH(LARGE('BingoCardGenerator.com'!$B$1980:$B$1994,ROW()-1),'BingoCardGenerator.com'!$B$1980:$B$1994,0))</f>
        <v>3</v>
      </c>
      <c r="UL3" s="73">
        <f ca="1">INDEX('BingoCardGenerator.com'!$C$1980:$C$1994,MATCH(LARGE('BingoCardGenerator.com'!$D$1980:$D$1994,ROW()-1),'BingoCardGenerator.com'!$D$1980:$D$1994,0))</f>
        <v>28</v>
      </c>
      <c r="UM3" s="71">
        <f ca="1">INDEX('BingoCardGenerator.com'!$E$1980:$E$1994,MATCH(LARGE('BingoCardGenerator.com'!$F$1980:$F$1994,ROW()-1),'BingoCardGenerator.com'!$F$1980:$F$1994,0))</f>
        <v>36</v>
      </c>
      <c r="UN3" s="71">
        <f ca="1">INDEX('BingoCardGenerator.com'!$G$1980:$G$1994,MATCH(LARGE('BingoCardGenerator.com'!$H$1980:$H$1994,ROW()-1),'BingoCardGenerator.com'!$H$1980:$H$1994,0))</f>
        <v>54</v>
      </c>
      <c r="UO3" s="71">
        <f ca="1">INDEX('BingoCardGenerator.com'!$I$1980:$I$1994,MATCH(LARGE('BingoCardGenerator.com'!$J$1980:$J$1994,ROW()-1),'BingoCardGenerator.com'!$J$1980:$J$1994,0))</f>
        <v>72</v>
      </c>
    </row>
    <row r="4" spans="1:561" s="71" customFormat="1" ht="16.5">
      <c r="A4" s="71">
        <v>4</v>
      </c>
      <c r="B4" s="71">
        <f ca="1" t="shared" si="0"/>
        <v>0.8497327142524536</v>
      </c>
      <c r="C4" s="71">
        <v>19</v>
      </c>
      <c r="D4" s="71">
        <f ca="1" t="shared" si="1"/>
        <v>0.10410114434148443</v>
      </c>
      <c r="E4" s="71">
        <v>34</v>
      </c>
      <c r="F4" s="71">
        <f ca="1" t="shared" si="2"/>
        <v>0.3720859203524992</v>
      </c>
      <c r="G4" s="71">
        <v>49</v>
      </c>
      <c r="H4" s="71">
        <f ca="1" t="shared" si="3"/>
        <v>0.91105473067966</v>
      </c>
      <c r="I4" s="71">
        <v>64</v>
      </c>
      <c r="J4" s="71">
        <f ca="1" t="shared" si="3"/>
        <v>0.9118231245402605</v>
      </c>
      <c r="L4" s="71">
        <f ca="1">INDEX('BingoCardGenerator.com'!$A$1:$A$15,MATCH(LARGE('BingoCardGenerator.com'!$B$1:$B$15,ROW()-1),'BingoCardGenerator.com'!$B$1:$B$15,0))</f>
        <v>2</v>
      </c>
      <c r="M4" s="71">
        <f ca="1">INDEX('BingoCardGenerator.com'!$C$1:$C$15,MATCH(LARGE('BingoCardGenerator.com'!$D$1:$D$15,ROW()-1),'BingoCardGenerator.com'!$D$1:$D$15,0))</f>
        <v>18</v>
      </c>
      <c r="N4" s="71">
        <f ca="1">INDEX('BingoCardGenerator.com'!$E$1:$E$15,MATCH(LARGE('BingoCardGenerator.com'!$F$1:$F$15,ROW()-1),'BingoCardGenerator.com'!$F$1:$F$15,0))</f>
        <v>39</v>
      </c>
      <c r="O4" s="71">
        <f ca="1">INDEX('BingoCardGenerator.com'!$G$1:$G$15,MATCH(LARGE('BingoCardGenerator.com'!$H$1:$H$15,ROW()-1),'BingoCardGenerator.com'!$H$1:$H$15,0))</f>
        <v>55</v>
      </c>
      <c r="P4" s="71">
        <f ca="1">INDEX('BingoCardGenerator.com'!$I$1:$I$15,MATCH(LARGE('BingoCardGenerator.com'!$J$1:$J$15,ROW()-1),'BingoCardGenerator.com'!$J$1:$J$15,0))</f>
        <v>68</v>
      </c>
      <c r="R4" s="71">
        <f ca="1">INDEX('BingoCardGenerator.com'!$A$20:$A$34,MATCH(LARGE('BingoCardGenerator.com'!$B$20:$B$34,ROW()-1),'BingoCardGenerator.com'!$B$20:$B$34,0))</f>
        <v>10</v>
      </c>
      <c r="S4" s="71">
        <f ca="1">INDEX('BingoCardGenerator.com'!$C$20:$C$34,MATCH(LARGE('BingoCardGenerator.com'!$D$20:$D$34,ROW()-1),'BingoCardGenerator.com'!$D$20:$D$34,0))</f>
        <v>28</v>
      </c>
      <c r="T4" s="71">
        <f ca="1">INDEX('BingoCardGenerator.com'!$E$20:$E$34,MATCH(LARGE('BingoCardGenerator.com'!$F$20:$F$34,ROW()-1),'BingoCardGenerator.com'!$F$20:$F$34,0))</f>
        <v>32</v>
      </c>
      <c r="U4" s="71">
        <f ca="1">INDEX('BingoCardGenerator.com'!$G$20:$G$34,MATCH(LARGE('BingoCardGenerator.com'!$H$20:$H$34,ROW()-1),'BingoCardGenerator.com'!$H$20:$H$34,0))</f>
        <v>48</v>
      </c>
      <c r="V4" s="71">
        <f ca="1">INDEX('BingoCardGenerator.com'!$I$20:$I$34,MATCH(LARGE('BingoCardGenerator.com'!$J$20:$J$34,ROW()-1),'BingoCardGenerator.com'!$J$20:$J$34,0))</f>
        <v>61</v>
      </c>
      <c r="W4" s="71">
        <f ca="1">INDEX('BingoCardGenerator.com'!$A$40:$A$54,MATCH(LARGE('BingoCardGenerator.com'!$B$40:$B$54,ROW()-1),'BingoCardGenerator.com'!$B$40:$B$54,0))</f>
        <v>12</v>
      </c>
      <c r="X4" s="71">
        <f ca="1">INDEX('BingoCardGenerator.com'!$C$40:$C$54,MATCH(LARGE('BingoCardGenerator.com'!$D$40:$D$54,ROW()-1),'BingoCardGenerator.com'!$D$40:$D$54,0))</f>
        <v>21</v>
      </c>
      <c r="Y4" s="71">
        <f ca="1">INDEX('BingoCardGenerator.com'!$E$40:$E$54,MATCH(LARGE('BingoCardGenerator.com'!$F$40:$F$54,ROW()-1),'BingoCardGenerator.com'!$F$40:$F$54,0))</f>
        <v>43</v>
      </c>
      <c r="Z4" s="71">
        <f ca="1">INDEX('BingoCardGenerator.com'!$G$40:$G$54,MATCH(LARGE('BingoCardGenerator.com'!$H$40:$H$54,ROW()-1),'BingoCardGenerator.com'!$H$40:$H$54,0))</f>
        <v>48</v>
      </c>
      <c r="AA4" s="71">
        <f ca="1">INDEX('BingoCardGenerator.com'!$I$40:$I$54,MATCH(LARGE('BingoCardGenerator.com'!$J$40:$J$54,ROW()-1),'BingoCardGenerator.com'!$J$40:$J$54,0))</f>
        <v>67</v>
      </c>
      <c r="AC4" s="71">
        <f ca="1">INDEX('BingoCardGenerator.com'!$A$60:$A$74,MATCH(LARGE('BingoCardGenerator.com'!$B$60:$B$74,ROW()-1),'BingoCardGenerator.com'!$B$60:$B$74,0))</f>
        <v>7</v>
      </c>
      <c r="AD4" s="71">
        <f ca="1">INDEX('BingoCardGenerator.com'!$C$60:$C$74,MATCH(LARGE('BingoCardGenerator.com'!$D$60:$D$74,ROW()-1),'BingoCardGenerator.com'!$D$60:$D$74,0))</f>
        <v>30</v>
      </c>
      <c r="AE4" s="71">
        <f ca="1">INDEX('BingoCardGenerator.com'!$E$60:$E$74,MATCH(LARGE('BingoCardGenerator.com'!$F$60:$F$74,ROW()-1),'BingoCardGenerator.com'!$F$60:$F$74,0))</f>
        <v>33</v>
      </c>
      <c r="AF4" s="71">
        <f ca="1">INDEX('BingoCardGenerator.com'!$G$60:$G$74,MATCH(LARGE('BingoCardGenerator.com'!$H$60:$H$74,ROW()-1),'BingoCardGenerator.com'!$H$60:$H$74,0))</f>
        <v>59</v>
      </c>
      <c r="AG4" s="71">
        <f ca="1">INDEX('BingoCardGenerator.com'!$I$60:$I$74,MATCH(LARGE('BingoCardGenerator.com'!$J$60:$J$74,ROW()-1),'BingoCardGenerator.com'!$J$60:$J$74,0))</f>
        <v>63</v>
      </c>
      <c r="AH4" s="71">
        <f ca="1">INDEX('BingoCardGenerator.com'!$A$80:$A$94,MATCH(LARGE('BingoCardGenerator.com'!$B$80:$B$94,ROW()-1),'BingoCardGenerator.com'!$B$80:$B$94,0))</f>
        <v>4</v>
      </c>
      <c r="AI4" s="71">
        <f ca="1">INDEX('BingoCardGenerator.com'!$C$80:$C$94,MATCH(LARGE('BingoCardGenerator.com'!$D$80:$D$94,ROW()-1),'BingoCardGenerator.com'!$D$80:$D$94,0))</f>
        <v>24</v>
      </c>
      <c r="AJ4" s="71">
        <f ca="1">INDEX('BingoCardGenerator.com'!$E$80:$E$94,MATCH(LARGE('BingoCardGenerator.com'!$F$80:$F$94,ROW()-1),'BingoCardGenerator.com'!$F$80:$F$94,0))</f>
        <v>35</v>
      </c>
      <c r="AK4" s="71">
        <f ca="1">INDEX('BingoCardGenerator.com'!$G$80:$G$94,MATCH(LARGE('BingoCardGenerator.com'!$H$80:$H$94,ROW()-1),'BingoCardGenerator.com'!$H$80:$H$94,0))</f>
        <v>59</v>
      </c>
      <c r="AL4" s="71">
        <f ca="1">INDEX('BingoCardGenerator.com'!$I$80:$I$94,MATCH(LARGE('BingoCardGenerator.com'!$J$80:$J$94,ROW()-1),'BingoCardGenerator.com'!$J$80:$J$94,0))</f>
        <v>71</v>
      </c>
      <c r="AN4" s="71">
        <f ca="1">INDEX('BingoCardGenerator.com'!$A$100:$A$114,MATCH(LARGE('BingoCardGenerator.com'!$B$100:$B$114,ROW()-1),'BingoCardGenerator.com'!$B$100:$B$114,0))</f>
        <v>10</v>
      </c>
      <c r="AO4" s="71">
        <f ca="1">INDEX('BingoCardGenerator.com'!$C$100:$C$114,MATCH(LARGE('BingoCardGenerator.com'!$D$100:$D$114,ROW()-1),'BingoCardGenerator.com'!$D$100:$D$114,0))</f>
        <v>21</v>
      </c>
      <c r="AP4" s="71">
        <f ca="1">INDEX('BingoCardGenerator.com'!$E$100:$E$114,MATCH(LARGE('BingoCardGenerator.com'!$F$100:$F$114,ROW()-1),'BingoCardGenerator.com'!$F$100:$F$114,0))</f>
        <v>41</v>
      </c>
      <c r="AQ4" s="71">
        <f ca="1">INDEX('BingoCardGenerator.com'!$G$100:$G$114,MATCH(LARGE('BingoCardGenerator.com'!$H$100:$H$114,ROW()-1),'BingoCardGenerator.com'!$H$100:$H$114,0))</f>
        <v>54</v>
      </c>
      <c r="AR4" s="71">
        <f ca="1">INDEX('BingoCardGenerator.com'!$I$100:$I$114,MATCH(LARGE('BingoCardGenerator.com'!$J$100:$J$114,ROW()-1),'BingoCardGenerator.com'!$J$100:$J$114,0))</f>
        <v>69</v>
      </c>
      <c r="AS4" s="71">
        <f ca="1">INDEX('BingoCardGenerator.com'!$A$120:$A$134,MATCH(LARGE('BingoCardGenerator.com'!$B$120:$B$134,ROW()-1),'BingoCardGenerator.com'!$B$120:$B$134,0))</f>
        <v>15</v>
      </c>
      <c r="AT4" s="71">
        <f ca="1">INDEX('BingoCardGenerator.com'!$C$120:$C$134,MATCH(LARGE('BingoCardGenerator.com'!$D$120:$D$134,ROW()-1),'BingoCardGenerator.com'!$D$120:$D$134,0))</f>
        <v>18</v>
      </c>
      <c r="AU4" s="71">
        <f ca="1">INDEX('BingoCardGenerator.com'!$E$120:$E$134,MATCH(LARGE('BingoCardGenerator.com'!$F$120:$F$134,ROW()-1),'BingoCardGenerator.com'!$F$120:$F$134,0))</f>
        <v>34</v>
      </c>
      <c r="AV4" s="71">
        <f ca="1">INDEX('BingoCardGenerator.com'!$G$120:$G$134,MATCH(LARGE('BingoCardGenerator.com'!$H$120:$H$134,ROW()-1),'BingoCardGenerator.com'!$H$120:$H$134,0))</f>
        <v>48</v>
      </c>
      <c r="AW4" s="71">
        <f ca="1">INDEX('BingoCardGenerator.com'!$I$120:$I$134,MATCH(LARGE('BingoCardGenerator.com'!$J$120:$J$134,ROW()-1),'BingoCardGenerator.com'!$J$120:$J$134,0))</f>
        <v>70</v>
      </c>
      <c r="AY4" s="71">
        <f ca="1">INDEX('BingoCardGenerator.com'!$A$140:$A$154,MATCH(LARGE('BingoCardGenerator.com'!$B$140:$B$154,ROW()-1),'BingoCardGenerator.com'!$B$140:$B$154,0))</f>
        <v>14</v>
      </c>
      <c r="AZ4" s="71">
        <f ca="1">INDEX('BingoCardGenerator.com'!$C$140:$C$154,MATCH(LARGE('BingoCardGenerator.com'!$D$140:$D$154,ROW()-1),'BingoCardGenerator.com'!$D$140:$D$154,0))</f>
        <v>30</v>
      </c>
      <c r="BA4" s="71">
        <f ca="1">INDEX('BingoCardGenerator.com'!$E$140:$E$154,MATCH(LARGE('BingoCardGenerator.com'!$F$140:$F$154,ROW()-1),'BingoCardGenerator.com'!$F$140:$F$154,0))</f>
        <v>38</v>
      </c>
      <c r="BB4" s="71">
        <f ca="1">INDEX('BingoCardGenerator.com'!$G$140:$G$154,MATCH(LARGE('BingoCardGenerator.com'!$H$140:$H$154,ROW()-1),'BingoCardGenerator.com'!$H$140:$H$154,0))</f>
        <v>47</v>
      </c>
      <c r="BC4" s="71">
        <f ca="1">INDEX('BingoCardGenerator.com'!$I$140:$I$154,MATCH(LARGE('BingoCardGenerator.com'!$J$140:$J$154,ROW()-1),'BingoCardGenerator.com'!$J$140:$J$154,0))</f>
        <v>70</v>
      </c>
      <c r="BD4" s="71">
        <f ca="1">INDEX('BingoCardGenerator.com'!$A$160:$A$174,MATCH(LARGE('BingoCardGenerator.com'!$B$160:$B$174,ROW()-1),'BingoCardGenerator.com'!$B$160:$B$174,0))</f>
        <v>4</v>
      </c>
      <c r="BE4" s="71">
        <f ca="1">INDEX('BingoCardGenerator.com'!$C$160:$C$174,MATCH(LARGE('BingoCardGenerator.com'!$D$160:$D$174,ROW()-1),'BingoCardGenerator.com'!$D$160:$D$174,0))</f>
        <v>26</v>
      </c>
      <c r="BF4" s="71">
        <f ca="1">INDEX('BingoCardGenerator.com'!$E$160:$E$174,MATCH(LARGE('BingoCardGenerator.com'!$F$160:$F$174,ROW()-1),'BingoCardGenerator.com'!$F$160:$F$174,0))</f>
        <v>45</v>
      </c>
      <c r="BG4" s="71">
        <f ca="1">INDEX('BingoCardGenerator.com'!$G$160:$G$174,MATCH(LARGE('BingoCardGenerator.com'!$H$160:$H$174,ROW()-1),'BingoCardGenerator.com'!$H$160:$H$174,0))</f>
        <v>56</v>
      </c>
      <c r="BH4" s="71">
        <f ca="1">INDEX('BingoCardGenerator.com'!$I$160:$I$174,MATCH(LARGE('BingoCardGenerator.com'!$J$160:$J$174,ROW()-1),'BingoCardGenerator.com'!$J$160:$J$174,0))</f>
        <v>62</v>
      </c>
      <c r="BJ4" s="71">
        <f ca="1">INDEX('BingoCardGenerator.com'!$A$180:$A$194,MATCH(LARGE('BingoCardGenerator.com'!$B$180:$B$194,ROW()-1),'BingoCardGenerator.com'!$B$180:$B$194,0))</f>
        <v>8</v>
      </c>
      <c r="BK4" s="71">
        <f ca="1">INDEX('BingoCardGenerator.com'!$C$180:$C$194,MATCH(LARGE('BingoCardGenerator.com'!$D$180:$D$194,ROW()-1),'BingoCardGenerator.com'!$D$180:$D$194,0))</f>
        <v>23</v>
      </c>
      <c r="BL4" s="71">
        <f ca="1">INDEX('BingoCardGenerator.com'!$E$180:$E$194,MATCH(LARGE('BingoCardGenerator.com'!$F$180:$F$194,ROW()-1),'BingoCardGenerator.com'!$F$180:$F$194,0))</f>
        <v>34</v>
      </c>
      <c r="BM4" s="71">
        <f ca="1">INDEX('BingoCardGenerator.com'!$G$180:$G$194,MATCH(LARGE('BingoCardGenerator.com'!$H$180:$H$194,ROW()-1),'BingoCardGenerator.com'!$H$180:$H$194,0))</f>
        <v>47</v>
      </c>
      <c r="BN4" s="71">
        <f ca="1">INDEX('BingoCardGenerator.com'!$I$180:$I$194,MATCH(LARGE('BingoCardGenerator.com'!$J$180:$J$194,ROW()-1),'BingoCardGenerator.com'!$J$180:$J$194,0))</f>
        <v>70</v>
      </c>
      <c r="BO4" s="71">
        <f ca="1">INDEX('BingoCardGenerator.com'!$A$200:$A$214,MATCH(LARGE('BingoCardGenerator.com'!$B$200:$B$214,ROW()-1),'BingoCardGenerator.com'!$B$200:$B$214,0))</f>
        <v>2</v>
      </c>
      <c r="BP4" s="71">
        <f ca="1">INDEX('BingoCardGenerator.com'!$C$200:$C$214,MATCH(LARGE('BingoCardGenerator.com'!$D$200:$D$214,ROW()-1),'BingoCardGenerator.com'!$D$200:$D$214,0))</f>
        <v>30</v>
      </c>
      <c r="BQ4" s="71">
        <f ca="1">INDEX('BingoCardGenerator.com'!$E$200:$E$214,MATCH(LARGE('BingoCardGenerator.com'!$F$200:$F$214,ROW()-1),'BingoCardGenerator.com'!$F$200:$F$214,0))</f>
        <v>38</v>
      </c>
      <c r="BR4" s="71">
        <f ca="1">INDEX('BingoCardGenerator.com'!$G$200:$G$214,MATCH(LARGE('BingoCardGenerator.com'!$H$200:$H$214,ROW()-1),'BingoCardGenerator.com'!$H$200:$H$214,0))</f>
        <v>50</v>
      </c>
      <c r="BS4" s="71">
        <f ca="1">INDEX('BingoCardGenerator.com'!$I$200:$I$214,MATCH(LARGE('BingoCardGenerator.com'!$J$200:$J$214,ROW()-1),'BingoCardGenerator.com'!$J$200:$J$214,0))</f>
        <v>61</v>
      </c>
      <c r="BU4" s="71">
        <f ca="1">INDEX('BingoCardGenerator.com'!$A$220:$A$234,MATCH(LARGE('BingoCardGenerator.com'!$B$220:$B$234,ROW()-1),'BingoCardGenerator.com'!$B$220:$B$234,0))</f>
        <v>12</v>
      </c>
      <c r="BV4" s="71">
        <f ca="1">INDEX('BingoCardGenerator.com'!$C$220:$C$234,MATCH(LARGE('BingoCardGenerator.com'!$D$220:$D$234,ROW()-1),'BingoCardGenerator.com'!$D$220:$D$234,0))</f>
        <v>30</v>
      </c>
      <c r="BW4" s="71">
        <f ca="1">INDEX('BingoCardGenerator.com'!$E$220:$E$234,MATCH(LARGE('BingoCardGenerator.com'!$F$220:$F$234,ROW()-1),'BingoCardGenerator.com'!$F$220:$F$234,0))</f>
        <v>36</v>
      </c>
      <c r="BX4" s="71">
        <f ca="1">INDEX('BingoCardGenerator.com'!$G$220:$G$234,MATCH(LARGE('BingoCardGenerator.com'!$H$220:$H$234,ROW()-1),'BingoCardGenerator.com'!$H$220:$H$234,0))</f>
        <v>54</v>
      </c>
      <c r="BY4" s="71">
        <f ca="1">INDEX('BingoCardGenerator.com'!$I$220:$I$234,MATCH(LARGE('BingoCardGenerator.com'!$J$220:$J$234,ROW()-1),'BingoCardGenerator.com'!$J$220:$J$234,0))</f>
        <v>69</v>
      </c>
      <c r="BZ4" s="71">
        <f ca="1">INDEX('BingoCardGenerator.com'!$A$240:$A$254,MATCH(LARGE('BingoCardGenerator.com'!$B$240:$B$254,ROW()-1),'BingoCardGenerator.com'!$B$240:$B$254,0))</f>
        <v>11</v>
      </c>
      <c r="CA4" s="71">
        <f ca="1">INDEX('BingoCardGenerator.com'!$C$240:$C$254,MATCH(LARGE('BingoCardGenerator.com'!$D$240:$D$254,ROW()-1),'BingoCardGenerator.com'!$D$240:$D$254,0))</f>
        <v>28</v>
      </c>
      <c r="CB4" s="71">
        <f ca="1">INDEX('BingoCardGenerator.com'!$E$240:$E$254,MATCH(LARGE('BingoCardGenerator.com'!$F$240:$F$254,ROW()-1),'BingoCardGenerator.com'!$F$240:$F$254,0))</f>
        <v>43</v>
      </c>
      <c r="CC4" s="71">
        <f ca="1">INDEX('BingoCardGenerator.com'!$G$240:$G$254,MATCH(LARGE('BingoCardGenerator.com'!$H$240:$H$254,ROW()-1),'BingoCardGenerator.com'!$H$240:$H$254,0))</f>
        <v>59</v>
      </c>
      <c r="CD4" s="71">
        <f ca="1">INDEX('BingoCardGenerator.com'!$I$240:$I$254,MATCH(LARGE('BingoCardGenerator.com'!$J$240:$J$254,ROW()-1),'BingoCardGenerator.com'!$J$240:$J$254,0))</f>
        <v>75</v>
      </c>
      <c r="CF4" s="71">
        <f ca="1">INDEX('BingoCardGenerator.com'!$A$260:$A$274,MATCH(LARGE('BingoCardGenerator.com'!$B$260:$B$274,ROW()-1),'BingoCardGenerator.com'!$B$260:$B$274,0))</f>
        <v>9</v>
      </c>
      <c r="CG4" s="71">
        <f ca="1">INDEX('BingoCardGenerator.com'!$C$260:$C$274,MATCH(LARGE('BingoCardGenerator.com'!$D$260:$D$274,ROW()-1),'BingoCardGenerator.com'!$D$260:$D$274,0))</f>
        <v>28</v>
      </c>
      <c r="CH4" s="71">
        <f ca="1">INDEX('BingoCardGenerator.com'!$E$260:$E$274,MATCH(LARGE('BingoCardGenerator.com'!$F$260:$F$274,ROW()-1),'BingoCardGenerator.com'!$F$260:$F$274,0))</f>
        <v>34</v>
      </c>
      <c r="CI4" s="71">
        <f ca="1">INDEX('BingoCardGenerator.com'!$G$260:$G$274,MATCH(LARGE('BingoCardGenerator.com'!$H$260:$H$274,ROW()-1),'BingoCardGenerator.com'!$H$260:$H$274,0))</f>
        <v>46</v>
      </c>
      <c r="CJ4" s="71">
        <f ca="1">INDEX('BingoCardGenerator.com'!$I$260:$I$274,MATCH(LARGE('BingoCardGenerator.com'!$J$260:$J$274,ROW()-1),'BingoCardGenerator.com'!$J$260:$J$274,0))</f>
        <v>64</v>
      </c>
      <c r="CK4" s="71">
        <f ca="1">INDEX('BingoCardGenerator.com'!$A$280:$A$294,MATCH(LARGE('BingoCardGenerator.com'!$B$280:$B$294,ROW()-1),'BingoCardGenerator.com'!$B$280:$B$294,0))</f>
        <v>10</v>
      </c>
      <c r="CL4" s="71">
        <f ca="1">INDEX('BingoCardGenerator.com'!$C$280:$C$294,MATCH(LARGE('BingoCardGenerator.com'!$D$280:$D$294,ROW()-1),'BingoCardGenerator.com'!$D$280:$D$294,0))</f>
        <v>30</v>
      </c>
      <c r="CM4" s="71">
        <f ca="1">INDEX('BingoCardGenerator.com'!$E$280:$E$294,MATCH(LARGE('BingoCardGenerator.com'!$F$280:$F$294,ROW()-1),'BingoCardGenerator.com'!$F$280:$F$294,0))</f>
        <v>43</v>
      </c>
      <c r="CN4" s="71">
        <f ca="1">INDEX('BingoCardGenerator.com'!$G$280:$G$294,MATCH(LARGE('BingoCardGenerator.com'!$H$280:$H$294,ROW()-1),'BingoCardGenerator.com'!$H$280:$H$294,0))</f>
        <v>51</v>
      </c>
      <c r="CO4" s="71">
        <f ca="1">INDEX('BingoCardGenerator.com'!$I$280:$I$294,MATCH(LARGE('BingoCardGenerator.com'!$J$280:$J$294,ROW()-1),'BingoCardGenerator.com'!$J$280:$J$294,0))</f>
        <v>61</v>
      </c>
      <c r="CQ4" s="71">
        <f ca="1">INDEX('BingoCardGenerator.com'!$A$300:$A$314,MATCH(LARGE('BingoCardGenerator.com'!$B$300:$B$314,ROW()-1),'BingoCardGenerator.com'!$B$300:$B$314,0))</f>
        <v>5</v>
      </c>
      <c r="CR4" s="71">
        <f ca="1">INDEX('BingoCardGenerator.com'!$C$300:$C$314,MATCH(LARGE('BingoCardGenerator.com'!$D$300:$D$314,ROW()-1),'BingoCardGenerator.com'!$D$300:$D$314,0))</f>
        <v>27</v>
      </c>
      <c r="CS4" s="71">
        <f ca="1">INDEX('BingoCardGenerator.com'!$E$300:$E$314,MATCH(LARGE('BingoCardGenerator.com'!$F$300:$F$314,ROW()-1),'BingoCardGenerator.com'!$F$300:$F$314,0))</f>
        <v>45</v>
      </c>
      <c r="CT4" s="71">
        <f ca="1">INDEX('BingoCardGenerator.com'!$G$300:$G$314,MATCH(LARGE('BingoCardGenerator.com'!$H$300:$H$314,ROW()-1),'BingoCardGenerator.com'!$H$300:$H$314,0))</f>
        <v>50</v>
      </c>
      <c r="CU4" s="71">
        <f ca="1">INDEX('BingoCardGenerator.com'!$I$300:$I$314,MATCH(LARGE('BingoCardGenerator.com'!$J$300:$J$314,ROW()-1),'BingoCardGenerator.com'!$J$300:$J$314,0))</f>
        <v>65</v>
      </c>
      <c r="CV4" s="71">
        <f ca="1">INDEX('BingoCardGenerator.com'!$A$320:$A$334,MATCH(LARGE('BingoCardGenerator.com'!$B$320:$B$334,ROW()-1),'BingoCardGenerator.com'!$B$320:$B$334,0))</f>
        <v>5</v>
      </c>
      <c r="CW4" s="71">
        <f ca="1">INDEX('BingoCardGenerator.com'!$C$320:$C$334,MATCH(LARGE('BingoCardGenerator.com'!$D$320:$D$334,ROW()-1),'BingoCardGenerator.com'!$D$320:$D$334,0))</f>
        <v>19</v>
      </c>
      <c r="CX4" s="71">
        <f ca="1">INDEX('BingoCardGenerator.com'!$E$320:$E$334,MATCH(LARGE('BingoCardGenerator.com'!$F$320:$F$334,ROW()-1),'BingoCardGenerator.com'!$F$320:$F$334,0))</f>
        <v>34</v>
      </c>
      <c r="CY4" s="71">
        <f ca="1">INDEX('BingoCardGenerator.com'!$G$320:$G$334,MATCH(LARGE('BingoCardGenerator.com'!$H$320:$H$334,ROW()-1),'BingoCardGenerator.com'!$H$320:$H$334,0))</f>
        <v>52</v>
      </c>
      <c r="CZ4" s="71">
        <f ca="1">INDEX('BingoCardGenerator.com'!$I$320:$I$334,MATCH(LARGE('BingoCardGenerator.com'!$J$320:$J$334,ROW()-1),'BingoCardGenerator.com'!$J$320:$J$334,0))</f>
        <v>67</v>
      </c>
      <c r="DB4" s="71">
        <f ca="1">INDEX('BingoCardGenerator.com'!$A$340:$A$354,MATCH(LARGE('BingoCardGenerator.com'!$B$340:$B$354,ROW()-1),'BingoCardGenerator.com'!$B$340:$B$354,0))</f>
        <v>12</v>
      </c>
      <c r="DC4" s="71">
        <f ca="1">INDEX('BingoCardGenerator.com'!$C$340:$C$354,MATCH(LARGE('BingoCardGenerator.com'!$D$340:$D$354,ROW()-1),'BingoCardGenerator.com'!$D$340:$D$354,0))</f>
        <v>20</v>
      </c>
      <c r="DD4" s="71">
        <f ca="1">INDEX('BingoCardGenerator.com'!$E$340:$E$354,MATCH(LARGE('BingoCardGenerator.com'!$F$340:$F$354,ROW()-1),'BingoCardGenerator.com'!$F$340:$F$354,0))</f>
        <v>34</v>
      </c>
      <c r="DE4" s="71">
        <f ca="1">INDEX('BingoCardGenerator.com'!$G$340:$G$354,MATCH(LARGE('BingoCardGenerator.com'!$H$340:$H$354,ROW()-1),'BingoCardGenerator.com'!$H$340:$H$354,0))</f>
        <v>57</v>
      </c>
      <c r="DF4" s="71">
        <f ca="1">INDEX('BingoCardGenerator.com'!$I$340:$I$354,MATCH(LARGE('BingoCardGenerator.com'!$J$340:$J$354,ROW()-1),'BingoCardGenerator.com'!$J$340:$J$354,0))</f>
        <v>68</v>
      </c>
      <c r="DG4" s="71">
        <f ca="1">INDEX('BingoCardGenerator.com'!$A$360:$A$374,MATCH(LARGE('BingoCardGenerator.com'!$B$360:$B$374,ROW()-1),'BingoCardGenerator.com'!$B$360:$B$374,0))</f>
        <v>10</v>
      </c>
      <c r="DH4" s="71">
        <f ca="1">INDEX('BingoCardGenerator.com'!$C$360:$C$374,MATCH(LARGE('BingoCardGenerator.com'!$D$360:$D$374,ROW()-1),'BingoCardGenerator.com'!$D$360:$D$374,0))</f>
        <v>18</v>
      </c>
      <c r="DI4" s="71">
        <f ca="1">INDEX('BingoCardGenerator.com'!$E$360:$E$374,MATCH(LARGE('BingoCardGenerator.com'!$F$360:$F$374,ROW()-1),'BingoCardGenerator.com'!$F$360:$F$374,0))</f>
        <v>31</v>
      </c>
      <c r="DJ4" s="71">
        <f ca="1">INDEX('BingoCardGenerator.com'!$G$360:$G$374,MATCH(LARGE('BingoCardGenerator.com'!$H$360:$H$374,ROW()-1),'BingoCardGenerator.com'!$H$360:$H$374,0))</f>
        <v>56</v>
      </c>
      <c r="DK4" s="71">
        <f ca="1">INDEX('BingoCardGenerator.com'!$I$360:$I$374,MATCH(LARGE('BingoCardGenerator.com'!$J$360:$J$374,ROW()-1),'BingoCardGenerator.com'!$J$360:$J$374,0))</f>
        <v>64</v>
      </c>
      <c r="DM4" s="71">
        <f ca="1">INDEX('BingoCardGenerator.com'!$A$380:$A$394,MATCH(LARGE('BingoCardGenerator.com'!$B$380:$B$394,ROW()-1),'BingoCardGenerator.com'!$B$380:$B$394,0))</f>
        <v>2</v>
      </c>
      <c r="DN4" s="71">
        <f ca="1">INDEX('BingoCardGenerator.com'!$C$380:$C$394,MATCH(LARGE('BingoCardGenerator.com'!$D$380:$D$394,ROW()-1),'BingoCardGenerator.com'!$D$380:$D$394,0))</f>
        <v>20</v>
      </c>
      <c r="DO4" s="71">
        <f ca="1">INDEX('BingoCardGenerator.com'!$E$380:$E$394,MATCH(LARGE('BingoCardGenerator.com'!$F$380:$F$394,ROW()-1),'BingoCardGenerator.com'!$F$380:$F$394,0))</f>
        <v>36</v>
      </c>
      <c r="DP4" s="71">
        <f ca="1">INDEX('BingoCardGenerator.com'!$G$380:$G$394,MATCH(LARGE('BingoCardGenerator.com'!$H$380:$H$394,ROW()-1),'BingoCardGenerator.com'!$H$380:$H$394,0))</f>
        <v>47</v>
      </c>
      <c r="DQ4" s="71">
        <f ca="1">INDEX('BingoCardGenerator.com'!$I$380:$I$394,MATCH(LARGE('BingoCardGenerator.com'!$J$380:$J$394,ROW()-1),'BingoCardGenerator.com'!$J$380:$J$394,0))</f>
        <v>61</v>
      </c>
      <c r="DR4" s="71">
        <f ca="1">INDEX('BingoCardGenerator.com'!$A$400:$A$414,MATCH(LARGE('BingoCardGenerator.com'!$B$400:$B$414,ROW()-1),'BingoCardGenerator.com'!$B$400:$B$414,0))</f>
        <v>2</v>
      </c>
      <c r="DS4" s="71">
        <f ca="1">INDEX('BingoCardGenerator.com'!$C$400:$C$414,MATCH(LARGE('BingoCardGenerator.com'!$D$400:$D$414,ROW()-1),'BingoCardGenerator.com'!$D$400:$D$414,0))</f>
        <v>27</v>
      </c>
      <c r="DT4" s="71">
        <f ca="1">INDEX('BingoCardGenerator.com'!$E$400:$E$414,MATCH(LARGE('BingoCardGenerator.com'!$F$400:$F$414,ROW()-1),'BingoCardGenerator.com'!$F$400:$F$414,0))</f>
        <v>44</v>
      </c>
      <c r="DU4" s="71">
        <f ca="1">INDEX('BingoCardGenerator.com'!$G$400:$G$414,MATCH(LARGE('BingoCardGenerator.com'!$H$400:$H$414,ROW()-1),'BingoCardGenerator.com'!$H$400:$H$414,0))</f>
        <v>55</v>
      </c>
      <c r="DV4" s="71">
        <f ca="1">INDEX('BingoCardGenerator.com'!$I$400:$I$414,MATCH(LARGE('BingoCardGenerator.com'!$J$400:$J$414,ROW()-1),'BingoCardGenerator.com'!$J$400:$J$414,0))</f>
        <v>75</v>
      </c>
      <c r="DX4" s="71">
        <f ca="1">INDEX('BingoCardGenerator.com'!$A$420:$A$434,MATCH(LARGE('BingoCardGenerator.com'!$B$420:$B$434,ROW()-1),'BingoCardGenerator.com'!$B$420:$B$434,0))</f>
        <v>10</v>
      </c>
      <c r="DY4" s="71">
        <f ca="1">INDEX('BingoCardGenerator.com'!$C$420:$C$434,MATCH(LARGE('BingoCardGenerator.com'!$D$420:$D$434,ROW()-1),'BingoCardGenerator.com'!$D$420:$D$434,0))</f>
        <v>21</v>
      </c>
      <c r="DZ4" s="71">
        <f ca="1">INDEX('BingoCardGenerator.com'!$E$420:$E$434,MATCH(LARGE('BingoCardGenerator.com'!$F$420:$F$434,ROW()-1),'BingoCardGenerator.com'!$F$420:$F$434,0))</f>
        <v>36</v>
      </c>
      <c r="EA4" s="71">
        <f ca="1">INDEX('BingoCardGenerator.com'!$G$420:$G$434,MATCH(LARGE('BingoCardGenerator.com'!$H$420:$H$434,ROW()-1),'BingoCardGenerator.com'!$H$420:$H$434,0))</f>
        <v>55</v>
      </c>
      <c r="EB4" s="71">
        <f ca="1">INDEX('BingoCardGenerator.com'!$I$420:$I$434,MATCH(LARGE('BingoCardGenerator.com'!$J$420:$J$434,ROW()-1),'BingoCardGenerator.com'!$J$420:$J$434,0))</f>
        <v>65</v>
      </c>
      <c r="EC4" s="71">
        <f ca="1">INDEX('BingoCardGenerator.com'!$A$440:$A$454,MATCH(LARGE('BingoCardGenerator.com'!$B$440:$B$454,ROW()-1),'BingoCardGenerator.com'!$B$440:$B$454,0))</f>
        <v>5</v>
      </c>
      <c r="ED4" s="71">
        <f ca="1">INDEX('BingoCardGenerator.com'!$C$440:$C$454,MATCH(LARGE('BingoCardGenerator.com'!$D$440:$D$454,ROW()-1),'BingoCardGenerator.com'!$D$440:$D$454,0))</f>
        <v>24</v>
      </c>
      <c r="EE4" s="71">
        <f ca="1">INDEX('BingoCardGenerator.com'!$E$440:$E$454,MATCH(LARGE('BingoCardGenerator.com'!$F$440:$F$454,ROW()-1),'BingoCardGenerator.com'!$F$440:$F$454,0))</f>
        <v>33</v>
      </c>
      <c r="EF4" s="71">
        <f ca="1">INDEX('BingoCardGenerator.com'!$G$440:$G$454,MATCH(LARGE('BingoCardGenerator.com'!$H$440:$H$454,ROW()-1),'BingoCardGenerator.com'!$H$440:$H$454,0))</f>
        <v>49</v>
      </c>
      <c r="EG4" s="71">
        <f ca="1">INDEX('BingoCardGenerator.com'!$I$440:$I$454,MATCH(LARGE('BingoCardGenerator.com'!$J$440:$J$454,ROW()-1),'BingoCardGenerator.com'!$J$440:$J$454,0))</f>
        <v>75</v>
      </c>
      <c r="EI4" s="71">
        <f ca="1">INDEX('BingoCardGenerator.com'!$A$460:$A$474,MATCH(LARGE('BingoCardGenerator.com'!$B$460:$B$474,ROW()-1),'BingoCardGenerator.com'!$B$460:$B$474,0))</f>
        <v>7</v>
      </c>
      <c r="EJ4" s="71">
        <f ca="1">INDEX('BingoCardGenerator.com'!$C$460:$C$474,MATCH(LARGE('BingoCardGenerator.com'!$D$460:$D$474,ROW()-1),'BingoCardGenerator.com'!$D$460:$D$474,0))</f>
        <v>23</v>
      </c>
      <c r="EK4" s="71">
        <f ca="1">INDEX('BingoCardGenerator.com'!$E$460:$E$474,MATCH(LARGE('BingoCardGenerator.com'!$F$460:$F$474,ROW()-1),'BingoCardGenerator.com'!$F$460:$F$474,0))</f>
        <v>35</v>
      </c>
      <c r="EL4" s="71">
        <f ca="1">INDEX('BingoCardGenerator.com'!$G$460:$G$474,MATCH(LARGE('BingoCardGenerator.com'!$H$460:$H$474,ROW()-1),'BingoCardGenerator.com'!$H$460:$H$474,0))</f>
        <v>53</v>
      </c>
      <c r="EM4" s="71">
        <f ca="1">INDEX('BingoCardGenerator.com'!$I$460:$I$474,MATCH(LARGE('BingoCardGenerator.com'!$J$460:$J$474,ROW()-1),'BingoCardGenerator.com'!$J$460:$J$474,0))</f>
        <v>63</v>
      </c>
      <c r="EN4" s="71">
        <f ca="1">INDEX('BingoCardGenerator.com'!$A$480:$A$494,MATCH(LARGE('BingoCardGenerator.com'!$B$480:$B$494,ROW()-1),'BingoCardGenerator.com'!$B$480:$B$494,0))</f>
        <v>2</v>
      </c>
      <c r="EO4" s="71">
        <f ca="1">INDEX('BingoCardGenerator.com'!$C$480:$C$494,MATCH(LARGE('BingoCardGenerator.com'!$D$480:$D$494,ROW()-1),'BingoCardGenerator.com'!$D$480:$D$494,0))</f>
        <v>21</v>
      </c>
      <c r="EP4" s="71">
        <f ca="1">INDEX('BingoCardGenerator.com'!$E$480:$E$494,MATCH(LARGE('BingoCardGenerator.com'!$F$480:$F$494,ROW()-1),'BingoCardGenerator.com'!$F$480:$F$494,0))</f>
        <v>35</v>
      </c>
      <c r="EQ4" s="71">
        <f ca="1">INDEX('BingoCardGenerator.com'!$G$480:$G$494,MATCH(LARGE('BingoCardGenerator.com'!$H$480:$H$494,ROW()-1),'BingoCardGenerator.com'!$H$480:$H$494,0))</f>
        <v>60</v>
      </c>
      <c r="ER4" s="71">
        <f ca="1">INDEX('BingoCardGenerator.com'!$I$480:$I$494,MATCH(LARGE('BingoCardGenerator.com'!$J$480:$J$494,ROW()-1),'BingoCardGenerator.com'!$J$480:$J$494,0))</f>
        <v>72</v>
      </c>
      <c r="ET4" s="71">
        <f ca="1">INDEX('BingoCardGenerator.com'!$A$500:$A$514,MATCH(LARGE('BingoCardGenerator.com'!$B$500:$B$514,ROW()-1),'BingoCardGenerator.com'!$B$500:$B$514,0))</f>
        <v>3</v>
      </c>
      <c r="EU4" s="71">
        <f ca="1">INDEX('BingoCardGenerator.com'!$C$500:$C$514,MATCH(LARGE('BingoCardGenerator.com'!$D$500:$D$514,ROW()-1),'BingoCardGenerator.com'!$D$500:$D$514,0))</f>
        <v>17</v>
      </c>
      <c r="EV4" s="71">
        <f ca="1">INDEX('BingoCardGenerator.com'!$E$500:$E$514,MATCH(LARGE('BingoCardGenerator.com'!$F$500:$F$514,ROW()-1),'BingoCardGenerator.com'!$F$500:$F$514,0))</f>
        <v>40</v>
      </c>
      <c r="EW4" s="71">
        <f ca="1">INDEX('BingoCardGenerator.com'!$G$500:$G$514,MATCH(LARGE('BingoCardGenerator.com'!$H$500:$H$514,ROW()-1),'BingoCardGenerator.com'!$H$500:$H$514,0))</f>
        <v>50</v>
      </c>
      <c r="EX4" s="71">
        <f ca="1">INDEX('BingoCardGenerator.com'!$I$500:$I$514,MATCH(LARGE('BingoCardGenerator.com'!$J$500:$J$514,ROW()-1),'BingoCardGenerator.com'!$J$500:$J$514,0))</f>
        <v>72</v>
      </c>
      <c r="EY4" s="71">
        <f ca="1">INDEX('BingoCardGenerator.com'!$A$520:$A$534,MATCH(LARGE('BingoCardGenerator.com'!$B$520:$B$534,ROW()-1),'BingoCardGenerator.com'!$B$520:$B$534,0))</f>
        <v>1</v>
      </c>
      <c r="EZ4" s="71">
        <f ca="1">INDEX('BingoCardGenerator.com'!$C$520:$C$534,MATCH(LARGE('BingoCardGenerator.com'!$D$520:$D$534,ROW()-1),'BingoCardGenerator.com'!$D$520:$D$534,0))</f>
        <v>28</v>
      </c>
      <c r="FA4" s="71">
        <f ca="1">INDEX('BingoCardGenerator.com'!$E$520:$E$534,MATCH(LARGE('BingoCardGenerator.com'!$F$520:$F$534,ROW()-1),'BingoCardGenerator.com'!$F$520:$F$534,0))</f>
        <v>33</v>
      </c>
      <c r="FB4" s="71">
        <f ca="1">INDEX('BingoCardGenerator.com'!$G$520:$G$534,MATCH(LARGE('BingoCardGenerator.com'!$H$520:$H$534,ROW()-1),'BingoCardGenerator.com'!$H$520:$H$534,0))</f>
        <v>50</v>
      </c>
      <c r="FC4" s="71">
        <f ca="1">INDEX('BingoCardGenerator.com'!$I$520:$I$534,MATCH(LARGE('BingoCardGenerator.com'!$J$520:$J$534,ROW()-1),'BingoCardGenerator.com'!$J$520:$J$534,0))</f>
        <v>63</v>
      </c>
      <c r="FE4" s="71">
        <f ca="1">INDEX('BingoCardGenerator.com'!$A$540:$A$554,MATCH(LARGE('BingoCardGenerator.com'!$B$540:$B$554,ROW()-1),'BingoCardGenerator.com'!$B$540:$B$554,0))</f>
        <v>9</v>
      </c>
      <c r="FF4" s="71">
        <f ca="1">INDEX('BingoCardGenerator.com'!$C$540:$C$554,MATCH(LARGE('BingoCardGenerator.com'!$D$540:$D$554,ROW()-1),'BingoCardGenerator.com'!$D$540:$D$554,0))</f>
        <v>26</v>
      </c>
      <c r="FG4" s="71">
        <f ca="1">INDEX('BingoCardGenerator.com'!$E$540:$E$554,MATCH(LARGE('BingoCardGenerator.com'!$F$540:$F$554,ROW()-1),'BingoCardGenerator.com'!$F$540:$F$554,0))</f>
        <v>37</v>
      </c>
      <c r="FH4" s="71">
        <f ca="1">INDEX('BingoCardGenerator.com'!$G$540:$G$554,MATCH(LARGE('BingoCardGenerator.com'!$H$540:$H$554,ROW()-1),'BingoCardGenerator.com'!$H$540:$H$554,0))</f>
        <v>51</v>
      </c>
      <c r="FI4" s="71">
        <f ca="1">INDEX('BingoCardGenerator.com'!$I$540:$I$554,MATCH(LARGE('BingoCardGenerator.com'!$J$540:$J$554,ROW()-1),'BingoCardGenerator.com'!$J$540:$J$554,0))</f>
        <v>71</v>
      </c>
      <c r="FJ4" s="71">
        <f ca="1">INDEX('BingoCardGenerator.com'!$A$560:$A$574,MATCH(LARGE('BingoCardGenerator.com'!$B$560:$B$574,ROW()-1),'BingoCardGenerator.com'!$B$560:$B$574,0))</f>
        <v>10</v>
      </c>
      <c r="FK4" s="71">
        <f ca="1">INDEX('BingoCardGenerator.com'!$C$560:$C$574,MATCH(LARGE('BingoCardGenerator.com'!$D$560:$D$574,ROW()-1),'BingoCardGenerator.com'!$D$560:$D$574,0))</f>
        <v>28</v>
      </c>
      <c r="FL4" s="71">
        <f ca="1">INDEX('BingoCardGenerator.com'!$E$560:$E$574,MATCH(LARGE('BingoCardGenerator.com'!$F$560:$F$574,ROW()-1),'BingoCardGenerator.com'!$F$560:$F$574,0))</f>
        <v>41</v>
      </c>
      <c r="FM4" s="71">
        <f ca="1">INDEX('BingoCardGenerator.com'!$G$560:$G$574,MATCH(LARGE('BingoCardGenerator.com'!$H$560:$H$574,ROW()-1),'BingoCardGenerator.com'!$H$560:$H$574,0))</f>
        <v>51</v>
      </c>
      <c r="FN4" s="71">
        <f ca="1">INDEX('BingoCardGenerator.com'!$I$560:$I$574,MATCH(LARGE('BingoCardGenerator.com'!$J$560:$J$574,ROW()-1),'BingoCardGenerator.com'!$J$560:$J$574,0))</f>
        <v>75</v>
      </c>
      <c r="FP4" s="71">
        <f ca="1">INDEX('BingoCardGenerator.com'!$A$580:$A$594,MATCH(LARGE('BingoCardGenerator.com'!$B$580:$B$594,ROW()-1),'BingoCardGenerator.com'!$B$580:$B$594,0))</f>
        <v>4</v>
      </c>
      <c r="FQ4" s="71">
        <f ca="1">INDEX('BingoCardGenerator.com'!$C$580:$C$594,MATCH(LARGE('BingoCardGenerator.com'!$D$580:$D$594,ROW()-1),'BingoCardGenerator.com'!$D$580:$D$594,0))</f>
        <v>27</v>
      </c>
      <c r="FR4" s="71">
        <f ca="1">INDEX('BingoCardGenerator.com'!$E$580:$E$594,MATCH(LARGE('BingoCardGenerator.com'!$F$580:$F$594,ROW()-1),'BingoCardGenerator.com'!$F$580:$F$594,0))</f>
        <v>37</v>
      </c>
      <c r="FS4" s="71">
        <f ca="1">INDEX('BingoCardGenerator.com'!$G$580:$G$594,MATCH(LARGE('BingoCardGenerator.com'!$H$580:$H$594,ROW()-1),'BingoCardGenerator.com'!$H$580:$H$594,0))</f>
        <v>49</v>
      </c>
      <c r="FT4" s="71">
        <f ca="1">INDEX('BingoCardGenerator.com'!$I$580:$I$594,MATCH(LARGE('BingoCardGenerator.com'!$J$580:$J$594,ROW()-1),'BingoCardGenerator.com'!$J$580:$J$594,0))</f>
        <v>64</v>
      </c>
      <c r="FU4" s="71">
        <f ca="1">INDEX('BingoCardGenerator.com'!$A$600:$A$614,MATCH(LARGE('BingoCardGenerator.com'!$B$600:$B$614,ROW()-1),'BingoCardGenerator.com'!$B$600:$B$614,0))</f>
        <v>8</v>
      </c>
      <c r="FV4" s="71">
        <f ca="1">INDEX('BingoCardGenerator.com'!$C$600:$C$614,MATCH(LARGE('BingoCardGenerator.com'!$D$600:$D$614,ROW()-1),'BingoCardGenerator.com'!$D$600:$D$614,0))</f>
        <v>24</v>
      </c>
      <c r="FW4" s="71">
        <f ca="1">INDEX('BingoCardGenerator.com'!$E$600:$E$614,MATCH(LARGE('BingoCardGenerator.com'!$F$600:$F$614,ROW()-1),'BingoCardGenerator.com'!$F$600:$F$614,0))</f>
        <v>38</v>
      </c>
      <c r="FX4" s="71">
        <f ca="1">INDEX('BingoCardGenerator.com'!$G$600:$G$614,MATCH(LARGE('BingoCardGenerator.com'!$H$600:$H$614,ROW()-1),'BingoCardGenerator.com'!$H$600:$H$614,0))</f>
        <v>50</v>
      </c>
      <c r="FY4" s="71">
        <f ca="1">INDEX('BingoCardGenerator.com'!$I$600:$I$614,MATCH(LARGE('BingoCardGenerator.com'!$J$600:$J$614,ROW()-1),'BingoCardGenerator.com'!$J$600:$J$614,0))</f>
        <v>61</v>
      </c>
      <c r="GA4" s="71">
        <f ca="1">INDEX('BingoCardGenerator.com'!$A$620:$A$634,MATCH(LARGE('BingoCardGenerator.com'!$B$620:$B$634,ROW()-1),'BingoCardGenerator.com'!$B$620:$B$634,0))</f>
        <v>5</v>
      </c>
      <c r="GB4" s="71">
        <f ca="1">INDEX('BingoCardGenerator.com'!$C$620:$C$634,MATCH(LARGE('BingoCardGenerator.com'!$D$620:$D$634,ROW()-1),'BingoCardGenerator.com'!$D$620:$D$634,0))</f>
        <v>21</v>
      </c>
      <c r="GC4" s="71">
        <f ca="1">INDEX('BingoCardGenerator.com'!$E$620:$E$634,MATCH(LARGE('BingoCardGenerator.com'!$F$620:$F$634,ROW()-1),'BingoCardGenerator.com'!$F$620:$F$634,0))</f>
        <v>38</v>
      </c>
      <c r="GD4" s="71">
        <f ca="1">INDEX('BingoCardGenerator.com'!$G$620:$G$634,MATCH(LARGE('BingoCardGenerator.com'!$H$620:$H$634,ROW()-1),'BingoCardGenerator.com'!$H$620:$H$634,0))</f>
        <v>57</v>
      </c>
      <c r="GE4" s="71">
        <f ca="1">INDEX('BingoCardGenerator.com'!$I$620:$I$634,MATCH(LARGE('BingoCardGenerator.com'!$J$620:$J$634,ROW()-1),'BingoCardGenerator.com'!$J$620:$J$634,0))</f>
        <v>61</v>
      </c>
      <c r="GF4" s="71">
        <f ca="1">INDEX('BingoCardGenerator.com'!$A$640:$A$654,MATCH(LARGE('BingoCardGenerator.com'!$B$640:$B$654,ROW()-1),'BingoCardGenerator.com'!$B$640:$B$654,0))</f>
        <v>8</v>
      </c>
      <c r="GG4" s="71">
        <f ca="1">INDEX('BingoCardGenerator.com'!$C$640:$C$654,MATCH(LARGE('BingoCardGenerator.com'!$D$640:$D$654,ROW()-1),'BingoCardGenerator.com'!$D$640:$D$654,0))</f>
        <v>27</v>
      </c>
      <c r="GH4" s="71">
        <f ca="1">INDEX('BingoCardGenerator.com'!$E$640:$E$654,MATCH(LARGE('BingoCardGenerator.com'!$F$640:$F$654,ROW()-1),'BingoCardGenerator.com'!$F$640:$F$654,0))</f>
        <v>38</v>
      </c>
      <c r="GI4" s="71">
        <f ca="1">INDEX('BingoCardGenerator.com'!$G$640:$G$654,MATCH(LARGE('BingoCardGenerator.com'!$H$640:$H$654,ROW()-1),'BingoCardGenerator.com'!$H$640:$H$654,0))</f>
        <v>51</v>
      </c>
      <c r="GJ4" s="71">
        <f ca="1">INDEX('BingoCardGenerator.com'!$I$640:$I$654,MATCH(LARGE('BingoCardGenerator.com'!$J$640:$J$654,ROW()-1),'BingoCardGenerator.com'!$J$640:$J$654,0))</f>
        <v>71</v>
      </c>
      <c r="GL4" s="71">
        <f ca="1">INDEX('BingoCardGenerator.com'!$A$660:$A$674,MATCH(LARGE('BingoCardGenerator.com'!$B$660:$B$674,ROW()-1),'BingoCardGenerator.com'!$B$660:$B$674,0))</f>
        <v>11</v>
      </c>
      <c r="GM4" s="71">
        <f ca="1">INDEX('BingoCardGenerator.com'!$C$660:$C$674,MATCH(LARGE('BingoCardGenerator.com'!$D$660:$D$674,ROW()-1),'BingoCardGenerator.com'!$D$660:$D$674,0))</f>
        <v>26</v>
      </c>
      <c r="GN4" s="71">
        <f ca="1">INDEX('BingoCardGenerator.com'!$E$660:$E$674,MATCH(LARGE('BingoCardGenerator.com'!$F$660:$F$674,ROW()-1),'BingoCardGenerator.com'!$F$660:$F$674,0))</f>
        <v>41</v>
      </c>
      <c r="GO4" s="71">
        <f ca="1">INDEX('BingoCardGenerator.com'!$G$660:$G$674,MATCH(LARGE('BingoCardGenerator.com'!$H$660:$H$674,ROW()-1),'BingoCardGenerator.com'!$H$660:$H$674,0))</f>
        <v>60</v>
      </c>
      <c r="GP4" s="71">
        <f ca="1">INDEX('BingoCardGenerator.com'!$I$660:$I$674,MATCH(LARGE('BingoCardGenerator.com'!$J$660:$J$674,ROW()-1),'BingoCardGenerator.com'!$J$660:$J$674,0))</f>
        <v>70</v>
      </c>
      <c r="GQ4" s="71">
        <f ca="1">INDEX('BingoCardGenerator.com'!$A$680:$A$694,MATCH(LARGE('BingoCardGenerator.com'!$B$680:$B$694,ROW()-1),'BingoCardGenerator.com'!$B$680:$B$694,0))</f>
        <v>8</v>
      </c>
      <c r="GR4" s="71">
        <f ca="1">INDEX('BingoCardGenerator.com'!$C$680:$C$694,MATCH(LARGE('BingoCardGenerator.com'!$D$680:$D$694,ROW()-1),'BingoCardGenerator.com'!$D$680:$D$694,0))</f>
        <v>25</v>
      </c>
      <c r="GS4" s="71">
        <f ca="1">INDEX('BingoCardGenerator.com'!$E$680:$E$694,MATCH(LARGE('BingoCardGenerator.com'!$F$680:$F$694,ROW()-1),'BingoCardGenerator.com'!$F$680:$F$694,0))</f>
        <v>31</v>
      </c>
      <c r="GT4" s="71">
        <f ca="1">INDEX('BingoCardGenerator.com'!$G$680:$G$694,MATCH(LARGE('BingoCardGenerator.com'!$H$680:$H$694,ROW()-1),'BingoCardGenerator.com'!$H$680:$H$694,0))</f>
        <v>46</v>
      </c>
      <c r="GU4" s="71">
        <f ca="1">INDEX('BingoCardGenerator.com'!$I$680:$I$694,MATCH(LARGE('BingoCardGenerator.com'!$J$680:$J$694,ROW()-1),'BingoCardGenerator.com'!$J$680:$J$694,0))</f>
        <v>69</v>
      </c>
      <c r="GW4" s="71">
        <f ca="1">INDEX('BingoCardGenerator.com'!$A$700:$A$714,MATCH(LARGE('BingoCardGenerator.com'!$B$700:$B$714,ROW()-1),'BingoCardGenerator.com'!$B$700:$B$714,0))</f>
        <v>13</v>
      </c>
      <c r="GX4" s="71">
        <f ca="1">INDEX('BingoCardGenerator.com'!$C$700:$C$714,MATCH(LARGE('BingoCardGenerator.com'!$D$700:$D$714,ROW()-1),'BingoCardGenerator.com'!$D$700:$D$714,0))</f>
        <v>22</v>
      </c>
      <c r="GY4" s="71">
        <f ca="1">INDEX('BingoCardGenerator.com'!$E$700:$E$714,MATCH(LARGE('BingoCardGenerator.com'!$F$700:$F$714,ROW()-1),'BingoCardGenerator.com'!$F$700:$F$714,0))</f>
        <v>34</v>
      </c>
      <c r="GZ4" s="71">
        <f ca="1">INDEX('BingoCardGenerator.com'!$G$700:$G$714,MATCH(LARGE('BingoCardGenerator.com'!$H$700:$H$714,ROW()-1),'BingoCardGenerator.com'!$H$700:$H$714,0))</f>
        <v>52</v>
      </c>
      <c r="HA4" s="71">
        <f ca="1">INDEX('BingoCardGenerator.com'!$I$700:$I$714,MATCH(LARGE('BingoCardGenerator.com'!$J$700:$J$714,ROW()-1),'BingoCardGenerator.com'!$J$700:$J$714,0))</f>
        <v>69</v>
      </c>
      <c r="HB4" s="71">
        <f ca="1">INDEX('BingoCardGenerator.com'!$A$720:$A$734,MATCH(LARGE('BingoCardGenerator.com'!$B$720:$B$734,ROW()-1),'BingoCardGenerator.com'!$B$720:$B$734,0))</f>
        <v>9</v>
      </c>
      <c r="HC4" s="71">
        <f ca="1">INDEX('BingoCardGenerator.com'!$C$720:$C$734,MATCH(LARGE('BingoCardGenerator.com'!$D$720:$D$734,ROW()-1),'BingoCardGenerator.com'!$D$720:$D$734,0))</f>
        <v>29</v>
      </c>
      <c r="HD4" s="71">
        <f ca="1">INDEX('BingoCardGenerator.com'!$E$720:$E$734,MATCH(LARGE('BingoCardGenerator.com'!$F$720:$F$734,ROW()-1),'BingoCardGenerator.com'!$F$720:$F$734,0))</f>
        <v>42</v>
      </c>
      <c r="HE4" s="71">
        <f ca="1">INDEX('BingoCardGenerator.com'!$G$720:$G$734,MATCH(LARGE('BingoCardGenerator.com'!$H$720:$H$734,ROW()-1),'BingoCardGenerator.com'!$H$720:$H$734,0))</f>
        <v>47</v>
      </c>
      <c r="HF4" s="71">
        <f ca="1">INDEX('BingoCardGenerator.com'!$I$720:$I$734,MATCH(LARGE('BingoCardGenerator.com'!$J$720:$J$734,ROW()-1),'BingoCardGenerator.com'!$J$720:$J$734,0))</f>
        <v>68</v>
      </c>
      <c r="HH4" s="71">
        <f ca="1">INDEX('BingoCardGenerator.com'!$A$740:$A$754,MATCH(LARGE('BingoCardGenerator.com'!$B$740:$B$754,ROW()-1),'BingoCardGenerator.com'!$B$740:$B$754,0))</f>
        <v>4</v>
      </c>
      <c r="HI4" s="71">
        <f ca="1">INDEX('BingoCardGenerator.com'!$C$740:$C$754,MATCH(LARGE('BingoCardGenerator.com'!$D$740:$D$754,ROW()-1),'BingoCardGenerator.com'!$D$740:$D$754,0))</f>
        <v>18</v>
      </c>
      <c r="HJ4" s="71">
        <f ca="1">INDEX('BingoCardGenerator.com'!$E$740:$E$754,MATCH(LARGE('BingoCardGenerator.com'!$F$740:$F$754,ROW()-1),'BingoCardGenerator.com'!$F$740:$F$754,0))</f>
        <v>45</v>
      </c>
      <c r="HK4" s="71">
        <f ca="1">INDEX('BingoCardGenerator.com'!$G$740:$G$754,MATCH(LARGE('BingoCardGenerator.com'!$H$740:$H$754,ROW()-1),'BingoCardGenerator.com'!$H$740:$H$754,0))</f>
        <v>46</v>
      </c>
      <c r="HL4" s="71">
        <f ca="1">INDEX('BingoCardGenerator.com'!$I$740:$I$754,MATCH(LARGE('BingoCardGenerator.com'!$J$740:$J$754,ROW()-1),'BingoCardGenerator.com'!$J$740:$J$754,0))</f>
        <v>75</v>
      </c>
      <c r="HM4" s="71">
        <f ca="1">INDEX('BingoCardGenerator.com'!$A$760:$A$774,MATCH(LARGE('BingoCardGenerator.com'!$B$760:$B$774,ROW()-1),'BingoCardGenerator.com'!$B$760:$B$774,0))</f>
        <v>3</v>
      </c>
      <c r="HN4" s="71">
        <f ca="1">INDEX('BingoCardGenerator.com'!$C$760:$C$774,MATCH(LARGE('BingoCardGenerator.com'!$D$760:$D$774,ROW()-1),'BingoCardGenerator.com'!$D$760:$D$774,0))</f>
        <v>24</v>
      </c>
      <c r="HO4" s="71">
        <f ca="1">INDEX('BingoCardGenerator.com'!$E$760:$E$774,MATCH(LARGE('BingoCardGenerator.com'!$F$760:$F$774,ROW()-1),'BingoCardGenerator.com'!$F$760:$F$774,0))</f>
        <v>32</v>
      </c>
      <c r="HP4" s="71">
        <f ca="1">INDEX('BingoCardGenerator.com'!$G$760:$G$774,MATCH(LARGE('BingoCardGenerator.com'!$H$760:$H$774,ROW()-1),'BingoCardGenerator.com'!$H$760:$H$774,0))</f>
        <v>54</v>
      </c>
      <c r="HQ4" s="71">
        <f ca="1">INDEX('BingoCardGenerator.com'!$I$760:$I$774,MATCH(LARGE('BingoCardGenerator.com'!$J$760:$J$774,ROW()-1),'BingoCardGenerator.com'!$J$760:$J$774,0))</f>
        <v>63</v>
      </c>
      <c r="HS4" s="71">
        <f ca="1">INDEX('BingoCardGenerator.com'!$A$780:$A$794,MATCH(LARGE('BingoCardGenerator.com'!$B$780:$B$794,ROW()-1),'BingoCardGenerator.com'!$B$780:$B$794,0))</f>
        <v>3</v>
      </c>
      <c r="HT4" s="71">
        <f ca="1">INDEX('BingoCardGenerator.com'!$C$780:$C$794,MATCH(LARGE('BingoCardGenerator.com'!$D$780:$D$794,ROW()-1),'BingoCardGenerator.com'!$D$780:$D$794,0))</f>
        <v>26</v>
      </c>
      <c r="HU4" s="71">
        <f ca="1">INDEX('BingoCardGenerator.com'!$E$780:$E$794,MATCH(LARGE('BingoCardGenerator.com'!$F$780:$F$794,ROW()-1),'BingoCardGenerator.com'!$F$780:$F$794,0))</f>
        <v>39</v>
      </c>
      <c r="HV4" s="71">
        <f ca="1">INDEX('BingoCardGenerator.com'!$G$780:$G$794,MATCH(LARGE('BingoCardGenerator.com'!$H$780:$H$794,ROW()-1),'BingoCardGenerator.com'!$H$780:$H$794,0))</f>
        <v>50</v>
      </c>
      <c r="HW4" s="71">
        <f ca="1">INDEX('BingoCardGenerator.com'!$I$780:$I$794,MATCH(LARGE('BingoCardGenerator.com'!$J$780:$J$794,ROW()-1),'BingoCardGenerator.com'!$J$780:$J$794,0))</f>
        <v>72</v>
      </c>
      <c r="HX4" s="71">
        <f ca="1">INDEX('BingoCardGenerator.com'!$A$800:$A$814,MATCH(LARGE('BingoCardGenerator.com'!$B$800:$B$814,ROW()-1),'BingoCardGenerator.com'!$B$800:$B$814,0))</f>
        <v>3</v>
      </c>
      <c r="HY4" s="71">
        <f ca="1">INDEX('BingoCardGenerator.com'!$C$800:$C$814,MATCH(LARGE('BingoCardGenerator.com'!$D$800:$D$814,ROW()-1),'BingoCardGenerator.com'!$D$800:$D$814,0))</f>
        <v>20</v>
      </c>
      <c r="HZ4" s="71">
        <f ca="1">INDEX('BingoCardGenerator.com'!$E$800:$E$814,MATCH(LARGE('BingoCardGenerator.com'!$F$800:$F$814,ROW()-1),'BingoCardGenerator.com'!$F$800:$F$814,0))</f>
        <v>39</v>
      </c>
      <c r="IA4" s="71">
        <f ca="1">INDEX('BingoCardGenerator.com'!$G$800:$G$814,MATCH(LARGE('BingoCardGenerator.com'!$H$800:$H$814,ROW()-1),'BingoCardGenerator.com'!$H$800:$H$814,0))</f>
        <v>60</v>
      </c>
      <c r="IB4" s="71">
        <f ca="1">INDEX('BingoCardGenerator.com'!$I$800:$I$814,MATCH(LARGE('BingoCardGenerator.com'!$J$800:$J$814,ROW()-1),'BingoCardGenerator.com'!$J$800:$J$814,0))</f>
        <v>74</v>
      </c>
      <c r="ID4" s="71">
        <f ca="1">INDEX('BingoCardGenerator.com'!$A$820:$A$834,MATCH(LARGE('BingoCardGenerator.com'!$B$820:$B$834,ROW()-1),'BingoCardGenerator.com'!$B$820:$B$834,0))</f>
        <v>8</v>
      </c>
      <c r="IE4" s="71">
        <f ca="1">INDEX('BingoCardGenerator.com'!$C$820:$C$834,MATCH(LARGE('BingoCardGenerator.com'!$D$820:$D$834,ROW()-1),'BingoCardGenerator.com'!$D$820:$D$834,0))</f>
        <v>29</v>
      </c>
      <c r="IF4" s="71">
        <f ca="1">INDEX('BingoCardGenerator.com'!$E$820:$E$834,MATCH(LARGE('BingoCardGenerator.com'!$F$820:$F$834,ROW()-1),'BingoCardGenerator.com'!$F$820:$F$834,0))</f>
        <v>37</v>
      </c>
      <c r="IG4" s="71">
        <f ca="1">INDEX('BingoCardGenerator.com'!$G$820:$G$834,MATCH(LARGE('BingoCardGenerator.com'!$H$820:$H$834,ROW()-1),'BingoCardGenerator.com'!$H$820:$H$834,0))</f>
        <v>59</v>
      </c>
      <c r="IH4" s="71">
        <f ca="1">INDEX('BingoCardGenerator.com'!$I$820:$I$834,MATCH(LARGE('BingoCardGenerator.com'!$J$820:$J$834,ROW()-1),'BingoCardGenerator.com'!$J$820:$J$834,0))</f>
        <v>66</v>
      </c>
      <c r="II4" s="71">
        <f ca="1">INDEX('BingoCardGenerator.com'!$A$840:$A$854,MATCH(LARGE('BingoCardGenerator.com'!$B$840:$B$854,ROW()-1),'BingoCardGenerator.com'!$B$840:$B$854,0))</f>
        <v>5</v>
      </c>
      <c r="IJ4" s="71">
        <f ca="1">INDEX('BingoCardGenerator.com'!$C$840:$C$854,MATCH(LARGE('BingoCardGenerator.com'!$D$840:$D$854,ROW()-1),'BingoCardGenerator.com'!$D$840:$D$854,0))</f>
        <v>16</v>
      </c>
      <c r="IK4" s="71">
        <f ca="1">INDEX('BingoCardGenerator.com'!$E$840:$E$854,MATCH(LARGE('BingoCardGenerator.com'!$F$840:$F$854,ROW()-1),'BingoCardGenerator.com'!$F$840:$F$854,0))</f>
        <v>35</v>
      </c>
      <c r="IL4" s="71">
        <f ca="1">INDEX('BingoCardGenerator.com'!$G$840:$G$854,MATCH(LARGE('BingoCardGenerator.com'!$H$840:$H$854,ROW()-1),'BingoCardGenerator.com'!$H$840:$H$854,0))</f>
        <v>47</v>
      </c>
      <c r="IM4" s="71">
        <f ca="1">INDEX('BingoCardGenerator.com'!$I$840:$I$854,MATCH(LARGE('BingoCardGenerator.com'!$J$840:$J$854,ROW()-1),'BingoCardGenerator.com'!$J$840:$J$854,0))</f>
        <v>67</v>
      </c>
      <c r="IO4" s="71">
        <f ca="1">INDEX('BingoCardGenerator.com'!$A$860:$A$874,MATCH(LARGE('BingoCardGenerator.com'!$B$860:$B$874,ROW()-1),'BingoCardGenerator.com'!$B$860:$B$874,0))</f>
        <v>3</v>
      </c>
      <c r="IP4" s="71">
        <f ca="1">INDEX('BingoCardGenerator.com'!$C$860:$C$874,MATCH(LARGE('BingoCardGenerator.com'!$D$860:$D$874,ROW()-1),'BingoCardGenerator.com'!$D$860:$D$874,0))</f>
        <v>27</v>
      </c>
      <c r="IQ4" s="71">
        <f ca="1">INDEX('BingoCardGenerator.com'!$E$860:$E$874,MATCH(LARGE('BingoCardGenerator.com'!$F$860:$F$874,ROW()-1),'BingoCardGenerator.com'!$F$860:$F$874,0))</f>
        <v>36</v>
      </c>
      <c r="IR4" s="71">
        <f ca="1">INDEX('BingoCardGenerator.com'!$G$860:$G$874,MATCH(LARGE('BingoCardGenerator.com'!$H$860:$H$874,ROW()-1),'BingoCardGenerator.com'!$H$860:$H$874,0))</f>
        <v>47</v>
      </c>
      <c r="IS4" s="71">
        <f ca="1">INDEX('BingoCardGenerator.com'!$I$860:$I$874,MATCH(LARGE('BingoCardGenerator.com'!$J$860:$J$874,ROW()-1),'BingoCardGenerator.com'!$J$860:$J$874,0))</f>
        <v>75</v>
      </c>
      <c r="IT4" s="71">
        <f ca="1">INDEX('BingoCardGenerator.com'!$A$880:$A$894,MATCH(LARGE('BingoCardGenerator.com'!$B$880:$B$894,ROW()-1),'BingoCardGenerator.com'!$B$880:$B$894,0))</f>
        <v>7</v>
      </c>
      <c r="IU4" s="71">
        <f ca="1">INDEX('BingoCardGenerator.com'!$C$880:$C$894,MATCH(LARGE('BingoCardGenerator.com'!$D$880:$D$894,ROW()-1),'BingoCardGenerator.com'!$D$880:$D$894,0))</f>
        <v>30</v>
      </c>
      <c r="IV4" s="71">
        <f ca="1">INDEX('BingoCardGenerator.com'!$E$880:$E$894,MATCH(LARGE('BingoCardGenerator.com'!$F$880:$F$894,ROW()-1),'BingoCardGenerator.com'!$F$880:$F$894,0))</f>
        <v>44</v>
      </c>
      <c r="IW4" s="71">
        <f ca="1">INDEX('BingoCardGenerator.com'!$G$880:$G$894,MATCH(LARGE('BingoCardGenerator.com'!$H$880:$H$894,ROW()-1),'BingoCardGenerator.com'!$H$880:$H$894,0))</f>
        <v>48</v>
      </c>
      <c r="IX4" s="71">
        <f ca="1">INDEX('BingoCardGenerator.com'!$I$880:$I$894,MATCH(LARGE('BingoCardGenerator.com'!$J$880:$J$894,ROW()-1),'BingoCardGenerator.com'!$J$880:$J$894,0))</f>
        <v>64</v>
      </c>
      <c r="IZ4" s="71">
        <f ca="1">INDEX('BingoCardGenerator.com'!$A$900:$A$914,MATCH(LARGE('BingoCardGenerator.com'!$B$900:$B$914,ROW()-1),'BingoCardGenerator.com'!$B$900:$B$914,0))</f>
        <v>2</v>
      </c>
      <c r="JA4" s="71">
        <f ca="1">INDEX('BingoCardGenerator.com'!$C$900:$C$914,MATCH(LARGE('BingoCardGenerator.com'!$D$900:$D$914,ROW()-1),'BingoCardGenerator.com'!$D$900:$D$914,0))</f>
        <v>24</v>
      </c>
      <c r="JB4" s="71">
        <f ca="1">INDEX('BingoCardGenerator.com'!$E$900:$E$914,MATCH(LARGE('BingoCardGenerator.com'!$F$900:$F$914,ROW()-1),'BingoCardGenerator.com'!$F$900:$F$914,0))</f>
        <v>38</v>
      </c>
      <c r="JC4" s="71">
        <f ca="1">INDEX('BingoCardGenerator.com'!$G$900:$G$914,MATCH(LARGE('BingoCardGenerator.com'!$H$900:$H$914,ROW()-1),'BingoCardGenerator.com'!$H$900:$H$914,0))</f>
        <v>46</v>
      </c>
      <c r="JD4" s="71">
        <f ca="1">INDEX('BingoCardGenerator.com'!$I$900:$I$914,MATCH(LARGE('BingoCardGenerator.com'!$J$900:$J$914,ROW()-1),'BingoCardGenerator.com'!$J$900:$J$914,0))</f>
        <v>66</v>
      </c>
      <c r="JE4" s="71">
        <f ca="1">INDEX('BingoCardGenerator.com'!$A$920:$A$934,MATCH(LARGE('BingoCardGenerator.com'!$B$920:$B$934,ROW()-1),'BingoCardGenerator.com'!$B$920:$B$934,0))</f>
        <v>8</v>
      </c>
      <c r="JF4" s="71">
        <f ca="1">INDEX('BingoCardGenerator.com'!$C$920:$C$934,MATCH(LARGE('BingoCardGenerator.com'!$D$920:$D$934,ROW()-1),'BingoCardGenerator.com'!$D$920:$D$934,0))</f>
        <v>29</v>
      </c>
      <c r="JG4" s="71">
        <f ca="1">INDEX('BingoCardGenerator.com'!$E$920:$E$934,MATCH(LARGE('BingoCardGenerator.com'!$F$920:$F$934,ROW()-1),'BingoCardGenerator.com'!$F$920:$F$934,0))</f>
        <v>37</v>
      </c>
      <c r="JH4" s="71">
        <f ca="1">INDEX('BingoCardGenerator.com'!$G$920:$G$934,MATCH(LARGE('BingoCardGenerator.com'!$H$920:$H$934,ROW()-1),'BingoCardGenerator.com'!$H$920:$H$934,0))</f>
        <v>54</v>
      </c>
      <c r="JI4" s="71">
        <f ca="1">INDEX('BingoCardGenerator.com'!$I$920:$I$934,MATCH(LARGE('BingoCardGenerator.com'!$J$920:$J$934,ROW()-1),'BingoCardGenerator.com'!$J$920:$J$934,0))</f>
        <v>62</v>
      </c>
      <c r="JK4" s="71">
        <f ca="1">INDEX('BingoCardGenerator.com'!$A$940:$A$954,MATCH(LARGE('BingoCardGenerator.com'!$B$940:$B$954,ROW()-1),'BingoCardGenerator.com'!$B$940:$B$954,0))</f>
        <v>13</v>
      </c>
      <c r="JL4" s="71">
        <f ca="1">INDEX('BingoCardGenerator.com'!$C$940:$C$954,MATCH(LARGE('BingoCardGenerator.com'!$D$940:$D$954,ROW()-1),'BingoCardGenerator.com'!$D$940:$D$954,0))</f>
        <v>30</v>
      </c>
      <c r="JM4" s="71">
        <f ca="1">INDEX('BingoCardGenerator.com'!$E$940:$E$954,MATCH(LARGE('BingoCardGenerator.com'!$F$940:$F$954,ROW()-1),'BingoCardGenerator.com'!$F$940:$F$954,0))</f>
        <v>44</v>
      </c>
      <c r="JN4" s="71">
        <f ca="1">INDEX('BingoCardGenerator.com'!$G$940:$G$954,MATCH(LARGE('BingoCardGenerator.com'!$H$940:$H$954,ROW()-1),'BingoCardGenerator.com'!$H$940:$H$954,0))</f>
        <v>60</v>
      </c>
      <c r="JO4" s="71">
        <f ca="1">INDEX('BingoCardGenerator.com'!$I$940:$I$954,MATCH(LARGE('BingoCardGenerator.com'!$J$940:$J$954,ROW()-1),'BingoCardGenerator.com'!$J$940:$J$954,0))</f>
        <v>73</v>
      </c>
      <c r="JP4" s="71">
        <f ca="1">INDEX('BingoCardGenerator.com'!$A$960:$A$974,MATCH(LARGE('BingoCardGenerator.com'!$B$960:$B$974,ROW()-1),'BingoCardGenerator.com'!$B$960:$B$974,0))</f>
        <v>13</v>
      </c>
      <c r="JQ4" s="71">
        <f ca="1">INDEX('BingoCardGenerator.com'!$C$960:$C$974,MATCH(LARGE('BingoCardGenerator.com'!$D$960:$D$974,ROW()-1),'BingoCardGenerator.com'!$D$960:$D$974,0))</f>
        <v>29</v>
      </c>
      <c r="JR4" s="71">
        <f ca="1">INDEX('BingoCardGenerator.com'!$E$960:$E$974,MATCH(LARGE('BingoCardGenerator.com'!$F$960:$F$974,ROW()-1),'BingoCardGenerator.com'!$F$960:$F$974,0))</f>
        <v>33</v>
      </c>
      <c r="JS4" s="71">
        <f ca="1">INDEX('BingoCardGenerator.com'!$G$960:$G$974,MATCH(LARGE('BingoCardGenerator.com'!$H$960:$H$974,ROW()-1),'BingoCardGenerator.com'!$H$960:$H$974,0))</f>
        <v>55</v>
      </c>
      <c r="JT4" s="71">
        <f ca="1">INDEX('BingoCardGenerator.com'!$I$960:$I$974,MATCH(LARGE('BingoCardGenerator.com'!$J$960:$J$974,ROW()-1),'BingoCardGenerator.com'!$J$960:$J$974,0))</f>
        <v>67</v>
      </c>
      <c r="JV4" s="71">
        <f ca="1">INDEX('BingoCardGenerator.com'!$A$980:$A$994,MATCH(LARGE('BingoCardGenerator.com'!$B$980:$B$994,ROW()-1),'BingoCardGenerator.com'!$B$980:$B$994,0))</f>
        <v>6</v>
      </c>
      <c r="JW4" s="71">
        <f ca="1">INDEX('BingoCardGenerator.com'!$C$980:$C$994,MATCH(LARGE('BingoCardGenerator.com'!$D$980:$D$994,ROW()-1),'BingoCardGenerator.com'!$D$980:$D$994,0))</f>
        <v>16</v>
      </c>
      <c r="JX4" s="71">
        <f ca="1">INDEX('BingoCardGenerator.com'!$E$980:$E$994,MATCH(LARGE('BingoCardGenerator.com'!$F$980:$F$994,ROW()-1),'BingoCardGenerator.com'!$F$980:$F$994,0))</f>
        <v>38</v>
      </c>
      <c r="JY4" s="71">
        <f ca="1">INDEX('BingoCardGenerator.com'!$G$980:$G$994,MATCH(LARGE('BingoCardGenerator.com'!$H$980:$H$994,ROW()-1),'BingoCardGenerator.com'!$H$980:$H$994,0))</f>
        <v>54</v>
      </c>
      <c r="JZ4" s="71">
        <f ca="1">INDEX('BingoCardGenerator.com'!$I$980:$I$994,MATCH(LARGE('BingoCardGenerator.com'!$J$980:$J$994,ROW()-1),'BingoCardGenerator.com'!$J$980:$J$994,0))</f>
        <v>63</v>
      </c>
      <c r="KA4" s="72">
        <f ca="1">INDEX('BingoCardGenerator.com'!$A$1000:$A$1014,MATCH(LARGE('BingoCardGenerator.com'!$B$1000:$B$1014,ROW()-1),'BingoCardGenerator.com'!$B$1000:$B$1014,0))</f>
        <v>2</v>
      </c>
      <c r="KB4" s="72">
        <f ca="1">INDEX('BingoCardGenerator.com'!$C$1000:$C$1014,MATCH(LARGE('BingoCardGenerator.com'!$D$1000:$D$1014,ROW()-1),'BingoCardGenerator.com'!$D$1000:$D$1014,0))</f>
        <v>19</v>
      </c>
      <c r="KC4" s="72">
        <f ca="1">INDEX('BingoCardGenerator.com'!$E$1000:$E$1014,MATCH(LARGE('BingoCardGenerator.com'!$F$1000:$F$1014,ROW()-1),'BingoCardGenerator.com'!$F$1000:$F$1014,0))</f>
        <v>36</v>
      </c>
      <c r="KD4" s="72">
        <f ca="1">INDEX('BingoCardGenerator.com'!$G$1000:$G$1014,MATCH(LARGE('BingoCardGenerator.com'!$H$1000:$H$1014,ROW()-1),'BingoCardGenerator.com'!$H$1000:$H$1014,0))</f>
        <v>52</v>
      </c>
      <c r="KE4" s="72">
        <f ca="1">INDEX('BingoCardGenerator.com'!$I$1000:$I$1014,MATCH(LARGE('BingoCardGenerator.com'!$J$1000:$J$1014,ROW()-1),'BingoCardGenerator.com'!$J$1000:$J$1014,0))</f>
        <v>73</v>
      </c>
      <c r="KF4" s="73"/>
      <c r="KG4" s="72">
        <f ca="1">INDEX('BingoCardGenerator.com'!$A$1020:$A$1034,MATCH(LARGE('BingoCardGenerator.com'!$B$1020:$B$1034,ROW()-1),'BingoCardGenerator.com'!$B$1020:$B$1034,0))</f>
        <v>7</v>
      </c>
      <c r="KH4" s="72">
        <f ca="1">INDEX('BingoCardGenerator.com'!$C$1020:$C$1034,MATCH(LARGE('BingoCardGenerator.com'!$D$1020:$D$1034,ROW()-1),'BingoCardGenerator.com'!$D$1020:$D$1034,0))</f>
        <v>26</v>
      </c>
      <c r="KI4" s="72">
        <f ca="1">INDEX('BingoCardGenerator.com'!$E$1020:$E$1034,MATCH(LARGE('BingoCardGenerator.com'!$F$1020:$F$1034,ROW()-1),'BingoCardGenerator.com'!$F$1020:$F$1034,0))</f>
        <v>40</v>
      </c>
      <c r="KJ4" s="72">
        <f ca="1">INDEX('BingoCardGenerator.com'!$G$1020:$G$1034,MATCH(LARGE('BingoCardGenerator.com'!$H$1020:$H$1034,ROW()-1),'BingoCardGenerator.com'!$H$1020:$H$1034,0))</f>
        <v>48</v>
      </c>
      <c r="KK4" s="72">
        <f ca="1">INDEX('BingoCardGenerator.com'!$I$1020:$I$1034,MATCH(LARGE('BingoCardGenerator.com'!$J$1020:$J$1034,ROW()-1),'BingoCardGenerator.com'!$J$1020:$J$1034,0))</f>
        <v>74</v>
      </c>
      <c r="KL4" s="72">
        <f ca="1">INDEX('BingoCardGenerator.com'!$A$1040:$A$1054,MATCH(LARGE('BingoCardGenerator.com'!$B$1040:$B$1054,ROW()-1),'BingoCardGenerator.com'!$B$1040:$B$1054,0))</f>
        <v>14</v>
      </c>
      <c r="KM4" s="72">
        <f ca="1">INDEX('BingoCardGenerator.com'!$C$1040:$C$1054,MATCH(LARGE('BingoCardGenerator.com'!$D$1040:$D$1054,ROW()-1),'BingoCardGenerator.com'!$D$1040:$D$1054,0))</f>
        <v>21</v>
      </c>
      <c r="KN4" s="72">
        <f ca="1">INDEX('BingoCardGenerator.com'!$E$1040:$E$1054,MATCH(LARGE('BingoCardGenerator.com'!$F$1040:$F$1054,ROW()-1),'BingoCardGenerator.com'!$F$1040:$F$1054,0))</f>
        <v>35</v>
      </c>
      <c r="KO4" s="72">
        <f ca="1">INDEX('BingoCardGenerator.com'!$G$1040:$G$1054,MATCH(LARGE('BingoCardGenerator.com'!$H$1040:$H$1054,ROW()-1),'BingoCardGenerator.com'!$H$1040:$H$1054,0))</f>
        <v>47</v>
      </c>
      <c r="KP4" s="72">
        <f ca="1">INDEX('BingoCardGenerator.com'!$I$1040:$I$1054,MATCH(LARGE('BingoCardGenerator.com'!$J$1040:$J$1054,ROW()-1),'BingoCardGenerator.com'!$J$1040:$J$1054,0))</f>
        <v>68</v>
      </c>
      <c r="KQ4" s="73"/>
      <c r="KR4" s="72">
        <f ca="1">INDEX('BingoCardGenerator.com'!$A$1060:$A$1074,MATCH(LARGE('BingoCardGenerator.com'!$B$1060:$B$1074,ROW()-1),'BingoCardGenerator.com'!$B$1060:$B$1074,0))</f>
        <v>2</v>
      </c>
      <c r="KS4" s="72">
        <f ca="1">INDEX('BingoCardGenerator.com'!$C$1060:$C$1074,MATCH(LARGE('BingoCardGenerator.com'!$D$1060:$D$1074,ROW()-1),'BingoCardGenerator.com'!$D$1060:$D$1074,0))</f>
        <v>25</v>
      </c>
      <c r="KT4" s="72">
        <f ca="1">INDEX('BingoCardGenerator.com'!$E$1060:$E$1074,MATCH(LARGE('BingoCardGenerator.com'!$F$1060:$F$1074,ROW()-1),'BingoCardGenerator.com'!$F$1060:$F$1074,0))</f>
        <v>34</v>
      </c>
      <c r="KU4" s="72">
        <f ca="1">INDEX('BingoCardGenerator.com'!$G$1060:$G$1074,MATCH(LARGE('BingoCardGenerator.com'!$H$1060:$H$1074,ROW()-1),'BingoCardGenerator.com'!$H$1060:$H$1074,0))</f>
        <v>47</v>
      </c>
      <c r="KV4" s="72">
        <f ca="1">INDEX('BingoCardGenerator.com'!$I$1060:$I$1074,MATCH(LARGE('BingoCardGenerator.com'!$J$1060:$J$1074,ROW()-1),'BingoCardGenerator.com'!$J$1060:$J$1074,0))</f>
        <v>64</v>
      </c>
      <c r="KW4" s="72">
        <f ca="1">INDEX('BingoCardGenerator.com'!$A$1080:$A$1094,MATCH(LARGE('BingoCardGenerator.com'!$B$1080:$B$1094,ROW()-1),'BingoCardGenerator.com'!$B$1080:$B$1094,0))</f>
        <v>3</v>
      </c>
      <c r="KX4" s="72">
        <f ca="1">INDEX('BingoCardGenerator.com'!$C$1080:$C$1094,MATCH(LARGE('BingoCardGenerator.com'!$D$1080:$D$1094,ROW()-1),'BingoCardGenerator.com'!$D$1080:$D$1094,0))</f>
        <v>21</v>
      </c>
      <c r="KY4" s="72">
        <f ca="1">INDEX('BingoCardGenerator.com'!$E$1080:$E$1094,MATCH(LARGE('BingoCardGenerator.com'!$F$1080:$F$1094,ROW()-1),'BingoCardGenerator.com'!$F$1080:$F$1094,0))</f>
        <v>31</v>
      </c>
      <c r="KZ4" s="72">
        <f ca="1">INDEX('BingoCardGenerator.com'!$G$1080:$G$1094,MATCH(LARGE('BingoCardGenerator.com'!$H$1080:$H$1094,ROW()-1),'BingoCardGenerator.com'!$H$1080:$H$1094,0))</f>
        <v>57</v>
      </c>
      <c r="LA4" s="72">
        <f ca="1">INDEX('BingoCardGenerator.com'!$I$1080:$I$1094,MATCH(LARGE('BingoCardGenerator.com'!$J$1080:$J$1094,ROW()-1),'BingoCardGenerator.com'!$J$1080:$J$1094,0))</f>
        <v>65</v>
      </c>
      <c r="LB4" s="73"/>
      <c r="LC4" s="72">
        <f ca="1">INDEX('BingoCardGenerator.com'!$A$1100:$A$1114,MATCH(LARGE('BingoCardGenerator.com'!$B$1100:$B$1114,ROW()-1),'BingoCardGenerator.com'!$B$1100:$B$1114,0))</f>
        <v>14</v>
      </c>
      <c r="LD4" s="72">
        <f ca="1">INDEX('BingoCardGenerator.com'!$C$1100:$C$1114,MATCH(LARGE('BingoCardGenerator.com'!$D$1100:$D$1114,ROW()-1),'BingoCardGenerator.com'!$D$1100:$D$1114,0))</f>
        <v>29</v>
      </c>
      <c r="LE4" s="72">
        <f ca="1">INDEX('BingoCardGenerator.com'!$E$1100:$E$1114,MATCH(LARGE('BingoCardGenerator.com'!$F$1100:$F$1114,ROW()-1),'BingoCardGenerator.com'!$F$1100:$F$1114,0))</f>
        <v>35</v>
      </c>
      <c r="LF4" s="72">
        <f ca="1">INDEX('BingoCardGenerator.com'!$G$1100:$G$1114,MATCH(LARGE('BingoCardGenerator.com'!$H$1100:$H$1114,ROW()-1),'BingoCardGenerator.com'!$H$1100:$H$1114,0))</f>
        <v>57</v>
      </c>
      <c r="LG4" s="72">
        <f ca="1">INDEX('BingoCardGenerator.com'!$I$1100:$I$1114,MATCH(LARGE('BingoCardGenerator.com'!$J$1100:$J$1114,ROW()-1),'BingoCardGenerator.com'!$J$1100:$J$1114,0))</f>
        <v>72</v>
      </c>
      <c r="LH4" s="72">
        <f ca="1">INDEX('BingoCardGenerator.com'!$A$1120:$A$1134,MATCH(LARGE('BingoCardGenerator.com'!$B$1120:$B$1134,ROW()-1),'BingoCardGenerator.com'!$B$1120:$B$1134,0))</f>
        <v>10</v>
      </c>
      <c r="LI4" s="72">
        <f ca="1">INDEX('BingoCardGenerator.com'!$C$1120:$C$1134,MATCH(LARGE('BingoCardGenerator.com'!$D$1120:$D$1134,ROW()-1),'BingoCardGenerator.com'!$D$1120:$D$1134,0))</f>
        <v>22</v>
      </c>
      <c r="LJ4" s="72">
        <f ca="1">INDEX('BingoCardGenerator.com'!$E$1120:$E$1134,MATCH(LARGE('BingoCardGenerator.com'!$F$1120:$F$1134,ROW()-1),'BingoCardGenerator.com'!$F$1120:$F$1134,0))</f>
        <v>41</v>
      </c>
      <c r="LK4" s="72">
        <f ca="1">INDEX('BingoCardGenerator.com'!$G$1120:$G$1134,MATCH(LARGE('BingoCardGenerator.com'!$H$1120:$H$1134,ROW()-1),'BingoCardGenerator.com'!$H$1120:$H$1134,0))</f>
        <v>50</v>
      </c>
      <c r="LL4" s="72">
        <f ca="1">INDEX('BingoCardGenerator.com'!$I$1120:$I$1134,MATCH(LARGE('BingoCardGenerator.com'!$J$1120:$J$1134,ROW()-1),'BingoCardGenerator.com'!$J$1120:$J$1134,0))</f>
        <v>61</v>
      </c>
      <c r="LM4" s="73"/>
      <c r="LN4" s="72">
        <f ca="1">INDEX('BingoCardGenerator.com'!$A$1140:$A$1154,MATCH(LARGE('BingoCardGenerator.com'!$B$1140:$B$1154,ROW()-1),'BingoCardGenerator.com'!$B$1140:$B$1154,0))</f>
        <v>1</v>
      </c>
      <c r="LO4" s="72">
        <f ca="1">INDEX('BingoCardGenerator.com'!$C$1140:$C$1154,MATCH(LARGE('BingoCardGenerator.com'!$D$1140:$D$1154,ROW()-1),'BingoCardGenerator.com'!$D$1140:$D$1154,0))</f>
        <v>24</v>
      </c>
      <c r="LP4" s="72">
        <f ca="1">INDEX('BingoCardGenerator.com'!$E$1140:$E$1154,MATCH(LARGE('BingoCardGenerator.com'!$F$1140:$F$1154,ROW()-1),'BingoCardGenerator.com'!$F$1140:$F$1154,0))</f>
        <v>43</v>
      </c>
      <c r="LQ4" s="72">
        <f ca="1">INDEX('BingoCardGenerator.com'!$G$1140:$G$1154,MATCH(LARGE('BingoCardGenerator.com'!$H$1140:$H$1154,ROW()-1),'BingoCardGenerator.com'!$H$1140:$H$1154,0))</f>
        <v>56</v>
      </c>
      <c r="LR4" s="72">
        <f ca="1">INDEX('BingoCardGenerator.com'!$I$1140:$I$1154,MATCH(LARGE('BingoCardGenerator.com'!$J$1140:$J$1154,ROW()-1),'BingoCardGenerator.com'!$J$1140:$J$1154,0))</f>
        <v>65</v>
      </c>
      <c r="LS4" s="72">
        <f ca="1">INDEX('BingoCardGenerator.com'!$A$1160:$A$1174,MATCH(LARGE('BingoCardGenerator.com'!$B$1160:$B$1174,ROW()-1),'BingoCardGenerator.com'!$B$1160:$B$1174,0))</f>
        <v>3</v>
      </c>
      <c r="LT4" s="72">
        <f ca="1">INDEX('BingoCardGenerator.com'!$C$1160:$C$1174,MATCH(LARGE('BingoCardGenerator.com'!$D$1160:$D$1174,ROW()-1),'BingoCardGenerator.com'!$D$1160:$D$1174,0))</f>
        <v>29</v>
      </c>
      <c r="LU4" s="72">
        <f ca="1">INDEX('BingoCardGenerator.com'!$E$1160:$E$1174,MATCH(LARGE('BingoCardGenerator.com'!$F$1160:$F$1174,ROW()-1),'BingoCardGenerator.com'!$F$1160:$F$1174,0))</f>
        <v>44</v>
      </c>
      <c r="LV4" s="72">
        <f ca="1">INDEX('BingoCardGenerator.com'!$G$1160:$G$1174,MATCH(LARGE('BingoCardGenerator.com'!$H$1160:$H$1174,ROW()-1),'BingoCardGenerator.com'!$H$1160:$H$1174,0))</f>
        <v>55</v>
      </c>
      <c r="LW4" s="72">
        <f ca="1">INDEX('BingoCardGenerator.com'!$I$1160:$I$1174,MATCH(LARGE('BingoCardGenerator.com'!$J$1160:$J$1174,ROW()-1),'BingoCardGenerator.com'!$J$1160:$J$1174,0))</f>
        <v>70</v>
      </c>
      <c r="LX4" s="73"/>
      <c r="LY4" s="72">
        <f ca="1">INDEX('BingoCardGenerator.com'!$A$1180:$A$1194,MATCH(LARGE('BingoCardGenerator.com'!$B$1180:$B$1194,ROW()-1),'BingoCardGenerator.com'!$B$1180:$B$1194,0))</f>
        <v>5</v>
      </c>
      <c r="LZ4" s="72">
        <f ca="1">INDEX('BingoCardGenerator.com'!$C$1180:$C$1194,MATCH(LARGE('BingoCardGenerator.com'!$D$1180:$D$1194,ROW()-1),'BingoCardGenerator.com'!$D$1180:$D$1194,0))</f>
        <v>20</v>
      </c>
      <c r="MA4" s="72">
        <f ca="1">INDEX('BingoCardGenerator.com'!$E$1180:$E$1194,MATCH(LARGE('BingoCardGenerator.com'!$F$1180:$F$1194,ROW()-1),'BingoCardGenerator.com'!$F$1180:$F$1194,0))</f>
        <v>38</v>
      </c>
      <c r="MB4" s="72">
        <f ca="1">INDEX('BingoCardGenerator.com'!$G$1180:$G$1194,MATCH(LARGE('BingoCardGenerator.com'!$H$1180:$H$1194,ROW()-1),'BingoCardGenerator.com'!$H$1180:$H$1194,0))</f>
        <v>46</v>
      </c>
      <c r="MC4" s="72">
        <f ca="1">INDEX('BingoCardGenerator.com'!$I$1180:$I$1194,MATCH(LARGE('BingoCardGenerator.com'!$J$1180:$J$1194,ROW()-1),'BingoCardGenerator.com'!$J$1180:$J$1194,0))</f>
        <v>75</v>
      </c>
      <c r="MD4" s="72">
        <f ca="1">INDEX('BingoCardGenerator.com'!$A$1200:$A$1214,MATCH(LARGE('BingoCardGenerator.com'!$B$1200:$B$1214,ROW()-1),'BingoCardGenerator.com'!$B$1200:$B$1214,0))</f>
        <v>6</v>
      </c>
      <c r="ME4" s="72">
        <f ca="1">INDEX('BingoCardGenerator.com'!$C$1200:$C$1214,MATCH(LARGE('BingoCardGenerator.com'!$D$1200:$D$1214,ROW()-1),'BingoCardGenerator.com'!$D$1200:$D$1214,0))</f>
        <v>23</v>
      </c>
      <c r="MF4" s="72">
        <f ca="1">INDEX('BingoCardGenerator.com'!$E$1200:$E$1214,MATCH(LARGE('BingoCardGenerator.com'!$F$1200:$F$1214,ROW()-1),'BingoCardGenerator.com'!$F$1200:$F$1214,0))</f>
        <v>44</v>
      </c>
      <c r="MG4" s="72">
        <f ca="1">INDEX('BingoCardGenerator.com'!$G$1200:$G$1214,MATCH(LARGE('BingoCardGenerator.com'!$H$1200:$H$1214,ROW()-1),'BingoCardGenerator.com'!$H$1200:$H$1214,0))</f>
        <v>56</v>
      </c>
      <c r="MH4" s="72">
        <f ca="1">INDEX('BingoCardGenerator.com'!$I$1200:$I$1214,MATCH(LARGE('BingoCardGenerator.com'!$J$1200:$J$1214,ROW()-1),'BingoCardGenerator.com'!$J$1200:$J$1214,0))</f>
        <v>72</v>
      </c>
      <c r="MI4" s="73"/>
      <c r="MJ4" s="72">
        <f ca="1">INDEX('BingoCardGenerator.com'!$A$1220:$A$1234,MATCH(LARGE('BingoCardGenerator.com'!$B$1220:$B$1234,ROW()-1),'BingoCardGenerator.com'!$B$1220:$B$1234,0))</f>
        <v>4</v>
      </c>
      <c r="MK4" s="72">
        <f ca="1">INDEX('BingoCardGenerator.com'!$C$1220:$C$1234,MATCH(LARGE('BingoCardGenerator.com'!$D$1220:$D$1234,ROW()-1),'BingoCardGenerator.com'!$D$1220:$D$1234,0))</f>
        <v>21</v>
      </c>
      <c r="ML4" s="72">
        <f ca="1">INDEX('BingoCardGenerator.com'!$E$1220:$E$1234,MATCH(LARGE('BingoCardGenerator.com'!$F$1220:$F$1234,ROW()-1),'BingoCardGenerator.com'!$F$1220:$F$1234,0))</f>
        <v>35</v>
      </c>
      <c r="MM4" s="72">
        <f ca="1">INDEX('BingoCardGenerator.com'!$G$1220:$G$1234,MATCH(LARGE('BingoCardGenerator.com'!$H$1220:$H$1234,ROW()-1),'BingoCardGenerator.com'!$H$1220:$H$1234,0))</f>
        <v>54</v>
      </c>
      <c r="MN4" s="72">
        <f ca="1">INDEX('BingoCardGenerator.com'!$I$1220:$I$1234,MATCH(LARGE('BingoCardGenerator.com'!$J$1220:$J$1234,ROW()-1),'BingoCardGenerator.com'!$J$1220:$J$1234,0))</f>
        <v>63</v>
      </c>
      <c r="MO4" s="72">
        <f ca="1">INDEX('BingoCardGenerator.com'!$A$1240:$A$1254,MATCH(LARGE('BingoCardGenerator.com'!$B$1240:$B$1254,ROW()-1),'BingoCardGenerator.com'!$B$1240:$B$1254,0))</f>
        <v>11</v>
      </c>
      <c r="MP4" s="72">
        <f ca="1">INDEX('BingoCardGenerator.com'!$C$1240:$C$1254,MATCH(LARGE('BingoCardGenerator.com'!$D$1240:$D$1254,ROW()-1),'BingoCardGenerator.com'!$D$1240:$D$1254,0))</f>
        <v>19</v>
      </c>
      <c r="MQ4" s="72">
        <f ca="1">INDEX('BingoCardGenerator.com'!$E$1240:$E$1254,MATCH(LARGE('BingoCardGenerator.com'!$F$1240:$F$1254,ROW()-1),'BingoCardGenerator.com'!$F$1240:$F$1254,0))</f>
        <v>39</v>
      </c>
      <c r="MR4" s="72">
        <f ca="1">INDEX('BingoCardGenerator.com'!$G$1240:$G$1254,MATCH(LARGE('BingoCardGenerator.com'!$H$1240:$H$1254,ROW()-1),'BingoCardGenerator.com'!$H$1240:$H$1254,0))</f>
        <v>56</v>
      </c>
      <c r="MS4" s="72">
        <f ca="1">INDEX('BingoCardGenerator.com'!$I$1240:$I$1254,MATCH(LARGE('BingoCardGenerator.com'!$J$1240:$J$1254,ROW()-1),'BingoCardGenerator.com'!$J$1240:$J$1254,0))</f>
        <v>62</v>
      </c>
      <c r="MT4" s="73"/>
      <c r="MU4" s="72">
        <f ca="1">INDEX('BingoCardGenerator.com'!$A$1260:$A$1274,MATCH(LARGE('BingoCardGenerator.com'!$B$1260:$B$1274,ROW()-1),'BingoCardGenerator.com'!$B$1260:$B$1274,0))</f>
        <v>8</v>
      </c>
      <c r="MV4" s="72">
        <f ca="1">INDEX('BingoCardGenerator.com'!$C$1260:$C$1274,MATCH(LARGE('BingoCardGenerator.com'!$D$1260:$D$1274,ROW()-1),'BingoCardGenerator.com'!$D$1260:$D$1274,0))</f>
        <v>22</v>
      </c>
      <c r="MW4" s="72">
        <f ca="1">INDEX('BingoCardGenerator.com'!$E$1260:$E$1274,MATCH(LARGE('BingoCardGenerator.com'!$F$1260:$F$1274,ROW()-1),'BingoCardGenerator.com'!$F$1260:$F$1274,0))</f>
        <v>35</v>
      </c>
      <c r="MX4" s="72">
        <f ca="1">INDEX('BingoCardGenerator.com'!$G$1260:$G$1274,MATCH(LARGE('BingoCardGenerator.com'!$H$1260:$H$1274,ROW()-1),'BingoCardGenerator.com'!$H$1260:$H$1274,0))</f>
        <v>56</v>
      </c>
      <c r="MY4" s="72">
        <f ca="1">INDEX('BingoCardGenerator.com'!$I$1260:$I$1274,MATCH(LARGE('BingoCardGenerator.com'!$J$1260:$J$1274,ROW()-1),'BingoCardGenerator.com'!$J$1260:$J$1274,0))</f>
        <v>61</v>
      </c>
      <c r="MZ4" s="72">
        <f ca="1">INDEX('BingoCardGenerator.com'!$A$1280:$A$1294,MATCH(LARGE('BingoCardGenerator.com'!$B$1280:$B$1294,ROW()-1),'BingoCardGenerator.com'!$B$1280:$B$1294,0))</f>
        <v>3</v>
      </c>
      <c r="NA4" s="72">
        <f ca="1">INDEX('BingoCardGenerator.com'!$C$1280:$C$1294,MATCH(LARGE('BingoCardGenerator.com'!$D$1280:$D$1294,ROW()-1),'BingoCardGenerator.com'!$D$1280:$D$1294,0))</f>
        <v>25</v>
      </c>
      <c r="NB4" s="72">
        <f ca="1">INDEX('BingoCardGenerator.com'!$E$1280:$E$1294,MATCH(LARGE('BingoCardGenerator.com'!$F$1280:$F$1294,ROW()-1),'BingoCardGenerator.com'!$F$1280:$F$1294,0))</f>
        <v>45</v>
      </c>
      <c r="NC4" s="72">
        <f ca="1">INDEX('BingoCardGenerator.com'!$G$1280:$G$1294,MATCH(LARGE('BingoCardGenerator.com'!$H$1280:$H$1294,ROW()-1),'BingoCardGenerator.com'!$H$1280:$H$1294,0))</f>
        <v>55</v>
      </c>
      <c r="ND4" s="72">
        <f ca="1">INDEX('BingoCardGenerator.com'!$I$1280:$I$1294,MATCH(LARGE('BingoCardGenerator.com'!$J$1280:$J$1294,ROW()-1),'BingoCardGenerator.com'!$J$1280:$J$1294,0))</f>
        <v>66</v>
      </c>
      <c r="NE4" s="73"/>
      <c r="NF4" s="72">
        <f ca="1">INDEX('BingoCardGenerator.com'!$A$1300:$A$1314,MATCH(LARGE('BingoCardGenerator.com'!$B$1300:$B$1314,ROW()-1),'BingoCardGenerator.com'!$B$1300:$B$1314,0))</f>
        <v>8</v>
      </c>
      <c r="NG4" s="72">
        <f ca="1">INDEX('BingoCardGenerator.com'!$C$1300:$C$1314,MATCH(LARGE('BingoCardGenerator.com'!$D$1300:$D$1314,ROW()-1),'BingoCardGenerator.com'!$D$1300:$D$1314,0))</f>
        <v>26</v>
      </c>
      <c r="NH4" s="72">
        <f ca="1">INDEX('BingoCardGenerator.com'!$E$1300:$E$1314,MATCH(LARGE('BingoCardGenerator.com'!$F$1300:$F$1314,ROW()-1),'BingoCardGenerator.com'!$F$1300:$F$1314,0))</f>
        <v>34</v>
      </c>
      <c r="NI4" s="72">
        <f ca="1">INDEX('BingoCardGenerator.com'!$G$1300:$G$1314,MATCH(LARGE('BingoCardGenerator.com'!$H$1300:$H$1314,ROW()-1),'BingoCardGenerator.com'!$H$1300:$H$1314,0))</f>
        <v>56</v>
      </c>
      <c r="NJ4" s="72">
        <f ca="1">INDEX('BingoCardGenerator.com'!$I$1300:$I$1314,MATCH(LARGE('BingoCardGenerator.com'!$J$1300:$J$1314,ROW()-1),'BingoCardGenerator.com'!$J$1300:$J$1314,0))</f>
        <v>61</v>
      </c>
      <c r="NK4" s="72">
        <f ca="1">INDEX('BingoCardGenerator.com'!$A$1320:$A$1334,MATCH(LARGE('BingoCardGenerator.com'!$B$1320:$B$1334,ROW()-1),'BingoCardGenerator.com'!$B$1320:$B$1334,0))</f>
        <v>5</v>
      </c>
      <c r="NL4" s="72">
        <f ca="1">INDEX('BingoCardGenerator.com'!$C$1320:$C$1334,MATCH(LARGE('BingoCardGenerator.com'!$D$1320:$D$1334,ROW()-1),'BingoCardGenerator.com'!$D$1320:$D$1334,0))</f>
        <v>29</v>
      </c>
      <c r="NM4" s="72">
        <f ca="1">INDEX('BingoCardGenerator.com'!$E$1320:$E$1334,MATCH(LARGE('BingoCardGenerator.com'!$F$1320:$F$1334,ROW()-1),'BingoCardGenerator.com'!$F$1320:$F$1334,0))</f>
        <v>42</v>
      </c>
      <c r="NN4" s="72">
        <f ca="1">INDEX('BingoCardGenerator.com'!$G$1320:$G$1334,MATCH(LARGE('BingoCardGenerator.com'!$H$1320:$H$1334,ROW()-1),'BingoCardGenerator.com'!$H$1320:$H$1334,0))</f>
        <v>52</v>
      </c>
      <c r="NO4" s="72">
        <f ca="1">INDEX('BingoCardGenerator.com'!$I$1320:$I$1334,MATCH(LARGE('BingoCardGenerator.com'!$J$1320:$J$1334,ROW()-1),'BingoCardGenerator.com'!$J$1320:$J$1334,0))</f>
        <v>69</v>
      </c>
      <c r="NP4" s="73"/>
      <c r="NQ4" s="72">
        <f ca="1">INDEX('BingoCardGenerator.com'!$A$1340:$A$1354,MATCH(LARGE('BingoCardGenerator.com'!$B$1340:$B$1354,ROW()-1),'BingoCardGenerator.com'!$B$1340:$B$1354,0))</f>
        <v>9</v>
      </c>
      <c r="NR4" s="72">
        <f ca="1">INDEX('BingoCardGenerator.com'!$C$1340:$C$1354,MATCH(LARGE('BingoCardGenerator.com'!$D$1340:$D$1354,ROW()-1),'BingoCardGenerator.com'!$D$1340:$D$1354,0))</f>
        <v>20</v>
      </c>
      <c r="NS4" s="72">
        <f ca="1">INDEX('BingoCardGenerator.com'!$E$1340:$E$1354,MATCH(LARGE('BingoCardGenerator.com'!$F$1340:$F$1354,ROW()-1),'BingoCardGenerator.com'!$F$1340:$F$1354,0))</f>
        <v>34</v>
      </c>
      <c r="NT4" s="72">
        <f ca="1">INDEX('BingoCardGenerator.com'!$G$1340:$G$1354,MATCH(LARGE('BingoCardGenerator.com'!$H$1340:$H$1354,ROW()-1),'BingoCardGenerator.com'!$H$1340:$H$1354,0))</f>
        <v>50</v>
      </c>
      <c r="NU4" s="72">
        <f ca="1">INDEX('BingoCardGenerator.com'!$I$1340:$I$1354,MATCH(LARGE('BingoCardGenerator.com'!$J$1340:$J$1354,ROW()-1),'BingoCardGenerator.com'!$J$1340:$J$1354,0))</f>
        <v>69</v>
      </c>
      <c r="NV4" s="72">
        <f ca="1">INDEX('BingoCardGenerator.com'!$A$1360:$A$1374,MATCH(LARGE('BingoCardGenerator.com'!$B$1360:$B$1374,ROW()-1),'BingoCardGenerator.com'!$B$1360:$B$1374,0))</f>
        <v>2</v>
      </c>
      <c r="NW4" s="72">
        <f ca="1">INDEX('BingoCardGenerator.com'!$C$1360:$C$1374,MATCH(LARGE('BingoCardGenerator.com'!$D$1360:$D$1374,ROW()-1),'BingoCardGenerator.com'!$D$1360:$D$1374,0))</f>
        <v>29</v>
      </c>
      <c r="NX4" s="72">
        <f ca="1">INDEX('BingoCardGenerator.com'!$E$1360:$E$1374,MATCH(LARGE('BingoCardGenerator.com'!$F$1360:$F$1374,ROW()-1),'BingoCardGenerator.com'!$F$1360:$F$1374,0))</f>
        <v>41</v>
      </c>
      <c r="NY4" s="72">
        <f ca="1">INDEX('BingoCardGenerator.com'!$G$1360:$G$1374,MATCH(LARGE('BingoCardGenerator.com'!$H$1360:$H$1374,ROW()-1),'BingoCardGenerator.com'!$H$1360:$H$1374,0))</f>
        <v>46</v>
      </c>
      <c r="NZ4" s="72">
        <f ca="1">INDEX('BingoCardGenerator.com'!$I$1360:$I$1374,MATCH(LARGE('BingoCardGenerator.com'!$J$1360:$J$1374,ROW()-1),'BingoCardGenerator.com'!$J$1360:$J$1374,0))</f>
        <v>63</v>
      </c>
      <c r="OA4" s="73"/>
      <c r="OB4" s="72">
        <f ca="1">INDEX('BingoCardGenerator.com'!$A$1380:$A$1394,MATCH(LARGE('BingoCardGenerator.com'!$B$1380:$B$1394,ROW()-1),'BingoCardGenerator.com'!$B$1380:$B$1394,0))</f>
        <v>4</v>
      </c>
      <c r="OC4" s="72">
        <f ca="1">INDEX('BingoCardGenerator.com'!$C$1380:$C$1394,MATCH(LARGE('BingoCardGenerator.com'!$D$1380:$D$1394,ROW()-1),'BingoCardGenerator.com'!$D$1380:$D$1394,0))</f>
        <v>21</v>
      </c>
      <c r="OD4" s="72">
        <f ca="1">INDEX('BingoCardGenerator.com'!$E$1380:$E$1394,MATCH(LARGE('BingoCardGenerator.com'!$F$1380:$F$1394,ROW()-1),'BingoCardGenerator.com'!$F$1380:$F$1394,0))</f>
        <v>43</v>
      </c>
      <c r="OE4" s="72">
        <f ca="1">INDEX('BingoCardGenerator.com'!$G$1380:$G$1394,MATCH(LARGE('BingoCardGenerator.com'!$H$1380:$H$1394,ROW()-1),'BingoCardGenerator.com'!$H$1380:$H$1394,0))</f>
        <v>52</v>
      </c>
      <c r="OF4" s="72">
        <f ca="1">INDEX('BingoCardGenerator.com'!$I$1380:$I$1394,MATCH(LARGE('BingoCardGenerator.com'!$J$1380:$J$1394,ROW()-1),'BingoCardGenerator.com'!$J$1380:$J$1394,0))</f>
        <v>73</v>
      </c>
      <c r="OG4" s="72">
        <f ca="1">INDEX('BingoCardGenerator.com'!$A$1400:$A$1414,MATCH(LARGE('BingoCardGenerator.com'!$B$1400:$B$1414,ROW()-1),'BingoCardGenerator.com'!$B$1400:$B$1414,0))</f>
        <v>10</v>
      </c>
      <c r="OH4" s="72">
        <f ca="1">INDEX('BingoCardGenerator.com'!$C$1400:$C$1414,MATCH(LARGE('BingoCardGenerator.com'!$D$1400:$D$1414,ROW()-1),'BingoCardGenerator.com'!$D$1400:$D$1414,0))</f>
        <v>28</v>
      </c>
      <c r="OI4" s="72">
        <f ca="1">INDEX('BingoCardGenerator.com'!$E$1400:$E$1414,MATCH(LARGE('BingoCardGenerator.com'!$F$1400:$F$1414,ROW()-1),'BingoCardGenerator.com'!$F$1400:$F$1414,0))</f>
        <v>31</v>
      </c>
      <c r="OJ4" s="72">
        <f ca="1">INDEX('BingoCardGenerator.com'!$G$1400:$G$1414,MATCH(LARGE('BingoCardGenerator.com'!$H$1400:$H$1414,ROW()-1),'BingoCardGenerator.com'!$H$1400:$H$1414,0))</f>
        <v>46</v>
      </c>
      <c r="OK4" s="72">
        <f ca="1">INDEX('BingoCardGenerator.com'!$I$1400:$I$1414,MATCH(LARGE('BingoCardGenerator.com'!$J$1400:$J$1414,ROW()-1),'BingoCardGenerator.com'!$J$1400:$J$1414,0))</f>
        <v>69</v>
      </c>
      <c r="OL4" s="73"/>
      <c r="OM4" s="72">
        <f ca="1">INDEX('BingoCardGenerator.com'!$A$1420:$A$1434,MATCH(LARGE('BingoCardGenerator.com'!$B$1420:$B$1434,ROW()-1),'BingoCardGenerator.com'!$B$1420:$B$1434,0))</f>
        <v>10</v>
      </c>
      <c r="ON4" s="72">
        <f ca="1">INDEX('BingoCardGenerator.com'!$C$1420:$C$1434,MATCH(LARGE('BingoCardGenerator.com'!$D$1420:$D$1434,ROW()-1),'BingoCardGenerator.com'!$D$1420:$D$1434,0))</f>
        <v>23</v>
      </c>
      <c r="OO4" s="72">
        <f ca="1">INDEX('BingoCardGenerator.com'!$E$1420:$E$1434,MATCH(LARGE('BingoCardGenerator.com'!$F$1420:$F$1434,ROW()-1),'BingoCardGenerator.com'!$F$1420:$F$1434,0))</f>
        <v>31</v>
      </c>
      <c r="OP4" s="72">
        <f ca="1">INDEX('BingoCardGenerator.com'!$G$1420:$G$1434,MATCH(LARGE('BingoCardGenerator.com'!$H$1420:$H$1434,ROW()-1),'BingoCardGenerator.com'!$H$1420:$H$1434,0))</f>
        <v>50</v>
      </c>
      <c r="OQ4" s="72">
        <f ca="1">INDEX('BingoCardGenerator.com'!$I$1420:$I$1434,MATCH(LARGE('BingoCardGenerator.com'!$J$1420:$J$1434,ROW()-1),'BingoCardGenerator.com'!$J$1420:$J$1434,0))</f>
        <v>64</v>
      </c>
      <c r="OR4" s="72">
        <f ca="1">INDEX('BingoCardGenerator.com'!$A$1440:$A$1454,MATCH(LARGE('BingoCardGenerator.com'!$B$1440:$B$1454,ROW()-1),'BingoCardGenerator.com'!$B$1440:$B$1454,0))</f>
        <v>4</v>
      </c>
      <c r="OS4" s="72">
        <f ca="1">INDEX('BingoCardGenerator.com'!$C$1440:$C$1454,MATCH(LARGE('BingoCardGenerator.com'!$D$1440:$D$1454,ROW()-1),'BingoCardGenerator.com'!$D$1440:$D$1454,0))</f>
        <v>19</v>
      </c>
      <c r="OT4" s="72">
        <f ca="1">INDEX('BingoCardGenerator.com'!$E$1440:$E$1454,MATCH(LARGE('BingoCardGenerator.com'!$F$1440:$F$1454,ROW()-1),'BingoCardGenerator.com'!$F$1440:$F$1454,0))</f>
        <v>31</v>
      </c>
      <c r="OU4" s="72">
        <f ca="1">INDEX('BingoCardGenerator.com'!$G$1440:$G$1454,MATCH(LARGE('BingoCardGenerator.com'!$H$1440:$H$1454,ROW()-1),'BingoCardGenerator.com'!$H$1440:$H$1454,0))</f>
        <v>48</v>
      </c>
      <c r="OV4" s="72">
        <f ca="1">INDEX('BingoCardGenerator.com'!$I$1440:$I$1454,MATCH(LARGE('BingoCardGenerator.com'!$J$1440:$J$1454,ROW()-1),'BingoCardGenerator.com'!$J$1440:$J$1454,0))</f>
        <v>66</v>
      </c>
      <c r="OW4" s="73"/>
      <c r="OX4" s="73">
        <f ca="1">INDEX('BingoCardGenerator.com'!$A$1460:$A$1474,MATCH(LARGE('BingoCardGenerator.com'!$B$1460:$B$1474,ROW()-1),'BingoCardGenerator.com'!$B$1460:$B$1474,0))</f>
        <v>7</v>
      </c>
      <c r="OY4" s="73">
        <f ca="1">INDEX('BingoCardGenerator.com'!$C$1460:$C$1474,MATCH(LARGE('BingoCardGenerator.com'!$D$1460:$D$1474,ROW()-1),'BingoCardGenerator.com'!$D$1460:$D$1474,0))</f>
        <v>20</v>
      </c>
      <c r="OZ4" s="73">
        <f ca="1">INDEX('BingoCardGenerator.com'!$E$1460:$E$1474,MATCH(LARGE('BingoCardGenerator.com'!$F$1460:$F$1474,ROW()-1),'BingoCardGenerator.com'!$F$1460:$F$1474,0))</f>
        <v>36</v>
      </c>
      <c r="PA4" s="73">
        <f ca="1">INDEX('BingoCardGenerator.com'!$G$1460:$G$1474,MATCH(LARGE('BingoCardGenerator.com'!$H$1460:$H$1474,ROW()-1),'BingoCardGenerator.com'!$H$1460:$H$1474,0))</f>
        <v>48</v>
      </c>
      <c r="PB4" s="73">
        <f ca="1">INDEX('BingoCardGenerator.com'!$I$1460:$I$1474,MATCH(LARGE('BingoCardGenerator.com'!$J$1460:$J$1474,ROW()-1),'BingoCardGenerator.com'!$J$1460:$J$1474,0))</f>
        <v>62</v>
      </c>
      <c r="PC4" s="73">
        <f ca="1">INDEX('BingoCardGenerator.com'!$A$1480:$A$1494,MATCH(LARGE('BingoCardGenerator.com'!$B$1480:$B$1494,ROW()-1),'BingoCardGenerator.com'!$B$1480:$B$1494,0))</f>
        <v>9</v>
      </c>
      <c r="PD4" s="73">
        <f ca="1">INDEX('BingoCardGenerator.com'!$C$1480:$C$1494,MATCH(LARGE('BingoCardGenerator.com'!$D$1480:$D$1494,ROW()-1),'BingoCardGenerator.com'!$D$1480:$D$1494,0))</f>
        <v>28</v>
      </c>
      <c r="PE4" s="73">
        <f ca="1">INDEX('BingoCardGenerator.com'!$E$1480:$E$1494,MATCH(LARGE('BingoCardGenerator.com'!$F$1480:$F$1494,ROW()-1),'BingoCardGenerator.com'!$F$1480:$F$1494,0))</f>
        <v>39</v>
      </c>
      <c r="PF4" s="73">
        <f ca="1">INDEX('BingoCardGenerator.com'!$G$1480:$G$1494,MATCH(LARGE('BingoCardGenerator.com'!$H$1480:$H$1494,ROW()-1),'BingoCardGenerator.com'!$H$1480:$H$1494,0))</f>
        <v>58</v>
      </c>
      <c r="PG4" s="73">
        <f ca="1">INDEX('BingoCardGenerator.com'!$I$1480:$I$1494,MATCH(LARGE('BingoCardGenerator.com'!$J$1480:$J$1494,ROW()-1),'BingoCardGenerator.com'!$J$1480:$J$1494,0))</f>
        <v>68</v>
      </c>
      <c r="PH4" s="73"/>
      <c r="PI4" s="73">
        <f ca="1">INDEX('BingoCardGenerator.com'!$A$1500:$A$1514,MATCH(LARGE('BingoCardGenerator.com'!$B$1500:$B$1514,ROW()-1),'BingoCardGenerator.com'!$B$1500:$B$1514,0))</f>
        <v>6</v>
      </c>
      <c r="PJ4" s="73">
        <f ca="1">INDEX('BingoCardGenerator.com'!$C$1500:$C$1514,MATCH(LARGE('BingoCardGenerator.com'!$D$1500:$D$1514,ROW()-1),'BingoCardGenerator.com'!$D$1500:$D$1514,0))</f>
        <v>18</v>
      </c>
      <c r="PK4" s="73">
        <f ca="1">INDEX('BingoCardGenerator.com'!$E$1500:$E$1514,MATCH(LARGE('BingoCardGenerator.com'!$F$1500:$F$1514,ROW()-1),'BingoCardGenerator.com'!$F$1500:$F$1514,0))</f>
        <v>42</v>
      </c>
      <c r="PL4" s="73">
        <f ca="1">INDEX('BingoCardGenerator.com'!$G$1500:$G$1514,MATCH(LARGE('BingoCardGenerator.com'!$H$1500:$H$1514,ROW()-1),'BingoCardGenerator.com'!$H$1500:$H$1514,0))</f>
        <v>59</v>
      </c>
      <c r="PM4" s="73">
        <f ca="1">INDEX('BingoCardGenerator.com'!$I$1500:$I$1514,MATCH(LARGE('BingoCardGenerator.com'!$J$1500:$J$1514,ROW()-1),'BingoCardGenerator.com'!$J$1500:$J$1514,0))</f>
        <v>71</v>
      </c>
      <c r="PN4" s="73">
        <f ca="1">INDEX('BingoCardGenerator.com'!$A$1520:$A$1534,MATCH(LARGE('BingoCardGenerator.com'!$B$1520:$B$1534,ROW()-1),'BingoCardGenerator.com'!$B$1520:$B$1534,0))</f>
        <v>2</v>
      </c>
      <c r="PO4" s="73">
        <f ca="1">INDEX('BingoCardGenerator.com'!$C$1520:$C$1534,MATCH(LARGE('BingoCardGenerator.com'!$D$1520:$D$1534,ROW()-1),'BingoCardGenerator.com'!$D$1520:$D$1534,0))</f>
        <v>24</v>
      </c>
      <c r="PP4" s="73">
        <f ca="1">INDEX('BingoCardGenerator.com'!$E$1520:$E$1534,MATCH(LARGE('BingoCardGenerator.com'!$F$1520:$F$1534,ROW()-1),'BingoCardGenerator.com'!$F$1520:$F$1534,0))</f>
        <v>36</v>
      </c>
      <c r="PQ4" s="73">
        <f ca="1">INDEX('BingoCardGenerator.com'!$G$1520:$G$1534,MATCH(LARGE('BingoCardGenerator.com'!$H$1520:$H$1534,ROW()-1),'BingoCardGenerator.com'!$H$1520:$H$1534,0))</f>
        <v>57</v>
      </c>
      <c r="PR4" s="73">
        <f ca="1">INDEX('BingoCardGenerator.com'!$I$1520:$I$1534,MATCH(LARGE('BingoCardGenerator.com'!$J$1520:$J$1534,ROW()-1),'BingoCardGenerator.com'!$J$1520:$J$1534,0))</f>
        <v>65</v>
      </c>
      <c r="PS4" s="73"/>
      <c r="PT4" s="73">
        <f ca="1">INDEX('BingoCardGenerator.com'!$A$1540:$A$1554,MATCH(LARGE('BingoCardGenerator.com'!$B$1540:$B$1554,ROW()-1),'BingoCardGenerator.com'!$B$1540:$B$1554,0))</f>
        <v>4</v>
      </c>
      <c r="PU4" s="73">
        <f ca="1">INDEX('BingoCardGenerator.com'!$C$1540:$C$1554,MATCH(LARGE('BingoCardGenerator.com'!$D$1540:$D$1554,ROW()-1),'BingoCardGenerator.com'!$D$1540:$D$1554,0))</f>
        <v>30</v>
      </c>
      <c r="PV4" s="73">
        <f ca="1">INDEX('BingoCardGenerator.com'!$E$1540:$E$1554,MATCH(LARGE('BingoCardGenerator.com'!$F$1540:$F$1554,ROW()-1),'BingoCardGenerator.com'!$F$1540:$F$1554,0))</f>
        <v>40</v>
      </c>
      <c r="PW4" s="73">
        <f ca="1">INDEX('BingoCardGenerator.com'!$G$1540:$G$1554,MATCH(LARGE('BingoCardGenerator.com'!$H$1540:$H$1554,ROW()-1),'BingoCardGenerator.com'!$H$1540:$H$1554,0))</f>
        <v>49</v>
      </c>
      <c r="PX4" s="73">
        <f ca="1">INDEX('BingoCardGenerator.com'!$I$1540:$I$1554,MATCH(LARGE('BingoCardGenerator.com'!$J$1540:$J$1554,ROW()-1),'BingoCardGenerator.com'!$J$1540:$J$1554,0))</f>
        <v>65</v>
      </c>
      <c r="PY4" s="73">
        <f ca="1">INDEX('BingoCardGenerator.com'!$A$1560:$A$1574,MATCH(LARGE('BingoCardGenerator.com'!$B$1560:$B$1574,ROW()-1),'BingoCardGenerator.com'!$B$1560:$B$1574,0))</f>
        <v>1</v>
      </c>
      <c r="PZ4" s="73">
        <f ca="1">INDEX('BingoCardGenerator.com'!$C$1560:$C$1574,MATCH(LARGE('BingoCardGenerator.com'!$D$1560:$D$1574,ROW()-1),'BingoCardGenerator.com'!$D$1560:$D$1574,0))</f>
        <v>30</v>
      </c>
      <c r="QA4" s="73">
        <f ca="1">INDEX('BingoCardGenerator.com'!$E$1560:$E$1574,MATCH(LARGE('BingoCardGenerator.com'!$F$1560:$F$1574,ROW()-1),'BingoCardGenerator.com'!$F$1560:$F$1574,0))</f>
        <v>37</v>
      </c>
      <c r="QB4" s="73">
        <f ca="1">INDEX('BingoCardGenerator.com'!$G$1560:$G$1574,MATCH(LARGE('BingoCardGenerator.com'!$H$1560:$H$1574,ROW()-1),'BingoCardGenerator.com'!$H$1560:$H$1574,0))</f>
        <v>54</v>
      </c>
      <c r="QC4" s="73">
        <f ca="1">INDEX('BingoCardGenerator.com'!$I$1560:$I$1574,MATCH(LARGE('BingoCardGenerator.com'!$J$1560:$J$1574,ROW()-1),'BingoCardGenerator.com'!$J$1560:$J$1574,0))</f>
        <v>72</v>
      </c>
      <c r="QD4" s="73"/>
      <c r="QE4" s="73">
        <f ca="1">INDEX('BingoCardGenerator.com'!$A$1580:$A$1594,MATCH(LARGE('BingoCardGenerator.com'!$B$1580:$B$1594,ROW()-1),'BingoCardGenerator.com'!$B$1580:$B$1594,0))</f>
        <v>11</v>
      </c>
      <c r="QF4" s="73">
        <f ca="1">INDEX('BingoCardGenerator.com'!$C$1580:$C$1594,MATCH(LARGE('BingoCardGenerator.com'!$D$1580:$D$1594,ROW()-1),'BingoCardGenerator.com'!$D$1580:$D$1594,0))</f>
        <v>26</v>
      </c>
      <c r="QG4" s="73">
        <f ca="1">INDEX('BingoCardGenerator.com'!$E$1580:$E$1594,MATCH(LARGE('BingoCardGenerator.com'!$F$1580:$F$1594,ROW()-1),'BingoCardGenerator.com'!$F$1580:$F$1594,0))</f>
        <v>38</v>
      </c>
      <c r="QH4" s="73">
        <f ca="1">INDEX('BingoCardGenerator.com'!$G$1580:$G$1594,MATCH(LARGE('BingoCardGenerator.com'!$H$1580:$H$1594,ROW()-1),'BingoCardGenerator.com'!$H$1580:$H$1594,0))</f>
        <v>49</v>
      </c>
      <c r="QI4" s="73">
        <f ca="1">INDEX('BingoCardGenerator.com'!$I$1580:$I$1594,MATCH(LARGE('BingoCardGenerator.com'!$J$1580:$J$1594,ROW()-1),'BingoCardGenerator.com'!$J$1580:$J$1594,0))</f>
        <v>72</v>
      </c>
      <c r="QJ4" s="73">
        <f ca="1">INDEX('BingoCardGenerator.com'!$A$1600:$A$1614,MATCH(LARGE('BingoCardGenerator.com'!$B$1600:$B$1614,ROW()-1),'BingoCardGenerator.com'!$B$1600:$B$1614,0))</f>
        <v>7</v>
      </c>
      <c r="QK4" s="73">
        <f ca="1">INDEX('BingoCardGenerator.com'!$C$1600:$C$1614,MATCH(LARGE('BingoCardGenerator.com'!$D$1600:$D$1614,ROW()-1),'BingoCardGenerator.com'!$D$1600:$D$1614,0))</f>
        <v>22</v>
      </c>
      <c r="QL4" s="73">
        <f ca="1">INDEX('BingoCardGenerator.com'!$E$1600:$E$1614,MATCH(LARGE('BingoCardGenerator.com'!$F$1600:$F$1614,ROW()-1),'BingoCardGenerator.com'!$F$1600:$F$1614,0))</f>
        <v>33</v>
      </c>
      <c r="QM4" s="73">
        <f ca="1">INDEX('BingoCardGenerator.com'!$G$1600:$G$1614,MATCH(LARGE('BingoCardGenerator.com'!$H$1600:$H$1614,ROW()-1),'BingoCardGenerator.com'!$H$1600:$H$1614,0))</f>
        <v>57</v>
      </c>
      <c r="QN4" s="73">
        <f ca="1">INDEX('BingoCardGenerator.com'!$I$1600:$I$1614,MATCH(LARGE('BingoCardGenerator.com'!$J$1600:$J$1614,ROW()-1),'BingoCardGenerator.com'!$J$1600:$J$1614,0))</f>
        <v>74</v>
      </c>
      <c r="QO4" s="73"/>
      <c r="QP4" s="73">
        <f ca="1">INDEX('BingoCardGenerator.com'!$A$1620:$A$1634,MATCH(LARGE('BingoCardGenerator.com'!$B$1620:$B$1634,ROW()-1),'BingoCardGenerator.com'!$B$1620:$B$1634,0))</f>
        <v>14</v>
      </c>
      <c r="QQ4" s="73">
        <f ca="1">INDEX('BingoCardGenerator.com'!$C$1620:$C$1634,MATCH(LARGE('BingoCardGenerator.com'!$D$1620:$D$1634,ROW()-1),'BingoCardGenerator.com'!$D$1620:$D$1634,0))</f>
        <v>21</v>
      </c>
      <c r="QR4" s="73">
        <f ca="1">INDEX('BingoCardGenerator.com'!$E$1620:$E$1634,MATCH(LARGE('BingoCardGenerator.com'!$F$1620:$F$1634,ROW()-1),'BingoCardGenerator.com'!$F$1620:$F$1634,0))</f>
        <v>33</v>
      </c>
      <c r="QS4" s="73">
        <f ca="1">INDEX('BingoCardGenerator.com'!$G$1620:$G$1634,MATCH(LARGE('BingoCardGenerator.com'!$H$1620:$H$1634,ROW()-1),'BingoCardGenerator.com'!$H$1620:$H$1634,0))</f>
        <v>50</v>
      </c>
      <c r="QT4" s="73">
        <f ca="1">INDEX('BingoCardGenerator.com'!$I$1620:$I$1634,MATCH(LARGE('BingoCardGenerator.com'!$J$1620:$J$1634,ROW()-1),'BingoCardGenerator.com'!$J$1620:$J$1634,0))</f>
        <v>62</v>
      </c>
      <c r="QU4" s="73">
        <f ca="1">INDEX('BingoCardGenerator.com'!$A$1640:$A$1654,MATCH(LARGE('BingoCardGenerator.com'!$B$1640:$B$1654,ROW()-1),'BingoCardGenerator.com'!$B$1640:$B$1654,0))</f>
        <v>3</v>
      </c>
      <c r="QV4" s="73">
        <f ca="1">INDEX('BingoCardGenerator.com'!$C$1640:$C$1654,MATCH(LARGE('BingoCardGenerator.com'!$D$1640:$D$1654,ROW()-1),'BingoCardGenerator.com'!$D$1640:$D$1654,0))</f>
        <v>27</v>
      </c>
      <c r="QW4" s="73">
        <f ca="1">INDEX('BingoCardGenerator.com'!$E$1640:$E$1654,MATCH(LARGE('BingoCardGenerator.com'!$F$1640:$F$1654,ROW()-1),'BingoCardGenerator.com'!$F$1640:$F$1654,0))</f>
        <v>35</v>
      </c>
      <c r="QX4" s="73">
        <f ca="1">INDEX('BingoCardGenerator.com'!$G$1640:$G$1654,MATCH(LARGE('BingoCardGenerator.com'!$H$1640:$H$1654,ROW()-1),'BingoCardGenerator.com'!$H$1640:$H$1654,0))</f>
        <v>58</v>
      </c>
      <c r="QY4" s="73">
        <f ca="1">INDEX('BingoCardGenerator.com'!$I$1640:$I$1654,MATCH(LARGE('BingoCardGenerator.com'!$J$1640:$J$1654,ROW()-1),'BingoCardGenerator.com'!$J$1640:$J$1654,0))</f>
        <v>66</v>
      </c>
      <c r="QZ4" s="73"/>
      <c r="RA4" s="73">
        <f ca="1">INDEX('BingoCardGenerator.com'!$A$1660:$A$1674,MATCH(LARGE('BingoCardGenerator.com'!$B$1660:$B$1674,ROW()-1),'BingoCardGenerator.com'!$B$1660:$B$1674,0))</f>
        <v>13</v>
      </c>
      <c r="RB4" s="73">
        <f ca="1">INDEX('BingoCardGenerator.com'!$C$1660:$C$1674,MATCH(LARGE('BingoCardGenerator.com'!$D$1660:$D$1674,ROW()-1),'BingoCardGenerator.com'!$D$1660:$D$1674,0))</f>
        <v>16</v>
      </c>
      <c r="RC4" s="73">
        <f ca="1">INDEX('BingoCardGenerator.com'!$E$1660:$E$1674,MATCH(LARGE('BingoCardGenerator.com'!$F$1660:$F$1674,ROW()-1),'BingoCardGenerator.com'!$F$1660:$F$1674,0))</f>
        <v>33</v>
      </c>
      <c r="RD4" s="73">
        <f ca="1">INDEX('BingoCardGenerator.com'!$G$1660:$G$1674,MATCH(LARGE('BingoCardGenerator.com'!$H$1660:$H$1674,ROW()-1),'BingoCardGenerator.com'!$H$1660:$H$1674,0))</f>
        <v>56</v>
      </c>
      <c r="RE4" s="73">
        <f ca="1">INDEX('BingoCardGenerator.com'!$I$1660:$I$1674,MATCH(LARGE('BingoCardGenerator.com'!$J$1660:$J$1674,ROW()-1),'BingoCardGenerator.com'!$J$1660:$J$1674,0))</f>
        <v>70</v>
      </c>
      <c r="RF4" s="73">
        <f ca="1">INDEX('BingoCardGenerator.com'!$A$1680:$A$1694,MATCH(LARGE('BingoCardGenerator.com'!$B$1680:$B$1694,ROW()-1),'BingoCardGenerator.com'!$B$1680:$B$1694,0))</f>
        <v>1</v>
      </c>
      <c r="RG4" s="73">
        <f ca="1">INDEX('BingoCardGenerator.com'!$C$1680:$C$1694,MATCH(LARGE('BingoCardGenerator.com'!$D$1680:$D$1694,ROW()-1),'BingoCardGenerator.com'!$D$1680:$D$1694,0))</f>
        <v>25</v>
      </c>
      <c r="RH4" s="73">
        <f ca="1">INDEX('BingoCardGenerator.com'!$E$1680:$E$1694,MATCH(LARGE('BingoCardGenerator.com'!$F$1680:$F$1694,ROW()-1),'BingoCardGenerator.com'!$F$1680:$F$1694,0))</f>
        <v>40</v>
      </c>
      <c r="RI4" s="73">
        <f ca="1">INDEX('BingoCardGenerator.com'!$G$1680:$G$1694,MATCH(LARGE('BingoCardGenerator.com'!$H$1680:$H$1694,ROW()-1),'BingoCardGenerator.com'!$H$1680:$H$1694,0))</f>
        <v>58</v>
      </c>
      <c r="RJ4" s="73">
        <f ca="1">INDEX('BingoCardGenerator.com'!$I$1680:$I$1694,MATCH(LARGE('BingoCardGenerator.com'!$J$1680:$J$1694,ROW()-1),'BingoCardGenerator.com'!$J$1680:$J$1694,0))</f>
        <v>74</v>
      </c>
      <c r="RK4" s="73"/>
      <c r="RL4" s="73">
        <f ca="1">INDEX('BingoCardGenerator.com'!$A$1700:$A$1714,MATCH(LARGE('BingoCardGenerator.com'!$B$1700:$B$1714,ROW()-1),'BingoCardGenerator.com'!$B$1700:$B$1714,0))</f>
        <v>14</v>
      </c>
      <c r="RM4" s="73">
        <f ca="1">INDEX('BingoCardGenerator.com'!$C$1700:$C$1714,MATCH(LARGE('BingoCardGenerator.com'!$D$1700:$D$1714,ROW()-1),'BingoCardGenerator.com'!$D$1700:$D$1714,0))</f>
        <v>27</v>
      </c>
      <c r="RN4" s="73">
        <f ca="1">INDEX('BingoCardGenerator.com'!$E$1700:$E$1714,MATCH(LARGE('BingoCardGenerator.com'!$F$1700:$F$1714,ROW()-1),'BingoCardGenerator.com'!$F$1700:$F$1714,0))</f>
        <v>36</v>
      </c>
      <c r="RO4" s="73">
        <f ca="1">INDEX('BingoCardGenerator.com'!$G$1700:$G$1714,MATCH(LARGE('BingoCardGenerator.com'!$H$1700:$H$1714,ROW()-1),'BingoCardGenerator.com'!$H$1700:$H$1714,0))</f>
        <v>57</v>
      </c>
      <c r="RP4" s="73">
        <f ca="1">INDEX('BingoCardGenerator.com'!$I$1700:$I$1714,MATCH(LARGE('BingoCardGenerator.com'!$J$1700:$J$1714,ROW()-1),'BingoCardGenerator.com'!$J$1700:$J$1714,0))</f>
        <v>64</v>
      </c>
      <c r="RQ4" s="73">
        <f ca="1">INDEX('BingoCardGenerator.com'!$A$1720:$A$1734,MATCH(LARGE('BingoCardGenerator.com'!$B$1720:$B$1734,ROW()-1),'BingoCardGenerator.com'!$B$1720:$B$1734,0))</f>
        <v>14</v>
      </c>
      <c r="RR4" s="73">
        <f ca="1">INDEX('BingoCardGenerator.com'!$C$1720:$C$1734,MATCH(LARGE('BingoCardGenerator.com'!$D$1720:$D$1734,ROW()-1),'BingoCardGenerator.com'!$D$1720:$D$1734,0))</f>
        <v>18</v>
      </c>
      <c r="RS4" s="73">
        <f ca="1">INDEX('BingoCardGenerator.com'!$E$1720:$E$1734,MATCH(LARGE('BingoCardGenerator.com'!$F$1720:$F$1734,ROW()-1),'BingoCardGenerator.com'!$F$1720:$F$1734,0))</f>
        <v>42</v>
      </c>
      <c r="RT4" s="73">
        <f ca="1">INDEX('BingoCardGenerator.com'!$G$1720:$G$1734,MATCH(LARGE('BingoCardGenerator.com'!$H$1720:$H$1734,ROW()-1),'BingoCardGenerator.com'!$H$1720:$H$1734,0))</f>
        <v>50</v>
      </c>
      <c r="RU4" s="73">
        <f ca="1">INDEX('BingoCardGenerator.com'!$I$1720:$I$1734,MATCH(LARGE('BingoCardGenerator.com'!$J$1720:$J$1734,ROW()-1),'BingoCardGenerator.com'!$J$1720:$J$1734,0))</f>
        <v>66</v>
      </c>
      <c r="RV4" s="73"/>
      <c r="RW4" s="73">
        <f ca="1">INDEX('BingoCardGenerator.com'!$A$1740:$A$1754,MATCH(LARGE('BingoCardGenerator.com'!$B$1740:$B$1754,ROW()-1),'BingoCardGenerator.com'!$B$1740:$B$1754,0))</f>
        <v>12</v>
      </c>
      <c r="RX4" s="73">
        <f ca="1">INDEX('BingoCardGenerator.com'!$C$1740:$C$1754,MATCH(LARGE('BingoCardGenerator.com'!$D$1740:$D$1754,ROW()-1),'BingoCardGenerator.com'!$D$1740:$D$1754,0))</f>
        <v>18</v>
      </c>
      <c r="RY4" s="73">
        <f ca="1">INDEX('BingoCardGenerator.com'!$E$1740:$E$1754,MATCH(LARGE('BingoCardGenerator.com'!$F$1740:$F$1754,ROW()-1),'BingoCardGenerator.com'!$F$1740:$F$1754,0))</f>
        <v>36</v>
      </c>
      <c r="RZ4" s="73">
        <f ca="1">INDEX('BingoCardGenerator.com'!$G$1740:$G$1754,MATCH(LARGE('BingoCardGenerator.com'!$H$1740:$H$1754,ROW()-1),'BingoCardGenerator.com'!$H$1740:$H$1754,0))</f>
        <v>54</v>
      </c>
      <c r="SA4" s="73">
        <f ca="1">INDEX('BingoCardGenerator.com'!$I$1740:$I$1754,MATCH(LARGE('BingoCardGenerator.com'!$J$1740:$J$1754,ROW()-1),'BingoCardGenerator.com'!$J$1740:$J$1754,0))</f>
        <v>64</v>
      </c>
      <c r="SB4" s="73">
        <f ca="1">INDEX('BingoCardGenerator.com'!$A$1760:$A$1774,MATCH(LARGE('BingoCardGenerator.com'!$B$1760:$B$1774,ROW()-1),'BingoCardGenerator.com'!$B$1760:$B$1774,0))</f>
        <v>9</v>
      </c>
      <c r="SC4" s="73">
        <f ca="1">INDEX('BingoCardGenerator.com'!$C$1760:$C$1774,MATCH(LARGE('BingoCardGenerator.com'!$D$1760:$D$1774,ROW()-1),'BingoCardGenerator.com'!$D$1760:$D$1774,0))</f>
        <v>18</v>
      </c>
      <c r="SD4" s="73">
        <f ca="1">INDEX('BingoCardGenerator.com'!$E$1760:$E$1774,MATCH(LARGE('BingoCardGenerator.com'!$F$1760:$F$1774,ROW()-1),'BingoCardGenerator.com'!$F$1760:$F$1774,0))</f>
        <v>32</v>
      </c>
      <c r="SE4" s="73">
        <f ca="1">INDEX('BingoCardGenerator.com'!$G$1760:$G$1774,MATCH(LARGE('BingoCardGenerator.com'!$H$1760:$H$1774,ROW()-1),'BingoCardGenerator.com'!$H$1760:$H$1774,0))</f>
        <v>51</v>
      </c>
      <c r="SF4" s="73">
        <f ca="1">INDEX('BingoCardGenerator.com'!$I$1760:$I$1774,MATCH(LARGE('BingoCardGenerator.com'!$J$1760:$J$1774,ROW()-1),'BingoCardGenerator.com'!$J$1760:$J$1774,0))</f>
        <v>74</v>
      </c>
      <c r="SG4" s="73"/>
      <c r="SH4" s="73">
        <f ca="1">INDEX('BingoCardGenerator.com'!$A$1780:$A$1794,MATCH(LARGE('BingoCardGenerator.com'!$B$1780:$B$1794,ROW()-1),'BingoCardGenerator.com'!$B$1780:$B$1794,0))</f>
        <v>13</v>
      </c>
      <c r="SI4" s="73">
        <f ca="1">INDEX('BingoCardGenerator.com'!$C$1780:$C$1794,MATCH(LARGE('BingoCardGenerator.com'!$D$1780:$D$1794,ROW()-1),'BingoCardGenerator.com'!$D$1780:$D$1794,0))</f>
        <v>25</v>
      </c>
      <c r="SJ4" s="73">
        <f ca="1">INDEX('BingoCardGenerator.com'!$E$1780:$E$1794,MATCH(LARGE('BingoCardGenerator.com'!$F$1780:$F$1794,ROW()-1),'BingoCardGenerator.com'!$F$1780:$F$1794,0))</f>
        <v>41</v>
      </c>
      <c r="SK4" s="73">
        <f ca="1">INDEX('BingoCardGenerator.com'!$G$1780:$G$1794,MATCH(LARGE('BingoCardGenerator.com'!$H$1780:$H$1794,ROW()-1),'BingoCardGenerator.com'!$H$1780:$H$1794,0))</f>
        <v>60</v>
      </c>
      <c r="SL4" s="73">
        <f ca="1">INDEX('BingoCardGenerator.com'!$I$1780:$I$1794,MATCH(LARGE('BingoCardGenerator.com'!$J$1780:$J$1794,ROW()-1),'BingoCardGenerator.com'!$J$1780:$J$1794,0))</f>
        <v>64</v>
      </c>
      <c r="SM4" s="73">
        <f ca="1">INDEX('BingoCardGenerator.com'!$A$1800:$A$1814,MATCH(LARGE('BingoCardGenerator.com'!$B$1800:$B$1814,ROW()-1),'BingoCardGenerator.com'!$B$1800:$B$1814,0))</f>
        <v>11</v>
      </c>
      <c r="SN4" s="73">
        <f ca="1">INDEX('BingoCardGenerator.com'!$C$1800:$C$1814,MATCH(LARGE('BingoCardGenerator.com'!$D$1800:$D$1814,ROW()-1),'BingoCardGenerator.com'!$D$1800:$D$1814,0))</f>
        <v>26</v>
      </c>
      <c r="SO4" s="73">
        <f ca="1">INDEX('BingoCardGenerator.com'!$E$1800:$E$1814,MATCH(LARGE('BingoCardGenerator.com'!$F$1800:$F$1814,ROW()-1),'BingoCardGenerator.com'!$F$1800:$F$1814,0))</f>
        <v>40</v>
      </c>
      <c r="SP4" s="73">
        <f ca="1">INDEX('BingoCardGenerator.com'!$G$1800:$G$1814,MATCH(LARGE('BingoCardGenerator.com'!$H$1800:$H$1814,ROW()-1),'BingoCardGenerator.com'!$H$1800:$H$1814,0))</f>
        <v>57</v>
      </c>
      <c r="SQ4" s="73">
        <f ca="1">INDEX('BingoCardGenerator.com'!$I$1800:$I$1814,MATCH(LARGE('BingoCardGenerator.com'!$J$1800:$J$1814,ROW()-1),'BingoCardGenerator.com'!$J$1800:$J$1814,0))</f>
        <v>72</v>
      </c>
      <c r="SR4" s="73"/>
      <c r="SS4" s="73">
        <f ca="1">INDEX('BingoCardGenerator.com'!$A$1820:$A$1834,MATCH(LARGE('BingoCardGenerator.com'!$B$1820:$B$1834,ROW()-1),'BingoCardGenerator.com'!$B$1820:$B$1834,0))</f>
        <v>11</v>
      </c>
      <c r="ST4" s="73">
        <f ca="1">INDEX('BingoCardGenerator.com'!$C$1820:$C$1834,MATCH(LARGE('BingoCardGenerator.com'!$D$1820:$D$1834,ROW()-1),'BingoCardGenerator.com'!$D$1820:$D$1834,0))</f>
        <v>20</v>
      </c>
      <c r="SU4" s="73">
        <f ca="1">INDEX('BingoCardGenerator.com'!$E$1820:$E$1834,MATCH(LARGE('BingoCardGenerator.com'!$F$1820:$F$1834,ROW()-1),'BingoCardGenerator.com'!$F$1820:$F$1834,0))</f>
        <v>38</v>
      </c>
      <c r="SV4" s="73">
        <f ca="1">INDEX('BingoCardGenerator.com'!$G$1820:$G$1834,MATCH(LARGE('BingoCardGenerator.com'!$H$1820:$H$1834,ROW()-1),'BingoCardGenerator.com'!$H$1820:$H$1834,0))</f>
        <v>49</v>
      </c>
      <c r="SW4" s="73">
        <f ca="1">INDEX('BingoCardGenerator.com'!$I$1820:$I$1834,MATCH(LARGE('BingoCardGenerator.com'!$J$1820:$J$1834,ROW()-1),'BingoCardGenerator.com'!$J$1820:$J$1834,0))</f>
        <v>73</v>
      </c>
      <c r="SX4" s="73">
        <f ca="1">INDEX('BingoCardGenerator.com'!$A$1840:$A$1854,MATCH(LARGE('BingoCardGenerator.com'!$B$1840:$B$1854,ROW()-1),'BingoCardGenerator.com'!$B$1840:$B$1854,0))</f>
        <v>11</v>
      </c>
      <c r="SY4" s="73">
        <f ca="1">INDEX('BingoCardGenerator.com'!$C$1840:$C$1854,MATCH(LARGE('BingoCardGenerator.com'!$D$1840:$D$1854,ROW()-1),'BingoCardGenerator.com'!$D$1840:$D$1854,0))</f>
        <v>24</v>
      </c>
      <c r="SZ4" s="73">
        <f ca="1">INDEX('BingoCardGenerator.com'!$E$1840:$E$1854,MATCH(LARGE('BingoCardGenerator.com'!$F$1840:$F$1854,ROW()-1),'BingoCardGenerator.com'!$F$1840:$F$1854,0))</f>
        <v>39</v>
      </c>
      <c r="TA4" s="73">
        <f ca="1">INDEX('BingoCardGenerator.com'!$G$1840:$G$1854,MATCH(LARGE('BingoCardGenerator.com'!$H$1840:$H$1854,ROW()-1),'BingoCardGenerator.com'!$H$1840:$H$1854,0))</f>
        <v>58</v>
      </c>
      <c r="TB4" s="73">
        <f ca="1">INDEX('BingoCardGenerator.com'!$I$1840:$I$1854,MATCH(LARGE('BingoCardGenerator.com'!$J$1840:$J$1854,ROW()-1),'BingoCardGenerator.com'!$J$1840:$J$1854,0))</f>
        <v>63</v>
      </c>
      <c r="TC4" s="73"/>
      <c r="TD4" s="73">
        <f ca="1">INDEX('BingoCardGenerator.com'!$A$1860:$A$1874,MATCH(LARGE('BingoCardGenerator.com'!$B$1860:$B$1874,ROW()-1),'BingoCardGenerator.com'!$B$1860:$B$1874,0))</f>
        <v>6</v>
      </c>
      <c r="TE4" s="73">
        <f ca="1">INDEX('BingoCardGenerator.com'!$C$1860:$C$1874,MATCH(LARGE('BingoCardGenerator.com'!$D$1860:$D$1874,ROW()-1),'BingoCardGenerator.com'!$D$1860:$D$1874,0))</f>
        <v>22</v>
      </c>
      <c r="TF4" s="73">
        <f ca="1">INDEX('BingoCardGenerator.com'!$E$1860:$E$1874,MATCH(LARGE('BingoCardGenerator.com'!$F$1860:$F$1874,ROW()-1),'BingoCardGenerator.com'!$F$1860:$F$1874,0))</f>
        <v>41</v>
      </c>
      <c r="TG4" s="73">
        <f ca="1">INDEX('BingoCardGenerator.com'!$G$1860:$G$1874,MATCH(LARGE('BingoCardGenerator.com'!$H$1860:$H$1874,ROW()-1),'BingoCardGenerator.com'!$H$1860:$H$1874,0))</f>
        <v>52</v>
      </c>
      <c r="TH4" s="73">
        <f ca="1">INDEX('BingoCardGenerator.com'!$I$1860:$I$1874,MATCH(LARGE('BingoCardGenerator.com'!$J$1860:$J$1874,ROW()-1),'BingoCardGenerator.com'!$J$1860:$J$1874,0))</f>
        <v>65</v>
      </c>
      <c r="TI4" s="73">
        <f ca="1">INDEX('BingoCardGenerator.com'!$A$1880:$A$1894,MATCH(LARGE('BingoCardGenerator.com'!$B$1880:$B$1894,ROW()-1),'BingoCardGenerator.com'!$B$1880:$B$1894,0))</f>
        <v>10</v>
      </c>
      <c r="TJ4" s="73">
        <f ca="1">INDEX('BingoCardGenerator.com'!$C$1880:$C$1894,MATCH(LARGE('BingoCardGenerator.com'!$D$1880:$D$1894,ROW()-1),'BingoCardGenerator.com'!$D$1880:$D$1894,0))</f>
        <v>23</v>
      </c>
      <c r="TK4" s="73">
        <f ca="1">INDEX('BingoCardGenerator.com'!$E$1880:$E$1894,MATCH(LARGE('BingoCardGenerator.com'!$F$1880:$F$1894,ROW()-1),'BingoCardGenerator.com'!$F$1880:$F$1894,0))</f>
        <v>31</v>
      </c>
      <c r="TL4" s="73">
        <f ca="1">INDEX('BingoCardGenerator.com'!$G$1880:$G$1894,MATCH(LARGE('BingoCardGenerator.com'!$H$1880:$H$1894,ROW()-1),'BingoCardGenerator.com'!$H$1880:$H$1894,0))</f>
        <v>49</v>
      </c>
      <c r="TM4" s="73">
        <f ca="1">INDEX('BingoCardGenerator.com'!$I$1880:$I$1894,MATCH(LARGE('BingoCardGenerator.com'!$J$1880:$J$1894,ROW()-1),'BingoCardGenerator.com'!$J$1880:$J$1894,0))</f>
        <v>66</v>
      </c>
      <c r="TN4" s="73"/>
      <c r="TO4" s="73">
        <f ca="1">INDEX('BingoCardGenerator.com'!$A$1900:$A$1914,MATCH(LARGE('BingoCardGenerator.com'!$B$1900:$B$1914,ROW()-1),'BingoCardGenerator.com'!$B$1900:$B$1914,0))</f>
        <v>9</v>
      </c>
      <c r="TP4" s="73">
        <f ca="1">INDEX('BingoCardGenerator.com'!$C$1900:$C$1914,MATCH(LARGE('BingoCardGenerator.com'!$D$1900:$D$1914,ROW()-1),'BingoCardGenerator.com'!$D$1900:$D$1914,0))</f>
        <v>27</v>
      </c>
      <c r="TQ4" s="73">
        <f ca="1">INDEX('BingoCardGenerator.com'!$E$1900:$E$1914,MATCH(LARGE('BingoCardGenerator.com'!$F$1900:$F$1914,ROW()-1),'BingoCardGenerator.com'!$F$1900:$F$1914,0))</f>
        <v>34</v>
      </c>
      <c r="TR4" s="73">
        <f ca="1">INDEX('BingoCardGenerator.com'!$G$1900:$G$1914,MATCH(LARGE('BingoCardGenerator.com'!$H$1900:$H$1914,ROW()-1),'BingoCardGenerator.com'!$H$1900:$H$1914,0))</f>
        <v>48</v>
      </c>
      <c r="TS4" s="73">
        <f ca="1">INDEX('BingoCardGenerator.com'!$I$1900:$I$1914,MATCH(LARGE('BingoCardGenerator.com'!$J$1900:$J$1914,ROW()-1),'BingoCardGenerator.com'!$J$1900:$J$1914,0))</f>
        <v>62</v>
      </c>
      <c r="TT4" s="73">
        <f ca="1">INDEX('BingoCardGenerator.com'!$A$1920:$A$1934,MATCH(LARGE('BingoCardGenerator.com'!$B$1920:$B$1934,ROW()-1),'BingoCardGenerator.com'!$B$1920:$B$1934,0))</f>
        <v>15</v>
      </c>
      <c r="TU4" s="73">
        <f ca="1">INDEX('BingoCardGenerator.com'!$C$1920:$C$1934,MATCH(LARGE('BingoCardGenerator.com'!$D$1920:$D$1934,ROW()-1),'BingoCardGenerator.com'!$D$1920:$D$1934,0))</f>
        <v>29</v>
      </c>
      <c r="TV4" s="73">
        <f ca="1">INDEX('BingoCardGenerator.com'!$E$1920:$E$1934,MATCH(LARGE('BingoCardGenerator.com'!$F$1920:$F$1934,ROW()-1),'BingoCardGenerator.com'!$F$1920:$F$1934,0))</f>
        <v>42</v>
      </c>
      <c r="TW4" s="73">
        <f ca="1">INDEX('BingoCardGenerator.com'!$G$1920:$G$1934,MATCH(LARGE('BingoCardGenerator.com'!$H$1920:$H$1934,ROW()-1),'BingoCardGenerator.com'!$H$1920:$H$1934,0))</f>
        <v>52</v>
      </c>
      <c r="TX4" s="73">
        <f ca="1">INDEX('BingoCardGenerator.com'!$I$1920:$I$1934,MATCH(LARGE('BingoCardGenerator.com'!$J$1920:$J$1934,ROW()-1),'BingoCardGenerator.com'!$J$1920:$J$1934,0))</f>
        <v>61</v>
      </c>
      <c r="TY4" s="73"/>
      <c r="TZ4" s="73">
        <f ca="1">INDEX('BingoCardGenerator.com'!$A$1940:$A$1954,MATCH(LARGE('BingoCardGenerator.com'!$B$1940:$B$1954,ROW()-1),'BingoCardGenerator.com'!$B$1940:$B$1954,0))</f>
        <v>9</v>
      </c>
      <c r="UA4" s="73">
        <f ca="1">INDEX('BingoCardGenerator.com'!$C$1940:$C$1954,MATCH(LARGE('BingoCardGenerator.com'!$D$1940:$D$1954,ROW()-1),'BingoCardGenerator.com'!$D$1940:$D$1954,0))</f>
        <v>20</v>
      </c>
      <c r="UB4" s="73">
        <f ca="1">INDEX('BingoCardGenerator.com'!$E$1940:$E$1954,MATCH(LARGE('BingoCardGenerator.com'!$F$1940:$F$1954,ROW()-1),'BingoCardGenerator.com'!$F$1940:$F$1954,0))</f>
        <v>39</v>
      </c>
      <c r="UC4" s="73">
        <f ca="1">INDEX('BingoCardGenerator.com'!$G$1940:$G$1954,MATCH(LARGE('BingoCardGenerator.com'!$H$1940:$H$1954,ROW()-1),'BingoCardGenerator.com'!$H$1940:$H$1954,0))</f>
        <v>60</v>
      </c>
      <c r="UD4" s="73">
        <f ca="1">INDEX('BingoCardGenerator.com'!$I$1940:$I$1954,MATCH(LARGE('BingoCardGenerator.com'!$J$1940:$J$1954,ROW()-1),'BingoCardGenerator.com'!$J$1940:$J$1954,0))</f>
        <v>63</v>
      </c>
      <c r="UE4" s="73">
        <f ca="1">INDEX('BingoCardGenerator.com'!$A$1960:$A$1974,MATCH(LARGE('BingoCardGenerator.com'!$B$1960:$B$1974,ROW()-1),'BingoCardGenerator.com'!$B$1960:$B$1974,0))</f>
        <v>2</v>
      </c>
      <c r="UF4" s="73">
        <f ca="1">INDEX('BingoCardGenerator.com'!$C$1960:$C$1974,MATCH(LARGE('BingoCardGenerator.com'!$D$1960:$D$1974,ROW()-1),'BingoCardGenerator.com'!$D$1960:$D$1974,0))</f>
        <v>27</v>
      </c>
      <c r="UG4" s="73">
        <f ca="1">INDEX('BingoCardGenerator.com'!$E$1960:$E$1974,MATCH(LARGE('BingoCardGenerator.com'!$F$1960:$F$1974,ROW()-1),'BingoCardGenerator.com'!$F$1960:$F$1974,0))</f>
        <v>34</v>
      </c>
      <c r="UH4" s="73">
        <f ca="1">INDEX('BingoCardGenerator.com'!$G$1960:$G$1974,MATCH(LARGE('BingoCardGenerator.com'!$H$1960:$H$1974,ROW()-1),'BingoCardGenerator.com'!$H$1960:$H$1974,0))</f>
        <v>49</v>
      </c>
      <c r="UI4" s="73">
        <f ca="1">INDEX('BingoCardGenerator.com'!$I$1960:$I$1974,MATCH(LARGE('BingoCardGenerator.com'!$J$1960:$J$1974,ROW()-1),'BingoCardGenerator.com'!$J$1960:$J$1974,0))</f>
        <v>62</v>
      </c>
      <c r="UJ4" s="73"/>
      <c r="UK4" s="73">
        <f ca="1">INDEX('BingoCardGenerator.com'!$A$1980:$A$1994,MATCH(LARGE('BingoCardGenerator.com'!$B$1980:$B$1994,ROW()-1),'BingoCardGenerator.com'!$B$1980:$B$1994,0))</f>
        <v>11</v>
      </c>
      <c r="UL4" s="73">
        <f ca="1">INDEX('BingoCardGenerator.com'!$C$1980:$C$1994,MATCH(LARGE('BingoCardGenerator.com'!$D$1980:$D$1994,ROW()-1),'BingoCardGenerator.com'!$D$1980:$D$1994,0))</f>
        <v>22</v>
      </c>
      <c r="UM4" s="71">
        <f ca="1">INDEX('BingoCardGenerator.com'!$E$1980:$E$1994,MATCH(LARGE('BingoCardGenerator.com'!$F$1980:$F$1994,ROW()-1),'BingoCardGenerator.com'!$F$1980:$F$1994,0))</f>
        <v>31</v>
      </c>
      <c r="UN4" s="71">
        <f ca="1">INDEX('BingoCardGenerator.com'!$G$1980:$G$1994,MATCH(LARGE('BingoCardGenerator.com'!$H$1980:$H$1994,ROW()-1),'BingoCardGenerator.com'!$H$1980:$H$1994,0))</f>
        <v>57</v>
      </c>
      <c r="UO4" s="71">
        <f ca="1">INDEX('BingoCardGenerator.com'!$I$1980:$I$1994,MATCH(LARGE('BingoCardGenerator.com'!$J$1980:$J$1994,ROW()-1),'BingoCardGenerator.com'!$J$1980:$J$1994,0))</f>
        <v>65</v>
      </c>
    </row>
    <row r="5" spans="1:561" s="71" customFormat="1" ht="16.5">
      <c r="A5" s="71">
        <v>5</v>
      </c>
      <c r="B5" s="71">
        <f ca="1" t="shared" si="0"/>
        <v>0.2030697011949696</v>
      </c>
      <c r="C5" s="71">
        <v>20</v>
      </c>
      <c r="D5" s="71">
        <f ca="1" t="shared" si="1"/>
        <v>0.7567732201129383</v>
      </c>
      <c r="E5" s="71">
        <v>35</v>
      </c>
      <c r="F5" s="71">
        <f ca="1" t="shared" si="2"/>
        <v>0.7676833088572785</v>
      </c>
      <c r="G5" s="71">
        <v>50</v>
      </c>
      <c r="H5" s="71">
        <f ca="1" t="shared" si="3"/>
        <v>0.23178009136689337</v>
      </c>
      <c r="I5" s="71">
        <v>65</v>
      </c>
      <c r="J5" s="71">
        <f ca="1" t="shared" si="3"/>
        <v>0.601286618921032</v>
      </c>
      <c r="L5" s="71">
        <f ca="1">INDEX('BingoCardGenerator.com'!$A$1:$A$15,MATCH(LARGE('BingoCardGenerator.com'!$B$1:$B$15,ROW()-1),'BingoCardGenerator.com'!$B$1:$B$15,0))</f>
        <v>4</v>
      </c>
      <c r="M5" s="71">
        <f ca="1">INDEX('BingoCardGenerator.com'!$C$1:$C$15,MATCH(LARGE('BingoCardGenerator.com'!$D$1:$D$15,ROW()-1),'BingoCardGenerator.com'!$D$1:$D$15,0))</f>
        <v>16</v>
      </c>
      <c r="N5" s="71">
        <f ca="1">INDEX('BingoCardGenerator.com'!$E$1:$E$15,MATCH(LARGE('BingoCardGenerator.com'!$F$1:$F$15,ROW()-1),'BingoCardGenerator.com'!$F$1:$F$15,0))</f>
        <v>43</v>
      </c>
      <c r="O5" s="71">
        <f ca="1">INDEX('BingoCardGenerator.com'!$G$1:$G$15,MATCH(LARGE('BingoCardGenerator.com'!$H$1:$H$15,ROW()-1),'BingoCardGenerator.com'!$H$1:$H$15,0))</f>
        <v>48</v>
      </c>
      <c r="P5" s="71">
        <f ca="1">INDEX('BingoCardGenerator.com'!$I$1:$I$15,MATCH(LARGE('BingoCardGenerator.com'!$J$1:$J$15,ROW()-1),'BingoCardGenerator.com'!$J$1:$J$15,0))</f>
        <v>69</v>
      </c>
      <c r="R5" s="71">
        <f ca="1">INDEX('BingoCardGenerator.com'!$A$20:$A$34,MATCH(LARGE('BingoCardGenerator.com'!$B$20:$B$34,ROW()-1),'BingoCardGenerator.com'!$B$20:$B$34,0))</f>
        <v>8</v>
      </c>
      <c r="S5" s="71">
        <f ca="1">INDEX('BingoCardGenerator.com'!$C$20:$C$34,MATCH(LARGE('BingoCardGenerator.com'!$D$20:$D$34,ROW()-1),'BingoCardGenerator.com'!$D$20:$D$34,0))</f>
        <v>25</v>
      </c>
      <c r="T5" s="71">
        <f ca="1">INDEX('BingoCardGenerator.com'!$E$20:$E$34,MATCH(LARGE('BingoCardGenerator.com'!$F$20:$F$34,ROW()-1),'BingoCardGenerator.com'!$F$20:$F$34,0))</f>
        <v>35</v>
      </c>
      <c r="U5" s="71">
        <f ca="1">INDEX('BingoCardGenerator.com'!$G$20:$G$34,MATCH(LARGE('BingoCardGenerator.com'!$H$20:$H$34,ROW()-1),'BingoCardGenerator.com'!$H$20:$H$34,0))</f>
        <v>60</v>
      </c>
      <c r="V5" s="71">
        <f ca="1">INDEX('BingoCardGenerator.com'!$I$20:$I$34,MATCH(LARGE('BingoCardGenerator.com'!$J$20:$J$34,ROW()-1),'BingoCardGenerator.com'!$J$20:$J$34,0))</f>
        <v>71</v>
      </c>
      <c r="W5" s="71">
        <f ca="1">INDEX('BingoCardGenerator.com'!$A$40:$A$54,MATCH(LARGE('BingoCardGenerator.com'!$B$40:$B$54,ROW()-1),'BingoCardGenerator.com'!$B$40:$B$54,0))</f>
        <v>5</v>
      </c>
      <c r="X5" s="71">
        <f ca="1">INDEX('BingoCardGenerator.com'!$C$40:$C$54,MATCH(LARGE('BingoCardGenerator.com'!$D$40:$D$54,ROW()-1),'BingoCardGenerator.com'!$D$40:$D$54,0))</f>
        <v>27</v>
      </c>
      <c r="Y5" s="71">
        <f ca="1">INDEX('BingoCardGenerator.com'!$E$40:$E$54,MATCH(LARGE('BingoCardGenerator.com'!$F$40:$F$54,ROW()-1),'BingoCardGenerator.com'!$F$40:$F$54,0))</f>
        <v>42</v>
      </c>
      <c r="Z5" s="71">
        <f ca="1">INDEX('BingoCardGenerator.com'!$G$40:$G$54,MATCH(LARGE('BingoCardGenerator.com'!$H$40:$H$54,ROW()-1),'BingoCardGenerator.com'!$H$40:$H$54,0))</f>
        <v>60</v>
      </c>
      <c r="AA5" s="71">
        <f ca="1">INDEX('BingoCardGenerator.com'!$I$40:$I$54,MATCH(LARGE('BingoCardGenerator.com'!$J$40:$J$54,ROW()-1),'BingoCardGenerator.com'!$J$40:$J$54,0))</f>
        <v>75</v>
      </c>
      <c r="AC5" s="71">
        <f ca="1">INDEX('BingoCardGenerator.com'!$A$60:$A$74,MATCH(LARGE('BingoCardGenerator.com'!$B$60:$B$74,ROW()-1),'BingoCardGenerator.com'!$B$60:$B$74,0))</f>
        <v>6</v>
      </c>
      <c r="AD5" s="71">
        <f ca="1">INDEX('BingoCardGenerator.com'!$C$60:$C$74,MATCH(LARGE('BingoCardGenerator.com'!$D$60:$D$74,ROW()-1),'BingoCardGenerator.com'!$D$60:$D$74,0))</f>
        <v>29</v>
      </c>
      <c r="AE5" s="71">
        <f ca="1">INDEX('BingoCardGenerator.com'!$E$60:$E$74,MATCH(LARGE('BingoCardGenerator.com'!$F$60:$F$74,ROW()-1),'BingoCardGenerator.com'!$F$60:$F$74,0))</f>
        <v>38</v>
      </c>
      <c r="AF5" s="71">
        <f ca="1">INDEX('BingoCardGenerator.com'!$G$60:$G$74,MATCH(LARGE('BingoCardGenerator.com'!$H$60:$H$74,ROW()-1),'BingoCardGenerator.com'!$H$60:$H$74,0))</f>
        <v>53</v>
      </c>
      <c r="AG5" s="71">
        <f ca="1">INDEX('BingoCardGenerator.com'!$I$60:$I$74,MATCH(LARGE('BingoCardGenerator.com'!$J$60:$J$74,ROW()-1),'BingoCardGenerator.com'!$J$60:$J$74,0))</f>
        <v>68</v>
      </c>
      <c r="AH5" s="71">
        <f ca="1">INDEX('BingoCardGenerator.com'!$A$80:$A$94,MATCH(LARGE('BingoCardGenerator.com'!$B$80:$B$94,ROW()-1),'BingoCardGenerator.com'!$B$80:$B$94,0))</f>
        <v>13</v>
      </c>
      <c r="AI5" s="71">
        <f ca="1">INDEX('BingoCardGenerator.com'!$C$80:$C$94,MATCH(LARGE('BingoCardGenerator.com'!$D$80:$D$94,ROW()-1),'BingoCardGenerator.com'!$D$80:$D$94,0))</f>
        <v>22</v>
      </c>
      <c r="AJ5" s="71">
        <f ca="1">INDEX('BingoCardGenerator.com'!$E$80:$E$94,MATCH(LARGE('BingoCardGenerator.com'!$F$80:$F$94,ROW()-1),'BingoCardGenerator.com'!$F$80:$F$94,0))</f>
        <v>34</v>
      </c>
      <c r="AK5" s="71">
        <f ca="1">INDEX('BingoCardGenerator.com'!$G$80:$G$94,MATCH(LARGE('BingoCardGenerator.com'!$H$80:$H$94,ROW()-1),'BingoCardGenerator.com'!$H$80:$H$94,0))</f>
        <v>60</v>
      </c>
      <c r="AL5" s="71">
        <f ca="1">INDEX('BingoCardGenerator.com'!$I$80:$I$94,MATCH(LARGE('BingoCardGenerator.com'!$J$80:$J$94,ROW()-1),'BingoCardGenerator.com'!$J$80:$J$94,0))</f>
        <v>63</v>
      </c>
      <c r="AN5" s="71">
        <f ca="1">INDEX('BingoCardGenerator.com'!$A$100:$A$114,MATCH(LARGE('BingoCardGenerator.com'!$B$100:$B$114,ROW()-1),'BingoCardGenerator.com'!$B$100:$B$114,0))</f>
        <v>14</v>
      </c>
      <c r="AO5" s="71">
        <f ca="1">INDEX('BingoCardGenerator.com'!$C$100:$C$114,MATCH(LARGE('BingoCardGenerator.com'!$D$100:$D$114,ROW()-1),'BingoCardGenerator.com'!$D$100:$D$114,0))</f>
        <v>23</v>
      </c>
      <c r="AP5" s="71">
        <f ca="1">INDEX('BingoCardGenerator.com'!$E$100:$E$114,MATCH(LARGE('BingoCardGenerator.com'!$F$100:$F$114,ROW()-1),'BingoCardGenerator.com'!$F$100:$F$114,0))</f>
        <v>36</v>
      </c>
      <c r="AQ5" s="71">
        <f ca="1">INDEX('BingoCardGenerator.com'!$G$100:$G$114,MATCH(LARGE('BingoCardGenerator.com'!$H$100:$H$114,ROW()-1),'BingoCardGenerator.com'!$H$100:$H$114,0))</f>
        <v>55</v>
      </c>
      <c r="AR5" s="71">
        <f ca="1">INDEX('BingoCardGenerator.com'!$I$100:$I$114,MATCH(LARGE('BingoCardGenerator.com'!$J$100:$J$114,ROW()-1),'BingoCardGenerator.com'!$J$100:$J$114,0))</f>
        <v>64</v>
      </c>
      <c r="AS5" s="71">
        <f ca="1">INDEX('BingoCardGenerator.com'!$A$120:$A$134,MATCH(LARGE('BingoCardGenerator.com'!$B$120:$B$134,ROW()-1),'BingoCardGenerator.com'!$B$120:$B$134,0))</f>
        <v>3</v>
      </c>
      <c r="AT5" s="71">
        <f ca="1">INDEX('BingoCardGenerator.com'!$C$120:$C$134,MATCH(LARGE('BingoCardGenerator.com'!$D$120:$D$134,ROW()-1),'BingoCardGenerator.com'!$D$120:$D$134,0))</f>
        <v>22</v>
      </c>
      <c r="AU5" s="71">
        <f ca="1">INDEX('BingoCardGenerator.com'!$E$120:$E$134,MATCH(LARGE('BingoCardGenerator.com'!$F$120:$F$134,ROW()-1),'BingoCardGenerator.com'!$F$120:$F$134,0))</f>
        <v>33</v>
      </c>
      <c r="AV5" s="71">
        <f ca="1">INDEX('BingoCardGenerator.com'!$G$120:$G$134,MATCH(LARGE('BingoCardGenerator.com'!$H$120:$H$134,ROW()-1),'BingoCardGenerator.com'!$H$120:$H$134,0))</f>
        <v>51</v>
      </c>
      <c r="AW5" s="71">
        <f ca="1">INDEX('BingoCardGenerator.com'!$I$120:$I$134,MATCH(LARGE('BingoCardGenerator.com'!$J$120:$J$134,ROW()-1),'BingoCardGenerator.com'!$J$120:$J$134,0))</f>
        <v>72</v>
      </c>
      <c r="AY5" s="71">
        <f ca="1">INDEX('BingoCardGenerator.com'!$A$140:$A$154,MATCH(LARGE('BingoCardGenerator.com'!$B$140:$B$154,ROW()-1),'BingoCardGenerator.com'!$B$140:$B$154,0))</f>
        <v>12</v>
      </c>
      <c r="AZ5" s="71">
        <f ca="1">INDEX('BingoCardGenerator.com'!$C$140:$C$154,MATCH(LARGE('BingoCardGenerator.com'!$D$140:$D$154,ROW()-1),'BingoCardGenerator.com'!$D$140:$D$154,0))</f>
        <v>20</v>
      </c>
      <c r="BA5" s="71">
        <f ca="1">INDEX('BingoCardGenerator.com'!$E$140:$E$154,MATCH(LARGE('BingoCardGenerator.com'!$F$140:$F$154,ROW()-1),'BingoCardGenerator.com'!$F$140:$F$154,0))</f>
        <v>43</v>
      </c>
      <c r="BB5" s="71">
        <f ca="1">INDEX('BingoCardGenerator.com'!$G$140:$G$154,MATCH(LARGE('BingoCardGenerator.com'!$H$140:$H$154,ROW()-1),'BingoCardGenerator.com'!$H$140:$H$154,0))</f>
        <v>49</v>
      </c>
      <c r="BC5" s="71">
        <f ca="1">INDEX('BingoCardGenerator.com'!$I$140:$I$154,MATCH(LARGE('BingoCardGenerator.com'!$J$140:$J$154,ROW()-1),'BingoCardGenerator.com'!$J$140:$J$154,0))</f>
        <v>75</v>
      </c>
      <c r="BD5" s="71">
        <f ca="1">INDEX('BingoCardGenerator.com'!$A$160:$A$174,MATCH(LARGE('BingoCardGenerator.com'!$B$160:$B$174,ROW()-1),'BingoCardGenerator.com'!$B$160:$B$174,0))</f>
        <v>14</v>
      </c>
      <c r="BE5" s="71">
        <f ca="1">INDEX('BingoCardGenerator.com'!$C$160:$C$174,MATCH(LARGE('BingoCardGenerator.com'!$D$160:$D$174,ROW()-1),'BingoCardGenerator.com'!$D$160:$D$174,0))</f>
        <v>24</v>
      </c>
      <c r="BF5" s="71">
        <f ca="1">INDEX('BingoCardGenerator.com'!$E$160:$E$174,MATCH(LARGE('BingoCardGenerator.com'!$F$160:$F$174,ROW()-1),'BingoCardGenerator.com'!$F$160:$F$174,0))</f>
        <v>41</v>
      </c>
      <c r="BG5" s="71">
        <f ca="1">INDEX('BingoCardGenerator.com'!$G$160:$G$174,MATCH(LARGE('BingoCardGenerator.com'!$H$160:$H$174,ROW()-1),'BingoCardGenerator.com'!$H$160:$H$174,0))</f>
        <v>57</v>
      </c>
      <c r="BH5" s="71">
        <f ca="1">INDEX('BingoCardGenerator.com'!$I$160:$I$174,MATCH(LARGE('BingoCardGenerator.com'!$J$160:$J$174,ROW()-1),'BingoCardGenerator.com'!$J$160:$J$174,0))</f>
        <v>63</v>
      </c>
      <c r="BJ5" s="71">
        <f ca="1">INDEX('BingoCardGenerator.com'!$A$180:$A$194,MATCH(LARGE('BingoCardGenerator.com'!$B$180:$B$194,ROW()-1),'BingoCardGenerator.com'!$B$180:$B$194,0))</f>
        <v>6</v>
      </c>
      <c r="BK5" s="71">
        <f ca="1">INDEX('BingoCardGenerator.com'!$C$180:$C$194,MATCH(LARGE('BingoCardGenerator.com'!$D$180:$D$194,ROW()-1),'BingoCardGenerator.com'!$D$180:$D$194,0))</f>
        <v>25</v>
      </c>
      <c r="BL5" s="71">
        <f ca="1">INDEX('BingoCardGenerator.com'!$E$180:$E$194,MATCH(LARGE('BingoCardGenerator.com'!$F$180:$F$194,ROW()-1),'BingoCardGenerator.com'!$F$180:$F$194,0))</f>
        <v>39</v>
      </c>
      <c r="BM5" s="71">
        <f ca="1">INDEX('BingoCardGenerator.com'!$G$180:$G$194,MATCH(LARGE('BingoCardGenerator.com'!$H$180:$H$194,ROW()-1),'BingoCardGenerator.com'!$H$180:$H$194,0))</f>
        <v>49</v>
      </c>
      <c r="BN5" s="71">
        <f ca="1">INDEX('BingoCardGenerator.com'!$I$180:$I$194,MATCH(LARGE('BingoCardGenerator.com'!$J$180:$J$194,ROW()-1),'BingoCardGenerator.com'!$J$180:$J$194,0))</f>
        <v>63</v>
      </c>
      <c r="BO5" s="71">
        <f ca="1">INDEX('BingoCardGenerator.com'!$A$200:$A$214,MATCH(LARGE('BingoCardGenerator.com'!$B$200:$B$214,ROW()-1),'BingoCardGenerator.com'!$B$200:$B$214,0))</f>
        <v>1</v>
      </c>
      <c r="BP5" s="71">
        <f ca="1">INDEX('BingoCardGenerator.com'!$C$200:$C$214,MATCH(LARGE('BingoCardGenerator.com'!$D$200:$D$214,ROW()-1),'BingoCardGenerator.com'!$D$200:$D$214,0))</f>
        <v>28</v>
      </c>
      <c r="BQ5" s="71">
        <f ca="1">INDEX('BingoCardGenerator.com'!$E$200:$E$214,MATCH(LARGE('BingoCardGenerator.com'!$F$200:$F$214,ROW()-1),'BingoCardGenerator.com'!$F$200:$F$214,0))</f>
        <v>42</v>
      </c>
      <c r="BR5" s="71">
        <f ca="1">INDEX('BingoCardGenerator.com'!$G$200:$G$214,MATCH(LARGE('BingoCardGenerator.com'!$H$200:$H$214,ROW()-1),'BingoCardGenerator.com'!$H$200:$H$214,0))</f>
        <v>58</v>
      </c>
      <c r="BS5" s="71">
        <f ca="1">INDEX('BingoCardGenerator.com'!$I$200:$I$214,MATCH(LARGE('BingoCardGenerator.com'!$J$200:$J$214,ROW()-1),'BingoCardGenerator.com'!$J$200:$J$214,0))</f>
        <v>64</v>
      </c>
      <c r="BU5" s="71">
        <f ca="1">INDEX('BingoCardGenerator.com'!$A$220:$A$234,MATCH(LARGE('BingoCardGenerator.com'!$B$220:$B$234,ROW()-1),'BingoCardGenerator.com'!$B$220:$B$234,0))</f>
        <v>7</v>
      </c>
      <c r="BV5" s="71">
        <f ca="1">INDEX('BingoCardGenerator.com'!$C$220:$C$234,MATCH(LARGE('BingoCardGenerator.com'!$D$220:$D$234,ROW()-1),'BingoCardGenerator.com'!$D$220:$D$234,0))</f>
        <v>19</v>
      </c>
      <c r="BW5" s="71">
        <f ca="1">INDEX('BingoCardGenerator.com'!$E$220:$E$234,MATCH(LARGE('BingoCardGenerator.com'!$F$220:$F$234,ROW()-1),'BingoCardGenerator.com'!$F$220:$F$234,0))</f>
        <v>34</v>
      </c>
      <c r="BX5" s="71">
        <f ca="1">INDEX('BingoCardGenerator.com'!$G$220:$G$234,MATCH(LARGE('BingoCardGenerator.com'!$H$220:$H$234,ROW()-1),'BingoCardGenerator.com'!$H$220:$H$234,0))</f>
        <v>55</v>
      </c>
      <c r="BY5" s="71">
        <f ca="1">INDEX('BingoCardGenerator.com'!$I$220:$I$234,MATCH(LARGE('BingoCardGenerator.com'!$J$220:$J$234,ROW()-1),'BingoCardGenerator.com'!$J$220:$J$234,0))</f>
        <v>74</v>
      </c>
      <c r="BZ5" s="71">
        <f ca="1">INDEX('BingoCardGenerator.com'!$A$240:$A$254,MATCH(LARGE('BingoCardGenerator.com'!$B$240:$B$254,ROW()-1),'BingoCardGenerator.com'!$B$240:$B$254,0))</f>
        <v>13</v>
      </c>
      <c r="CA5" s="71">
        <f ca="1">INDEX('BingoCardGenerator.com'!$C$240:$C$254,MATCH(LARGE('BingoCardGenerator.com'!$D$240:$D$254,ROW()-1),'BingoCardGenerator.com'!$D$240:$D$254,0))</f>
        <v>30</v>
      </c>
      <c r="CB5" s="71">
        <f ca="1">INDEX('BingoCardGenerator.com'!$E$240:$E$254,MATCH(LARGE('BingoCardGenerator.com'!$F$240:$F$254,ROW()-1),'BingoCardGenerator.com'!$F$240:$F$254,0))</f>
        <v>44</v>
      </c>
      <c r="CC5" s="71">
        <f ca="1">INDEX('BingoCardGenerator.com'!$G$240:$G$254,MATCH(LARGE('BingoCardGenerator.com'!$H$240:$H$254,ROW()-1),'BingoCardGenerator.com'!$H$240:$H$254,0))</f>
        <v>52</v>
      </c>
      <c r="CD5" s="71">
        <f ca="1">INDEX('BingoCardGenerator.com'!$I$240:$I$254,MATCH(LARGE('BingoCardGenerator.com'!$J$240:$J$254,ROW()-1),'BingoCardGenerator.com'!$J$240:$J$254,0))</f>
        <v>73</v>
      </c>
      <c r="CF5" s="71">
        <f ca="1">INDEX('BingoCardGenerator.com'!$A$260:$A$274,MATCH(LARGE('BingoCardGenerator.com'!$B$260:$B$274,ROW()-1),'BingoCardGenerator.com'!$B$260:$B$274,0))</f>
        <v>6</v>
      </c>
      <c r="CG5" s="71">
        <f ca="1">INDEX('BingoCardGenerator.com'!$C$260:$C$274,MATCH(LARGE('BingoCardGenerator.com'!$D$260:$D$274,ROW()-1),'BingoCardGenerator.com'!$D$260:$D$274,0))</f>
        <v>22</v>
      </c>
      <c r="CH5" s="71">
        <f ca="1">INDEX('BingoCardGenerator.com'!$E$260:$E$274,MATCH(LARGE('BingoCardGenerator.com'!$F$260:$F$274,ROW()-1),'BingoCardGenerator.com'!$F$260:$F$274,0))</f>
        <v>36</v>
      </c>
      <c r="CI5" s="71">
        <f ca="1">INDEX('BingoCardGenerator.com'!$G$260:$G$274,MATCH(LARGE('BingoCardGenerator.com'!$H$260:$H$274,ROW()-1),'BingoCardGenerator.com'!$H$260:$H$274,0))</f>
        <v>50</v>
      </c>
      <c r="CJ5" s="71">
        <f ca="1">INDEX('BingoCardGenerator.com'!$I$260:$I$274,MATCH(LARGE('BingoCardGenerator.com'!$J$260:$J$274,ROW()-1),'BingoCardGenerator.com'!$J$260:$J$274,0))</f>
        <v>68</v>
      </c>
      <c r="CK5" s="71">
        <f ca="1">INDEX('BingoCardGenerator.com'!$A$280:$A$294,MATCH(LARGE('BingoCardGenerator.com'!$B$280:$B$294,ROW()-1),'BingoCardGenerator.com'!$B$280:$B$294,0))</f>
        <v>14</v>
      </c>
      <c r="CL5" s="71">
        <f ca="1">INDEX('BingoCardGenerator.com'!$C$280:$C$294,MATCH(LARGE('BingoCardGenerator.com'!$D$280:$D$294,ROW()-1),'BingoCardGenerator.com'!$D$280:$D$294,0))</f>
        <v>18</v>
      </c>
      <c r="CM5" s="71">
        <f ca="1">INDEX('BingoCardGenerator.com'!$E$280:$E$294,MATCH(LARGE('BingoCardGenerator.com'!$F$280:$F$294,ROW()-1),'BingoCardGenerator.com'!$F$280:$F$294,0))</f>
        <v>33</v>
      </c>
      <c r="CN5" s="71">
        <f ca="1">INDEX('BingoCardGenerator.com'!$G$280:$G$294,MATCH(LARGE('BingoCardGenerator.com'!$H$280:$H$294,ROW()-1),'BingoCardGenerator.com'!$H$280:$H$294,0))</f>
        <v>57</v>
      </c>
      <c r="CO5" s="71">
        <f ca="1">INDEX('BingoCardGenerator.com'!$I$280:$I$294,MATCH(LARGE('BingoCardGenerator.com'!$J$280:$J$294,ROW()-1),'BingoCardGenerator.com'!$J$280:$J$294,0))</f>
        <v>65</v>
      </c>
      <c r="CQ5" s="71">
        <f ca="1">INDEX('BingoCardGenerator.com'!$A$300:$A$314,MATCH(LARGE('BingoCardGenerator.com'!$B$300:$B$314,ROW()-1),'BingoCardGenerator.com'!$B$300:$B$314,0))</f>
        <v>6</v>
      </c>
      <c r="CR5" s="71">
        <f ca="1">INDEX('BingoCardGenerator.com'!$C$300:$C$314,MATCH(LARGE('BingoCardGenerator.com'!$D$300:$D$314,ROW()-1),'BingoCardGenerator.com'!$D$300:$D$314,0))</f>
        <v>23</v>
      </c>
      <c r="CS5" s="71">
        <f ca="1">INDEX('BingoCardGenerator.com'!$E$300:$E$314,MATCH(LARGE('BingoCardGenerator.com'!$F$300:$F$314,ROW()-1),'BingoCardGenerator.com'!$F$300:$F$314,0))</f>
        <v>41</v>
      </c>
      <c r="CT5" s="71">
        <f ca="1">INDEX('BingoCardGenerator.com'!$G$300:$G$314,MATCH(LARGE('BingoCardGenerator.com'!$H$300:$H$314,ROW()-1),'BingoCardGenerator.com'!$H$300:$H$314,0))</f>
        <v>60</v>
      </c>
      <c r="CU5" s="71">
        <f ca="1">INDEX('BingoCardGenerator.com'!$I$300:$I$314,MATCH(LARGE('BingoCardGenerator.com'!$J$300:$J$314,ROW()-1),'BingoCardGenerator.com'!$J$300:$J$314,0))</f>
        <v>75</v>
      </c>
      <c r="CV5" s="71">
        <f ca="1">INDEX('BingoCardGenerator.com'!$A$320:$A$334,MATCH(LARGE('BingoCardGenerator.com'!$B$320:$B$334,ROW()-1),'BingoCardGenerator.com'!$B$320:$B$334,0))</f>
        <v>7</v>
      </c>
      <c r="CW5" s="71">
        <f ca="1">INDEX('BingoCardGenerator.com'!$C$320:$C$334,MATCH(LARGE('BingoCardGenerator.com'!$D$320:$D$334,ROW()-1),'BingoCardGenerator.com'!$D$320:$D$334,0))</f>
        <v>26</v>
      </c>
      <c r="CX5" s="71">
        <f ca="1">INDEX('BingoCardGenerator.com'!$E$320:$E$334,MATCH(LARGE('BingoCardGenerator.com'!$F$320:$F$334,ROW()-1),'BingoCardGenerator.com'!$F$320:$F$334,0))</f>
        <v>37</v>
      </c>
      <c r="CY5" s="71">
        <f ca="1">INDEX('BingoCardGenerator.com'!$G$320:$G$334,MATCH(LARGE('BingoCardGenerator.com'!$H$320:$H$334,ROW()-1),'BingoCardGenerator.com'!$H$320:$H$334,0))</f>
        <v>49</v>
      </c>
      <c r="CZ5" s="71">
        <f ca="1">INDEX('BingoCardGenerator.com'!$I$320:$I$334,MATCH(LARGE('BingoCardGenerator.com'!$J$320:$J$334,ROW()-1),'BingoCardGenerator.com'!$J$320:$J$334,0))</f>
        <v>70</v>
      </c>
      <c r="DB5" s="71">
        <f ca="1">INDEX('BingoCardGenerator.com'!$A$340:$A$354,MATCH(LARGE('BingoCardGenerator.com'!$B$340:$B$354,ROW()-1),'BingoCardGenerator.com'!$B$340:$B$354,0))</f>
        <v>2</v>
      </c>
      <c r="DC5" s="71">
        <f ca="1">INDEX('BingoCardGenerator.com'!$C$340:$C$354,MATCH(LARGE('BingoCardGenerator.com'!$D$340:$D$354,ROW()-1),'BingoCardGenerator.com'!$D$340:$D$354,0))</f>
        <v>16</v>
      </c>
      <c r="DD5" s="71">
        <f ca="1">INDEX('BingoCardGenerator.com'!$E$340:$E$354,MATCH(LARGE('BingoCardGenerator.com'!$F$340:$F$354,ROW()-1),'BingoCardGenerator.com'!$F$340:$F$354,0))</f>
        <v>40</v>
      </c>
      <c r="DE5" s="71">
        <f ca="1">INDEX('BingoCardGenerator.com'!$G$340:$G$354,MATCH(LARGE('BingoCardGenerator.com'!$H$340:$H$354,ROW()-1),'BingoCardGenerator.com'!$H$340:$H$354,0))</f>
        <v>54</v>
      </c>
      <c r="DF5" s="71">
        <f ca="1">INDEX('BingoCardGenerator.com'!$I$340:$I$354,MATCH(LARGE('BingoCardGenerator.com'!$J$340:$J$354,ROW()-1),'BingoCardGenerator.com'!$J$340:$J$354,0))</f>
        <v>61</v>
      </c>
      <c r="DG5" s="71">
        <f ca="1">INDEX('BingoCardGenerator.com'!$A$360:$A$374,MATCH(LARGE('BingoCardGenerator.com'!$B$360:$B$374,ROW()-1),'BingoCardGenerator.com'!$B$360:$B$374,0))</f>
        <v>13</v>
      </c>
      <c r="DH5" s="71">
        <f ca="1">INDEX('BingoCardGenerator.com'!$C$360:$C$374,MATCH(LARGE('BingoCardGenerator.com'!$D$360:$D$374,ROW()-1),'BingoCardGenerator.com'!$D$360:$D$374,0))</f>
        <v>30</v>
      </c>
      <c r="DI5" s="71">
        <f ca="1">INDEX('BingoCardGenerator.com'!$E$360:$E$374,MATCH(LARGE('BingoCardGenerator.com'!$F$360:$F$374,ROW()-1),'BingoCardGenerator.com'!$F$360:$F$374,0))</f>
        <v>36</v>
      </c>
      <c r="DJ5" s="71">
        <f ca="1">INDEX('BingoCardGenerator.com'!$G$360:$G$374,MATCH(LARGE('BingoCardGenerator.com'!$H$360:$H$374,ROW()-1),'BingoCardGenerator.com'!$H$360:$H$374,0))</f>
        <v>57</v>
      </c>
      <c r="DK5" s="71">
        <f ca="1">INDEX('BingoCardGenerator.com'!$I$360:$I$374,MATCH(LARGE('BingoCardGenerator.com'!$J$360:$J$374,ROW()-1),'BingoCardGenerator.com'!$J$360:$J$374,0))</f>
        <v>68</v>
      </c>
      <c r="DM5" s="71">
        <f ca="1">INDEX('BingoCardGenerator.com'!$A$380:$A$394,MATCH(LARGE('BingoCardGenerator.com'!$B$380:$B$394,ROW()-1),'BingoCardGenerator.com'!$B$380:$B$394,0))</f>
        <v>12</v>
      </c>
      <c r="DN5" s="71">
        <f ca="1">INDEX('BingoCardGenerator.com'!$C$380:$C$394,MATCH(LARGE('BingoCardGenerator.com'!$D$380:$D$394,ROW()-1),'BingoCardGenerator.com'!$D$380:$D$394,0))</f>
        <v>23</v>
      </c>
      <c r="DO5" s="71">
        <f ca="1">INDEX('BingoCardGenerator.com'!$E$380:$E$394,MATCH(LARGE('BingoCardGenerator.com'!$F$380:$F$394,ROW()-1),'BingoCardGenerator.com'!$F$380:$F$394,0))</f>
        <v>32</v>
      </c>
      <c r="DP5" s="71">
        <f ca="1">INDEX('BingoCardGenerator.com'!$G$380:$G$394,MATCH(LARGE('BingoCardGenerator.com'!$H$380:$H$394,ROW()-1),'BingoCardGenerator.com'!$H$380:$H$394,0))</f>
        <v>52</v>
      </c>
      <c r="DQ5" s="71">
        <f ca="1">INDEX('BingoCardGenerator.com'!$I$380:$I$394,MATCH(LARGE('BingoCardGenerator.com'!$J$380:$J$394,ROW()-1),'BingoCardGenerator.com'!$J$380:$J$394,0))</f>
        <v>73</v>
      </c>
      <c r="DR5" s="71">
        <f ca="1">INDEX('BingoCardGenerator.com'!$A$400:$A$414,MATCH(LARGE('BingoCardGenerator.com'!$B$400:$B$414,ROW()-1),'BingoCardGenerator.com'!$B$400:$B$414,0))</f>
        <v>10</v>
      </c>
      <c r="DS5" s="71">
        <f ca="1">INDEX('BingoCardGenerator.com'!$C$400:$C$414,MATCH(LARGE('BingoCardGenerator.com'!$D$400:$D$414,ROW()-1),'BingoCardGenerator.com'!$D$400:$D$414,0))</f>
        <v>28</v>
      </c>
      <c r="DT5" s="71">
        <f ca="1">INDEX('BingoCardGenerator.com'!$E$400:$E$414,MATCH(LARGE('BingoCardGenerator.com'!$F$400:$F$414,ROW()-1),'BingoCardGenerator.com'!$F$400:$F$414,0))</f>
        <v>41</v>
      </c>
      <c r="DU5" s="71">
        <f ca="1">INDEX('BingoCardGenerator.com'!$G$400:$G$414,MATCH(LARGE('BingoCardGenerator.com'!$H$400:$H$414,ROW()-1),'BingoCardGenerator.com'!$H$400:$H$414,0))</f>
        <v>51</v>
      </c>
      <c r="DV5" s="71">
        <f ca="1">INDEX('BingoCardGenerator.com'!$I$400:$I$414,MATCH(LARGE('BingoCardGenerator.com'!$J$400:$J$414,ROW()-1),'BingoCardGenerator.com'!$J$400:$J$414,0))</f>
        <v>73</v>
      </c>
      <c r="DX5" s="71">
        <f ca="1">INDEX('BingoCardGenerator.com'!$A$420:$A$434,MATCH(LARGE('BingoCardGenerator.com'!$B$420:$B$434,ROW()-1),'BingoCardGenerator.com'!$B$420:$B$434,0))</f>
        <v>4</v>
      </c>
      <c r="DY5" s="71">
        <f ca="1">INDEX('BingoCardGenerator.com'!$C$420:$C$434,MATCH(LARGE('BingoCardGenerator.com'!$D$420:$D$434,ROW()-1),'BingoCardGenerator.com'!$D$420:$D$434,0))</f>
        <v>19</v>
      </c>
      <c r="DZ5" s="71">
        <f ca="1">INDEX('BingoCardGenerator.com'!$E$420:$E$434,MATCH(LARGE('BingoCardGenerator.com'!$F$420:$F$434,ROW()-1),'BingoCardGenerator.com'!$F$420:$F$434,0))</f>
        <v>34</v>
      </c>
      <c r="EA5" s="71">
        <f ca="1">INDEX('BingoCardGenerator.com'!$G$420:$G$434,MATCH(LARGE('BingoCardGenerator.com'!$H$420:$H$434,ROW()-1),'BingoCardGenerator.com'!$H$420:$H$434,0))</f>
        <v>49</v>
      </c>
      <c r="EB5" s="71">
        <f ca="1">INDEX('BingoCardGenerator.com'!$I$420:$I$434,MATCH(LARGE('BingoCardGenerator.com'!$J$420:$J$434,ROW()-1),'BingoCardGenerator.com'!$J$420:$J$434,0))</f>
        <v>62</v>
      </c>
      <c r="EC5" s="71">
        <f ca="1">INDEX('BingoCardGenerator.com'!$A$440:$A$454,MATCH(LARGE('BingoCardGenerator.com'!$B$440:$B$454,ROW()-1),'BingoCardGenerator.com'!$B$440:$B$454,0))</f>
        <v>2</v>
      </c>
      <c r="ED5" s="71">
        <f ca="1">INDEX('BingoCardGenerator.com'!$C$440:$C$454,MATCH(LARGE('BingoCardGenerator.com'!$D$440:$D$454,ROW()-1),'BingoCardGenerator.com'!$D$440:$D$454,0))</f>
        <v>29</v>
      </c>
      <c r="EE5" s="71">
        <f ca="1">INDEX('BingoCardGenerator.com'!$E$440:$E$454,MATCH(LARGE('BingoCardGenerator.com'!$F$440:$F$454,ROW()-1),'BingoCardGenerator.com'!$F$440:$F$454,0))</f>
        <v>42</v>
      </c>
      <c r="EF5" s="71">
        <f ca="1">INDEX('BingoCardGenerator.com'!$G$440:$G$454,MATCH(LARGE('BingoCardGenerator.com'!$H$440:$H$454,ROW()-1),'BingoCardGenerator.com'!$H$440:$H$454,0))</f>
        <v>46</v>
      </c>
      <c r="EG5" s="71">
        <f ca="1">INDEX('BingoCardGenerator.com'!$I$440:$I$454,MATCH(LARGE('BingoCardGenerator.com'!$J$440:$J$454,ROW()-1),'BingoCardGenerator.com'!$J$440:$J$454,0))</f>
        <v>68</v>
      </c>
      <c r="EI5" s="71">
        <f ca="1">INDEX('BingoCardGenerator.com'!$A$460:$A$474,MATCH(LARGE('BingoCardGenerator.com'!$B$460:$B$474,ROW()-1),'BingoCardGenerator.com'!$B$460:$B$474,0))</f>
        <v>9</v>
      </c>
      <c r="EJ5" s="71">
        <f ca="1">INDEX('BingoCardGenerator.com'!$C$460:$C$474,MATCH(LARGE('BingoCardGenerator.com'!$D$460:$D$474,ROW()-1),'BingoCardGenerator.com'!$D$460:$D$474,0))</f>
        <v>20</v>
      </c>
      <c r="EK5" s="71">
        <f ca="1">INDEX('BingoCardGenerator.com'!$E$460:$E$474,MATCH(LARGE('BingoCardGenerator.com'!$F$460:$F$474,ROW()-1),'BingoCardGenerator.com'!$F$460:$F$474,0))</f>
        <v>42</v>
      </c>
      <c r="EL5" s="71">
        <f ca="1">INDEX('BingoCardGenerator.com'!$G$460:$G$474,MATCH(LARGE('BingoCardGenerator.com'!$H$460:$H$474,ROW()-1),'BingoCardGenerator.com'!$H$460:$H$474,0))</f>
        <v>52</v>
      </c>
      <c r="EM5" s="71">
        <f ca="1">INDEX('BingoCardGenerator.com'!$I$460:$I$474,MATCH(LARGE('BingoCardGenerator.com'!$J$460:$J$474,ROW()-1),'BingoCardGenerator.com'!$J$460:$J$474,0))</f>
        <v>70</v>
      </c>
      <c r="EN5" s="71">
        <f ca="1">INDEX('BingoCardGenerator.com'!$A$480:$A$494,MATCH(LARGE('BingoCardGenerator.com'!$B$480:$B$494,ROW()-1),'BingoCardGenerator.com'!$B$480:$B$494,0))</f>
        <v>8</v>
      </c>
      <c r="EO5" s="71">
        <f ca="1">INDEX('BingoCardGenerator.com'!$C$480:$C$494,MATCH(LARGE('BingoCardGenerator.com'!$D$480:$D$494,ROW()-1),'BingoCardGenerator.com'!$D$480:$D$494,0))</f>
        <v>30</v>
      </c>
      <c r="EP5" s="71">
        <f ca="1">INDEX('BingoCardGenerator.com'!$E$480:$E$494,MATCH(LARGE('BingoCardGenerator.com'!$F$480:$F$494,ROW()-1),'BingoCardGenerator.com'!$F$480:$F$494,0))</f>
        <v>36</v>
      </c>
      <c r="EQ5" s="71">
        <f ca="1">INDEX('BingoCardGenerator.com'!$G$480:$G$494,MATCH(LARGE('BingoCardGenerator.com'!$H$480:$H$494,ROW()-1),'BingoCardGenerator.com'!$H$480:$H$494,0))</f>
        <v>48</v>
      </c>
      <c r="ER5" s="71">
        <f ca="1">INDEX('BingoCardGenerator.com'!$I$480:$I$494,MATCH(LARGE('BingoCardGenerator.com'!$J$480:$J$494,ROW()-1),'BingoCardGenerator.com'!$J$480:$J$494,0))</f>
        <v>61</v>
      </c>
      <c r="ET5" s="71">
        <f ca="1">INDEX('BingoCardGenerator.com'!$A$500:$A$514,MATCH(LARGE('BingoCardGenerator.com'!$B$500:$B$514,ROW()-1),'BingoCardGenerator.com'!$B$500:$B$514,0))</f>
        <v>1</v>
      </c>
      <c r="EU5" s="71">
        <f ca="1">INDEX('BingoCardGenerator.com'!$C$500:$C$514,MATCH(LARGE('BingoCardGenerator.com'!$D$500:$D$514,ROW()-1),'BingoCardGenerator.com'!$D$500:$D$514,0))</f>
        <v>25</v>
      </c>
      <c r="EV5" s="71">
        <f ca="1">INDEX('BingoCardGenerator.com'!$E$500:$E$514,MATCH(LARGE('BingoCardGenerator.com'!$F$500:$F$514,ROW()-1),'BingoCardGenerator.com'!$F$500:$F$514,0))</f>
        <v>43</v>
      </c>
      <c r="EW5" s="71">
        <f ca="1">INDEX('BingoCardGenerator.com'!$G$500:$G$514,MATCH(LARGE('BingoCardGenerator.com'!$H$500:$H$514,ROW()-1),'BingoCardGenerator.com'!$H$500:$H$514,0))</f>
        <v>47</v>
      </c>
      <c r="EX5" s="71">
        <f ca="1">INDEX('BingoCardGenerator.com'!$I$500:$I$514,MATCH(LARGE('BingoCardGenerator.com'!$J$500:$J$514,ROW()-1),'BingoCardGenerator.com'!$J$500:$J$514,0))</f>
        <v>67</v>
      </c>
      <c r="EY5" s="71">
        <f ca="1">INDEX('BingoCardGenerator.com'!$A$520:$A$534,MATCH(LARGE('BingoCardGenerator.com'!$B$520:$B$534,ROW()-1),'BingoCardGenerator.com'!$B$520:$B$534,0))</f>
        <v>6</v>
      </c>
      <c r="EZ5" s="71">
        <f ca="1">INDEX('BingoCardGenerator.com'!$C$520:$C$534,MATCH(LARGE('BingoCardGenerator.com'!$D$520:$D$534,ROW()-1),'BingoCardGenerator.com'!$D$520:$D$534,0))</f>
        <v>24</v>
      </c>
      <c r="FA5" s="71">
        <f ca="1">INDEX('BingoCardGenerator.com'!$E$520:$E$534,MATCH(LARGE('BingoCardGenerator.com'!$F$520:$F$534,ROW()-1),'BingoCardGenerator.com'!$F$520:$F$534,0))</f>
        <v>31</v>
      </c>
      <c r="FB5" s="71">
        <f ca="1">INDEX('BingoCardGenerator.com'!$G$520:$G$534,MATCH(LARGE('BingoCardGenerator.com'!$H$520:$H$534,ROW()-1),'BingoCardGenerator.com'!$H$520:$H$534,0))</f>
        <v>53</v>
      </c>
      <c r="FC5" s="71">
        <f ca="1">INDEX('BingoCardGenerator.com'!$I$520:$I$534,MATCH(LARGE('BingoCardGenerator.com'!$J$520:$J$534,ROW()-1),'BingoCardGenerator.com'!$J$520:$J$534,0))</f>
        <v>61</v>
      </c>
      <c r="FE5" s="71">
        <f ca="1">INDEX('BingoCardGenerator.com'!$A$540:$A$554,MATCH(LARGE('BingoCardGenerator.com'!$B$540:$B$554,ROW()-1),'BingoCardGenerator.com'!$B$540:$B$554,0))</f>
        <v>5</v>
      </c>
      <c r="FF5" s="71">
        <f ca="1">INDEX('BingoCardGenerator.com'!$C$540:$C$554,MATCH(LARGE('BingoCardGenerator.com'!$D$540:$D$554,ROW()-1),'BingoCardGenerator.com'!$D$540:$D$554,0))</f>
        <v>21</v>
      </c>
      <c r="FG5" s="71">
        <f ca="1">INDEX('BingoCardGenerator.com'!$E$540:$E$554,MATCH(LARGE('BingoCardGenerator.com'!$F$540:$F$554,ROW()-1),'BingoCardGenerator.com'!$F$540:$F$554,0))</f>
        <v>44</v>
      </c>
      <c r="FH5" s="71">
        <f ca="1">INDEX('BingoCardGenerator.com'!$G$540:$G$554,MATCH(LARGE('BingoCardGenerator.com'!$H$540:$H$554,ROW()-1),'BingoCardGenerator.com'!$H$540:$H$554,0))</f>
        <v>47</v>
      </c>
      <c r="FI5" s="71">
        <f ca="1">INDEX('BingoCardGenerator.com'!$I$540:$I$554,MATCH(LARGE('BingoCardGenerator.com'!$J$540:$J$554,ROW()-1),'BingoCardGenerator.com'!$J$540:$J$554,0))</f>
        <v>63</v>
      </c>
      <c r="FJ5" s="71">
        <f ca="1">INDEX('BingoCardGenerator.com'!$A$560:$A$574,MATCH(LARGE('BingoCardGenerator.com'!$B$560:$B$574,ROW()-1),'BingoCardGenerator.com'!$B$560:$B$574,0))</f>
        <v>1</v>
      </c>
      <c r="FK5" s="71">
        <f ca="1">INDEX('BingoCardGenerator.com'!$C$560:$C$574,MATCH(LARGE('BingoCardGenerator.com'!$D$560:$D$574,ROW()-1),'BingoCardGenerator.com'!$D$560:$D$574,0))</f>
        <v>18</v>
      </c>
      <c r="FL5" s="71">
        <f ca="1">INDEX('BingoCardGenerator.com'!$E$560:$E$574,MATCH(LARGE('BingoCardGenerator.com'!$F$560:$F$574,ROW()-1),'BingoCardGenerator.com'!$F$560:$F$574,0))</f>
        <v>45</v>
      </c>
      <c r="FM5" s="71">
        <f ca="1">INDEX('BingoCardGenerator.com'!$G$560:$G$574,MATCH(LARGE('BingoCardGenerator.com'!$H$560:$H$574,ROW()-1),'BingoCardGenerator.com'!$H$560:$H$574,0))</f>
        <v>52</v>
      </c>
      <c r="FN5" s="71">
        <f ca="1">INDEX('BingoCardGenerator.com'!$I$560:$I$574,MATCH(LARGE('BingoCardGenerator.com'!$J$560:$J$574,ROW()-1),'BingoCardGenerator.com'!$J$560:$J$574,0))</f>
        <v>72</v>
      </c>
      <c r="FP5" s="71">
        <f ca="1">INDEX('BingoCardGenerator.com'!$A$580:$A$594,MATCH(LARGE('BingoCardGenerator.com'!$B$580:$B$594,ROW()-1),'BingoCardGenerator.com'!$B$580:$B$594,0))</f>
        <v>14</v>
      </c>
      <c r="FQ5" s="71">
        <f ca="1">INDEX('BingoCardGenerator.com'!$C$580:$C$594,MATCH(LARGE('BingoCardGenerator.com'!$D$580:$D$594,ROW()-1),'BingoCardGenerator.com'!$D$580:$D$594,0))</f>
        <v>28</v>
      </c>
      <c r="FR5" s="71">
        <f ca="1">INDEX('BingoCardGenerator.com'!$E$580:$E$594,MATCH(LARGE('BingoCardGenerator.com'!$F$580:$F$594,ROW()-1),'BingoCardGenerator.com'!$F$580:$F$594,0))</f>
        <v>32</v>
      </c>
      <c r="FS5" s="71">
        <f ca="1">INDEX('BingoCardGenerator.com'!$G$580:$G$594,MATCH(LARGE('BingoCardGenerator.com'!$H$580:$H$594,ROW()-1),'BingoCardGenerator.com'!$H$580:$H$594,0))</f>
        <v>46</v>
      </c>
      <c r="FT5" s="71">
        <f ca="1">INDEX('BingoCardGenerator.com'!$I$580:$I$594,MATCH(LARGE('BingoCardGenerator.com'!$J$580:$J$594,ROW()-1),'BingoCardGenerator.com'!$J$580:$J$594,0))</f>
        <v>65</v>
      </c>
      <c r="FU5" s="71">
        <f ca="1">INDEX('BingoCardGenerator.com'!$A$600:$A$614,MATCH(LARGE('BingoCardGenerator.com'!$B$600:$B$614,ROW()-1),'BingoCardGenerator.com'!$B$600:$B$614,0))</f>
        <v>11</v>
      </c>
      <c r="FV5" s="71">
        <f ca="1">INDEX('BingoCardGenerator.com'!$C$600:$C$614,MATCH(LARGE('BingoCardGenerator.com'!$D$600:$D$614,ROW()-1),'BingoCardGenerator.com'!$D$600:$D$614,0))</f>
        <v>23</v>
      </c>
      <c r="FW5" s="71">
        <f ca="1">INDEX('BingoCardGenerator.com'!$E$600:$E$614,MATCH(LARGE('BingoCardGenerator.com'!$F$600:$F$614,ROW()-1),'BingoCardGenerator.com'!$F$600:$F$614,0))</f>
        <v>40</v>
      </c>
      <c r="FX5" s="71">
        <f ca="1">INDEX('BingoCardGenerator.com'!$G$600:$G$614,MATCH(LARGE('BingoCardGenerator.com'!$H$600:$H$614,ROW()-1),'BingoCardGenerator.com'!$H$600:$H$614,0))</f>
        <v>47</v>
      </c>
      <c r="FY5" s="71">
        <f ca="1">INDEX('BingoCardGenerator.com'!$I$600:$I$614,MATCH(LARGE('BingoCardGenerator.com'!$J$600:$J$614,ROW()-1),'BingoCardGenerator.com'!$J$600:$J$614,0))</f>
        <v>73</v>
      </c>
      <c r="GA5" s="71">
        <f ca="1">INDEX('BingoCardGenerator.com'!$A$620:$A$634,MATCH(LARGE('BingoCardGenerator.com'!$B$620:$B$634,ROW()-1),'BingoCardGenerator.com'!$B$620:$B$634,0))</f>
        <v>2</v>
      </c>
      <c r="GB5" s="71">
        <f ca="1">INDEX('BingoCardGenerator.com'!$C$620:$C$634,MATCH(LARGE('BingoCardGenerator.com'!$D$620:$D$634,ROW()-1),'BingoCardGenerator.com'!$D$620:$D$634,0))</f>
        <v>28</v>
      </c>
      <c r="GC5" s="71">
        <f ca="1">INDEX('BingoCardGenerator.com'!$E$620:$E$634,MATCH(LARGE('BingoCardGenerator.com'!$F$620:$F$634,ROW()-1),'BingoCardGenerator.com'!$F$620:$F$634,0))</f>
        <v>34</v>
      </c>
      <c r="GD5" s="71">
        <f ca="1">INDEX('BingoCardGenerator.com'!$G$620:$G$634,MATCH(LARGE('BingoCardGenerator.com'!$H$620:$H$634,ROW()-1),'BingoCardGenerator.com'!$H$620:$H$634,0))</f>
        <v>50</v>
      </c>
      <c r="GE5" s="71">
        <f ca="1">INDEX('BingoCardGenerator.com'!$I$620:$I$634,MATCH(LARGE('BingoCardGenerator.com'!$J$620:$J$634,ROW()-1),'BingoCardGenerator.com'!$J$620:$J$634,0))</f>
        <v>65</v>
      </c>
      <c r="GF5" s="71">
        <f ca="1">INDEX('BingoCardGenerator.com'!$A$640:$A$654,MATCH(LARGE('BingoCardGenerator.com'!$B$640:$B$654,ROW()-1),'BingoCardGenerator.com'!$B$640:$B$654,0))</f>
        <v>2</v>
      </c>
      <c r="GG5" s="71">
        <f ca="1">INDEX('BingoCardGenerator.com'!$C$640:$C$654,MATCH(LARGE('BingoCardGenerator.com'!$D$640:$D$654,ROW()-1),'BingoCardGenerator.com'!$D$640:$D$654,0))</f>
        <v>24</v>
      </c>
      <c r="GH5" s="71">
        <f ca="1">INDEX('BingoCardGenerator.com'!$E$640:$E$654,MATCH(LARGE('BingoCardGenerator.com'!$F$640:$F$654,ROW()-1),'BingoCardGenerator.com'!$F$640:$F$654,0))</f>
        <v>39</v>
      </c>
      <c r="GI5" s="71">
        <f ca="1">INDEX('BingoCardGenerator.com'!$G$640:$G$654,MATCH(LARGE('BingoCardGenerator.com'!$H$640:$H$654,ROW()-1),'BingoCardGenerator.com'!$H$640:$H$654,0))</f>
        <v>53</v>
      </c>
      <c r="GJ5" s="71">
        <f ca="1">INDEX('BingoCardGenerator.com'!$I$640:$I$654,MATCH(LARGE('BingoCardGenerator.com'!$J$640:$J$654,ROW()-1),'BingoCardGenerator.com'!$J$640:$J$654,0))</f>
        <v>72</v>
      </c>
      <c r="GL5" s="71">
        <f ca="1">INDEX('BingoCardGenerator.com'!$A$660:$A$674,MATCH(LARGE('BingoCardGenerator.com'!$B$660:$B$674,ROW()-1),'BingoCardGenerator.com'!$B$660:$B$674,0))</f>
        <v>1</v>
      </c>
      <c r="GM5" s="71">
        <f ca="1">INDEX('BingoCardGenerator.com'!$C$660:$C$674,MATCH(LARGE('BingoCardGenerator.com'!$D$660:$D$674,ROW()-1),'BingoCardGenerator.com'!$D$660:$D$674,0))</f>
        <v>18</v>
      </c>
      <c r="GN5" s="71">
        <f ca="1">INDEX('BingoCardGenerator.com'!$E$660:$E$674,MATCH(LARGE('BingoCardGenerator.com'!$F$660:$F$674,ROW()-1),'BingoCardGenerator.com'!$F$660:$F$674,0))</f>
        <v>39</v>
      </c>
      <c r="GO5" s="71">
        <f ca="1">INDEX('BingoCardGenerator.com'!$G$660:$G$674,MATCH(LARGE('BingoCardGenerator.com'!$H$660:$H$674,ROW()-1),'BingoCardGenerator.com'!$H$660:$H$674,0))</f>
        <v>56</v>
      </c>
      <c r="GP5" s="71">
        <f ca="1">INDEX('BingoCardGenerator.com'!$I$660:$I$674,MATCH(LARGE('BingoCardGenerator.com'!$J$660:$J$674,ROW()-1),'BingoCardGenerator.com'!$J$660:$J$674,0))</f>
        <v>74</v>
      </c>
      <c r="GQ5" s="71">
        <f ca="1">INDEX('BingoCardGenerator.com'!$A$680:$A$694,MATCH(LARGE('BingoCardGenerator.com'!$B$680:$B$694,ROW()-1),'BingoCardGenerator.com'!$B$680:$B$694,0))</f>
        <v>1</v>
      </c>
      <c r="GR5" s="71">
        <f ca="1">INDEX('BingoCardGenerator.com'!$C$680:$C$694,MATCH(LARGE('BingoCardGenerator.com'!$D$680:$D$694,ROW()-1),'BingoCardGenerator.com'!$D$680:$D$694,0))</f>
        <v>27</v>
      </c>
      <c r="GS5" s="71">
        <f ca="1">INDEX('BingoCardGenerator.com'!$E$680:$E$694,MATCH(LARGE('BingoCardGenerator.com'!$F$680:$F$694,ROW()-1),'BingoCardGenerator.com'!$F$680:$F$694,0))</f>
        <v>42</v>
      </c>
      <c r="GT5" s="71">
        <f ca="1">INDEX('BingoCardGenerator.com'!$G$680:$G$694,MATCH(LARGE('BingoCardGenerator.com'!$H$680:$H$694,ROW()-1),'BingoCardGenerator.com'!$H$680:$H$694,0))</f>
        <v>47</v>
      </c>
      <c r="GU5" s="71">
        <f ca="1">INDEX('BingoCardGenerator.com'!$I$680:$I$694,MATCH(LARGE('BingoCardGenerator.com'!$J$680:$J$694,ROW()-1),'BingoCardGenerator.com'!$J$680:$J$694,0))</f>
        <v>65</v>
      </c>
      <c r="GW5" s="71">
        <f ca="1">INDEX('BingoCardGenerator.com'!$A$700:$A$714,MATCH(LARGE('BingoCardGenerator.com'!$B$700:$B$714,ROW()-1),'BingoCardGenerator.com'!$B$700:$B$714,0))</f>
        <v>1</v>
      </c>
      <c r="GX5" s="71">
        <f ca="1">INDEX('BingoCardGenerator.com'!$C$700:$C$714,MATCH(LARGE('BingoCardGenerator.com'!$D$700:$D$714,ROW()-1),'BingoCardGenerator.com'!$D$700:$D$714,0))</f>
        <v>28</v>
      </c>
      <c r="GY5" s="71">
        <f ca="1">INDEX('BingoCardGenerator.com'!$E$700:$E$714,MATCH(LARGE('BingoCardGenerator.com'!$F$700:$F$714,ROW()-1),'BingoCardGenerator.com'!$F$700:$F$714,0))</f>
        <v>36</v>
      </c>
      <c r="GZ5" s="71">
        <f ca="1">INDEX('BingoCardGenerator.com'!$G$700:$G$714,MATCH(LARGE('BingoCardGenerator.com'!$H$700:$H$714,ROW()-1),'BingoCardGenerator.com'!$H$700:$H$714,0))</f>
        <v>55</v>
      </c>
      <c r="HA5" s="71">
        <f ca="1">INDEX('BingoCardGenerator.com'!$I$700:$I$714,MATCH(LARGE('BingoCardGenerator.com'!$J$700:$J$714,ROW()-1),'BingoCardGenerator.com'!$J$700:$J$714,0))</f>
        <v>71</v>
      </c>
      <c r="HB5" s="71">
        <f ca="1">INDEX('BingoCardGenerator.com'!$A$720:$A$734,MATCH(LARGE('BingoCardGenerator.com'!$B$720:$B$734,ROW()-1),'BingoCardGenerator.com'!$B$720:$B$734,0))</f>
        <v>13</v>
      </c>
      <c r="HC5" s="71">
        <f ca="1">INDEX('BingoCardGenerator.com'!$C$720:$C$734,MATCH(LARGE('BingoCardGenerator.com'!$D$720:$D$734,ROW()-1),'BingoCardGenerator.com'!$D$720:$D$734,0))</f>
        <v>30</v>
      </c>
      <c r="HD5" s="71">
        <f ca="1">INDEX('BingoCardGenerator.com'!$E$720:$E$734,MATCH(LARGE('BingoCardGenerator.com'!$F$720:$F$734,ROW()-1),'BingoCardGenerator.com'!$F$720:$F$734,0))</f>
        <v>39</v>
      </c>
      <c r="HE5" s="71">
        <f ca="1">INDEX('BingoCardGenerator.com'!$G$720:$G$734,MATCH(LARGE('BingoCardGenerator.com'!$H$720:$H$734,ROW()-1),'BingoCardGenerator.com'!$H$720:$H$734,0))</f>
        <v>54</v>
      </c>
      <c r="HF5" s="71">
        <f ca="1">INDEX('BingoCardGenerator.com'!$I$720:$I$734,MATCH(LARGE('BingoCardGenerator.com'!$J$720:$J$734,ROW()-1),'BingoCardGenerator.com'!$J$720:$J$734,0))</f>
        <v>72</v>
      </c>
      <c r="HH5" s="71">
        <f ca="1">INDEX('BingoCardGenerator.com'!$A$740:$A$754,MATCH(LARGE('BingoCardGenerator.com'!$B$740:$B$754,ROW()-1),'BingoCardGenerator.com'!$B$740:$B$754,0))</f>
        <v>1</v>
      </c>
      <c r="HI5" s="71">
        <f ca="1">INDEX('BingoCardGenerator.com'!$C$740:$C$754,MATCH(LARGE('BingoCardGenerator.com'!$D$740:$D$754,ROW()-1),'BingoCardGenerator.com'!$D$740:$D$754,0))</f>
        <v>29</v>
      </c>
      <c r="HJ5" s="71">
        <f ca="1">INDEX('BingoCardGenerator.com'!$E$740:$E$754,MATCH(LARGE('BingoCardGenerator.com'!$F$740:$F$754,ROW()-1),'BingoCardGenerator.com'!$F$740:$F$754,0))</f>
        <v>36</v>
      </c>
      <c r="HK5" s="71">
        <f ca="1">INDEX('BingoCardGenerator.com'!$G$740:$G$754,MATCH(LARGE('BingoCardGenerator.com'!$H$740:$H$754,ROW()-1),'BingoCardGenerator.com'!$H$740:$H$754,0))</f>
        <v>47</v>
      </c>
      <c r="HL5" s="71">
        <f ca="1">INDEX('BingoCardGenerator.com'!$I$740:$I$754,MATCH(LARGE('BingoCardGenerator.com'!$J$740:$J$754,ROW()-1),'BingoCardGenerator.com'!$J$740:$J$754,0))</f>
        <v>62</v>
      </c>
      <c r="HM5" s="71">
        <f ca="1">INDEX('BingoCardGenerator.com'!$A$760:$A$774,MATCH(LARGE('BingoCardGenerator.com'!$B$760:$B$774,ROW()-1),'BingoCardGenerator.com'!$B$760:$B$774,0))</f>
        <v>14</v>
      </c>
      <c r="HN5" s="71">
        <f ca="1">INDEX('BingoCardGenerator.com'!$C$760:$C$774,MATCH(LARGE('BingoCardGenerator.com'!$D$760:$D$774,ROW()-1),'BingoCardGenerator.com'!$D$760:$D$774,0))</f>
        <v>30</v>
      </c>
      <c r="HO5" s="71">
        <f ca="1">INDEX('BingoCardGenerator.com'!$E$760:$E$774,MATCH(LARGE('BingoCardGenerator.com'!$F$760:$F$774,ROW()-1),'BingoCardGenerator.com'!$F$760:$F$774,0))</f>
        <v>38</v>
      </c>
      <c r="HP5" s="71">
        <f ca="1">INDEX('BingoCardGenerator.com'!$G$760:$G$774,MATCH(LARGE('BingoCardGenerator.com'!$H$760:$H$774,ROW()-1),'BingoCardGenerator.com'!$H$760:$H$774,0))</f>
        <v>48</v>
      </c>
      <c r="HQ5" s="71">
        <f ca="1">INDEX('BingoCardGenerator.com'!$I$760:$I$774,MATCH(LARGE('BingoCardGenerator.com'!$J$760:$J$774,ROW()-1),'BingoCardGenerator.com'!$J$760:$J$774,0))</f>
        <v>75</v>
      </c>
      <c r="HS5" s="71">
        <f ca="1">INDEX('BingoCardGenerator.com'!$A$780:$A$794,MATCH(LARGE('BingoCardGenerator.com'!$B$780:$B$794,ROW()-1),'BingoCardGenerator.com'!$B$780:$B$794,0))</f>
        <v>6</v>
      </c>
      <c r="HT5" s="71">
        <f ca="1">INDEX('BingoCardGenerator.com'!$C$780:$C$794,MATCH(LARGE('BingoCardGenerator.com'!$D$780:$D$794,ROW()-1),'BingoCardGenerator.com'!$D$780:$D$794,0))</f>
        <v>18</v>
      </c>
      <c r="HU5" s="71">
        <f ca="1">INDEX('BingoCardGenerator.com'!$E$780:$E$794,MATCH(LARGE('BingoCardGenerator.com'!$F$780:$F$794,ROW()-1),'BingoCardGenerator.com'!$F$780:$F$794,0))</f>
        <v>32</v>
      </c>
      <c r="HV5" s="71">
        <f ca="1">INDEX('BingoCardGenerator.com'!$G$780:$G$794,MATCH(LARGE('BingoCardGenerator.com'!$H$780:$H$794,ROW()-1),'BingoCardGenerator.com'!$H$780:$H$794,0))</f>
        <v>54</v>
      </c>
      <c r="HW5" s="71">
        <f ca="1">INDEX('BingoCardGenerator.com'!$I$780:$I$794,MATCH(LARGE('BingoCardGenerator.com'!$J$780:$J$794,ROW()-1),'BingoCardGenerator.com'!$J$780:$J$794,0))</f>
        <v>75</v>
      </c>
      <c r="HX5" s="71">
        <f ca="1">INDEX('BingoCardGenerator.com'!$A$800:$A$814,MATCH(LARGE('BingoCardGenerator.com'!$B$800:$B$814,ROW()-1),'BingoCardGenerator.com'!$B$800:$B$814,0))</f>
        <v>5</v>
      </c>
      <c r="HY5" s="71">
        <f ca="1">INDEX('BingoCardGenerator.com'!$C$800:$C$814,MATCH(LARGE('BingoCardGenerator.com'!$D$800:$D$814,ROW()-1),'BingoCardGenerator.com'!$D$800:$D$814,0))</f>
        <v>27</v>
      </c>
      <c r="HZ5" s="71">
        <f ca="1">INDEX('BingoCardGenerator.com'!$E$800:$E$814,MATCH(LARGE('BingoCardGenerator.com'!$F$800:$F$814,ROW()-1),'BingoCardGenerator.com'!$F$800:$F$814,0))</f>
        <v>41</v>
      </c>
      <c r="IA5" s="71">
        <f ca="1">INDEX('BingoCardGenerator.com'!$G$800:$G$814,MATCH(LARGE('BingoCardGenerator.com'!$H$800:$H$814,ROW()-1),'BingoCardGenerator.com'!$H$800:$H$814,0))</f>
        <v>59</v>
      </c>
      <c r="IB5" s="71">
        <f ca="1">INDEX('BingoCardGenerator.com'!$I$800:$I$814,MATCH(LARGE('BingoCardGenerator.com'!$J$800:$J$814,ROW()-1),'BingoCardGenerator.com'!$J$800:$J$814,0))</f>
        <v>70</v>
      </c>
      <c r="ID5" s="71">
        <f ca="1">INDEX('BingoCardGenerator.com'!$A$820:$A$834,MATCH(LARGE('BingoCardGenerator.com'!$B$820:$B$834,ROW()-1),'BingoCardGenerator.com'!$B$820:$B$834,0))</f>
        <v>9</v>
      </c>
      <c r="IE5" s="71">
        <f ca="1">INDEX('BingoCardGenerator.com'!$C$820:$C$834,MATCH(LARGE('BingoCardGenerator.com'!$D$820:$D$834,ROW()-1),'BingoCardGenerator.com'!$D$820:$D$834,0))</f>
        <v>23</v>
      </c>
      <c r="IF5" s="71">
        <f ca="1">INDEX('BingoCardGenerator.com'!$E$820:$E$834,MATCH(LARGE('BingoCardGenerator.com'!$F$820:$F$834,ROW()-1),'BingoCardGenerator.com'!$F$820:$F$834,0))</f>
        <v>43</v>
      </c>
      <c r="IG5" s="71">
        <f ca="1">INDEX('BingoCardGenerator.com'!$G$820:$G$834,MATCH(LARGE('BingoCardGenerator.com'!$H$820:$H$834,ROW()-1),'BingoCardGenerator.com'!$H$820:$H$834,0))</f>
        <v>51</v>
      </c>
      <c r="IH5" s="71">
        <f ca="1">INDEX('BingoCardGenerator.com'!$I$820:$I$834,MATCH(LARGE('BingoCardGenerator.com'!$J$820:$J$834,ROW()-1),'BingoCardGenerator.com'!$J$820:$J$834,0))</f>
        <v>72</v>
      </c>
      <c r="II5" s="71">
        <f ca="1">INDEX('BingoCardGenerator.com'!$A$840:$A$854,MATCH(LARGE('BingoCardGenerator.com'!$B$840:$B$854,ROW()-1),'BingoCardGenerator.com'!$B$840:$B$854,0))</f>
        <v>9</v>
      </c>
      <c r="IJ5" s="71">
        <f ca="1">INDEX('BingoCardGenerator.com'!$C$840:$C$854,MATCH(LARGE('BingoCardGenerator.com'!$D$840:$D$854,ROW()-1),'BingoCardGenerator.com'!$D$840:$D$854,0))</f>
        <v>29</v>
      </c>
      <c r="IK5" s="71">
        <f ca="1">INDEX('BingoCardGenerator.com'!$E$840:$E$854,MATCH(LARGE('BingoCardGenerator.com'!$F$840:$F$854,ROW()-1),'BingoCardGenerator.com'!$F$840:$F$854,0))</f>
        <v>34</v>
      </c>
      <c r="IL5" s="71">
        <f ca="1">INDEX('BingoCardGenerator.com'!$G$840:$G$854,MATCH(LARGE('BingoCardGenerator.com'!$H$840:$H$854,ROW()-1),'BingoCardGenerator.com'!$H$840:$H$854,0))</f>
        <v>49</v>
      </c>
      <c r="IM5" s="71">
        <f ca="1">INDEX('BingoCardGenerator.com'!$I$840:$I$854,MATCH(LARGE('BingoCardGenerator.com'!$J$840:$J$854,ROW()-1),'BingoCardGenerator.com'!$J$840:$J$854,0))</f>
        <v>70</v>
      </c>
      <c r="IO5" s="71">
        <f ca="1">INDEX('BingoCardGenerator.com'!$A$860:$A$874,MATCH(LARGE('BingoCardGenerator.com'!$B$860:$B$874,ROW()-1),'BingoCardGenerator.com'!$B$860:$B$874,0))</f>
        <v>4</v>
      </c>
      <c r="IP5" s="71">
        <f ca="1">INDEX('BingoCardGenerator.com'!$C$860:$C$874,MATCH(LARGE('BingoCardGenerator.com'!$D$860:$D$874,ROW()-1),'BingoCardGenerator.com'!$D$860:$D$874,0))</f>
        <v>17</v>
      </c>
      <c r="IQ5" s="71">
        <f ca="1">INDEX('BingoCardGenerator.com'!$E$860:$E$874,MATCH(LARGE('BingoCardGenerator.com'!$F$860:$F$874,ROW()-1),'BingoCardGenerator.com'!$F$860:$F$874,0))</f>
        <v>44</v>
      </c>
      <c r="IR5" s="71">
        <f ca="1">INDEX('BingoCardGenerator.com'!$G$860:$G$874,MATCH(LARGE('BingoCardGenerator.com'!$H$860:$H$874,ROW()-1),'BingoCardGenerator.com'!$H$860:$H$874,0))</f>
        <v>57</v>
      </c>
      <c r="IS5" s="71">
        <f ca="1">INDEX('BingoCardGenerator.com'!$I$860:$I$874,MATCH(LARGE('BingoCardGenerator.com'!$J$860:$J$874,ROW()-1),'BingoCardGenerator.com'!$J$860:$J$874,0))</f>
        <v>68</v>
      </c>
      <c r="IT5" s="71">
        <f ca="1">INDEX('BingoCardGenerator.com'!$A$880:$A$894,MATCH(LARGE('BingoCardGenerator.com'!$B$880:$B$894,ROW()-1),'BingoCardGenerator.com'!$B$880:$B$894,0))</f>
        <v>4</v>
      </c>
      <c r="IU5" s="71">
        <f ca="1">INDEX('BingoCardGenerator.com'!$C$880:$C$894,MATCH(LARGE('BingoCardGenerator.com'!$D$880:$D$894,ROW()-1),'BingoCardGenerator.com'!$D$880:$D$894,0))</f>
        <v>27</v>
      </c>
      <c r="IV5" s="71">
        <f ca="1">INDEX('BingoCardGenerator.com'!$E$880:$E$894,MATCH(LARGE('BingoCardGenerator.com'!$F$880:$F$894,ROW()-1),'BingoCardGenerator.com'!$F$880:$F$894,0))</f>
        <v>33</v>
      </c>
      <c r="IW5" s="71">
        <f ca="1">INDEX('BingoCardGenerator.com'!$G$880:$G$894,MATCH(LARGE('BingoCardGenerator.com'!$H$880:$H$894,ROW()-1),'BingoCardGenerator.com'!$H$880:$H$894,0))</f>
        <v>52</v>
      </c>
      <c r="IX5" s="71">
        <f ca="1">INDEX('BingoCardGenerator.com'!$I$880:$I$894,MATCH(LARGE('BingoCardGenerator.com'!$J$880:$J$894,ROW()-1),'BingoCardGenerator.com'!$J$880:$J$894,0))</f>
        <v>71</v>
      </c>
      <c r="IZ5" s="71">
        <f ca="1">INDEX('BingoCardGenerator.com'!$A$900:$A$914,MATCH(LARGE('BingoCardGenerator.com'!$B$900:$B$914,ROW()-1),'BingoCardGenerator.com'!$B$900:$B$914,0))</f>
        <v>9</v>
      </c>
      <c r="JA5" s="71">
        <f ca="1">INDEX('BingoCardGenerator.com'!$C$900:$C$914,MATCH(LARGE('BingoCardGenerator.com'!$D$900:$D$914,ROW()-1),'BingoCardGenerator.com'!$D$900:$D$914,0))</f>
        <v>21</v>
      </c>
      <c r="JB5" s="71">
        <f ca="1">INDEX('BingoCardGenerator.com'!$E$900:$E$914,MATCH(LARGE('BingoCardGenerator.com'!$F$900:$F$914,ROW()-1),'BingoCardGenerator.com'!$F$900:$F$914,0))</f>
        <v>36</v>
      </c>
      <c r="JC5" s="71">
        <f ca="1">INDEX('BingoCardGenerator.com'!$G$900:$G$914,MATCH(LARGE('BingoCardGenerator.com'!$H$900:$H$914,ROW()-1),'BingoCardGenerator.com'!$H$900:$H$914,0))</f>
        <v>51</v>
      </c>
      <c r="JD5" s="71">
        <f ca="1">INDEX('BingoCardGenerator.com'!$I$900:$I$914,MATCH(LARGE('BingoCardGenerator.com'!$J$900:$J$914,ROW()-1),'BingoCardGenerator.com'!$J$900:$J$914,0))</f>
        <v>72</v>
      </c>
      <c r="JE5" s="71">
        <f ca="1">INDEX('BingoCardGenerator.com'!$A$920:$A$934,MATCH(LARGE('BingoCardGenerator.com'!$B$920:$B$934,ROW()-1),'BingoCardGenerator.com'!$B$920:$B$934,0))</f>
        <v>11</v>
      </c>
      <c r="JF5" s="71">
        <f ca="1">INDEX('BingoCardGenerator.com'!$C$920:$C$934,MATCH(LARGE('BingoCardGenerator.com'!$D$920:$D$934,ROW()-1),'BingoCardGenerator.com'!$D$920:$D$934,0))</f>
        <v>17</v>
      </c>
      <c r="JG5" s="71">
        <f ca="1">INDEX('BingoCardGenerator.com'!$E$920:$E$934,MATCH(LARGE('BingoCardGenerator.com'!$F$920:$F$934,ROW()-1),'BingoCardGenerator.com'!$F$920:$F$934,0))</f>
        <v>33</v>
      </c>
      <c r="JH5" s="71">
        <f ca="1">INDEX('BingoCardGenerator.com'!$G$920:$G$934,MATCH(LARGE('BingoCardGenerator.com'!$H$920:$H$934,ROW()-1),'BingoCardGenerator.com'!$H$920:$H$934,0))</f>
        <v>46</v>
      </c>
      <c r="JI5" s="71">
        <f ca="1">INDEX('BingoCardGenerator.com'!$I$920:$I$934,MATCH(LARGE('BingoCardGenerator.com'!$J$920:$J$934,ROW()-1),'BingoCardGenerator.com'!$J$920:$J$934,0))</f>
        <v>69</v>
      </c>
      <c r="JK5" s="71">
        <f ca="1">INDEX('BingoCardGenerator.com'!$A$940:$A$954,MATCH(LARGE('BingoCardGenerator.com'!$B$940:$B$954,ROW()-1),'BingoCardGenerator.com'!$B$940:$B$954,0))</f>
        <v>8</v>
      </c>
      <c r="JL5" s="71">
        <f ca="1">INDEX('BingoCardGenerator.com'!$C$940:$C$954,MATCH(LARGE('BingoCardGenerator.com'!$D$940:$D$954,ROW()-1),'BingoCardGenerator.com'!$D$940:$D$954,0))</f>
        <v>22</v>
      </c>
      <c r="JM5" s="71">
        <f ca="1">INDEX('BingoCardGenerator.com'!$E$940:$E$954,MATCH(LARGE('BingoCardGenerator.com'!$F$940:$F$954,ROW()-1),'BingoCardGenerator.com'!$F$940:$F$954,0))</f>
        <v>35</v>
      </c>
      <c r="JN5" s="71">
        <f ca="1">INDEX('BingoCardGenerator.com'!$G$940:$G$954,MATCH(LARGE('BingoCardGenerator.com'!$H$940:$H$954,ROW()-1),'BingoCardGenerator.com'!$H$940:$H$954,0))</f>
        <v>46</v>
      </c>
      <c r="JO5" s="71">
        <f ca="1">INDEX('BingoCardGenerator.com'!$I$940:$I$954,MATCH(LARGE('BingoCardGenerator.com'!$J$940:$J$954,ROW()-1),'BingoCardGenerator.com'!$J$940:$J$954,0))</f>
        <v>63</v>
      </c>
      <c r="JP5" s="71">
        <f ca="1">INDEX('BingoCardGenerator.com'!$A$960:$A$974,MATCH(LARGE('BingoCardGenerator.com'!$B$960:$B$974,ROW()-1),'BingoCardGenerator.com'!$B$960:$B$974,0))</f>
        <v>14</v>
      </c>
      <c r="JQ5" s="71">
        <f ca="1">INDEX('BingoCardGenerator.com'!$C$960:$C$974,MATCH(LARGE('BingoCardGenerator.com'!$D$960:$D$974,ROW()-1),'BingoCardGenerator.com'!$D$960:$D$974,0))</f>
        <v>28</v>
      </c>
      <c r="JR5" s="71">
        <f ca="1">INDEX('BingoCardGenerator.com'!$E$960:$E$974,MATCH(LARGE('BingoCardGenerator.com'!$F$960:$F$974,ROW()-1),'BingoCardGenerator.com'!$F$960:$F$974,0))</f>
        <v>43</v>
      </c>
      <c r="JS5" s="71">
        <f ca="1">INDEX('BingoCardGenerator.com'!$G$960:$G$974,MATCH(LARGE('BingoCardGenerator.com'!$H$960:$H$974,ROW()-1),'BingoCardGenerator.com'!$H$960:$H$974,0))</f>
        <v>49</v>
      </c>
      <c r="JT5" s="71">
        <f ca="1">INDEX('BingoCardGenerator.com'!$I$960:$I$974,MATCH(LARGE('BingoCardGenerator.com'!$J$960:$J$974,ROW()-1),'BingoCardGenerator.com'!$J$960:$J$974,0))</f>
        <v>74</v>
      </c>
      <c r="JV5" s="71">
        <f ca="1">INDEX('BingoCardGenerator.com'!$A$980:$A$994,MATCH(LARGE('BingoCardGenerator.com'!$B$980:$B$994,ROW()-1),'BingoCardGenerator.com'!$B$980:$B$994,0))</f>
        <v>4</v>
      </c>
      <c r="JW5" s="71">
        <f ca="1">INDEX('BingoCardGenerator.com'!$C$980:$C$994,MATCH(LARGE('BingoCardGenerator.com'!$D$980:$D$994,ROW()-1),'BingoCardGenerator.com'!$D$980:$D$994,0))</f>
        <v>29</v>
      </c>
      <c r="JX5" s="71">
        <f ca="1">INDEX('BingoCardGenerator.com'!$E$980:$E$994,MATCH(LARGE('BingoCardGenerator.com'!$F$980:$F$994,ROW()-1),'BingoCardGenerator.com'!$F$980:$F$994,0))</f>
        <v>37</v>
      </c>
      <c r="JY5" s="71">
        <f ca="1">INDEX('BingoCardGenerator.com'!$G$980:$G$994,MATCH(LARGE('BingoCardGenerator.com'!$H$980:$H$994,ROW()-1),'BingoCardGenerator.com'!$H$980:$H$994,0))</f>
        <v>55</v>
      </c>
      <c r="JZ5" s="71">
        <f ca="1">INDEX('BingoCardGenerator.com'!$I$980:$I$994,MATCH(LARGE('BingoCardGenerator.com'!$J$980:$J$994,ROW()-1),'BingoCardGenerator.com'!$J$980:$J$994,0))</f>
        <v>71</v>
      </c>
      <c r="KA5" s="72">
        <f ca="1">INDEX('BingoCardGenerator.com'!$A$1000:$A$1014,MATCH(LARGE('BingoCardGenerator.com'!$B$1000:$B$1014,ROW()-1),'BingoCardGenerator.com'!$B$1000:$B$1014,0))</f>
        <v>10</v>
      </c>
      <c r="KB5" s="72">
        <f ca="1">INDEX('BingoCardGenerator.com'!$C$1000:$C$1014,MATCH(LARGE('BingoCardGenerator.com'!$D$1000:$D$1014,ROW()-1),'BingoCardGenerator.com'!$D$1000:$D$1014,0))</f>
        <v>30</v>
      </c>
      <c r="KC5" s="72">
        <f ca="1">INDEX('BingoCardGenerator.com'!$E$1000:$E$1014,MATCH(LARGE('BingoCardGenerator.com'!$F$1000:$F$1014,ROW()-1),'BingoCardGenerator.com'!$F$1000:$F$1014,0))</f>
        <v>33</v>
      </c>
      <c r="KD5" s="72">
        <f ca="1">INDEX('BingoCardGenerator.com'!$G$1000:$G$1014,MATCH(LARGE('BingoCardGenerator.com'!$H$1000:$H$1014,ROW()-1),'BingoCardGenerator.com'!$H$1000:$H$1014,0))</f>
        <v>53</v>
      </c>
      <c r="KE5" s="72">
        <f ca="1">INDEX('BingoCardGenerator.com'!$I$1000:$I$1014,MATCH(LARGE('BingoCardGenerator.com'!$J$1000:$J$1014,ROW()-1),'BingoCardGenerator.com'!$J$1000:$J$1014,0))</f>
        <v>62</v>
      </c>
      <c r="KF5" s="73"/>
      <c r="KG5" s="72">
        <f ca="1">INDEX('BingoCardGenerator.com'!$A$1020:$A$1034,MATCH(LARGE('BingoCardGenerator.com'!$B$1020:$B$1034,ROW()-1),'BingoCardGenerator.com'!$B$1020:$B$1034,0))</f>
        <v>10</v>
      </c>
      <c r="KH5" s="72">
        <f ca="1">INDEX('BingoCardGenerator.com'!$C$1020:$C$1034,MATCH(LARGE('BingoCardGenerator.com'!$D$1020:$D$1034,ROW()-1),'BingoCardGenerator.com'!$D$1020:$D$1034,0))</f>
        <v>20</v>
      </c>
      <c r="KI5" s="72">
        <f ca="1">INDEX('BingoCardGenerator.com'!$E$1020:$E$1034,MATCH(LARGE('BingoCardGenerator.com'!$F$1020:$F$1034,ROW()-1),'BingoCardGenerator.com'!$F$1020:$F$1034,0))</f>
        <v>35</v>
      </c>
      <c r="KJ5" s="72">
        <f ca="1">INDEX('BingoCardGenerator.com'!$G$1020:$G$1034,MATCH(LARGE('BingoCardGenerator.com'!$H$1020:$H$1034,ROW()-1),'BingoCardGenerator.com'!$H$1020:$H$1034,0))</f>
        <v>56</v>
      </c>
      <c r="KK5" s="72">
        <f ca="1">INDEX('BingoCardGenerator.com'!$I$1020:$I$1034,MATCH(LARGE('BingoCardGenerator.com'!$J$1020:$J$1034,ROW()-1),'BingoCardGenerator.com'!$J$1020:$J$1034,0))</f>
        <v>75</v>
      </c>
      <c r="KL5" s="72">
        <f ca="1">INDEX('BingoCardGenerator.com'!$A$1040:$A$1054,MATCH(LARGE('BingoCardGenerator.com'!$B$1040:$B$1054,ROW()-1),'BingoCardGenerator.com'!$B$1040:$B$1054,0))</f>
        <v>4</v>
      </c>
      <c r="KM5" s="72">
        <f ca="1">INDEX('BingoCardGenerator.com'!$C$1040:$C$1054,MATCH(LARGE('BingoCardGenerator.com'!$D$1040:$D$1054,ROW()-1),'BingoCardGenerator.com'!$D$1040:$D$1054,0))</f>
        <v>29</v>
      </c>
      <c r="KN5" s="72">
        <f ca="1">INDEX('BingoCardGenerator.com'!$E$1040:$E$1054,MATCH(LARGE('BingoCardGenerator.com'!$F$1040:$F$1054,ROW()-1),'BingoCardGenerator.com'!$F$1040:$F$1054,0))</f>
        <v>42</v>
      </c>
      <c r="KO5" s="72">
        <f ca="1">INDEX('BingoCardGenerator.com'!$G$1040:$G$1054,MATCH(LARGE('BingoCardGenerator.com'!$H$1040:$H$1054,ROW()-1),'BingoCardGenerator.com'!$H$1040:$H$1054,0))</f>
        <v>50</v>
      </c>
      <c r="KP5" s="72">
        <f ca="1">INDEX('BingoCardGenerator.com'!$I$1040:$I$1054,MATCH(LARGE('BingoCardGenerator.com'!$J$1040:$J$1054,ROW()-1),'BingoCardGenerator.com'!$J$1040:$J$1054,0))</f>
        <v>72</v>
      </c>
      <c r="KQ5" s="73"/>
      <c r="KR5" s="72">
        <f ca="1">INDEX('BingoCardGenerator.com'!$A$1060:$A$1074,MATCH(LARGE('BingoCardGenerator.com'!$B$1060:$B$1074,ROW()-1),'BingoCardGenerator.com'!$B$1060:$B$1074,0))</f>
        <v>6</v>
      </c>
      <c r="KS5" s="72">
        <f ca="1">INDEX('BingoCardGenerator.com'!$C$1060:$C$1074,MATCH(LARGE('BingoCardGenerator.com'!$D$1060:$D$1074,ROW()-1),'BingoCardGenerator.com'!$D$1060:$D$1074,0))</f>
        <v>28</v>
      </c>
      <c r="KT5" s="72">
        <f ca="1">INDEX('BingoCardGenerator.com'!$E$1060:$E$1074,MATCH(LARGE('BingoCardGenerator.com'!$F$1060:$F$1074,ROW()-1),'BingoCardGenerator.com'!$F$1060:$F$1074,0))</f>
        <v>43</v>
      </c>
      <c r="KU5" s="72">
        <f ca="1">INDEX('BingoCardGenerator.com'!$G$1060:$G$1074,MATCH(LARGE('BingoCardGenerator.com'!$H$1060:$H$1074,ROW()-1),'BingoCardGenerator.com'!$H$1060:$H$1074,0))</f>
        <v>59</v>
      </c>
      <c r="KV5" s="72">
        <f ca="1">INDEX('BingoCardGenerator.com'!$I$1060:$I$1074,MATCH(LARGE('BingoCardGenerator.com'!$J$1060:$J$1074,ROW()-1),'BingoCardGenerator.com'!$J$1060:$J$1074,0))</f>
        <v>63</v>
      </c>
      <c r="KW5" s="72">
        <f ca="1">INDEX('BingoCardGenerator.com'!$A$1080:$A$1094,MATCH(LARGE('BingoCardGenerator.com'!$B$1080:$B$1094,ROW()-1),'BingoCardGenerator.com'!$B$1080:$B$1094,0))</f>
        <v>12</v>
      </c>
      <c r="KX5" s="72">
        <f ca="1">INDEX('BingoCardGenerator.com'!$C$1080:$C$1094,MATCH(LARGE('BingoCardGenerator.com'!$D$1080:$D$1094,ROW()-1),'BingoCardGenerator.com'!$D$1080:$D$1094,0))</f>
        <v>16</v>
      </c>
      <c r="KY5" s="72">
        <f ca="1">INDEX('BingoCardGenerator.com'!$E$1080:$E$1094,MATCH(LARGE('BingoCardGenerator.com'!$F$1080:$F$1094,ROW()-1),'BingoCardGenerator.com'!$F$1080:$F$1094,0))</f>
        <v>45</v>
      </c>
      <c r="KZ5" s="72">
        <f ca="1">INDEX('BingoCardGenerator.com'!$G$1080:$G$1094,MATCH(LARGE('BingoCardGenerator.com'!$H$1080:$H$1094,ROW()-1),'BingoCardGenerator.com'!$H$1080:$H$1094,0))</f>
        <v>47</v>
      </c>
      <c r="LA5" s="72">
        <f ca="1">INDEX('BingoCardGenerator.com'!$I$1080:$I$1094,MATCH(LARGE('BingoCardGenerator.com'!$J$1080:$J$1094,ROW()-1),'BingoCardGenerator.com'!$J$1080:$J$1094,0))</f>
        <v>68</v>
      </c>
      <c r="LB5" s="73"/>
      <c r="LC5" s="72">
        <f ca="1">INDEX('BingoCardGenerator.com'!$A$1100:$A$1114,MATCH(LARGE('BingoCardGenerator.com'!$B$1100:$B$1114,ROW()-1),'BingoCardGenerator.com'!$B$1100:$B$1114,0))</f>
        <v>2</v>
      </c>
      <c r="LD5" s="72">
        <f ca="1">INDEX('BingoCardGenerator.com'!$C$1100:$C$1114,MATCH(LARGE('BingoCardGenerator.com'!$D$1100:$D$1114,ROW()-1),'BingoCardGenerator.com'!$D$1100:$D$1114,0))</f>
        <v>25</v>
      </c>
      <c r="LE5" s="72">
        <f ca="1">INDEX('BingoCardGenerator.com'!$E$1100:$E$1114,MATCH(LARGE('BingoCardGenerator.com'!$F$1100:$F$1114,ROW()-1),'BingoCardGenerator.com'!$F$1100:$F$1114,0))</f>
        <v>43</v>
      </c>
      <c r="LF5" s="72">
        <f ca="1">INDEX('BingoCardGenerator.com'!$G$1100:$G$1114,MATCH(LARGE('BingoCardGenerator.com'!$H$1100:$H$1114,ROW()-1),'BingoCardGenerator.com'!$H$1100:$H$1114,0))</f>
        <v>59</v>
      </c>
      <c r="LG5" s="72">
        <f ca="1">INDEX('BingoCardGenerator.com'!$I$1100:$I$1114,MATCH(LARGE('BingoCardGenerator.com'!$J$1100:$J$1114,ROW()-1),'BingoCardGenerator.com'!$J$1100:$J$1114,0))</f>
        <v>71</v>
      </c>
      <c r="LH5" s="72">
        <f ca="1">INDEX('BingoCardGenerator.com'!$A$1120:$A$1134,MATCH(LARGE('BingoCardGenerator.com'!$B$1120:$B$1134,ROW()-1),'BingoCardGenerator.com'!$B$1120:$B$1134,0))</f>
        <v>6</v>
      </c>
      <c r="LI5" s="72">
        <f ca="1">INDEX('BingoCardGenerator.com'!$C$1120:$C$1134,MATCH(LARGE('BingoCardGenerator.com'!$D$1120:$D$1134,ROW()-1),'BingoCardGenerator.com'!$D$1120:$D$1134,0))</f>
        <v>27</v>
      </c>
      <c r="LJ5" s="72">
        <f ca="1">INDEX('BingoCardGenerator.com'!$E$1120:$E$1134,MATCH(LARGE('BingoCardGenerator.com'!$F$1120:$F$1134,ROW()-1),'BingoCardGenerator.com'!$F$1120:$F$1134,0))</f>
        <v>37</v>
      </c>
      <c r="LK5" s="72">
        <f ca="1">INDEX('BingoCardGenerator.com'!$G$1120:$G$1134,MATCH(LARGE('BingoCardGenerator.com'!$H$1120:$H$1134,ROW()-1),'BingoCardGenerator.com'!$H$1120:$H$1134,0))</f>
        <v>55</v>
      </c>
      <c r="LL5" s="72">
        <f ca="1">INDEX('BingoCardGenerator.com'!$I$1120:$I$1134,MATCH(LARGE('BingoCardGenerator.com'!$J$1120:$J$1134,ROW()-1),'BingoCardGenerator.com'!$J$1120:$J$1134,0))</f>
        <v>75</v>
      </c>
      <c r="LM5" s="73"/>
      <c r="LN5" s="72">
        <f ca="1">INDEX('BingoCardGenerator.com'!$A$1140:$A$1154,MATCH(LARGE('BingoCardGenerator.com'!$B$1140:$B$1154,ROW()-1),'BingoCardGenerator.com'!$B$1140:$B$1154,0))</f>
        <v>10</v>
      </c>
      <c r="LO5" s="72">
        <f ca="1">INDEX('BingoCardGenerator.com'!$C$1140:$C$1154,MATCH(LARGE('BingoCardGenerator.com'!$D$1140:$D$1154,ROW()-1),'BingoCardGenerator.com'!$D$1140:$D$1154,0))</f>
        <v>21</v>
      </c>
      <c r="LP5" s="72">
        <f ca="1">INDEX('BingoCardGenerator.com'!$E$1140:$E$1154,MATCH(LARGE('BingoCardGenerator.com'!$F$1140:$F$1154,ROW()-1),'BingoCardGenerator.com'!$F$1140:$F$1154,0))</f>
        <v>37</v>
      </c>
      <c r="LQ5" s="72">
        <f ca="1">INDEX('BingoCardGenerator.com'!$G$1140:$G$1154,MATCH(LARGE('BingoCardGenerator.com'!$H$1140:$H$1154,ROW()-1),'BingoCardGenerator.com'!$H$1140:$H$1154,0))</f>
        <v>57</v>
      </c>
      <c r="LR5" s="72">
        <f ca="1">INDEX('BingoCardGenerator.com'!$I$1140:$I$1154,MATCH(LARGE('BingoCardGenerator.com'!$J$1140:$J$1154,ROW()-1),'BingoCardGenerator.com'!$J$1140:$J$1154,0))</f>
        <v>70</v>
      </c>
      <c r="LS5" s="72">
        <f ca="1">INDEX('BingoCardGenerator.com'!$A$1160:$A$1174,MATCH(LARGE('BingoCardGenerator.com'!$B$1160:$B$1174,ROW()-1),'BingoCardGenerator.com'!$B$1160:$B$1174,0))</f>
        <v>9</v>
      </c>
      <c r="LT5" s="72">
        <f ca="1">INDEX('BingoCardGenerator.com'!$C$1160:$C$1174,MATCH(LARGE('BingoCardGenerator.com'!$D$1160:$D$1174,ROW()-1),'BingoCardGenerator.com'!$D$1160:$D$1174,0))</f>
        <v>30</v>
      </c>
      <c r="LU5" s="72">
        <f ca="1">INDEX('BingoCardGenerator.com'!$E$1160:$E$1174,MATCH(LARGE('BingoCardGenerator.com'!$F$1160:$F$1174,ROW()-1),'BingoCardGenerator.com'!$F$1160:$F$1174,0))</f>
        <v>43</v>
      </c>
      <c r="LV5" s="72">
        <f ca="1">INDEX('BingoCardGenerator.com'!$G$1160:$G$1174,MATCH(LARGE('BingoCardGenerator.com'!$H$1160:$H$1174,ROW()-1),'BingoCardGenerator.com'!$H$1160:$H$1174,0))</f>
        <v>50</v>
      </c>
      <c r="LW5" s="72">
        <f ca="1">INDEX('BingoCardGenerator.com'!$I$1160:$I$1174,MATCH(LARGE('BingoCardGenerator.com'!$J$1160:$J$1174,ROW()-1),'BingoCardGenerator.com'!$J$1160:$J$1174,0))</f>
        <v>69</v>
      </c>
      <c r="LX5" s="73"/>
      <c r="LY5" s="72">
        <f ca="1">INDEX('BingoCardGenerator.com'!$A$1180:$A$1194,MATCH(LARGE('BingoCardGenerator.com'!$B$1180:$B$1194,ROW()-1),'BingoCardGenerator.com'!$B$1180:$B$1194,0))</f>
        <v>12</v>
      </c>
      <c r="LZ5" s="72">
        <f ca="1">INDEX('BingoCardGenerator.com'!$C$1180:$C$1194,MATCH(LARGE('BingoCardGenerator.com'!$D$1180:$D$1194,ROW()-1),'BingoCardGenerator.com'!$D$1180:$D$1194,0))</f>
        <v>21</v>
      </c>
      <c r="MA5" s="72">
        <f ca="1">INDEX('BingoCardGenerator.com'!$E$1180:$E$1194,MATCH(LARGE('BingoCardGenerator.com'!$F$1180:$F$1194,ROW()-1),'BingoCardGenerator.com'!$F$1180:$F$1194,0))</f>
        <v>33</v>
      </c>
      <c r="MB5" s="72">
        <f ca="1">INDEX('BingoCardGenerator.com'!$G$1180:$G$1194,MATCH(LARGE('BingoCardGenerator.com'!$H$1180:$H$1194,ROW()-1),'BingoCardGenerator.com'!$H$1180:$H$1194,0))</f>
        <v>53</v>
      </c>
      <c r="MC5" s="72">
        <f ca="1">INDEX('BingoCardGenerator.com'!$I$1180:$I$1194,MATCH(LARGE('BingoCardGenerator.com'!$J$1180:$J$1194,ROW()-1),'BingoCardGenerator.com'!$J$1180:$J$1194,0))</f>
        <v>64</v>
      </c>
      <c r="MD5" s="72">
        <f ca="1">INDEX('BingoCardGenerator.com'!$A$1200:$A$1214,MATCH(LARGE('BingoCardGenerator.com'!$B$1200:$B$1214,ROW()-1),'BingoCardGenerator.com'!$B$1200:$B$1214,0))</f>
        <v>15</v>
      </c>
      <c r="ME5" s="72">
        <f ca="1">INDEX('BingoCardGenerator.com'!$C$1200:$C$1214,MATCH(LARGE('BingoCardGenerator.com'!$D$1200:$D$1214,ROW()-1),'BingoCardGenerator.com'!$D$1200:$D$1214,0))</f>
        <v>22</v>
      </c>
      <c r="MF5" s="72">
        <f ca="1">INDEX('BingoCardGenerator.com'!$E$1200:$E$1214,MATCH(LARGE('BingoCardGenerator.com'!$F$1200:$F$1214,ROW()-1),'BingoCardGenerator.com'!$F$1200:$F$1214,0))</f>
        <v>32</v>
      </c>
      <c r="MG5" s="72">
        <f ca="1">INDEX('BingoCardGenerator.com'!$G$1200:$G$1214,MATCH(LARGE('BingoCardGenerator.com'!$H$1200:$H$1214,ROW()-1),'BingoCardGenerator.com'!$H$1200:$H$1214,0))</f>
        <v>49</v>
      </c>
      <c r="MH5" s="72">
        <f ca="1">INDEX('BingoCardGenerator.com'!$I$1200:$I$1214,MATCH(LARGE('BingoCardGenerator.com'!$J$1200:$J$1214,ROW()-1),'BingoCardGenerator.com'!$J$1200:$J$1214,0))</f>
        <v>65</v>
      </c>
      <c r="MI5" s="73"/>
      <c r="MJ5" s="72">
        <f ca="1">INDEX('BingoCardGenerator.com'!$A$1220:$A$1234,MATCH(LARGE('BingoCardGenerator.com'!$B$1220:$B$1234,ROW()-1),'BingoCardGenerator.com'!$B$1220:$B$1234,0))</f>
        <v>10</v>
      </c>
      <c r="MK5" s="72">
        <f ca="1">INDEX('BingoCardGenerator.com'!$C$1220:$C$1234,MATCH(LARGE('BingoCardGenerator.com'!$D$1220:$D$1234,ROW()-1),'BingoCardGenerator.com'!$D$1220:$D$1234,0))</f>
        <v>27</v>
      </c>
      <c r="ML5" s="72">
        <f ca="1">INDEX('BingoCardGenerator.com'!$E$1220:$E$1234,MATCH(LARGE('BingoCardGenerator.com'!$F$1220:$F$1234,ROW()-1),'BingoCardGenerator.com'!$F$1220:$F$1234,0))</f>
        <v>34</v>
      </c>
      <c r="MM5" s="72">
        <f ca="1">INDEX('BingoCardGenerator.com'!$G$1220:$G$1234,MATCH(LARGE('BingoCardGenerator.com'!$H$1220:$H$1234,ROW()-1),'BingoCardGenerator.com'!$H$1220:$H$1234,0))</f>
        <v>46</v>
      </c>
      <c r="MN5" s="72">
        <f ca="1">INDEX('BingoCardGenerator.com'!$I$1220:$I$1234,MATCH(LARGE('BingoCardGenerator.com'!$J$1220:$J$1234,ROW()-1),'BingoCardGenerator.com'!$J$1220:$J$1234,0))</f>
        <v>67</v>
      </c>
      <c r="MO5" s="72">
        <f ca="1">INDEX('BingoCardGenerator.com'!$A$1240:$A$1254,MATCH(LARGE('BingoCardGenerator.com'!$B$1240:$B$1254,ROW()-1),'BingoCardGenerator.com'!$B$1240:$B$1254,0))</f>
        <v>6</v>
      </c>
      <c r="MP5" s="72">
        <f ca="1">INDEX('BingoCardGenerator.com'!$C$1240:$C$1254,MATCH(LARGE('BingoCardGenerator.com'!$D$1240:$D$1254,ROW()-1),'BingoCardGenerator.com'!$D$1240:$D$1254,0))</f>
        <v>28</v>
      </c>
      <c r="MQ5" s="72">
        <f ca="1">INDEX('BingoCardGenerator.com'!$E$1240:$E$1254,MATCH(LARGE('BingoCardGenerator.com'!$F$1240:$F$1254,ROW()-1),'BingoCardGenerator.com'!$F$1240:$F$1254,0))</f>
        <v>33</v>
      </c>
      <c r="MR5" s="72">
        <f ca="1">INDEX('BingoCardGenerator.com'!$G$1240:$G$1254,MATCH(LARGE('BingoCardGenerator.com'!$H$1240:$H$1254,ROW()-1),'BingoCardGenerator.com'!$H$1240:$H$1254,0))</f>
        <v>58</v>
      </c>
      <c r="MS5" s="72">
        <f ca="1">INDEX('BingoCardGenerator.com'!$I$1240:$I$1254,MATCH(LARGE('BingoCardGenerator.com'!$J$1240:$J$1254,ROW()-1),'BingoCardGenerator.com'!$J$1240:$J$1254,0))</f>
        <v>70</v>
      </c>
      <c r="MT5" s="73"/>
      <c r="MU5" s="72">
        <f ca="1">INDEX('BingoCardGenerator.com'!$A$1260:$A$1274,MATCH(LARGE('BingoCardGenerator.com'!$B$1260:$B$1274,ROW()-1),'BingoCardGenerator.com'!$B$1260:$B$1274,0))</f>
        <v>4</v>
      </c>
      <c r="MV5" s="72">
        <f ca="1">INDEX('BingoCardGenerator.com'!$C$1260:$C$1274,MATCH(LARGE('BingoCardGenerator.com'!$D$1260:$D$1274,ROW()-1),'BingoCardGenerator.com'!$D$1260:$D$1274,0))</f>
        <v>28</v>
      </c>
      <c r="MW5" s="72">
        <f ca="1">INDEX('BingoCardGenerator.com'!$E$1260:$E$1274,MATCH(LARGE('BingoCardGenerator.com'!$F$1260:$F$1274,ROW()-1),'BingoCardGenerator.com'!$F$1260:$F$1274,0))</f>
        <v>42</v>
      </c>
      <c r="MX5" s="72">
        <f ca="1">INDEX('BingoCardGenerator.com'!$G$1260:$G$1274,MATCH(LARGE('BingoCardGenerator.com'!$H$1260:$H$1274,ROW()-1),'BingoCardGenerator.com'!$H$1260:$H$1274,0))</f>
        <v>51</v>
      </c>
      <c r="MY5" s="72">
        <f ca="1">INDEX('BingoCardGenerator.com'!$I$1260:$I$1274,MATCH(LARGE('BingoCardGenerator.com'!$J$1260:$J$1274,ROW()-1),'BingoCardGenerator.com'!$J$1260:$J$1274,0))</f>
        <v>62</v>
      </c>
      <c r="MZ5" s="72">
        <f ca="1">INDEX('BingoCardGenerator.com'!$A$1280:$A$1294,MATCH(LARGE('BingoCardGenerator.com'!$B$1280:$B$1294,ROW()-1),'BingoCardGenerator.com'!$B$1280:$B$1294,0))</f>
        <v>10</v>
      </c>
      <c r="NA5" s="72">
        <f ca="1">INDEX('BingoCardGenerator.com'!$C$1280:$C$1294,MATCH(LARGE('BingoCardGenerator.com'!$D$1280:$D$1294,ROW()-1),'BingoCardGenerator.com'!$D$1280:$D$1294,0))</f>
        <v>26</v>
      </c>
      <c r="NB5" s="72">
        <f ca="1">INDEX('BingoCardGenerator.com'!$E$1280:$E$1294,MATCH(LARGE('BingoCardGenerator.com'!$F$1280:$F$1294,ROW()-1),'BingoCardGenerator.com'!$F$1280:$F$1294,0))</f>
        <v>31</v>
      </c>
      <c r="NC5" s="72">
        <f ca="1">INDEX('BingoCardGenerator.com'!$G$1280:$G$1294,MATCH(LARGE('BingoCardGenerator.com'!$H$1280:$H$1294,ROW()-1),'BingoCardGenerator.com'!$H$1280:$H$1294,0))</f>
        <v>53</v>
      </c>
      <c r="ND5" s="72">
        <f ca="1">INDEX('BingoCardGenerator.com'!$I$1280:$I$1294,MATCH(LARGE('BingoCardGenerator.com'!$J$1280:$J$1294,ROW()-1),'BingoCardGenerator.com'!$J$1280:$J$1294,0))</f>
        <v>73</v>
      </c>
      <c r="NE5" s="73"/>
      <c r="NF5" s="72">
        <f ca="1">INDEX('BingoCardGenerator.com'!$A$1300:$A$1314,MATCH(LARGE('BingoCardGenerator.com'!$B$1300:$B$1314,ROW()-1),'BingoCardGenerator.com'!$B$1300:$B$1314,0))</f>
        <v>9</v>
      </c>
      <c r="NG5" s="72">
        <f ca="1">INDEX('BingoCardGenerator.com'!$C$1300:$C$1314,MATCH(LARGE('BingoCardGenerator.com'!$D$1300:$D$1314,ROW()-1),'BingoCardGenerator.com'!$D$1300:$D$1314,0))</f>
        <v>25</v>
      </c>
      <c r="NH5" s="72">
        <f ca="1">INDEX('BingoCardGenerator.com'!$E$1300:$E$1314,MATCH(LARGE('BingoCardGenerator.com'!$F$1300:$F$1314,ROW()-1),'BingoCardGenerator.com'!$F$1300:$F$1314,0))</f>
        <v>42</v>
      </c>
      <c r="NI5" s="72">
        <f ca="1">INDEX('BingoCardGenerator.com'!$G$1300:$G$1314,MATCH(LARGE('BingoCardGenerator.com'!$H$1300:$H$1314,ROW()-1),'BingoCardGenerator.com'!$H$1300:$H$1314,0))</f>
        <v>50</v>
      </c>
      <c r="NJ5" s="72">
        <f ca="1">INDEX('BingoCardGenerator.com'!$I$1300:$I$1314,MATCH(LARGE('BingoCardGenerator.com'!$J$1300:$J$1314,ROW()-1),'BingoCardGenerator.com'!$J$1300:$J$1314,0))</f>
        <v>62</v>
      </c>
      <c r="NK5" s="72">
        <f ca="1">INDEX('BingoCardGenerator.com'!$A$1320:$A$1334,MATCH(LARGE('BingoCardGenerator.com'!$B$1320:$B$1334,ROW()-1),'BingoCardGenerator.com'!$B$1320:$B$1334,0))</f>
        <v>3</v>
      </c>
      <c r="NL5" s="72">
        <f ca="1">INDEX('BingoCardGenerator.com'!$C$1320:$C$1334,MATCH(LARGE('BingoCardGenerator.com'!$D$1320:$D$1334,ROW()-1),'BingoCardGenerator.com'!$D$1320:$D$1334,0))</f>
        <v>19</v>
      </c>
      <c r="NM5" s="72">
        <f ca="1">INDEX('BingoCardGenerator.com'!$E$1320:$E$1334,MATCH(LARGE('BingoCardGenerator.com'!$F$1320:$F$1334,ROW()-1),'BingoCardGenerator.com'!$F$1320:$F$1334,0))</f>
        <v>39</v>
      </c>
      <c r="NN5" s="72">
        <f ca="1">INDEX('BingoCardGenerator.com'!$G$1320:$G$1334,MATCH(LARGE('BingoCardGenerator.com'!$H$1320:$H$1334,ROW()-1),'BingoCardGenerator.com'!$H$1320:$H$1334,0))</f>
        <v>50</v>
      </c>
      <c r="NO5" s="72">
        <f ca="1">INDEX('BingoCardGenerator.com'!$I$1320:$I$1334,MATCH(LARGE('BingoCardGenerator.com'!$J$1320:$J$1334,ROW()-1),'BingoCardGenerator.com'!$J$1320:$J$1334,0))</f>
        <v>71</v>
      </c>
      <c r="NP5" s="73"/>
      <c r="NQ5" s="72">
        <f ca="1">INDEX('BingoCardGenerator.com'!$A$1340:$A$1354,MATCH(LARGE('BingoCardGenerator.com'!$B$1340:$B$1354,ROW()-1),'BingoCardGenerator.com'!$B$1340:$B$1354,0))</f>
        <v>2</v>
      </c>
      <c r="NR5" s="72">
        <f ca="1">INDEX('BingoCardGenerator.com'!$C$1340:$C$1354,MATCH(LARGE('BingoCardGenerator.com'!$D$1340:$D$1354,ROW()-1),'BingoCardGenerator.com'!$D$1340:$D$1354,0))</f>
        <v>25</v>
      </c>
      <c r="NS5" s="72">
        <f ca="1">INDEX('BingoCardGenerator.com'!$E$1340:$E$1354,MATCH(LARGE('BingoCardGenerator.com'!$F$1340:$F$1354,ROW()-1),'BingoCardGenerator.com'!$F$1340:$F$1354,0))</f>
        <v>40</v>
      </c>
      <c r="NT5" s="72">
        <f ca="1">INDEX('BingoCardGenerator.com'!$G$1340:$G$1354,MATCH(LARGE('BingoCardGenerator.com'!$H$1340:$H$1354,ROW()-1),'BingoCardGenerator.com'!$H$1340:$H$1354,0))</f>
        <v>59</v>
      </c>
      <c r="NU5" s="72">
        <f ca="1">INDEX('BingoCardGenerator.com'!$I$1340:$I$1354,MATCH(LARGE('BingoCardGenerator.com'!$J$1340:$J$1354,ROW()-1),'BingoCardGenerator.com'!$J$1340:$J$1354,0))</f>
        <v>65</v>
      </c>
      <c r="NV5" s="72">
        <f ca="1">INDEX('BingoCardGenerator.com'!$A$1360:$A$1374,MATCH(LARGE('BingoCardGenerator.com'!$B$1360:$B$1374,ROW()-1),'BingoCardGenerator.com'!$B$1360:$B$1374,0))</f>
        <v>4</v>
      </c>
      <c r="NW5" s="72">
        <f ca="1">INDEX('BingoCardGenerator.com'!$C$1360:$C$1374,MATCH(LARGE('BingoCardGenerator.com'!$D$1360:$D$1374,ROW()-1),'BingoCardGenerator.com'!$D$1360:$D$1374,0))</f>
        <v>18</v>
      </c>
      <c r="NX5" s="72">
        <f ca="1">INDEX('BingoCardGenerator.com'!$E$1360:$E$1374,MATCH(LARGE('BingoCardGenerator.com'!$F$1360:$F$1374,ROW()-1),'BingoCardGenerator.com'!$F$1360:$F$1374,0))</f>
        <v>43</v>
      </c>
      <c r="NY5" s="72">
        <f ca="1">INDEX('BingoCardGenerator.com'!$G$1360:$G$1374,MATCH(LARGE('BingoCardGenerator.com'!$H$1360:$H$1374,ROW()-1),'BingoCardGenerator.com'!$H$1360:$H$1374,0))</f>
        <v>60</v>
      </c>
      <c r="NZ5" s="72">
        <f ca="1">INDEX('BingoCardGenerator.com'!$I$1360:$I$1374,MATCH(LARGE('BingoCardGenerator.com'!$J$1360:$J$1374,ROW()-1),'BingoCardGenerator.com'!$J$1360:$J$1374,0))</f>
        <v>74</v>
      </c>
      <c r="OA5" s="73"/>
      <c r="OB5" s="72">
        <f ca="1">INDEX('BingoCardGenerator.com'!$A$1380:$A$1394,MATCH(LARGE('BingoCardGenerator.com'!$B$1380:$B$1394,ROW()-1),'BingoCardGenerator.com'!$B$1380:$B$1394,0))</f>
        <v>1</v>
      </c>
      <c r="OC5" s="72">
        <f ca="1">INDEX('BingoCardGenerator.com'!$C$1380:$C$1394,MATCH(LARGE('BingoCardGenerator.com'!$D$1380:$D$1394,ROW()-1),'BingoCardGenerator.com'!$D$1380:$D$1394,0))</f>
        <v>19</v>
      </c>
      <c r="OD5" s="72">
        <f ca="1">INDEX('BingoCardGenerator.com'!$E$1380:$E$1394,MATCH(LARGE('BingoCardGenerator.com'!$F$1380:$F$1394,ROW()-1),'BingoCardGenerator.com'!$F$1380:$F$1394,0))</f>
        <v>36</v>
      </c>
      <c r="OE5" s="72">
        <f ca="1">INDEX('BingoCardGenerator.com'!$G$1380:$G$1394,MATCH(LARGE('BingoCardGenerator.com'!$H$1380:$H$1394,ROW()-1),'BingoCardGenerator.com'!$H$1380:$H$1394,0))</f>
        <v>56</v>
      </c>
      <c r="OF5" s="72">
        <f ca="1">INDEX('BingoCardGenerator.com'!$I$1380:$I$1394,MATCH(LARGE('BingoCardGenerator.com'!$J$1380:$J$1394,ROW()-1),'BingoCardGenerator.com'!$J$1380:$J$1394,0))</f>
        <v>63</v>
      </c>
      <c r="OG5" s="72">
        <f ca="1">INDEX('BingoCardGenerator.com'!$A$1400:$A$1414,MATCH(LARGE('BingoCardGenerator.com'!$B$1400:$B$1414,ROW()-1),'BingoCardGenerator.com'!$B$1400:$B$1414,0))</f>
        <v>12</v>
      </c>
      <c r="OH5" s="72">
        <f ca="1">INDEX('BingoCardGenerator.com'!$C$1400:$C$1414,MATCH(LARGE('BingoCardGenerator.com'!$D$1400:$D$1414,ROW()-1),'BingoCardGenerator.com'!$D$1400:$D$1414,0))</f>
        <v>26</v>
      </c>
      <c r="OI5" s="72">
        <f ca="1">INDEX('BingoCardGenerator.com'!$E$1400:$E$1414,MATCH(LARGE('BingoCardGenerator.com'!$F$1400:$F$1414,ROW()-1),'BingoCardGenerator.com'!$F$1400:$F$1414,0))</f>
        <v>38</v>
      </c>
      <c r="OJ5" s="72">
        <f ca="1">INDEX('BingoCardGenerator.com'!$G$1400:$G$1414,MATCH(LARGE('BingoCardGenerator.com'!$H$1400:$H$1414,ROW()-1),'BingoCardGenerator.com'!$H$1400:$H$1414,0))</f>
        <v>55</v>
      </c>
      <c r="OK5" s="72">
        <f ca="1">INDEX('BingoCardGenerator.com'!$I$1400:$I$1414,MATCH(LARGE('BingoCardGenerator.com'!$J$1400:$J$1414,ROW()-1),'BingoCardGenerator.com'!$J$1400:$J$1414,0))</f>
        <v>72</v>
      </c>
      <c r="OL5" s="73"/>
      <c r="OM5" s="72">
        <f ca="1">INDEX('BingoCardGenerator.com'!$A$1420:$A$1434,MATCH(LARGE('BingoCardGenerator.com'!$B$1420:$B$1434,ROW()-1),'BingoCardGenerator.com'!$B$1420:$B$1434,0))</f>
        <v>9</v>
      </c>
      <c r="ON5" s="72">
        <f ca="1">INDEX('BingoCardGenerator.com'!$C$1420:$C$1434,MATCH(LARGE('BingoCardGenerator.com'!$D$1420:$D$1434,ROW()-1),'BingoCardGenerator.com'!$D$1420:$D$1434,0))</f>
        <v>16</v>
      </c>
      <c r="OO5" s="72">
        <f ca="1">INDEX('BingoCardGenerator.com'!$E$1420:$E$1434,MATCH(LARGE('BingoCardGenerator.com'!$F$1420:$F$1434,ROW()-1),'BingoCardGenerator.com'!$F$1420:$F$1434,0))</f>
        <v>37</v>
      </c>
      <c r="OP5" s="72">
        <f ca="1">INDEX('BingoCardGenerator.com'!$G$1420:$G$1434,MATCH(LARGE('BingoCardGenerator.com'!$H$1420:$H$1434,ROW()-1),'BingoCardGenerator.com'!$H$1420:$H$1434,0))</f>
        <v>60</v>
      </c>
      <c r="OQ5" s="72">
        <f ca="1">INDEX('BingoCardGenerator.com'!$I$1420:$I$1434,MATCH(LARGE('BingoCardGenerator.com'!$J$1420:$J$1434,ROW()-1),'BingoCardGenerator.com'!$J$1420:$J$1434,0))</f>
        <v>74</v>
      </c>
      <c r="OR5" s="72">
        <f ca="1">INDEX('BingoCardGenerator.com'!$A$1440:$A$1454,MATCH(LARGE('BingoCardGenerator.com'!$B$1440:$B$1454,ROW()-1),'BingoCardGenerator.com'!$B$1440:$B$1454,0))</f>
        <v>14</v>
      </c>
      <c r="OS5" s="72">
        <f ca="1">INDEX('BingoCardGenerator.com'!$C$1440:$C$1454,MATCH(LARGE('BingoCardGenerator.com'!$D$1440:$D$1454,ROW()-1),'BingoCardGenerator.com'!$D$1440:$D$1454,0))</f>
        <v>28</v>
      </c>
      <c r="OT5" s="72">
        <f ca="1">INDEX('BingoCardGenerator.com'!$E$1440:$E$1454,MATCH(LARGE('BingoCardGenerator.com'!$F$1440:$F$1454,ROW()-1),'BingoCardGenerator.com'!$F$1440:$F$1454,0))</f>
        <v>37</v>
      </c>
      <c r="OU5" s="72">
        <f ca="1">INDEX('BingoCardGenerator.com'!$G$1440:$G$1454,MATCH(LARGE('BingoCardGenerator.com'!$H$1440:$H$1454,ROW()-1),'BingoCardGenerator.com'!$H$1440:$H$1454,0))</f>
        <v>46</v>
      </c>
      <c r="OV5" s="72">
        <f ca="1">INDEX('BingoCardGenerator.com'!$I$1440:$I$1454,MATCH(LARGE('BingoCardGenerator.com'!$J$1440:$J$1454,ROW()-1),'BingoCardGenerator.com'!$J$1440:$J$1454,0))</f>
        <v>64</v>
      </c>
      <c r="OW5" s="73"/>
      <c r="OX5" s="73">
        <f ca="1">INDEX('BingoCardGenerator.com'!$A$1460:$A$1474,MATCH(LARGE('BingoCardGenerator.com'!$B$1460:$B$1474,ROW()-1),'BingoCardGenerator.com'!$B$1460:$B$1474,0))</f>
        <v>9</v>
      </c>
      <c r="OY5" s="73">
        <f ca="1">INDEX('BingoCardGenerator.com'!$C$1460:$C$1474,MATCH(LARGE('BingoCardGenerator.com'!$D$1460:$D$1474,ROW()-1),'BingoCardGenerator.com'!$D$1460:$D$1474,0))</f>
        <v>23</v>
      </c>
      <c r="OZ5" s="73">
        <f ca="1">INDEX('BingoCardGenerator.com'!$E$1460:$E$1474,MATCH(LARGE('BingoCardGenerator.com'!$F$1460:$F$1474,ROW()-1),'BingoCardGenerator.com'!$F$1460:$F$1474,0))</f>
        <v>38</v>
      </c>
      <c r="PA5" s="73">
        <f ca="1">INDEX('BingoCardGenerator.com'!$G$1460:$G$1474,MATCH(LARGE('BingoCardGenerator.com'!$H$1460:$H$1474,ROW()-1),'BingoCardGenerator.com'!$H$1460:$H$1474,0))</f>
        <v>52</v>
      </c>
      <c r="PB5" s="73">
        <f ca="1">INDEX('BingoCardGenerator.com'!$I$1460:$I$1474,MATCH(LARGE('BingoCardGenerator.com'!$J$1460:$J$1474,ROW()-1),'BingoCardGenerator.com'!$J$1460:$J$1474,0))</f>
        <v>64</v>
      </c>
      <c r="PC5" s="73">
        <f ca="1">INDEX('BingoCardGenerator.com'!$A$1480:$A$1494,MATCH(LARGE('BingoCardGenerator.com'!$B$1480:$B$1494,ROW()-1),'BingoCardGenerator.com'!$B$1480:$B$1494,0))</f>
        <v>6</v>
      </c>
      <c r="PD5" s="73">
        <f ca="1">INDEX('BingoCardGenerator.com'!$C$1480:$C$1494,MATCH(LARGE('BingoCardGenerator.com'!$D$1480:$D$1494,ROW()-1),'BingoCardGenerator.com'!$D$1480:$D$1494,0))</f>
        <v>25</v>
      </c>
      <c r="PE5" s="73">
        <f ca="1">INDEX('BingoCardGenerator.com'!$E$1480:$E$1494,MATCH(LARGE('BingoCardGenerator.com'!$F$1480:$F$1494,ROW()-1),'BingoCardGenerator.com'!$F$1480:$F$1494,0))</f>
        <v>42</v>
      </c>
      <c r="PF5" s="73">
        <f ca="1">INDEX('BingoCardGenerator.com'!$G$1480:$G$1494,MATCH(LARGE('BingoCardGenerator.com'!$H$1480:$H$1494,ROW()-1),'BingoCardGenerator.com'!$H$1480:$H$1494,0))</f>
        <v>46</v>
      </c>
      <c r="PG5" s="73">
        <f ca="1">INDEX('BingoCardGenerator.com'!$I$1480:$I$1494,MATCH(LARGE('BingoCardGenerator.com'!$J$1480:$J$1494,ROW()-1),'BingoCardGenerator.com'!$J$1480:$J$1494,0))</f>
        <v>73</v>
      </c>
      <c r="PH5" s="73"/>
      <c r="PI5" s="73">
        <f ca="1">INDEX('BingoCardGenerator.com'!$A$1500:$A$1514,MATCH(LARGE('BingoCardGenerator.com'!$B$1500:$B$1514,ROW()-1),'BingoCardGenerator.com'!$B$1500:$B$1514,0))</f>
        <v>3</v>
      </c>
      <c r="PJ5" s="73">
        <f ca="1">INDEX('BingoCardGenerator.com'!$C$1500:$C$1514,MATCH(LARGE('BingoCardGenerator.com'!$D$1500:$D$1514,ROW()-1),'BingoCardGenerator.com'!$D$1500:$D$1514,0))</f>
        <v>28</v>
      </c>
      <c r="PK5" s="73">
        <f ca="1">INDEX('BingoCardGenerator.com'!$E$1500:$E$1514,MATCH(LARGE('BingoCardGenerator.com'!$F$1500:$F$1514,ROW()-1),'BingoCardGenerator.com'!$F$1500:$F$1514,0))</f>
        <v>31</v>
      </c>
      <c r="PL5" s="73">
        <f ca="1">INDEX('BingoCardGenerator.com'!$G$1500:$G$1514,MATCH(LARGE('BingoCardGenerator.com'!$H$1500:$H$1514,ROW()-1),'BingoCardGenerator.com'!$H$1500:$H$1514,0))</f>
        <v>55</v>
      </c>
      <c r="PM5" s="73">
        <f ca="1">INDEX('BingoCardGenerator.com'!$I$1500:$I$1514,MATCH(LARGE('BingoCardGenerator.com'!$J$1500:$J$1514,ROW()-1),'BingoCardGenerator.com'!$J$1500:$J$1514,0))</f>
        <v>74</v>
      </c>
      <c r="PN5" s="73">
        <f ca="1">INDEX('BingoCardGenerator.com'!$A$1520:$A$1534,MATCH(LARGE('BingoCardGenerator.com'!$B$1520:$B$1534,ROW()-1),'BingoCardGenerator.com'!$B$1520:$B$1534,0))</f>
        <v>6</v>
      </c>
      <c r="PO5" s="73">
        <f ca="1">INDEX('BingoCardGenerator.com'!$C$1520:$C$1534,MATCH(LARGE('BingoCardGenerator.com'!$D$1520:$D$1534,ROW()-1),'BingoCardGenerator.com'!$D$1520:$D$1534,0))</f>
        <v>26</v>
      </c>
      <c r="PP5" s="73">
        <f ca="1">INDEX('BingoCardGenerator.com'!$E$1520:$E$1534,MATCH(LARGE('BingoCardGenerator.com'!$F$1520:$F$1534,ROW()-1),'BingoCardGenerator.com'!$F$1520:$F$1534,0))</f>
        <v>38</v>
      </c>
      <c r="PQ5" s="73">
        <f ca="1">INDEX('BingoCardGenerator.com'!$G$1520:$G$1534,MATCH(LARGE('BingoCardGenerator.com'!$H$1520:$H$1534,ROW()-1),'BingoCardGenerator.com'!$H$1520:$H$1534,0))</f>
        <v>52</v>
      </c>
      <c r="PR5" s="73">
        <f ca="1">INDEX('BingoCardGenerator.com'!$I$1520:$I$1534,MATCH(LARGE('BingoCardGenerator.com'!$J$1520:$J$1534,ROW()-1),'BingoCardGenerator.com'!$J$1520:$J$1534,0))</f>
        <v>67</v>
      </c>
      <c r="PS5" s="73"/>
      <c r="PT5" s="73">
        <f ca="1">INDEX('BingoCardGenerator.com'!$A$1540:$A$1554,MATCH(LARGE('BingoCardGenerator.com'!$B$1540:$B$1554,ROW()-1),'BingoCardGenerator.com'!$B$1540:$B$1554,0))</f>
        <v>8</v>
      </c>
      <c r="PU5" s="73">
        <f ca="1">INDEX('BingoCardGenerator.com'!$C$1540:$C$1554,MATCH(LARGE('BingoCardGenerator.com'!$D$1540:$D$1554,ROW()-1),'BingoCardGenerator.com'!$D$1540:$D$1554,0))</f>
        <v>20</v>
      </c>
      <c r="PV5" s="73">
        <f ca="1">INDEX('BingoCardGenerator.com'!$E$1540:$E$1554,MATCH(LARGE('BingoCardGenerator.com'!$F$1540:$F$1554,ROW()-1),'BingoCardGenerator.com'!$F$1540:$F$1554,0))</f>
        <v>33</v>
      </c>
      <c r="PW5" s="73">
        <f ca="1">INDEX('BingoCardGenerator.com'!$G$1540:$G$1554,MATCH(LARGE('BingoCardGenerator.com'!$H$1540:$H$1554,ROW()-1),'BingoCardGenerator.com'!$H$1540:$H$1554,0))</f>
        <v>57</v>
      </c>
      <c r="PX5" s="73">
        <f ca="1">INDEX('BingoCardGenerator.com'!$I$1540:$I$1554,MATCH(LARGE('BingoCardGenerator.com'!$J$1540:$J$1554,ROW()-1),'BingoCardGenerator.com'!$J$1540:$J$1554,0))</f>
        <v>72</v>
      </c>
      <c r="PY5" s="73">
        <f ca="1">INDEX('BingoCardGenerator.com'!$A$1560:$A$1574,MATCH(LARGE('BingoCardGenerator.com'!$B$1560:$B$1574,ROW()-1),'BingoCardGenerator.com'!$B$1560:$B$1574,0))</f>
        <v>7</v>
      </c>
      <c r="PZ5" s="73">
        <f ca="1">INDEX('BingoCardGenerator.com'!$C$1560:$C$1574,MATCH(LARGE('BingoCardGenerator.com'!$D$1560:$D$1574,ROW()-1),'BingoCardGenerator.com'!$D$1560:$D$1574,0))</f>
        <v>19</v>
      </c>
      <c r="QA5" s="73">
        <f ca="1">INDEX('BingoCardGenerator.com'!$E$1560:$E$1574,MATCH(LARGE('BingoCardGenerator.com'!$F$1560:$F$1574,ROW()-1),'BingoCardGenerator.com'!$F$1560:$F$1574,0))</f>
        <v>44</v>
      </c>
      <c r="QB5" s="73">
        <f ca="1">INDEX('BingoCardGenerator.com'!$G$1560:$G$1574,MATCH(LARGE('BingoCardGenerator.com'!$H$1560:$H$1574,ROW()-1),'BingoCardGenerator.com'!$H$1560:$H$1574,0))</f>
        <v>51</v>
      </c>
      <c r="QC5" s="73">
        <f ca="1">INDEX('BingoCardGenerator.com'!$I$1560:$I$1574,MATCH(LARGE('BingoCardGenerator.com'!$J$1560:$J$1574,ROW()-1),'BingoCardGenerator.com'!$J$1560:$J$1574,0))</f>
        <v>74</v>
      </c>
      <c r="QD5" s="73"/>
      <c r="QE5" s="73">
        <f ca="1">INDEX('BingoCardGenerator.com'!$A$1580:$A$1594,MATCH(LARGE('BingoCardGenerator.com'!$B$1580:$B$1594,ROW()-1),'BingoCardGenerator.com'!$B$1580:$B$1594,0))</f>
        <v>8</v>
      </c>
      <c r="QF5" s="73">
        <f ca="1">INDEX('BingoCardGenerator.com'!$C$1580:$C$1594,MATCH(LARGE('BingoCardGenerator.com'!$D$1580:$D$1594,ROW()-1),'BingoCardGenerator.com'!$D$1580:$D$1594,0))</f>
        <v>23</v>
      </c>
      <c r="QG5" s="73">
        <f ca="1">INDEX('BingoCardGenerator.com'!$E$1580:$E$1594,MATCH(LARGE('BingoCardGenerator.com'!$F$1580:$F$1594,ROW()-1),'BingoCardGenerator.com'!$F$1580:$F$1594,0))</f>
        <v>34</v>
      </c>
      <c r="QH5" s="73">
        <f ca="1">INDEX('BingoCardGenerator.com'!$G$1580:$G$1594,MATCH(LARGE('BingoCardGenerator.com'!$H$1580:$H$1594,ROW()-1),'BingoCardGenerator.com'!$H$1580:$H$1594,0))</f>
        <v>54</v>
      </c>
      <c r="QI5" s="73">
        <f ca="1">INDEX('BingoCardGenerator.com'!$I$1580:$I$1594,MATCH(LARGE('BingoCardGenerator.com'!$J$1580:$J$1594,ROW()-1),'BingoCardGenerator.com'!$J$1580:$J$1594,0))</f>
        <v>74</v>
      </c>
      <c r="QJ5" s="73">
        <f ca="1">INDEX('BingoCardGenerator.com'!$A$1600:$A$1614,MATCH(LARGE('BingoCardGenerator.com'!$B$1600:$B$1614,ROW()-1),'BingoCardGenerator.com'!$B$1600:$B$1614,0))</f>
        <v>2</v>
      </c>
      <c r="QK5" s="73">
        <f ca="1">INDEX('BingoCardGenerator.com'!$C$1600:$C$1614,MATCH(LARGE('BingoCardGenerator.com'!$D$1600:$D$1614,ROW()-1),'BingoCardGenerator.com'!$D$1600:$D$1614,0))</f>
        <v>19</v>
      </c>
      <c r="QL5" s="73">
        <f ca="1">INDEX('BingoCardGenerator.com'!$E$1600:$E$1614,MATCH(LARGE('BingoCardGenerator.com'!$F$1600:$F$1614,ROW()-1),'BingoCardGenerator.com'!$F$1600:$F$1614,0))</f>
        <v>32</v>
      </c>
      <c r="QM5" s="73">
        <f ca="1">INDEX('BingoCardGenerator.com'!$G$1600:$G$1614,MATCH(LARGE('BingoCardGenerator.com'!$H$1600:$H$1614,ROW()-1),'BingoCardGenerator.com'!$H$1600:$H$1614,0))</f>
        <v>47</v>
      </c>
      <c r="QN5" s="73">
        <f ca="1">INDEX('BingoCardGenerator.com'!$I$1600:$I$1614,MATCH(LARGE('BingoCardGenerator.com'!$J$1600:$J$1614,ROW()-1),'BingoCardGenerator.com'!$J$1600:$J$1614,0))</f>
        <v>63</v>
      </c>
      <c r="QO5" s="73"/>
      <c r="QP5" s="73">
        <f ca="1">INDEX('BingoCardGenerator.com'!$A$1620:$A$1634,MATCH(LARGE('BingoCardGenerator.com'!$B$1620:$B$1634,ROW()-1),'BingoCardGenerator.com'!$B$1620:$B$1634,0))</f>
        <v>10</v>
      </c>
      <c r="QQ5" s="73">
        <f ca="1">INDEX('BingoCardGenerator.com'!$C$1620:$C$1634,MATCH(LARGE('BingoCardGenerator.com'!$D$1620:$D$1634,ROW()-1),'BingoCardGenerator.com'!$D$1620:$D$1634,0))</f>
        <v>18</v>
      </c>
      <c r="QR5" s="73">
        <f ca="1">INDEX('BingoCardGenerator.com'!$E$1620:$E$1634,MATCH(LARGE('BingoCardGenerator.com'!$F$1620:$F$1634,ROW()-1),'BingoCardGenerator.com'!$F$1620:$F$1634,0))</f>
        <v>38</v>
      </c>
      <c r="QS5" s="73">
        <f ca="1">INDEX('BingoCardGenerator.com'!$G$1620:$G$1634,MATCH(LARGE('BingoCardGenerator.com'!$H$1620:$H$1634,ROW()-1),'BingoCardGenerator.com'!$H$1620:$H$1634,0))</f>
        <v>59</v>
      </c>
      <c r="QT5" s="73">
        <f ca="1">INDEX('BingoCardGenerator.com'!$I$1620:$I$1634,MATCH(LARGE('BingoCardGenerator.com'!$J$1620:$J$1634,ROW()-1),'BingoCardGenerator.com'!$J$1620:$J$1634,0))</f>
        <v>66</v>
      </c>
      <c r="QU5" s="73">
        <f ca="1">INDEX('BingoCardGenerator.com'!$A$1640:$A$1654,MATCH(LARGE('BingoCardGenerator.com'!$B$1640:$B$1654,ROW()-1),'BingoCardGenerator.com'!$B$1640:$B$1654,0))</f>
        <v>12</v>
      </c>
      <c r="QV5" s="73">
        <f ca="1">INDEX('BingoCardGenerator.com'!$C$1640:$C$1654,MATCH(LARGE('BingoCardGenerator.com'!$D$1640:$D$1654,ROW()-1),'BingoCardGenerator.com'!$D$1640:$D$1654,0))</f>
        <v>25</v>
      </c>
      <c r="QW5" s="73">
        <f ca="1">INDEX('BingoCardGenerator.com'!$E$1640:$E$1654,MATCH(LARGE('BingoCardGenerator.com'!$F$1640:$F$1654,ROW()-1),'BingoCardGenerator.com'!$F$1640:$F$1654,0))</f>
        <v>40</v>
      </c>
      <c r="QX5" s="73">
        <f ca="1">INDEX('BingoCardGenerator.com'!$G$1640:$G$1654,MATCH(LARGE('BingoCardGenerator.com'!$H$1640:$H$1654,ROW()-1),'BingoCardGenerator.com'!$H$1640:$H$1654,0))</f>
        <v>60</v>
      </c>
      <c r="QY5" s="73">
        <f ca="1">INDEX('BingoCardGenerator.com'!$I$1640:$I$1654,MATCH(LARGE('BingoCardGenerator.com'!$J$1640:$J$1654,ROW()-1),'BingoCardGenerator.com'!$J$1640:$J$1654,0))</f>
        <v>72</v>
      </c>
      <c r="QZ5" s="73"/>
      <c r="RA5" s="73">
        <f ca="1">INDEX('BingoCardGenerator.com'!$A$1660:$A$1674,MATCH(LARGE('BingoCardGenerator.com'!$B$1660:$B$1674,ROW()-1),'BingoCardGenerator.com'!$B$1660:$B$1674,0))</f>
        <v>5</v>
      </c>
      <c r="RB5" s="73">
        <f ca="1">INDEX('BingoCardGenerator.com'!$C$1660:$C$1674,MATCH(LARGE('BingoCardGenerator.com'!$D$1660:$D$1674,ROW()-1),'BingoCardGenerator.com'!$D$1660:$D$1674,0))</f>
        <v>27</v>
      </c>
      <c r="RC5" s="73">
        <f ca="1">INDEX('BingoCardGenerator.com'!$E$1660:$E$1674,MATCH(LARGE('BingoCardGenerator.com'!$F$1660:$F$1674,ROW()-1),'BingoCardGenerator.com'!$F$1660:$F$1674,0))</f>
        <v>45</v>
      </c>
      <c r="RD5" s="73">
        <f ca="1">INDEX('BingoCardGenerator.com'!$G$1660:$G$1674,MATCH(LARGE('BingoCardGenerator.com'!$H$1660:$H$1674,ROW()-1),'BingoCardGenerator.com'!$H$1660:$H$1674,0))</f>
        <v>53</v>
      </c>
      <c r="RE5" s="73">
        <f ca="1">INDEX('BingoCardGenerator.com'!$I$1660:$I$1674,MATCH(LARGE('BingoCardGenerator.com'!$J$1660:$J$1674,ROW()-1),'BingoCardGenerator.com'!$J$1660:$J$1674,0))</f>
        <v>68</v>
      </c>
      <c r="RF5" s="73">
        <f ca="1">INDEX('BingoCardGenerator.com'!$A$1680:$A$1694,MATCH(LARGE('BingoCardGenerator.com'!$B$1680:$B$1694,ROW()-1),'BingoCardGenerator.com'!$B$1680:$B$1694,0))</f>
        <v>12</v>
      </c>
      <c r="RG5" s="73">
        <f ca="1">INDEX('BingoCardGenerator.com'!$C$1680:$C$1694,MATCH(LARGE('BingoCardGenerator.com'!$D$1680:$D$1694,ROW()-1),'BingoCardGenerator.com'!$D$1680:$D$1694,0))</f>
        <v>17</v>
      </c>
      <c r="RH5" s="73">
        <f ca="1">INDEX('BingoCardGenerator.com'!$E$1680:$E$1694,MATCH(LARGE('BingoCardGenerator.com'!$F$1680:$F$1694,ROW()-1),'BingoCardGenerator.com'!$F$1680:$F$1694,0))</f>
        <v>38</v>
      </c>
      <c r="RI5" s="73">
        <f ca="1">INDEX('BingoCardGenerator.com'!$G$1680:$G$1694,MATCH(LARGE('BingoCardGenerator.com'!$H$1680:$H$1694,ROW()-1),'BingoCardGenerator.com'!$H$1680:$H$1694,0))</f>
        <v>53</v>
      </c>
      <c r="RJ5" s="73">
        <f ca="1">INDEX('BingoCardGenerator.com'!$I$1680:$I$1694,MATCH(LARGE('BingoCardGenerator.com'!$J$1680:$J$1694,ROW()-1),'BingoCardGenerator.com'!$J$1680:$J$1694,0))</f>
        <v>75</v>
      </c>
      <c r="RK5" s="73"/>
      <c r="RL5" s="73">
        <f ca="1">INDEX('BingoCardGenerator.com'!$A$1700:$A$1714,MATCH(LARGE('BingoCardGenerator.com'!$B$1700:$B$1714,ROW()-1),'BingoCardGenerator.com'!$B$1700:$B$1714,0))</f>
        <v>8</v>
      </c>
      <c r="RM5" s="73">
        <f ca="1">INDEX('BingoCardGenerator.com'!$C$1700:$C$1714,MATCH(LARGE('BingoCardGenerator.com'!$D$1700:$D$1714,ROW()-1),'BingoCardGenerator.com'!$D$1700:$D$1714,0))</f>
        <v>28</v>
      </c>
      <c r="RN5" s="73">
        <f ca="1">INDEX('BingoCardGenerator.com'!$E$1700:$E$1714,MATCH(LARGE('BingoCardGenerator.com'!$F$1700:$F$1714,ROW()-1),'BingoCardGenerator.com'!$F$1700:$F$1714,0))</f>
        <v>44</v>
      </c>
      <c r="RO5" s="73">
        <f ca="1">INDEX('BingoCardGenerator.com'!$G$1700:$G$1714,MATCH(LARGE('BingoCardGenerator.com'!$H$1700:$H$1714,ROW()-1),'BingoCardGenerator.com'!$H$1700:$H$1714,0))</f>
        <v>47</v>
      </c>
      <c r="RP5" s="73">
        <f ca="1">INDEX('BingoCardGenerator.com'!$I$1700:$I$1714,MATCH(LARGE('BingoCardGenerator.com'!$J$1700:$J$1714,ROW()-1),'BingoCardGenerator.com'!$J$1700:$J$1714,0))</f>
        <v>65</v>
      </c>
      <c r="RQ5" s="73">
        <f ca="1">INDEX('BingoCardGenerator.com'!$A$1720:$A$1734,MATCH(LARGE('BingoCardGenerator.com'!$B$1720:$B$1734,ROW()-1),'BingoCardGenerator.com'!$B$1720:$B$1734,0))</f>
        <v>1</v>
      </c>
      <c r="RR5" s="73">
        <f ca="1">INDEX('BingoCardGenerator.com'!$C$1720:$C$1734,MATCH(LARGE('BingoCardGenerator.com'!$D$1720:$D$1734,ROW()-1),'BingoCardGenerator.com'!$D$1720:$D$1734,0))</f>
        <v>30</v>
      </c>
      <c r="RS5" s="73">
        <f ca="1">INDEX('BingoCardGenerator.com'!$E$1720:$E$1734,MATCH(LARGE('BingoCardGenerator.com'!$F$1720:$F$1734,ROW()-1),'BingoCardGenerator.com'!$F$1720:$F$1734,0))</f>
        <v>36</v>
      </c>
      <c r="RT5" s="73">
        <f ca="1">INDEX('BingoCardGenerator.com'!$G$1720:$G$1734,MATCH(LARGE('BingoCardGenerator.com'!$H$1720:$H$1734,ROW()-1),'BingoCardGenerator.com'!$H$1720:$H$1734,0))</f>
        <v>47</v>
      </c>
      <c r="RU5" s="73">
        <f ca="1">INDEX('BingoCardGenerator.com'!$I$1720:$I$1734,MATCH(LARGE('BingoCardGenerator.com'!$J$1720:$J$1734,ROW()-1),'BingoCardGenerator.com'!$J$1720:$J$1734,0))</f>
        <v>75</v>
      </c>
      <c r="RV5" s="73"/>
      <c r="RW5" s="73">
        <f ca="1">INDEX('BingoCardGenerator.com'!$A$1740:$A$1754,MATCH(LARGE('BingoCardGenerator.com'!$B$1740:$B$1754,ROW()-1),'BingoCardGenerator.com'!$B$1740:$B$1754,0))</f>
        <v>13</v>
      </c>
      <c r="RX5" s="73">
        <f ca="1">INDEX('BingoCardGenerator.com'!$C$1740:$C$1754,MATCH(LARGE('BingoCardGenerator.com'!$D$1740:$D$1754,ROW()-1),'BingoCardGenerator.com'!$D$1740:$D$1754,0))</f>
        <v>26</v>
      </c>
      <c r="RY5" s="73">
        <f ca="1">INDEX('BingoCardGenerator.com'!$E$1740:$E$1754,MATCH(LARGE('BingoCardGenerator.com'!$F$1740:$F$1754,ROW()-1),'BingoCardGenerator.com'!$F$1740:$F$1754,0))</f>
        <v>39</v>
      </c>
      <c r="RZ5" s="73">
        <f ca="1">INDEX('BingoCardGenerator.com'!$G$1740:$G$1754,MATCH(LARGE('BingoCardGenerator.com'!$H$1740:$H$1754,ROW()-1),'BingoCardGenerator.com'!$H$1740:$H$1754,0))</f>
        <v>47</v>
      </c>
      <c r="SA5" s="73">
        <f ca="1">INDEX('BingoCardGenerator.com'!$I$1740:$I$1754,MATCH(LARGE('BingoCardGenerator.com'!$J$1740:$J$1754,ROW()-1),'BingoCardGenerator.com'!$J$1740:$J$1754,0))</f>
        <v>72</v>
      </c>
      <c r="SB5" s="73">
        <f ca="1">INDEX('BingoCardGenerator.com'!$A$1760:$A$1774,MATCH(LARGE('BingoCardGenerator.com'!$B$1760:$B$1774,ROW()-1),'BingoCardGenerator.com'!$B$1760:$B$1774,0))</f>
        <v>13</v>
      </c>
      <c r="SC5" s="73">
        <f ca="1">INDEX('BingoCardGenerator.com'!$C$1760:$C$1774,MATCH(LARGE('BingoCardGenerator.com'!$D$1760:$D$1774,ROW()-1),'BingoCardGenerator.com'!$D$1760:$D$1774,0))</f>
        <v>25</v>
      </c>
      <c r="SD5" s="73">
        <f ca="1">INDEX('BingoCardGenerator.com'!$E$1760:$E$1774,MATCH(LARGE('BingoCardGenerator.com'!$F$1760:$F$1774,ROW()-1),'BingoCardGenerator.com'!$F$1760:$F$1774,0))</f>
        <v>35</v>
      </c>
      <c r="SE5" s="73">
        <f ca="1">INDEX('BingoCardGenerator.com'!$G$1760:$G$1774,MATCH(LARGE('BingoCardGenerator.com'!$H$1760:$H$1774,ROW()-1),'BingoCardGenerator.com'!$H$1760:$H$1774,0))</f>
        <v>53</v>
      </c>
      <c r="SF5" s="73">
        <f ca="1">INDEX('BingoCardGenerator.com'!$I$1760:$I$1774,MATCH(LARGE('BingoCardGenerator.com'!$J$1760:$J$1774,ROW()-1),'BingoCardGenerator.com'!$J$1760:$J$1774,0))</f>
        <v>68</v>
      </c>
      <c r="SG5" s="73"/>
      <c r="SH5" s="73">
        <f ca="1">INDEX('BingoCardGenerator.com'!$A$1780:$A$1794,MATCH(LARGE('BingoCardGenerator.com'!$B$1780:$B$1794,ROW()-1),'BingoCardGenerator.com'!$B$1780:$B$1794,0))</f>
        <v>14</v>
      </c>
      <c r="SI5" s="73">
        <f ca="1">INDEX('BingoCardGenerator.com'!$C$1780:$C$1794,MATCH(LARGE('BingoCardGenerator.com'!$D$1780:$D$1794,ROW()-1),'BingoCardGenerator.com'!$D$1780:$D$1794,0))</f>
        <v>23</v>
      </c>
      <c r="SJ5" s="73">
        <f ca="1">INDEX('BingoCardGenerator.com'!$E$1780:$E$1794,MATCH(LARGE('BingoCardGenerator.com'!$F$1780:$F$1794,ROW()-1),'BingoCardGenerator.com'!$F$1780:$F$1794,0))</f>
        <v>32</v>
      </c>
      <c r="SK5" s="73">
        <f ca="1">INDEX('BingoCardGenerator.com'!$G$1780:$G$1794,MATCH(LARGE('BingoCardGenerator.com'!$H$1780:$H$1794,ROW()-1),'BingoCardGenerator.com'!$H$1780:$H$1794,0))</f>
        <v>52</v>
      </c>
      <c r="SL5" s="73">
        <f ca="1">INDEX('BingoCardGenerator.com'!$I$1780:$I$1794,MATCH(LARGE('BingoCardGenerator.com'!$J$1780:$J$1794,ROW()-1),'BingoCardGenerator.com'!$J$1780:$J$1794,0))</f>
        <v>68</v>
      </c>
      <c r="SM5" s="73">
        <f ca="1">INDEX('BingoCardGenerator.com'!$A$1800:$A$1814,MATCH(LARGE('BingoCardGenerator.com'!$B$1800:$B$1814,ROW()-1),'BingoCardGenerator.com'!$B$1800:$B$1814,0))</f>
        <v>3</v>
      </c>
      <c r="SN5" s="73">
        <f ca="1">INDEX('BingoCardGenerator.com'!$C$1800:$C$1814,MATCH(LARGE('BingoCardGenerator.com'!$D$1800:$D$1814,ROW()-1),'BingoCardGenerator.com'!$D$1800:$D$1814,0))</f>
        <v>20</v>
      </c>
      <c r="SO5" s="73">
        <f ca="1">INDEX('BingoCardGenerator.com'!$E$1800:$E$1814,MATCH(LARGE('BingoCardGenerator.com'!$F$1800:$F$1814,ROW()-1),'BingoCardGenerator.com'!$F$1800:$F$1814,0))</f>
        <v>38</v>
      </c>
      <c r="SP5" s="73">
        <f ca="1">INDEX('BingoCardGenerator.com'!$G$1800:$G$1814,MATCH(LARGE('BingoCardGenerator.com'!$H$1800:$H$1814,ROW()-1),'BingoCardGenerator.com'!$H$1800:$H$1814,0))</f>
        <v>52</v>
      </c>
      <c r="SQ5" s="73">
        <f ca="1">INDEX('BingoCardGenerator.com'!$I$1800:$I$1814,MATCH(LARGE('BingoCardGenerator.com'!$J$1800:$J$1814,ROW()-1),'BingoCardGenerator.com'!$J$1800:$J$1814,0))</f>
        <v>65</v>
      </c>
      <c r="SR5" s="73"/>
      <c r="SS5" s="73">
        <f ca="1">INDEX('BingoCardGenerator.com'!$A$1820:$A$1834,MATCH(LARGE('BingoCardGenerator.com'!$B$1820:$B$1834,ROW()-1),'BingoCardGenerator.com'!$B$1820:$B$1834,0))</f>
        <v>9</v>
      </c>
      <c r="ST5" s="73">
        <f ca="1">INDEX('BingoCardGenerator.com'!$C$1820:$C$1834,MATCH(LARGE('BingoCardGenerator.com'!$D$1820:$D$1834,ROW()-1),'BingoCardGenerator.com'!$D$1820:$D$1834,0))</f>
        <v>16</v>
      </c>
      <c r="SU5" s="73">
        <f ca="1">INDEX('BingoCardGenerator.com'!$E$1820:$E$1834,MATCH(LARGE('BingoCardGenerator.com'!$F$1820:$F$1834,ROW()-1),'BingoCardGenerator.com'!$F$1820:$F$1834,0))</f>
        <v>34</v>
      </c>
      <c r="SV5" s="73">
        <f ca="1">INDEX('BingoCardGenerator.com'!$G$1820:$G$1834,MATCH(LARGE('BingoCardGenerator.com'!$H$1820:$H$1834,ROW()-1),'BingoCardGenerator.com'!$H$1820:$H$1834,0))</f>
        <v>52</v>
      </c>
      <c r="SW5" s="73">
        <f ca="1">INDEX('BingoCardGenerator.com'!$I$1820:$I$1834,MATCH(LARGE('BingoCardGenerator.com'!$J$1820:$J$1834,ROW()-1),'BingoCardGenerator.com'!$J$1820:$J$1834,0))</f>
        <v>72</v>
      </c>
      <c r="SX5" s="73">
        <f ca="1">INDEX('BingoCardGenerator.com'!$A$1840:$A$1854,MATCH(LARGE('BingoCardGenerator.com'!$B$1840:$B$1854,ROW()-1),'BingoCardGenerator.com'!$B$1840:$B$1854,0))</f>
        <v>8</v>
      </c>
      <c r="SY5" s="73">
        <f ca="1">INDEX('BingoCardGenerator.com'!$C$1840:$C$1854,MATCH(LARGE('BingoCardGenerator.com'!$D$1840:$D$1854,ROW()-1),'BingoCardGenerator.com'!$D$1840:$D$1854,0))</f>
        <v>23</v>
      </c>
      <c r="SZ5" s="73">
        <f ca="1">INDEX('BingoCardGenerator.com'!$E$1840:$E$1854,MATCH(LARGE('BingoCardGenerator.com'!$F$1840:$F$1854,ROW()-1),'BingoCardGenerator.com'!$F$1840:$F$1854,0))</f>
        <v>44</v>
      </c>
      <c r="TA5" s="73">
        <f ca="1">INDEX('BingoCardGenerator.com'!$G$1840:$G$1854,MATCH(LARGE('BingoCardGenerator.com'!$H$1840:$H$1854,ROW()-1),'BingoCardGenerator.com'!$H$1840:$H$1854,0))</f>
        <v>49</v>
      </c>
      <c r="TB5" s="73">
        <f ca="1">INDEX('BingoCardGenerator.com'!$I$1840:$I$1854,MATCH(LARGE('BingoCardGenerator.com'!$J$1840:$J$1854,ROW()-1),'BingoCardGenerator.com'!$J$1840:$J$1854,0))</f>
        <v>71</v>
      </c>
      <c r="TC5" s="73"/>
      <c r="TD5" s="73">
        <f ca="1">INDEX('BingoCardGenerator.com'!$A$1860:$A$1874,MATCH(LARGE('BingoCardGenerator.com'!$B$1860:$B$1874,ROW()-1),'BingoCardGenerator.com'!$B$1860:$B$1874,0))</f>
        <v>2</v>
      </c>
      <c r="TE5" s="73">
        <f ca="1">INDEX('BingoCardGenerator.com'!$C$1860:$C$1874,MATCH(LARGE('BingoCardGenerator.com'!$D$1860:$D$1874,ROW()-1),'BingoCardGenerator.com'!$D$1860:$D$1874,0))</f>
        <v>21</v>
      </c>
      <c r="TF5" s="73">
        <f ca="1">INDEX('BingoCardGenerator.com'!$E$1860:$E$1874,MATCH(LARGE('BingoCardGenerator.com'!$F$1860:$F$1874,ROW()-1),'BingoCardGenerator.com'!$F$1860:$F$1874,0))</f>
        <v>36</v>
      </c>
      <c r="TG5" s="73">
        <f ca="1">INDEX('BingoCardGenerator.com'!$G$1860:$G$1874,MATCH(LARGE('BingoCardGenerator.com'!$H$1860:$H$1874,ROW()-1),'BingoCardGenerator.com'!$H$1860:$H$1874,0))</f>
        <v>56</v>
      </c>
      <c r="TH5" s="73">
        <f ca="1">INDEX('BingoCardGenerator.com'!$I$1860:$I$1874,MATCH(LARGE('BingoCardGenerator.com'!$J$1860:$J$1874,ROW()-1),'BingoCardGenerator.com'!$J$1860:$J$1874,0))</f>
        <v>73</v>
      </c>
      <c r="TI5" s="73">
        <f ca="1">INDEX('BingoCardGenerator.com'!$A$1880:$A$1894,MATCH(LARGE('BingoCardGenerator.com'!$B$1880:$B$1894,ROW()-1),'BingoCardGenerator.com'!$B$1880:$B$1894,0))</f>
        <v>13</v>
      </c>
      <c r="TJ5" s="73">
        <f ca="1">INDEX('BingoCardGenerator.com'!$C$1880:$C$1894,MATCH(LARGE('BingoCardGenerator.com'!$D$1880:$D$1894,ROW()-1),'BingoCardGenerator.com'!$D$1880:$D$1894,0))</f>
        <v>30</v>
      </c>
      <c r="TK5" s="73">
        <f ca="1">INDEX('BingoCardGenerator.com'!$E$1880:$E$1894,MATCH(LARGE('BingoCardGenerator.com'!$F$1880:$F$1894,ROW()-1),'BingoCardGenerator.com'!$F$1880:$F$1894,0))</f>
        <v>36</v>
      </c>
      <c r="TL5" s="73">
        <f ca="1">INDEX('BingoCardGenerator.com'!$G$1880:$G$1894,MATCH(LARGE('BingoCardGenerator.com'!$H$1880:$H$1894,ROW()-1),'BingoCardGenerator.com'!$H$1880:$H$1894,0))</f>
        <v>52</v>
      </c>
      <c r="TM5" s="73">
        <f ca="1">INDEX('BingoCardGenerator.com'!$I$1880:$I$1894,MATCH(LARGE('BingoCardGenerator.com'!$J$1880:$J$1894,ROW()-1),'BingoCardGenerator.com'!$J$1880:$J$1894,0))</f>
        <v>74</v>
      </c>
      <c r="TN5" s="73"/>
      <c r="TO5" s="73">
        <f ca="1">INDEX('BingoCardGenerator.com'!$A$1900:$A$1914,MATCH(LARGE('BingoCardGenerator.com'!$B$1900:$B$1914,ROW()-1),'BingoCardGenerator.com'!$B$1900:$B$1914,0))</f>
        <v>14</v>
      </c>
      <c r="TP5" s="73">
        <f ca="1">INDEX('BingoCardGenerator.com'!$C$1900:$C$1914,MATCH(LARGE('BingoCardGenerator.com'!$D$1900:$D$1914,ROW()-1),'BingoCardGenerator.com'!$D$1900:$D$1914,0))</f>
        <v>22</v>
      </c>
      <c r="TQ5" s="73">
        <f ca="1">INDEX('BingoCardGenerator.com'!$E$1900:$E$1914,MATCH(LARGE('BingoCardGenerator.com'!$F$1900:$F$1914,ROW()-1),'BingoCardGenerator.com'!$F$1900:$F$1914,0))</f>
        <v>41</v>
      </c>
      <c r="TR5" s="73">
        <f ca="1">INDEX('BingoCardGenerator.com'!$G$1900:$G$1914,MATCH(LARGE('BingoCardGenerator.com'!$H$1900:$H$1914,ROW()-1),'BingoCardGenerator.com'!$H$1900:$H$1914,0))</f>
        <v>54</v>
      </c>
      <c r="TS5" s="73">
        <f ca="1">INDEX('BingoCardGenerator.com'!$I$1900:$I$1914,MATCH(LARGE('BingoCardGenerator.com'!$J$1900:$J$1914,ROW()-1),'BingoCardGenerator.com'!$J$1900:$J$1914,0))</f>
        <v>72</v>
      </c>
      <c r="TT5" s="73">
        <f ca="1">INDEX('BingoCardGenerator.com'!$A$1920:$A$1934,MATCH(LARGE('BingoCardGenerator.com'!$B$1920:$B$1934,ROW()-1),'BingoCardGenerator.com'!$B$1920:$B$1934,0))</f>
        <v>6</v>
      </c>
      <c r="TU5" s="73">
        <f ca="1">INDEX('BingoCardGenerator.com'!$C$1920:$C$1934,MATCH(LARGE('BingoCardGenerator.com'!$D$1920:$D$1934,ROW()-1),'BingoCardGenerator.com'!$D$1920:$D$1934,0))</f>
        <v>20</v>
      </c>
      <c r="TV5" s="73">
        <f ca="1">INDEX('BingoCardGenerator.com'!$E$1920:$E$1934,MATCH(LARGE('BingoCardGenerator.com'!$F$1920:$F$1934,ROW()-1),'BingoCardGenerator.com'!$F$1920:$F$1934,0))</f>
        <v>41</v>
      </c>
      <c r="TW5" s="73">
        <f ca="1">INDEX('BingoCardGenerator.com'!$G$1920:$G$1934,MATCH(LARGE('BingoCardGenerator.com'!$H$1920:$H$1934,ROW()-1),'BingoCardGenerator.com'!$H$1920:$H$1934,0))</f>
        <v>55</v>
      </c>
      <c r="TX5" s="73">
        <f ca="1">INDEX('BingoCardGenerator.com'!$I$1920:$I$1934,MATCH(LARGE('BingoCardGenerator.com'!$J$1920:$J$1934,ROW()-1),'BingoCardGenerator.com'!$J$1920:$J$1934,0))</f>
        <v>62</v>
      </c>
      <c r="TY5" s="73"/>
      <c r="TZ5" s="73">
        <f ca="1">INDEX('BingoCardGenerator.com'!$A$1940:$A$1954,MATCH(LARGE('BingoCardGenerator.com'!$B$1940:$B$1954,ROW()-1),'BingoCardGenerator.com'!$B$1940:$B$1954,0))</f>
        <v>3</v>
      </c>
      <c r="UA5" s="73">
        <f ca="1">INDEX('BingoCardGenerator.com'!$C$1940:$C$1954,MATCH(LARGE('BingoCardGenerator.com'!$D$1940:$D$1954,ROW()-1),'BingoCardGenerator.com'!$D$1940:$D$1954,0))</f>
        <v>21</v>
      </c>
      <c r="UB5" s="73">
        <f ca="1">INDEX('BingoCardGenerator.com'!$E$1940:$E$1954,MATCH(LARGE('BingoCardGenerator.com'!$F$1940:$F$1954,ROW()-1),'BingoCardGenerator.com'!$F$1940:$F$1954,0))</f>
        <v>35</v>
      </c>
      <c r="UC5" s="73">
        <f ca="1">INDEX('BingoCardGenerator.com'!$G$1940:$G$1954,MATCH(LARGE('BingoCardGenerator.com'!$H$1940:$H$1954,ROW()-1),'BingoCardGenerator.com'!$H$1940:$H$1954,0))</f>
        <v>46</v>
      </c>
      <c r="UD5" s="73">
        <f ca="1">INDEX('BingoCardGenerator.com'!$I$1940:$I$1954,MATCH(LARGE('BingoCardGenerator.com'!$J$1940:$J$1954,ROW()-1),'BingoCardGenerator.com'!$J$1940:$J$1954,0))</f>
        <v>69</v>
      </c>
      <c r="UE5" s="73">
        <f ca="1">INDEX('BingoCardGenerator.com'!$A$1960:$A$1974,MATCH(LARGE('BingoCardGenerator.com'!$B$1960:$B$1974,ROW()-1),'BingoCardGenerator.com'!$B$1960:$B$1974,0))</f>
        <v>6</v>
      </c>
      <c r="UF5" s="73">
        <f ca="1">INDEX('BingoCardGenerator.com'!$C$1960:$C$1974,MATCH(LARGE('BingoCardGenerator.com'!$D$1960:$D$1974,ROW()-1),'BingoCardGenerator.com'!$D$1960:$D$1974,0))</f>
        <v>19</v>
      </c>
      <c r="UG5" s="73">
        <f ca="1">INDEX('BingoCardGenerator.com'!$E$1960:$E$1974,MATCH(LARGE('BingoCardGenerator.com'!$F$1960:$F$1974,ROW()-1),'BingoCardGenerator.com'!$F$1960:$F$1974,0))</f>
        <v>42</v>
      </c>
      <c r="UH5" s="73">
        <f ca="1">INDEX('BingoCardGenerator.com'!$G$1960:$G$1974,MATCH(LARGE('BingoCardGenerator.com'!$H$1960:$H$1974,ROW()-1),'BingoCardGenerator.com'!$H$1960:$H$1974,0))</f>
        <v>59</v>
      </c>
      <c r="UI5" s="73">
        <f ca="1">INDEX('BingoCardGenerator.com'!$I$1960:$I$1974,MATCH(LARGE('BingoCardGenerator.com'!$J$1960:$J$1974,ROW()-1),'BingoCardGenerator.com'!$J$1960:$J$1974,0))</f>
        <v>72</v>
      </c>
      <c r="UJ5" s="73"/>
      <c r="UK5" s="73">
        <f ca="1">INDEX('BingoCardGenerator.com'!$A$1980:$A$1994,MATCH(LARGE('BingoCardGenerator.com'!$B$1980:$B$1994,ROW()-1),'BingoCardGenerator.com'!$B$1980:$B$1994,0))</f>
        <v>2</v>
      </c>
      <c r="UL5" s="73">
        <f ca="1">INDEX('BingoCardGenerator.com'!$C$1980:$C$1994,MATCH(LARGE('BingoCardGenerator.com'!$D$1980:$D$1994,ROW()-1),'BingoCardGenerator.com'!$D$1980:$D$1994,0))</f>
        <v>18</v>
      </c>
      <c r="UM5" s="71">
        <f ca="1">INDEX('BingoCardGenerator.com'!$E$1980:$E$1994,MATCH(LARGE('BingoCardGenerator.com'!$F$1980:$F$1994,ROW()-1),'BingoCardGenerator.com'!$F$1980:$F$1994,0))</f>
        <v>40</v>
      </c>
      <c r="UN5" s="71">
        <f ca="1">INDEX('BingoCardGenerator.com'!$G$1980:$G$1994,MATCH(LARGE('BingoCardGenerator.com'!$H$1980:$H$1994,ROW()-1),'BingoCardGenerator.com'!$H$1980:$H$1994,0))</f>
        <v>55</v>
      </c>
      <c r="UO5" s="71">
        <f ca="1">INDEX('BingoCardGenerator.com'!$I$1980:$I$1994,MATCH(LARGE('BingoCardGenerator.com'!$J$1980:$J$1994,ROW()-1),'BingoCardGenerator.com'!$J$1980:$J$1994,0))</f>
        <v>69</v>
      </c>
    </row>
    <row r="6" spans="1:561" s="71" customFormat="1" ht="16.5">
      <c r="A6" s="71">
        <v>6</v>
      </c>
      <c r="B6" s="71">
        <f ca="1" t="shared" si="0"/>
        <v>0.7076872329118626</v>
      </c>
      <c r="C6" s="71">
        <v>21</v>
      </c>
      <c r="D6" s="71">
        <f ca="1" t="shared" si="1"/>
        <v>0.71348792961944</v>
      </c>
      <c r="E6" s="71">
        <v>36</v>
      </c>
      <c r="F6" s="71">
        <f ca="1" t="shared" si="2"/>
        <v>0.555342021757359</v>
      </c>
      <c r="G6" s="71">
        <v>51</v>
      </c>
      <c r="H6" s="71">
        <f ca="1" t="shared" si="3"/>
        <v>0.6402379701454036</v>
      </c>
      <c r="I6" s="71">
        <v>66</v>
      </c>
      <c r="J6" s="71">
        <f ca="1" t="shared" si="3"/>
        <v>0.8548398139794048</v>
      </c>
      <c r="L6" s="71">
        <f ca="1">INDEX('BingoCardGenerator.com'!$A$1:$A$15,MATCH(LARGE('BingoCardGenerator.com'!$B$1:$B$15,ROW()-1),'BingoCardGenerator.com'!$B$1:$B$15,0))</f>
        <v>7</v>
      </c>
      <c r="M6" s="71">
        <f ca="1">INDEX('BingoCardGenerator.com'!$C$1:$C$15,MATCH(LARGE('BingoCardGenerator.com'!$D$1:$D$15,ROW()-1),'BingoCardGenerator.com'!$D$1:$D$15,0))</f>
        <v>29</v>
      </c>
      <c r="N6" s="71">
        <f ca="1">INDEX('BingoCardGenerator.com'!$E$1:$E$15,MATCH(LARGE('BingoCardGenerator.com'!$F$1:$F$15,ROW()-1),'BingoCardGenerator.com'!$F$1:$F$15,0))</f>
        <v>41</v>
      </c>
      <c r="O6" s="71">
        <f ca="1">INDEX('BingoCardGenerator.com'!$G$1:$G$15,MATCH(LARGE('BingoCardGenerator.com'!$H$1:$H$15,ROW()-1),'BingoCardGenerator.com'!$H$1:$H$15,0))</f>
        <v>53</v>
      </c>
      <c r="P6" s="71">
        <f ca="1">INDEX('BingoCardGenerator.com'!$I$1:$I$15,MATCH(LARGE('BingoCardGenerator.com'!$J$1:$J$15,ROW()-1),'BingoCardGenerator.com'!$J$1:$J$15,0))</f>
        <v>62</v>
      </c>
      <c r="R6" s="71">
        <f ca="1">INDEX('BingoCardGenerator.com'!$A$20:$A$34,MATCH(LARGE('BingoCardGenerator.com'!$B$20:$B$34,ROW()-1),'BingoCardGenerator.com'!$B$20:$B$34,0))</f>
        <v>2</v>
      </c>
      <c r="S6" s="71">
        <f ca="1">INDEX('BingoCardGenerator.com'!$C$20:$C$34,MATCH(LARGE('BingoCardGenerator.com'!$D$20:$D$34,ROW()-1),'BingoCardGenerator.com'!$D$20:$D$34,0))</f>
        <v>29</v>
      </c>
      <c r="T6" s="71">
        <f ca="1">INDEX('BingoCardGenerator.com'!$E$20:$E$34,MATCH(LARGE('BingoCardGenerator.com'!$F$20:$F$34,ROW()-1),'BingoCardGenerator.com'!$F$20:$F$34,0))</f>
        <v>44</v>
      </c>
      <c r="U6" s="71">
        <f ca="1">INDEX('BingoCardGenerator.com'!$G$20:$G$34,MATCH(LARGE('BingoCardGenerator.com'!$H$20:$H$34,ROW()-1),'BingoCardGenerator.com'!$H$20:$H$34,0))</f>
        <v>50</v>
      </c>
      <c r="V6" s="71">
        <f ca="1">INDEX('BingoCardGenerator.com'!$I$20:$I$34,MATCH(LARGE('BingoCardGenerator.com'!$J$20:$J$34,ROW()-1),'BingoCardGenerator.com'!$J$20:$J$34,0))</f>
        <v>73</v>
      </c>
      <c r="W6" s="71">
        <f ca="1">INDEX('BingoCardGenerator.com'!$A$40:$A$54,MATCH(LARGE('BingoCardGenerator.com'!$B$40:$B$54,ROW()-1),'BingoCardGenerator.com'!$B$40:$B$54,0))</f>
        <v>8</v>
      </c>
      <c r="X6" s="71">
        <f ca="1">INDEX('BingoCardGenerator.com'!$C$40:$C$54,MATCH(LARGE('BingoCardGenerator.com'!$D$40:$D$54,ROW()-1),'BingoCardGenerator.com'!$D$40:$D$54,0))</f>
        <v>18</v>
      </c>
      <c r="Y6" s="71">
        <f ca="1">INDEX('BingoCardGenerator.com'!$E$40:$E$54,MATCH(LARGE('BingoCardGenerator.com'!$F$40:$F$54,ROW()-1),'BingoCardGenerator.com'!$F$40:$F$54,0))</f>
        <v>34</v>
      </c>
      <c r="Z6" s="71">
        <f ca="1">INDEX('BingoCardGenerator.com'!$G$40:$G$54,MATCH(LARGE('BingoCardGenerator.com'!$H$40:$H$54,ROW()-1),'BingoCardGenerator.com'!$H$40:$H$54,0))</f>
        <v>55</v>
      </c>
      <c r="AA6" s="71">
        <f ca="1">INDEX('BingoCardGenerator.com'!$I$40:$I$54,MATCH(LARGE('BingoCardGenerator.com'!$J$40:$J$54,ROW()-1),'BingoCardGenerator.com'!$J$40:$J$54,0))</f>
        <v>65</v>
      </c>
      <c r="AC6" s="71">
        <f ca="1">INDEX('BingoCardGenerator.com'!$A$60:$A$74,MATCH(LARGE('BingoCardGenerator.com'!$B$60:$B$74,ROW()-1),'BingoCardGenerator.com'!$B$60:$B$74,0))</f>
        <v>14</v>
      </c>
      <c r="AD6" s="71">
        <f ca="1">INDEX('BingoCardGenerator.com'!$C$60:$C$74,MATCH(LARGE('BingoCardGenerator.com'!$D$60:$D$74,ROW()-1),'BingoCardGenerator.com'!$D$60:$D$74,0))</f>
        <v>28</v>
      </c>
      <c r="AE6" s="71">
        <f ca="1">INDEX('BingoCardGenerator.com'!$E$60:$E$74,MATCH(LARGE('BingoCardGenerator.com'!$F$60:$F$74,ROW()-1),'BingoCardGenerator.com'!$F$60:$F$74,0))</f>
        <v>32</v>
      </c>
      <c r="AF6" s="71">
        <f ca="1">INDEX('BingoCardGenerator.com'!$G$60:$G$74,MATCH(LARGE('BingoCardGenerator.com'!$H$60:$H$74,ROW()-1),'BingoCardGenerator.com'!$H$60:$H$74,0))</f>
        <v>50</v>
      </c>
      <c r="AG6" s="71">
        <f ca="1">INDEX('BingoCardGenerator.com'!$I$60:$I$74,MATCH(LARGE('BingoCardGenerator.com'!$J$60:$J$74,ROW()-1),'BingoCardGenerator.com'!$J$60:$J$74,0))</f>
        <v>69</v>
      </c>
      <c r="AH6" s="71">
        <f ca="1">INDEX('BingoCardGenerator.com'!$A$80:$A$94,MATCH(LARGE('BingoCardGenerator.com'!$B$80:$B$94,ROW()-1),'BingoCardGenerator.com'!$B$80:$B$94,0))</f>
        <v>12</v>
      </c>
      <c r="AI6" s="71">
        <f ca="1">INDEX('BingoCardGenerator.com'!$C$80:$C$94,MATCH(LARGE('BingoCardGenerator.com'!$D$80:$D$94,ROW()-1),'BingoCardGenerator.com'!$D$80:$D$94,0))</f>
        <v>25</v>
      </c>
      <c r="AJ6" s="71">
        <f ca="1">INDEX('BingoCardGenerator.com'!$E$80:$E$94,MATCH(LARGE('BingoCardGenerator.com'!$F$80:$F$94,ROW()-1),'BingoCardGenerator.com'!$F$80:$F$94,0))</f>
        <v>38</v>
      </c>
      <c r="AK6" s="71">
        <f ca="1">INDEX('BingoCardGenerator.com'!$G$80:$G$94,MATCH(LARGE('BingoCardGenerator.com'!$H$80:$H$94,ROW()-1),'BingoCardGenerator.com'!$H$80:$H$94,0))</f>
        <v>55</v>
      </c>
      <c r="AL6" s="71">
        <f ca="1">INDEX('BingoCardGenerator.com'!$I$80:$I$94,MATCH(LARGE('BingoCardGenerator.com'!$J$80:$J$94,ROW()-1),'BingoCardGenerator.com'!$J$80:$J$94,0))</f>
        <v>68</v>
      </c>
      <c r="AN6" s="71">
        <f ca="1">INDEX('BingoCardGenerator.com'!$A$100:$A$114,MATCH(LARGE('BingoCardGenerator.com'!$B$100:$B$114,ROW()-1),'BingoCardGenerator.com'!$B$100:$B$114,0))</f>
        <v>5</v>
      </c>
      <c r="AO6" s="71">
        <f ca="1">INDEX('BingoCardGenerator.com'!$C$100:$C$114,MATCH(LARGE('BingoCardGenerator.com'!$D$100:$D$114,ROW()-1),'BingoCardGenerator.com'!$D$100:$D$114,0))</f>
        <v>30</v>
      </c>
      <c r="AP6" s="71">
        <f ca="1">INDEX('BingoCardGenerator.com'!$E$100:$E$114,MATCH(LARGE('BingoCardGenerator.com'!$F$100:$F$114,ROW()-1),'BingoCardGenerator.com'!$F$100:$F$114,0))</f>
        <v>45</v>
      </c>
      <c r="AQ6" s="71">
        <f ca="1">INDEX('BingoCardGenerator.com'!$G$100:$G$114,MATCH(LARGE('BingoCardGenerator.com'!$H$100:$H$114,ROW()-1),'BingoCardGenerator.com'!$H$100:$H$114,0))</f>
        <v>53</v>
      </c>
      <c r="AR6" s="71">
        <f ca="1">INDEX('BingoCardGenerator.com'!$I$100:$I$114,MATCH(LARGE('BingoCardGenerator.com'!$J$100:$J$114,ROW()-1),'BingoCardGenerator.com'!$J$100:$J$114,0))</f>
        <v>67</v>
      </c>
      <c r="AS6" s="71">
        <f ca="1">INDEX('BingoCardGenerator.com'!$A$120:$A$134,MATCH(LARGE('BingoCardGenerator.com'!$B$120:$B$134,ROW()-1),'BingoCardGenerator.com'!$B$120:$B$134,0))</f>
        <v>6</v>
      </c>
      <c r="AT6" s="71">
        <f ca="1">INDEX('BingoCardGenerator.com'!$C$120:$C$134,MATCH(LARGE('BingoCardGenerator.com'!$D$120:$D$134,ROW()-1),'BingoCardGenerator.com'!$D$120:$D$134,0))</f>
        <v>30</v>
      </c>
      <c r="AU6" s="71">
        <f ca="1">INDEX('BingoCardGenerator.com'!$E$120:$E$134,MATCH(LARGE('BingoCardGenerator.com'!$F$120:$F$134,ROW()-1),'BingoCardGenerator.com'!$F$120:$F$134,0))</f>
        <v>41</v>
      </c>
      <c r="AV6" s="71">
        <f ca="1">INDEX('BingoCardGenerator.com'!$G$120:$G$134,MATCH(LARGE('BingoCardGenerator.com'!$H$120:$H$134,ROW()-1),'BingoCardGenerator.com'!$H$120:$H$134,0))</f>
        <v>47</v>
      </c>
      <c r="AW6" s="71">
        <f ca="1">INDEX('BingoCardGenerator.com'!$I$120:$I$134,MATCH(LARGE('BingoCardGenerator.com'!$J$120:$J$134,ROW()-1),'BingoCardGenerator.com'!$J$120:$J$134,0))</f>
        <v>65</v>
      </c>
      <c r="AY6" s="71">
        <f ca="1">INDEX('BingoCardGenerator.com'!$A$140:$A$154,MATCH(LARGE('BingoCardGenerator.com'!$B$140:$B$154,ROW()-1),'BingoCardGenerator.com'!$B$140:$B$154,0))</f>
        <v>10</v>
      </c>
      <c r="AZ6" s="71">
        <f ca="1">INDEX('BingoCardGenerator.com'!$C$140:$C$154,MATCH(LARGE('BingoCardGenerator.com'!$D$140:$D$154,ROW()-1),'BingoCardGenerator.com'!$D$140:$D$154,0))</f>
        <v>24</v>
      </c>
      <c r="BA6" s="71">
        <f ca="1">INDEX('BingoCardGenerator.com'!$E$140:$E$154,MATCH(LARGE('BingoCardGenerator.com'!$F$140:$F$154,ROW()-1),'BingoCardGenerator.com'!$F$140:$F$154,0))</f>
        <v>33</v>
      </c>
      <c r="BB6" s="71">
        <f ca="1">INDEX('BingoCardGenerator.com'!$G$140:$G$154,MATCH(LARGE('BingoCardGenerator.com'!$H$140:$H$154,ROW()-1),'BingoCardGenerator.com'!$H$140:$H$154,0))</f>
        <v>46</v>
      </c>
      <c r="BC6" s="71">
        <f ca="1">INDEX('BingoCardGenerator.com'!$I$140:$I$154,MATCH(LARGE('BingoCardGenerator.com'!$J$140:$J$154,ROW()-1),'BingoCardGenerator.com'!$J$140:$J$154,0))</f>
        <v>71</v>
      </c>
      <c r="BD6" s="71">
        <f ca="1">INDEX('BingoCardGenerator.com'!$A$160:$A$174,MATCH(LARGE('BingoCardGenerator.com'!$B$160:$B$174,ROW()-1),'BingoCardGenerator.com'!$B$160:$B$174,0))</f>
        <v>9</v>
      </c>
      <c r="BE6" s="71">
        <f ca="1">INDEX('BingoCardGenerator.com'!$C$160:$C$174,MATCH(LARGE('BingoCardGenerator.com'!$D$160:$D$174,ROW()-1),'BingoCardGenerator.com'!$D$160:$D$174,0))</f>
        <v>30</v>
      </c>
      <c r="BF6" s="71">
        <f ca="1">INDEX('BingoCardGenerator.com'!$E$160:$E$174,MATCH(LARGE('BingoCardGenerator.com'!$F$160:$F$174,ROW()-1),'BingoCardGenerator.com'!$F$160:$F$174,0))</f>
        <v>35</v>
      </c>
      <c r="BG6" s="71">
        <f ca="1">INDEX('BingoCardGenerator.com'!$G$160:$G$174,MATCH(LARGE('BingoCardGenerator.com'!$H$160:$H$174,ROW()-1),'BingoCardGenerator.com'!$H$160:$H$174,0))</f>
        <v>49</v>
      </c>
      <c r="BH6" s="71">
        <f ca="1">INDEX('BingoCardGenerator.com'!$I$160:$I$174,MATCH(LARGE('BingoCardGenerator.com'!$J$160:$J$174,ROW()-1),'BingoCardGenerator.com'!$J$160:$J$174,0))</f>
        <v>66</v>
      </c>
      <c r="BJ6" s="71">
        <f ca="1">INDEX('BingoCardGenerator.com'!$A$180:$A$194,MATCH(LARGE('BingoCardGenerator.com'!$B$180:$B$194,ROW()-1),'BingoCardGenerator.com'!$B$180:$B$194,0))</f>
        <v>7</v>
      </c>
      <c r="BK6" s="71">
        <f ca="1">INDEX('BingoCardGenerator.com'!$C$180:$C$194,MATCH(LARGE('BingoCardGenerator.com'!$D$180:$D$194,ROW()-1),'BingoCardGenerator.com'!$D$180:$D$194,0))</f>
        <v>27</v>
      </c>
      <c r="BL6" s="71">
        <f ca="1">INDEX('BingoCardGenerator.com'!$E$180:$E$194,MATCH(LARGE('BingoCardGenerator.com'!$F$180:$F$194,ROW()-1),'BingoCardGenerator.com'!$F$180:$F$194,0))</f>
        <v>33</v>
      </c>
      <c r="BM6" s="71">
        <f ca="1">INDEX('BingoCardGenerator.com'!$G$180:$G$194,MATCH(LARGE('BingoCardGenerator.com'!$H$180:$H$194,ROW()-1),'BingoCardGenerator.com'!$H$180:$H$194,0))</f>
        <v>58</v>
      </c>
      <c r="BN6" s="71">
        <f ca="1">INDEX('BingoCardGenerator.com'!$I$180:$I$194,MATCH(LARGE('BingoCardGenerator.com'!$J$180:$J$194,ROW()-1),'BingoCardGenerator.com'!$J$180:$J$194,0))</f>
        <v>64</v>
      </c>
      <c r="BO6" s="71">
        <f ca="1">INDEX('BingoCardGenerator.com'!$A$200:$A$214,MATCH(LARGE('BingoCardGenerator.com'!$B$200:$B$214,ROW()-1),'BingoCardGenerator.com'!$B$200:$B$214,0))</f>
        <v>14</v>
      </c>
      <c r="BP6" s="71">
        <f ca="1">INDEX('BingoCardGenerator.com'!$C$200:$C$214,MATCH(LARGE('BingoCardGenerator.com'!$D$200:$D$214,ROW()-1),'BingoCardGenerator.com'!$D$200:$D$214,0))</f>
        <v>26</v>
      </c>
      <c r="BQ6" s="71">
        <f ca="1">INDEX('BingoCardGenerator.com'!$E$200:$E$214,MATCH(LARGE('BingoCardGenerator.com'!$F$200:$F$214,ROW()-1),'BingoCardGenerator.com'!$F$200:$F$214,0))</f>
        <v>34</v>
      </c>
      <c r="BR6" s="71">
        <f ca="1">INDEX('BingoCardGenerator.com'!$G$200:$G$214,MATCH(LARGE('BingoCardGenerator.com'!$H$200:$H$214,ROW()-1),'BingoCardGenerator.com'!$H$200:$H$214,0))</f>
        <v>51</v>
      </c>
      <c r="BS6" s="71">
        <f ca="1">INDEX('BingoCardGenerator.com'!$I$200:$I$214,MATCH(LARGE('BingoCardGenerator.com'!$J$200:$J$214,ROW()-1),'BingoCardGenerator.com'!$J$200:$J$214,0))</f>
        <v>73</v>
      </c>
      <c r="BU6" s="71">
        <f ca="1">INDEX('BingoCardGenerator.com'!$A$220:$A$234,MATCH(LARGE('BingoCardGenerator.com'!$B$220:$B$234,ROW()-1),'BingoCardGenerator.com'!$B$220:$B$234,0))</f>
        <v>14</v>
      </c>
      <c r="BV6" s="71">
        <f ca="1">INDEX('BingoCardGenerator.com'!$C$220:$C$234,MATCH(LARGE('BingoCardGenerator.com'!$D$220:$D$234,ROW()-1),'BingoCardGenerator.com'!$D$220:$D$234,0))</f>
        <v>18</v>
      </c>
      <c r="BW6" s="71">
        <f ca="1">INDEX('BingoCardGenerator.com'!$E$220:$E$234,MATCH(LARGE('BingoCardGenerator.com'!$F$220:$F$234,ROW()-1),'BingoCardGenerator.com'!$F$220:$F$234,0))</f>
        <v>32</v>
      </c>
      <c r="BX6" s="71">
        <f ca="1">INDEX('BingoCardGenerator.com'!$G$220:$G$234,MATCH(LARGE('BingoCardGenerator.com'!$H$220:$H$234,ROW()-1),'BingoCardGenerator.com'!$H$220:$H$234,0))</f>
        <v>48</v>
      </c>
      <c r="BY6" s="71">
        <f ca="1">INDEX('BingoCardGenerator.com'!$I$220:$I$234,MATCH(LARGE('BingoCardGenerator.com'!$J$220:$J$234,ROW()-1),'BingoCardGenerator.com'!$J$220:$J$234,0))</f>
        <v>63</v>
      </c>
      <c r="BZ6" s="71">
        <f ca="1">INDEX('BingoCardGenerator.com'!$A$240:$A$254,MATCH(LARGE('BingoCardGenerator.com'!$B$240:$B$254,ROW()-1),'BingoCardGenerator.com'!$B$240:$B$254,0))</f>
        <v>6</v>
      </c>
      <c r="CA6" s="71">
        <f ca="1">INDEX('BingoCardGenerator.com'!$C$240:$C$254,MATCH(LARGE('BingoCardGenerator.com'!$D$240:$D$254,ROW()-1),'BingoCardGenerator.com'!$D$240:$D$254,0))</f>
        <v>27</v>
      </c>
      <c r="CB6" s="71">
        <f ca="1">INDEX('BingoCardGenerator.com'!$E$240:$E$254,MATCH(LARGE('BingoCardGenerator.com'!$F$240:$F$254,ROW()-1),'BingoCardGenerator.com'!$F$240:$F$254,0))</f>
        <v>32</v>
      </c>
      <c r="CC6" s="71">
        <f ca="1">INDEX('BingoCardGenerator.com'!$G$240:$G$254,MATCH(LARGE('BingoCardGenerator.com'!$H$240:$H$254,ROW()-1),'BingoCardGenerator.com'!$H$240:$H$254,0))</f>
        <v>50</v>
      </c>
      <c r="CD6" s="71">
        <f ca="1">INDEX('BingoCardGenerator.com'!$I$240:$I$254,MATCH(LARGE('BingoCardGenerator.com'!$J$240:$J$254,ROW()-1),'BingoCardGenerator.com'!$J$240:$J$254,0))</f>
        <v>63</v>
      </c>
      <c r="CF6" s="71">
        <f ca="1">INDEX('BingoCardGenerator.com'!$A$260:$A$274,MATCH(LARGE('BingoCardGenerator.com'!$B$260:$B$274,ROW()-1),'BingoCardGenerator.com'!$B$260:$B$274,0))</f>
        <v>8</v>
      </c>
      <c r="CG6" s="71">
        <f ca="1">INDEX('BingoCardGenerator.com'!$C$260:$C$274,MATCH(LARGE('BingoCardGenerator.com'!$D$260:$D$274,ROW()-1),'BingoCardGenerator.com'!$D$260:$D$274,0))</f>
        <v>29</v>
      </c>
      <c r="CH6" s="71">
        <f ca="1">INDEX('BingoCardGenerator.com'!$E$260:$E$274,MATCH(LARGE('BingoCardGenerator.com'!$F$260:$F$274,ROW()-1),'BingoCardGenerator.com'!$F$260:$F$274,0))</f>
        <v>43</v>
      </c>
      <c r="CI6" s="71">
        <f ca="1">INDEX('BingoCardGenerator.com'!$G$260:$G$274,MATCH(LARGE('BingoCardGenerator.com'!$H$260:$H$274,ROW()-1),'BingoCardGenerator.com'!$H$260:$H$274,0))</f>
        <v>48</v>
      </c>
      <c r="CJ6" s="71">
        <f ca="1">INDEX('BingoCardGenerator.com'!$I$260:$I$274,MATCH(LARGE('BingoCardGenerator.com'!$J$260:$J$274,ROW()-1),'BingoCardGenerator.com'!$J$260:$J$274,0))</f>
        <v>63</v>
      </c>
      <c r="CK6" s="71">
        <f ca="1">INDEX('BingoCardGenerator.com'!$A$280:$A$294,MATCH(LARGE('BingoCardGenerator.com'!$B$280:$B$294,ROW()-1),'BingoCardGenerator.com'!$B$280:$B$294,0))</f>
        <v>9</v>
      </c>
      <c r="CL6" s="71">
        <f ca="1">INDEX('BingoCardGenerator.com'!$C$280:$C$294,MATCH(LARGE('BingoCardGenerator.com'!$D$280:$D$294,ROW()-1),'BingoCardGenerator.com'!$D$280:$D$294,0))</f>
        <v>24</v>
      </c>
      <c r="CM6" s="71">
        <f ca="1">INDEX('BingoCardGenerator.com'!$E$280:$E$294,MATCH(LARGE('BingoCardGenerator.com'!$F$280:$F$294,ROW()-1),'BingoCardGenerator.com'!$F$280:$F$294,0))</f>
        <v>39</v>
      </c>
      <c r="CN6" s="71">
        <f ca="1">INDEX('BingoCardGenerator.com'!$G$280:$G$294,MATCH(LARGE('BingoCardGenerator.com'!$H$280:$H$294,ROW()-1),'BingoCardGenerator.com'!$H$280:$H$294,0))</f>
        <v>52</v>
      </c>
      <c r="CO6" s="71">
        <f ca="1">INDEX('BingoCardGenerator.com'!$I$280:$I$294,MATCH(LARGE('BingoCardGenerator.com'!$J$280:$J$294,ROW()-1),'BingoCardGenerator.com'!$J$280:$J$294,0))</f>
        <v>67</v>
      </c>
      <c r="CQ6" s="71">
        <f ca="1">INDEX('BingoCardGenerator.com'!$A$300:$A$314,MATCH(LARGE('BingoCardGenerator.com'!$B$300:$B$314,ROW()-1),'BingoCardGenerator.com'!$B$300:$B$314,0))</f>
        <v>1</v>
      </c>
      <c r="CR6" s="71">
        <f ca="1">INDEX('BingoCardGenerator.com'!$C$300:$C$314,MATCH(LARGE('BingoCardGenerator.com'!$D$300:$D$314,ROW()-1),'BingoCardGenerator.com'!$D$300:$D$314,0))</f>
        <v>17</v>
      </c>
      <c r="CS6" s="71">
        <f ca="1">INDEX('BingoCardGenerator.com'!$E$300:$E$314,MATCH(LARGE('BingoCardGenerator.com'!$F$300:$F$314,ROW()-1),'BingoCardGenerator.com'!$F$300:$F$314,0))</f>
        <v>38</v>
      </c>
      <c r="CT6" s="71">
        <f ca="1">INDEX('BingoCardGenerator.com'!$G$300:$G$314,MATCH(LARGE('BingoCardGenerator.com'!$H$300:$H$314,ROW()-1),'BingoCardGenerator.com'!$H$300:$H$314,0))</f>
        <v>58</v>
      </c>
      <c r="CU6" s="71">
        <f ca="1">INDEX('BingoCardGenerator.com'!$I$300:$I$314,MATCH(LARGE('BingoCardGenerator.com'!$J$300:$J$314,ROW()-1),'BingoCardGenerator.com'!$J$300:$J$314,0))</f>
        <v>73</v>
      </c>
      <c r="CV6" s="71">
        <f ca="1">INDEX('BingoCardGenerator.com'!$A$320:$A$334,MATCH(LARGE('BingoCardGenerator.com'!$B$320:$B$334,ROW()-1),'BingoCardGenerator.com'!$B$320:$B$334,0))</f>
        <v>13</v>
      </c>
      <c r="CW6" s="71">
        <f ca="1">INDEX('BingoCardGenerator.com'!$C$320:$C$334,MATCH(LARGE('BingoCardGenerator.com'!$D$320:$D$334,ROW()-1),'BingoCardGenerator.com'!$D$320:$D$334,0))</f>
        <v>20</v>
      </c>
      <c r="CX6" s="71">
        <f ca="1">INDEX('BingoCardGenerator.com'!$E$320:$E$334,MATCH(LARGE('BingoCardGenerator.com'!$F$320:$F$334,ROW()-1),'BingoCardGenerator.com'!$F$320:$F$334,0))</f>
        <v>41</v>
      </c>
      <c r="CY6" s="71">
        <f ca="1">INDEX('BingoCardGenerator.com'!$G$320:$G$334,MATCH(LARGE('BingoCardGenerator.com'!$H$320:$H$334,ROW()-1),'BingoCardGenerator.com'!$H$320:$H$334,0))</f>
        <v>53</v>
      </c>
      <c r="CZ6" s="71">
        <f ca="1">INDEX('BingoCardGenerator.com'!$I$320:$I$334,MATCH(LARGE('BingoCardGenerator.com'!$J$320:$J$334,ROW()-1),'BingoCardGenerator.com'!$J$320:$J$334,0))</f>
        <v>62</v>
      </c>
      <c r="DB6" s="71">
        <f ca="1">INDEX('BingoCardGenerator.com'!$A$340:$A$354,MATCH(LARGE('BingoCardGenerator.com'!$B$340:$B$354,ROW()-1),'BingoCardGenerator.com'!$B$340:$B$354,0))</f>
        <v>1</v>
      </c>
      <c r="DC6" s="71">
        <f ca="1">INDEX('BingoCardGenerator.com'!$C$340:$C$354,MATCH(LARGE('BingoCardGenerator.com'!$D$340:$D$354,ROW()-1),'BingoCardGenerator.com'!$D$340:$D$354,0))</f>
        <v>18</v>
      </c>
      <c r="DD6" s="71">
        <f ca="1">INDEX('BingoCardGenerator.com'!$E$340:$E$354,MATCH(LARGE('BingoCardGenerator.com'!$F$340:$F$354,ROW()-1),'BingoCardGenerator.com'!$F$340:$F$354,0))</f>
        <v>33</v>
      </c>
      <c r="DE6" s="71">
        <f ca="1">INDEX('BingoCardGenerator.com'!$G$340:$G$354,MATCH(LARGE('BingoCardGenerator.com'!$H$340:$H$354,ROW()-1),'BingoCardGenerator.com'!$H$340:$H$354,0))</f>
        <v>52</v>
      </c>
      <c r="DF6" s="71">
        <f ca="1">INDEX('BingoCardGenerator.com'!$I$340:$I$354,MATCH(LARGE('BingoCardGenerator.com'!$J$340:$J$354,ROW()-1),'BingoCardGenerator.com'!$J$340:$J$354,0))</f>
        <v>75</v>
      </c>
      <c r="DG6" s="71">
        <f ca="1">INDEX('BingoCardGenerator.com'!$A$360:$A$374,MATCH(LARGE('BingoCardGenerator.com'!$B$360:$B$374,ROW()-1),'BingoCardGenerator.com'!$B$360:$B$374,0))</f>
        <v>12</v>
      </c>
      <c r="DH6" s="71">
        <f ca="1">INDEX('BingoCardGenerator.com'!$C$360:$C$374,MATCH(LARGE('BingoCardGenerator.com'!$D$360:$D$374,ROW()-1),'BingoCardGenerator.com'!$D$360:$D$374,0))</f>
        <v>22</v>
      </c>
      <c r="DI6" s="71">
        <f ca="1">INDEX('BingoCardGenerator.com'!$E$360:$E$374,MATCH(LARGE('BingoCardGenerator.com'!$F$360:$F$374,ROW()-1),'BingoCardGenerator.com'!$F$360:$F$374,0))</f>
        <v>45</v>
      </c>
      <c r="DJ6" s="71">
        <f ca="1">INDEX('BingoCardGenerator.com'!$G$360:$G$374,MATCH(LARGE('BingoCardGenerator.com'!$H$360:$H$374,ROW()-1),'BingoCardGenerator.com'!$H$360:$H$374,0))</f>
        <v>54</v>
      </c>
      <c r="DK6" s="71">
        <f ca="1">INDEX('BingoCardGenerator.com'!$I$360:$I$374,MATCH(LARGE('BingoCardGenerator.com'!$J$360:$J$374,ROW()-1),'BingoCardGenerator.com'!$J$360:$J$374,0))</f>
        <v>62</v>
      </c>
      <c r="DM6" s="71">
        <f ca="1">INDEX('BingoCardGenerator.com'!$A$380:$A$394,MATCH(LARGE('BingoCardGenerator.com'!$B$380:$B$394,ROW()-1),'BingoCardGenerator.com'!$B$380:$B$394,0))</f>
        <v>7</v>
      </c>
      <c r="DN6" s="71">
        <f ca="1">INDEX('BingoCardGenerator.com'!$C$380:$C$394,MATCH(LARGE('BingoCardGenerator.com'!$D$380:$D$394,ROW()-1),'BingoCardGenerator.com'!$D$380:$D$394,0))</f>
        <v>30</v>
      </c>
      <c r="DO6" s="71">
        <f ca="1">INDEX('BingoCardGenerator.com'!$E$380:$E$394,MATCH(LARGE('BingoCardGenerator.com'!$F$380:$F$394,ROW()-1),'BingoCardGenerator.com'!$F$380:$F$394,0))</f>
        <v>41</v>
      </c>
      <c r="DP6" s="71">
        <f ca="1">INDEX('BingoCardGenerator.com'!$G$380:$G$394,MATCH(LARGE('BingoCardGenerator.com'!$H$380:$H$394,ROW()-1),'BingoCardGenerator.com'!$H$380:$H$394,0))</f>
        <v>51</v>
      </c>
      <c r="DQ6" s="71">
        <f ca="1">INDEX('BingoCardGenerator.com'!$I$380:$I$394,MATCH(LARGE('BingoCardGenerator.com'!$J$380:$J$394,ROW()-1),'BingoCardGenerator.com'!$J$380:$J$394,0))</f>
        <v>71</v>
      </c>
      <c r="DR6" s="71">
        <f ca="1">INDEX('BingoCardGenerator.com'!$A$400:$A$414,MATCH(LARGE('BingoCardGenerator.com'!$B$400:$B$414,ROW()-1),'BingoCardGenerator.com'!$B$400:$B$414,0))</f>
        <v>1</v>
      </c>
      <c r="DS6" s="71">
        <f ca="1">INDEX('BingoCardGenerator.com'!$C$400:$C$414,MATCH(LARGE('BingoCardGenerator.com'!$D$400:$D$414,ROW()-1),'BingoCardGenerator.com'!$D$400:$D$414,0))</f>
        <v>20</v>
      </c>
      <c r="DT6" s="71">
        <f ca="1">INDEX('BingoCardGenerator.com'!$E$400:$E$414,MATCH(LARGE('BingoCardGenerator.com'!$F$400:$F$414,ROW()-1),'BingoCardGenerator.com'!$F$400:$F$414,0))</f>
        <v>38</v>
      </c>
      <c r="DU6" s="71">
        <f ca="1">INDEX('BingoCardGenerator.com'!$G$400:$G$414,MATCH(LARGE('BingoCardGenerator.com'!$H$400:$H$414,ROW()-1),'BingoCardGenerator.com'!$H$400:$H$414,0))</f>
        <v>58</v>
      </c>
      <c r="DV6" s="71">
        <f ca="1">INDEX('BingoCardGenerator.com'!$I$400:$I$414,MATCH(LARGE('BingoCardGenerator.com'!$J$400:$J$414,ROW()-1),'BingoCardGenerator.com'!$J$400:$J$414,0))</f>
        <v>70</v>
      </c>
      <c r="DX6" s="71">
        <f ca="1">INDEX('BingoCardGenerator.com'!$A$420:$A$434,MATCH(LARGE('BingoCardGenerator.com'!$B$420:$B$434,ROW()-1),'BingoCardGenerator.com'!$B$420:$B$434,0))</f>
        <v>15</v>
      </c>
      <c r="DY6" s="71">
        <f ca="1">INDEX('BingoCardGenerator.com'!$C$420:$C$434,MATCH(LARGE('BingoCardGenerator.com'!$D$420:$D$434,ROW()-1),'BingoCardGenerator.com'!$D$420:$D$434,0))</f>
        <v>24</v>
      </c>
      <c r="DZ6" s="71">
        <f ca="1">INDEX('BingoCardGenerator.com'!$E$420:$E$434,MATCH(LARGE('BingoCardGenerator.com'!$F$420:$F$434,ROW()-1),'BingoCardGenerator.com'!$F$420:$F$434,0))</f>
        <v>33</v>
      </c>
      <c r="EA6" s="71">
        <f ca="1">INDEX('BingoCardGenerator.com'!$G$420:$G$434,MATCH(LARGE('BingoCardGenerator.com'!$H$420:$H$434,ROW()-1),'BingoCardGenerator.com'!$H$420:$H$434,0))</f>
        <v>47</v>
      </c>
      <c r="EB6" s="71">
        <f ca="1">INDEX('BingoCardGenerator.com'!$I$420:$I$434,MATCH(LARGE('BingoCardGenerator.com'!$J$420:$J$434,ROW()-1),'BingoCardGenerator.com'!$J$420:$J$434,0))</f>
        <v>71</v>
      </c>
      <c r="EC6" s="71">
        <f ca="1">INDEX('BingoCardGenerator.com'!$A$440:$A$454,MATCH(LARGE('BingoCardGenerator.com'!$B$440:$B$454,ROW()-1),'BingoCardGenerator.com'!$B$440:$B$454,0))</f>
        <v>13</v>
      </c>
      <c r="ED6" s="71">
        <f ca="1">INDEX('BingoCardGenerator.com'!$C$440:$C$454,MATCH(LARGE('BingoCardGenerator.com'!$D$440:$D$454,ROW()-1),'BingoCardGenerator.com'!$D$440:$D$454,0))</f>
        <v>20</v>
      </c>
      <c r="EE6" s="71">
        <f ca="1">INDEX('BingoCardGenerator.com'!$E$440:$E$454,MATCH(LARGE('BingoCardGenerator.com'!$F$440:$F$454,ROW()-1),'BingoCardGenerator.com'!$F$440:$F$454,0))</f>
        <v>40</v>
      </c>
      <c r="EF6" s="71">
        <f ca="1">INDEX('BingoCardGenerator.com'!$G$440:$G$454,MATCH(LARGE('BingoCardGenerator.com'!$H$440:$H$454,ROW()-1),'BingoCardGenerator.com'!$H$440:$H$454,0))</f>
        <v>59</v>
      </c>
      <c r="EG6" s="71">
        <f ca="1">INDEX('BingoCardGenerator.com'!$I$440:$I$454,MATCH(LARGE('BingoCardGenerator.com'!$J$440:$J$454,ROW()-1),'BingoCardGenerator.com'!$J$440:$J$454,0))</f>
        <v>72</v>
      </c>
      <c r="EI6" s="71">
        <f ca="1">INDEX('BingoCardGenerator.com'!$A$460:$A$474,MATCH(LARGE('BingoCardGenerator.com'!$B$460:$B$474,ROW()-1),'BingoCardGenerator.com'!$B$460:$B$474,0))</f>
        <v>2</v>
      </c>
      <c r="EJ6" s="71">
        <f ca="1">INDEX('BingoCardGenerator.com'!$C$460:$C$474,MATCH(LARGE('BingoCardGenerator.com'!$D$460:$D$474,ROW()-1),'BingoCardGenerator.com'!$D$460:$D$474,0))</f>
        <v>24</v>
      </c>
      <c r="EK6" s="71">
        <f ca="1">INDEX('BingoCardGenerator.com'!$E$460:$E$474,MATCH(LARGE('BingoCardGenerator.com'!$F$460:$F$474,ROW()-1),'BingoCardGenerator.com'!$F$460:$F$474,0))</f>
        <v>44</v>
      </c>
      <c r="EL6" s="71">
        <f ca="1">INDEX('BingoCardGenerator.com'!$G$460:$G$474,MATCH(LARGE('BingoCardGenerator.com'!$H$460:$H$474,ROW()-1),'BingoCardGenerator.com'!$H$460:$H$474,0))</f>
        <v>49</v>
      </c>
      <c r="EM6" s="71">
        <f ca="1">INDEX('BingoCardGenerator.com'!$I$460:$I$474,MATCH(LARGE('BingoCardGenerator.com'!$J$460:$J$474,ROW()-1),'BingoCardGenerator.com'!$J$460:$J$474,0))</f>
        <v>74</v>
      </c>
      <c r="EN6" s="71">
        <f ca="1">INDEX('BingoCardGenerator.com'!$A$480:$A$494,MATCH(LARGE('BingoCardGenerator.com'!$B$480:$B$494,ROW()-1),'BingoCardGenerator.com'!$B$480:$B$494,0))</f>
        <v>9</v>
      </c>
      <c r="EO6" s="71">
        <f ca="1">INDEX('BingoCardGenerator.com'!$C$480:$C$494,MATCH(LARGE('BingoCardGenerator.com'!$D$480:$D$494,ROW()-1),'BingoCardGenerator.com'!$D$480:$D$494,0))</f>
        <v>20</v>
      </c>
      <c r="EP6" s="71">
        <f ca="1">INDEX('BingoCardGenerator.com'!$E$480:$E$494,MATCH(LARGE('BingoCardGenerator.com'!$F$480:$F$494,ROW()-1),'BingoCardGenerator.com'!$F$480:$F$494,0))</f>
        <v>44</v>
      </c>
      <c r="EQ6" s="71">
        <f ca="1">INDEX('BingoCardGenerator.com'!$G$480:$G$494,MATCH(LARGE('BingoCardGenerator.com'!$H$480:$H$494,ROW()-1),'BingoCardGenerator.com'!$H$480:$H$494,0))</f>
        <v>50</v>
      </c>
      <c r="ER6" s="71">
        <f ca="1">INDEX('BingoCardGenerator.com'!$I$480:$I$494,MATCH(LARGE('BingoCardGenerator.com'!$J$480:$J$494,ROW()-1),'BingoCardGenerator.com'!$J$480:$J$494,0))</f>
        <v>62</v>
      </c>
      <c r="ET6" s="71">
        <f ca="1">INDEX('BingoCardGenerator.com'!$A$500:$A$514,MATCH(LARGE('BingoCardGenerator.com'!$B$500:$B$514,ROW()-1),'BingoCardGenerator.com'!$B$500:$B$514,0))</f>
        <v>14</v>
      </c>
      <c r="EU6" s="71">
        <f ca="1">INDEX('BingoCardGenerator.com'!$C$500:$C$514,MATCH(LARGE('BingoCardGenerator.com'!$D$500:$D$514,ROW()-1),'BingoCardGenerator.com'!$D$500:$D$514,0))</f>
        <v>23</v>
      </c>
      <c r="EV6" s="71">
        <f ca="1">INDEX('BingoCardGenerator.com'!$E$500:$E$514,MATCH(LARGE('BingoCardGenerator.com'!$F$500:$F$514,ROW()-1),'BingoCardGenerator.com'!$F$500:$F$514,0))</f>
        <v>39</v>
      </c>
      <c r="EW6" s="71">
        <f ca="1">INDEX('BingoCardGenerator.com'!$G$500:$G$514,MATCH(LARGE('BingoCardGenerator.com'!$H$500:$H$514,ROW()-1),'BingoCardGenerator.com'!$H$500:$H$514,0))</f>
        <v>49</v>
      </c>
      <c r="EX6" s="71">
        <f ca="1">INDEX('BingoCardGenerator.com'!$I$500:$I$514,MATCH(LARGE('BingoCardGenerator.com'!$J$500:$J$514,ROW()-1),'BingoCardGenerator.com'!$J$500:$J$514,0))</f>
        <v>69</v>
      </c>
      <c r="EY6" s="71">
        <f ca="1">INDEX('BingoCardGenerator.com'!$A$520:$A$534,MATCH(LARGE('BingoCardGenerator.com'!$B$520:$B$534,ROW()-1),'BingoCardGenerator.com'!$B$520:$B$534,0))</f>
        <v>2</v>
      </c>
      <c r="EZ6" s="71">
        <f ca="1">INDEX('BingoCardGenerator.com'!$C$520:$C$534,MATCH(LARGE('BingoCardGenerator.com'!$D$520:$D$534,ROW()-1),'BingoCardGenerator.com'!$D$520:$D$534,0))</f>
        <v>19</v>
      </c>
      <c r="FA6" s="71">
        <f ca="1">INDEX('BingoCardGenerator.com'!$E$520:$E$534,MATCH(LARGE('BingoCardGenerator.com'!$F$520:$F$534,ROW()-1),'BingoCardGenerator.com'!$F$520:$F$534,0))</f>
        <v>39</v>
      </c>
      <c r="FB6" s="71">
        <f ca="1">INDEX('BingoCardGenerator.com'!$G$520:$G$534,MATCH(LARGE('BingoCardGenerator.com'!$H$520:$H$534,ROW()-1),'BingoCardGenerator.com'!$H$520:$H$534,0))</f>
        <v>48</v>
      </c>
      <c r="FC6" s="71">
        <f ca="1">INDEX('BingoCardGenerator.com'!$I$520:$I$534,MATCH(LARGE('BingoCardGenerator.com'!$J$520:$J$534,ROW()-1),'BingoCardGenerator.com'!$J$520:$J$534,0))</f>
        <v>64</v>
      </c>
      <c r="FE6" s="71">
        <f ca="1">INDEX('BingoCardGenerator.com'!$A$540:$A$554,MATCH(LARGE('BingoCardGenerator.com'!$B$540:$B$554,ROW()-1),'BingoCardGenerator.com'!$B$540:$B$554,0))</f>
        <v>10</v>
      </c>
      <c r="FF6" s="71">
        <f ca="1">INDEX('BingoCardGenerator.com'!$C$540:$C$554,MATCH(LARGE('BingoCardGenerator.com'!$D$540:$D$554,ROW()-1),'BingoCardGenerator.com'!$D$540:$D$554,0))</f>
        <v>28</v>
      </c>
      <c r="FG6" s="71">
        <f ca="1">INDEX('BingoCardGenerator.com'!$E$540:$E$554,MATCH(LARGE('BingoCardGenerator.com'!$F$540:$F$554,ROW()-1),'BingoCardGenerator.com'!$F$540:$F$554,0))</f>
        <v>42</v>
      </c>
      <c r="FH6" s="71">
        <f ca="1">INDEX('BingoCardGenerator.com'!$G$540:$G$554,MATCH(LARGE('BingoCardGenerator.com'!$H$540:$H$554,ROW()-1),'BingoCardGenerator.com'!$H$540:$H$554,0))</f>
        <v>58</v>
      </c>
      <c r="FI6" s="71">
        <f ca="1">INDEX('BingoCardGenerator.com'!$I$540:$I$554,MATCH(LARGE('BingoCardGenerator.com'!$J$540:$J$554,ROW()-1),'BingoCardGenerator.com'!$J$540:$J$554,0))</f>
        <v>75</v>
      </c>
      <c r="FJ6" s="71">
        <f ca="1">INDEX('BingoCardGenerator.com'!$A$560:$A$574,MATCH(LARGE('BingoCardGenerator.com'!$B$560:$B$574,ROW()-1),'BingoCardGenerator.com'!$B$560:$B$574,0))</f>
        <v>4</v>
      </c>
      <c r="FK6" s="71">
        <f ca="1">INDEX('BingoCardGenerator.com'!$C$560:$C$574,MATCH(LARGE('BingoCardGenerator.com'!$D$560:$D$574,ROW()-1),'BingoCardGenerator.com'!$D$560:$D$574,0))</f>
        <v>25</v>
      </c>
      <c r="FL6" s="71">
        <f ca="1">INDEX('BingoCardGenerator.com'!$E$560:$E$574,MATCH(LARGE('BingoCardGenerator.com'!$F$560:$F$574,ROW()-1),'BingoCardGenerator.com'!$F$560:$F$574,0))</f>
        <v>31</v>
      </c>
      <c r="FM6" s="71">
        <f ca="1">INDEX('BingoCardGenerator.com'!$G$560:$G$574,MATCH(LARGE('BingoCardGenerator.com'!$H$560:$H$574,ROW()-1),'BingoCardGenerator.com'!$H$560:$H$574,0))</f>
        <v>57</v>
      </c>
      <c r="FN6" s="71">
        <f ca="1">INDEX('BingoCardGenerator.com'!$I$560:$I$574,MATCH(LARGE('BingoCardGenerator.com'!$J$560:$J$574,ROW()-1),'BingoCardGenerator.com'!$J$560:$J$574,0))</f>
        <v>73</v>
      </c>
      <c r="FP6" s="71">
        <f ca="1">INDEX('BingoCardGenerator.com'!$A$580:$A$594,MATCH(LARGE('BingoCardGenerator.com'!$B$580:$B$594,ROW()-1),'BingoCardGenerator.com'!$B$580:$B$594,0))</f>
        <v>6</v>
      </c>
      <c r="FQ6" s="71">
        <f ca="1">INDEX('BingoCardGenerator.com'!$C$580:$C$594,MATCH(LARGE('BingoCardGenerator.com'!$D$580:$D$594,ROW()-1),'BingoCardGenerator.com'!$D$580:$D$594,0))</f>
        <v>19</v>
      </c>
      <c r="FR6" s="71">
        <f ca="1">INDEX('BingoCardGenerator.com'!$E$580:$E$594,MATCH(LARGE('BingoCardGenerator.com'!$F$580:$F$594,ROW()-1),'BingoCardGenerator.com'!$F$580:$F$594,0))</f>
        <v>41</v>
      </c>
      <c r="FS6" s="71">
        <f ca="1">INDEX('BingoCardGenerator.com'!$G$580:$G$594,MATCH(LARGE('BingoCardGenerator.com'!$H$580:$H$594,ROW()-1),'BingoCardGenerator.com'!$H$580:$H$594,0))</f>
        <v>57</v>
      </c>
      <c r="FT6" s="71">
        <f ca="1">INDEX('BingoCardGenerator.com'!$I$580:$I$594,MATCH(LARGE('BingoCardGenerator.com'!$J$580:$J$594,ROW()-1),'BingoCardGenerator.com'!$J$580:$J$594,0))</f>
        <v>61</v>
      </c>
      <c r="FU6" s="71">
        <f ca="1">INDEX('BingoCardGenerator.com'!$A$600:$A$614,MATCH(LARGE('BingoCardGenerator.com'!$B$600:$B$614,ROW()-1),'BingoCardGenerator.com'!$B$600:$B$614,0))</f>
        <v>3</v>
      </c>
      <c r="FV6" s="71">
        <f ca="1">INDEX('BingoCardGenerator.com'!$C$600:$C$614,MATCH(LARGE('BingoCardGenerator.com'!$D$600:$D$614,ROW()-1),'BingoCardGenerator.com'!$D$600:$D$614,0))</f>
        <v>19</v>
      </c>
      <c r="FW6" s="71">
        <f ca="1">INDEX('BingoCardGenerator.com'!$E$600:$E$614,MATCH(LARGE('BingoCardGenerator.com'!$F$600:$F$614,ROW()-1),'BingoCardGenerator.com'!$F$600:$F$614,0))</f>
        <v>45</v>
      </c>
      <c r="FX6" s="71">
        <f ca="1">INDEX('BingoCardGenerator.com'!$G$600:$G$614,MATCH(LARGE('BingoCardGenerator.com'!$H$600:$H$614,ROW()-1),'BingoCardGenerator.com'!$H$600:$H$614,0))</f>
        <v>58</v>
      </c>
      <c r="FY6" s="71">
        <f ca="1">INDEX('BingoCardGenerator.com'!$I$600:$I$614,MATCH(LARGE('BingoCardGenerator.com'!$J$600:$J$614,ROW()-1),'BingoCardGenerator.com'!$J$600:$J$614,0))</f>
        <v>62</v>
      </c>
      <c r="GA6" s="71">
        <f ca="1">INDEX('BingoCardGenerator.com'!$A$620:$A$634,MATCH(LARGE('BingoCardGenerator.com'!$B$620:$B$634,ROW()-1),'BingoCardGenerator.com'!$B$620:$B$634,0))</f>
        <v>11</v>
      </c>
      <c r="GB6" s="71">
        <f ca="1">INDEX('BingoCardGenerator.com'!$C$620:$C$634,MATCH(LARGE('BingoCardGenerator.com'!$D$620:$D$634,ROW()-1),'BingoCardGenerator.com'!$D$620:$D$634,0))</f>
        <v>26</v>
      </c>
      <c r="GC6" s="71">
        <f ca="1">INDEX('BingoCardGenerator.com'!$E$620:$E$634,MATCH(LARGE('BingoCardGenerator.com'!$F$620:$F$634,ROW()-1),'BingoCardGenerator.com'!$F$620:$F$634,0))</f>
        <v>45</v>
      </c>
      <c r="GD6" s="71">
        <f ca="1">INDEX('BingoCardGenerator.com'!$G$620:$G$634,MATCH(LARGE('BingoCardGenerator.com'!$H$620:$H$634,ROW()-1),'BingoCardGenerator.com'!$H$620:$H$634,0))</f>
        <v>54</v>
      </c>
      <c r="GE6" s="71">
        <f ca="1">INDEX('BingoCardGenerator.com'!$I$620:$I$634,MATCH(LARGE('BingoCardGenerator.com'!$J$620:$J$634,ROW()-1),'BingoCardGenerator.com'!$J$620:$J$634,0))</f>
        <v>71</v>
      </c>
      <c r="GF6" s="71">
        <f ca="1">INDEX('BingoCardGenerator.com'!$A$640:$A$654,MATCH(LARGE('BingoCardGenerator.com'!$B$640:$B$654,ROW()-1),'BingoCardGenerator.com'!$B$640:$B$654,0))</f>
        <v>7</v>
      </c>
      <c r="GG6" s="71">
        <f ca="1">INDEX('BingoCardGenerator.com'!$C$640:$C$654,MATCH(LARGE('BingoCardGenerator.com'!$D$640:$D$654,ROW()-1),'BingoCardGenerator.com'!$D$640:$D$654,0))</f>
        <v>28</v>
      </c>
      <c r="GH6" s="71">
        <f ca="1">INDEX('BingoCardGenerator.com'!$E$640:$E$654,MATCH(LARGE('BingoCardGenerator.com'!$F$640:$F$654,ROW()-1),'BingoCardGenerator.com'!$F$640:$F$654,0))</f>
        <v>44</v>
      </c>
      <c r="GI6" s="71">
        <f ca="1">INDEX('BingoCardGenerator.com'!$G$640:$G$654,MATCH(LARGE('BingoCardGenerator.com'!$H$640:$H$654,ROW()-1),'BingoCardGenerator.com'!$H$640:$H$654,0))</f>
        <v>60</v>
      </c>
      <c r="GJ6" s="71">
        <f ca="1">INDEX('BingoCardGenerator.com'!$I$640:$I$654,MATCH(LARGE('BingoCardGenerator.com'!$J$640:$J$654,ROW()-1),'BingoCardGenerator.com'!$J$640:$J$654,0))</f>
        <v>75</v>
      </c>
      <c r="GL6" s="71">
        <f ca="1">INDEX('BingoCardGenerator.com'!$A$660:$A$674,MATCH(LARGE('BingoCardGenerator.com'!$B$660:$B$674,ROW()-1),'BingoCardGenerator.com'!$B$660:$B$674,0))</f>
        <v>14</v>
      </c>
      <c r="GM6" s="71">
        <f ca="1">INDEX('BingoCardGenerator.com'!$C$660:$C$674,MATCH(LARGE('BingoCardGenerator.com'!$D$660:$D$674,ROW()-1),'BingoCardGenerator.com'!$D$660:$D$674,0))</f>
        <v>21</v>
      </c>
      <c r="GN6" s="71">
        <f ca="1">INDEX('BingoCardGenerator.com'!$E$660:$E$674,MATCH(LARGE('BingoCardGenerator.com'!$F$660:$F$674,ROW()-1),'BingoCardGenerator.com'!$F$660:$F$674,0))</f>
        <v>44</v>
      </c>
      <c r="GO6" s="71">
        <f ca="1">INDEX('BingoCardGenerator.com'!$G$660:$G$674,MATCH(LARGE('BingoCardGenerator.com'!$H$660:$H$674,ROW()-1),'BingoCardGenerator.com'!$H$660:$H$674,0))</f>
        <v>47</v>
      </c>
      <c r="GP6" s="71">
        <f ca="1">INDEX('BingoCardGenerator.com'!$I$660:$I$674,MATCH(LARGE('BingoCardGenerator.com'!$J$660:$J$674,ROW()-1),'BingoCardGenerator.com'!$J$660:$J$674,0))</f>
        <v>63</v>
      </c>
      <c r="GQ6" s="71">
        <f ca="1">INDEX('BingoCardGenerator.com'!$A$680:$A$694,MATCH(LARGE('BingoCardGenerator.com'!$B$680:$B$694,ROW()-1),'BingoCardGenerator.com'!$B$680:$B$694,0))</f>
        <v>14</v>
      </c>
      <c r="GR6" s="71">
        <f ca="1">INDEX('BingoCardGenerator.com'!$C$680:$C$694,MATCH(LARGE('BingoCardGenerator.com'!$D$680:$D$694,ROW()-1),'BingoCardGenerator.com'!$D$680:$D$694,0))</f>
        <v>17</v>
      </c>
      <c r="GS6" s="71">
        <f ca="1">INDEX('BingoCardGenerator.com'!$E$680:$E$694,MATCH(LARGE('BingoCardGenerator.com'!$F$680:$F$694,ROW()-1),'BingoCardGenerator.com'!$F$680:$F$694,0))</f>
        <v>37</v>
      </c>
      <c r="GT6" s="71">
        <f ca="1">INDEX('BingoCardGenerator.com'!$G$680:$G$694,MATCH(LARGE('BingoCardGenerator.com'!$H$680:$H$694,ROW()-1),'BingoCardGenerator.com'!$H$680:$H$694,0))</f>
        <v>49</v>
      </c>
      <c r="GU6" s="71">
        <f ca="1">INDEX('BingoCardGenerator.com'!$I$680:$I$694,MATCH(LARGE('BingoCardGenerator.com'!$J$680:$J$694,ROW()-1),'BingoCardGenerator.com'!$J$680:$J$694,0))</f>
        <v>68</v>
      </c>
      <c r="GW6" s="71">
        <f ca="1">INDEX('BingoCardGenerator.com'!$A$700:$A$714,MATCH(LARGE('BingoCardGenerator.com'!$B$700:$B$714,ROW()-1),'BingoCardGenerator.com'!$B$700:$B$714,0))</f>
        <v>5</v>
      </c>
      <c r="GX6" s="71">
        <f ca="1">INDEX('BingoCardGenerator.com'!$C$700:$C$714,MATCH(LARGE('BingoCardGenerator.com'!$D$700:$D$714,ROW()-1),'BingoCardGenerator.com'!$D$700:$D$714,0))</f>
        <v>26</v>
      </c>
      <c r="GY6" s="71">
        <f ca="1">INDEX('BingoCardGenerator.com'!$E$700:$E$714,MATCH(LARGE('BingoCardGenerator.com'!$F$700:$F$714,ROW()-1),'BingoCardGenerator.com'!$F$700:$F$714,0))</f>
        <v>39</v>
      </c>
      <c r="GZ6" s="71">
        <f ca="1">INDEX('BingoCardGenerator.com'!$G$700:$G$714,MATCH(LARGE('BingoCardGenerator.com'!$H$700:$H$714,ROW()-1),'BingoCardGenerator.com'!$H$700:$H$714,0))</f>
        <v>53</v>
      </c>
      <c r="HA6" s="71">
        <f ca="1">INDEX('BingoCardGenerator.com'!$I$700:$I$714,MATCH(LARGE('BingoCardGenerator.com'!$J$700:$J$714,ROW()-1),'BingoCardGenerator.com'!$J$700:$J$714,0))</f>
        <v>63</v>
      </c>
      <c r="HB6" s="71">
        <f ca="1">INDEX('BingoCardGenerator.com'!$A$720:$A$734,MATCH(LARGE('BingoCardGenerator.com'!$B$720:$B$734,ROW()-1),'BingoCardGenerator.com'!$B$720:$B$734,0))</f>
        <v>2</v>
      </c>
      <c r="HC6" s="71">
        <f ca="1">INDEX('BingoCardGenerator.com'!$C$720:$C$734,MATCH(LARGE('BingoCardGenerator.com'!$D$720:$D$734,ROW()-1),'BingoCardGenerator.com'!$D$720:$D$734,0))</f>
        <v>26</v>
      </c>
      <c r="HD6" s="71">
        <f ca="1">INDEX('BingoCardGenerator.com'!$E$720:$E$734,MATCH(LARGE('BingoCardGenerator.com'!$F$720:$F$734,ROW()-1),'BingoCardGenerator.com'!$F$720:$F$734,0))</f>
        <v>41</v>
      </c>
      <c r="HE6" s="71">
        <f ca="1">INDEX('BingoCardGenerator.com'!$G$720:$G$734,MATCH(LARGE('BingoCardGenerator.com'!$H$720:$H$734,ROW()-1),'BingoCardGenerator.com'!$H$720:$H$734,0))</f>
        <v>57</v>
      </c>
      <c r="HF6" s="71">
        <f ca="1">INDEX('BingoCardGenerator.com'!$I$720:$I$734,MATCH(LARGE('BingoCardGenerator.com'!$J$720:$J$734,ROW()-1),'BingoCardGenerator.com'!$J$720:$J$734,0))</f>
        <v>67</v>
      </c>
      <c r="HH6" s="71">
        <f ca="1">INDEX('BingoCardGenerator.com'!$A$740:$A$754,MATCH(LARGE('BingoCardGenerator.com'!$B$740:$B$754,ROW()-1),'BingoCardGenerator.com'!$B$740:$B$754,0))</f>
        <v>5</v>
      </c>
      <c r="HI6" s="71">
        <f ca="1">INDEX('BingoCardGenerator.com'!$C$740:$C$754,MATCH(LARGE('BingoCardGenerator.com'!$D$740:$D$754,ROW()-1),'BingoCardGenerator.com'!$D$740:$D$754,0))</f>
        <v>26</v>
      </c>
      <c r="HJ6" s="71">
        <f ca="1">INDEX('BingoCardGenerator.com'!$E$740:$E$754,MATCH(LARGE('BingoCardGenerator.com'!$F$740:$F$754,ROW()-1),'BingoCardGenerator.com'!$F$740:$F$754,0))</f>
        <v>42</v>
      </c>
      <c r="HK6" s="71">
        <f ca="1">INDEX('BingoCardGenerator.com'!$G$740:$G$754,MATCH(LARGE('BingoCardGenerator.com'!$H$740:$H$754,ROW()-1),'BingoCardGenerator.com'!$H$740:$H$754,0))</f>
        <v>59</v>
      </c>
      <c r="HL6" s="71">
        <f ca="1">INDEX('BingoCardGenerator.com'!$I$740:$I$754,MATCH(LARGE('BingoCardGenerator.com'!$J$740:$J$754,ROW()-1),'BingoCardGenerator.com'!$J$740:$J$754,0))</f>
        <v>71</v>
      </c>
      <c r="HM6" s="71">
        <f ca="1">INDEX('BingoCardGenerator.com'!$A$760:$A$774,MATCH(LARGE('BingoCardGenerator.com'!$B$760:$B$774,ROW()-1),'BingoCardGenerator.com'!$B$760:$B$774,0))</f>
        <v>6</v>
      </c>
      <c r="HN6" s="71">
        <f ca="1">INDEX('BingoCardGenerator.com'!$C$760:$C$774,MATCH(LARGE('BingoCardGenerator.com'!$D$760:$D$774,ROW()-1),'BingoCardGenerator.com'!$D$760:$D$774,0))</f>
        <v>29</v>
      </c>
      <c r="HO6" s="71">
        <f ca="1">INDEX('BingoCardGenerator.com'!$E$760:$E$774,MATCH(LARGE('BingoCardGenerator.com'!$F$760:$F$774,ROW()-1),'BingoCardGenerator.com'!$F$760:$F$774,0))</f>
        <v>39</v>
      </c>
      <c r="HP6" s="71">
        <f ca="1">INDEX('BingoCardGenerator.com'!$G$760:$G$774,MATCH(LARGE('BingoCardGenerator.com'!$H$760:$H$774,ROW()-1),'BingoCardGenerator.com'!$H$760:$H$774,0))</f>
        <v>52</v>
      </c>
      <c r="HQ6" s="71">
        <f ca="1">INDEX('BingoCardGenerator.com'!$I$760:$I$774,MATCH(LARGE('BingoCardGenerator.com'!$J$760:$J$774,ROW()-1),'BingoCardGenerator.com'!$J$760:$J$774,0))</f>
        <v>62</v>
      </c>
      <c r="HS6" s="71">
        <f ca="1">INDEX('BingoCardGenerator.com'!$A$780:$A$794,MATCH(LARGE('BingoCardGenerator.com'!$B$780:$B$794,ROW()-1),'BingoCardGenerator.com'!$B$780:$B$794,0))</f>
        <v>9</v>
      </c>
      <c r="HT6" s="71">
        <f ca="1">INDEX('BingoCardGenerator.com'!$C$780:$C$794,MATCH(LARGE('BingoCardGenerator.com'!$D$780:$D$794,ROW()-1),'BingoCardGenerator.com'!$D$780:$D$794,0))</f>
        <v>19</v>
      </c>
      <c r="HU6" s="71">
        <f ca="1">INDEX('BingoCardGenerator.com'!$E$780:$E$794,MATCH(LARGE('BingoCardGenerator.com'!$F$780:$F$794,ROW()-1),'BingoCardGenerator.com'!$F$780:$F$794,0))</f>
        <v>43</v>
      </c>
      <c r="HV6" s="71">
        <f ca="1">INDEX('BingoCardGenerator.com'!$G$780:$G$794,MATCH(LARGE('BingoCardGenerator.com'!$H$780:$H$794,ROW()-1),'BingoCardGenerator.com'!$H$780:$H$794,0))</f>
        <v>49</v>
      </c>
      <c r="HW6" s="71">
        <f ca="1">INDEX('BingoCardGenerator.com'!$I$780:$I$794,MATCH(LARGE('BingoCardGenerator.com'!$J$780:$J$794,ROW()-1),'BingoCardGenerator.com'!$J$780:$J$794,0))</f>
        <v>68</v>
      </c>
      <c r="HX6" s="71">
        <f ca="1">INDEX('BingoCardGenerator.com'!$A$800:$A$814,MATCH(LARGE('BingoCardGenerator.com'!$B$800:$B$814,ROW()-1),'BingoCardGenerator.com'!$B$800:$B$814,0))</f>
        <v>1</v>
      </c>
      <c r="HY6" s="71">
        <f ca="1">INDEX('BingoCardGenerator.com'!$C$800:$C$814,MATCH(LARGE('BingoCardGenerator.com'!$D$800:$D$814,ROW()-1),'BingoCardGenerator.com'!$D$800:$D$814,0))</f>
        <v>28</v>
      </c>
      <c r="HZ6" s="71">
        <f ca="1">INDEX('BingoCardGenerator.com'!$E$800:$E$814,MATCH(LARGE('BingoCardGenerator.com'!$F$800:$F$814,ROW()-1),'BingoCardGenerator.com'!$F$800:$F$814,0))</f>
        <v>35</v>
      </c>
      <c r="IA6" s="71">
        <f ca="1">INDEX('BingoCardGenerator.com'!$G$800:$G$814,MATCH(LARGE('BingoCardGenerator.com'!$H$800:$H$814,ROW()-1),'BingoCardGenerator.com'!$H$800:$H$814,0))</f>
        <v>56</v>
      </c>
      <c r="IB6" s="71">
        <f ca="1">INDEX('BingoCardGenerator.com'!$I$800:$I$814,MATCH(LARGE('BingoCardGenerator.com'!$J$800:$J$814,ROW()-1),'BingoCardGenerator.com'!$J$800:$J$814,0))</f>
        <v>62</v>
      </c>
      <c r="ID6" s="71">
        <f ca="1">INDEX('BingoCardGenerator.com'!$A$820:$A$834,MATCH(LARGE('BingoCardGenerator.com'!$B$820:$B$834,ROW()-1),'BingoCardGenerator.com'!$B$820:$B$834,0))</f>
        <v>11</v>
      </c>
      <c r="IE6" s="71">
        <f ca="1">INDEX('BingoCardGenerator.com'!$C$820:$C$834,MATCH(LARGE('BingoCardGenerator.com'!$D$820:$D$834,ROW()-1),'BingoCardGenerator.com'!$D$820:$D$834,0))</f>
        <v>20</v>
      </c>
      <c r="IF6" s="71">
        <f ca="1">INDEX('BingoCardGenerator.com'!$E$820:$E$834,MATCH(LARGE('BingoCardGenerator.com'!$F$820:$F$834,ROW()-1),'BingoCardGenerator.com'!$F$820:$F$834,0))</f>
        <v>39</v>
      </c>
      <c r="IG6" s="71">
        <f ca="1">INDEX('BingoCardGenerator.com'!$G$820:$G$834,MATCH(LARGE('BingoCardGenerator.com'!$H$820:$H$834,ROW()-1),'BingoCardGenerator.com'!$H$820:$H$834,0))</f>
        <v>57</v>
      </c>
      <c r="IH6" s="71">
        <f ca="1">INDEX('BingoCardGenerator.com'!$I$820:$I$834,MATCH(LARGE('BingoCardGenerator.com'!$J$820:$J$834,ROW()-1),'BingoCardGenerator.com'!$J$820:$J$834,0))</f>
        <v>71</v>
      </c>
      <c r="II6" s="71">
        <f ca="1">INDEX('BingoCardGenerator.com'!$A$840:$A$854,MATCH(LARGE('BingoCardGenerator.com'!$B$840:$B$854,ROW()-1),'BingoCardGenerator.com'!$B$840:$B$854,0))</f>
        <v>10</v>
      </c>
      <c r="IJ6" s="71">
        <f ca="1">INDEX('BingoCardGenerator.com'!$C$840:$C$854,MATCH(LARGE('BingoCardGenerator.com'!$D$840:$D$854,ROW()-1),'BingoCardGenerator.com'!$D$840:$D$854,0))</f>
        <v>19</v>
      </c>
      <c r="IK6" s="71">
        <f ca="1">INDEX('BingoCardGenerator.com'!$E$840:$E$854,MATCH(LARGE('BingoCardGenerator.com'!$F$840:$F$854,ROW()-1),'BingoCardGenerator.com'!$F$840:$F$854,0))</f>
        <v>44</v>
      </c>
      <c r="IL6" s="71">
        <f ca="1">INDEX('BingoCardGenerator.com'!$G$840:$G$854,MATCH(LARGE('BingoCardGenerator.com'!$H$840:$H$854,ROW()-1),'BingoCardGenerator.com'!$H$840:$H$854,0))</f>
        <v>50</v>
      </c>
      <c r="IM6" s="71">
        <f ca="1">INDEX('BingoCardGenerator.com'!$I$840:$I$854,MATCH(LARGE('BingoCardGenerator.com'!$J$840:$J$854,ROW()-1),'BingoCardGenerator.com'!$J$840:$J$854,0))</f>
        <v>72</v>
      </c>
      <c r="IO6" s="71">
        <f ca="1">INDEX('BingoCardGenerator.com'!$A$860:$A$874,MATCH(LARGE('BingoCardGenerator.com'!$B$860:$B$874,ROW()-1),'BingoCardGenerator.com'!$B$860:$B$874,0))</f>
        <v>12</v>
      </c>
      <c r="IP6" s="71">
        <f ca="1">INDEX('BingoCardGenerator.com'!$C$860:$C$874,MATCH(LARGE('BingoCardGenerator.com'!$D$860:$D$874,ROW()-1),'BingoCardGenerator.com'!$D$860:$D$874,0))</f>
        <v>18</v>
      </c>
      <c r="IQ6" s="71">
        <f ca="1">INDEX('BingoCardGenerator.com'!$E$860:$E$874,MATCH(LARGE('BingoCardGenerator.com'!$F$860:$F$874,ROW()-1),'BingoCardGenerator.com'!$F$860:$F$874,0))</f>
        <v>40</v>
      </c>
      <c r="IR6" s="71">
        <f ca="1">INDEX('BingoCardGenerator.com'!$G$860:$G$874,MATCH(LARGE('BingoCardGenerator.com'!$H$860:$H$874,ROW()-1),'BingoCardGenerator.com'!$H$860:$H$874,0))</f>
        <v>50</v>
      </c>
      <c r="IS6" s="71">
        <f ca="1">INDEX('BingoCardGenerator.com'!$I$860:$I$874,MATCH(LARGE('BingoCardGenerator.com'!$J$860:$J$874,ROW()-1),'BingoCardGenerator.com'!$J$860:$J$874,0))</f>
        <v>65</v>
      </c>
      <c r="IT6" s="71">
        <f ca="1">INDEX('BingoCardGenerator.com'!$A$880:$A$894,MATCH(LARGE('BingoCardGenerator.com'!$B$880:$B$894,ROW()-1),'BingoCardGenerator.com'!$B$880:$B$894,0))</f>
        <v>8</v>
      </c>
      <c r="IU6" s="71">
        <f ca="1">INDEX('BingoCardGenerator.com'!$C$880:$C$894,MATCH(LARGE('BingoCardGenerator.com'!$D$880:$D$894,ROW()-1),'BingoCardGenerator.com'!$D$880:$D$894,0))</f>
        <v>26</v>
      </c>
      <c r="IV6" s="71">
        <f ca="1">INDEX('BingoCardGenerator.com'!$E$880:$E$894,MATCH(LARGE('BingoCardGenerator.com'!$F$880:$F$894,ROW()-1),'BingoCardGenerator.com'!$F$880:$F$894,0))</f>
        <v>43</v>
      </c>
      <c r="IW6" s="71">
        <f ca="1">INDEX('BingoCardGenerator.com'!$G$880:$G$894,MATCH(LARGE('BingoCardGenerator.com'!$H$880:$H$894,ROW()-1),'BingoCardGenerator.com'!$H$880:$H$894,0))</f>
        <v>47</v>
      </c>
      <c r="IX6" s="71">
        <f ca="1">INDEX('BingoCardGenerator.com'!$I$880:$I$894,MATCH(LARGE('BingoCardGenerator.com'!$J$880:$J$894,ROW()-1),'BingoCardGenerator.com'!$J$880:$J$894,0))</f>
        <v>65</v>
      </c>
      <c r="IZ6" s="71">
        <f ca="1">INDEX('BingoCardGenerator.com'!$A$900:$A$914,MATCH(LARGE('BingoCardGenerator.com'!$B$900:$B$914,ROW()-1),'BingoCardGenerator.com'!$B$900:$B$914,0))</f>
        <v>10</v>
      </c>
      <c r="JA6" s="71">
        <f ca="1">INDEX('BingoCardGenerator.com'!$C$900:$C$914,MATCH(LARGE('BingoCardGenerator.com'!$D$900:$D$914,ROW()-1),'BingoCardGenerator.com'!$D$900:$D$914,0))</f>
        <v>28</v>
      </c>
      <c r="JB6" s="71">
        <f ca="1">INDEX('BingoCardGenerator.com'!$E$900:$E$914,MATCH(LARGE('BingoCardGenerator.com'!$F$900:$F$914,ROW()-1),'BingoCardGenerator.com'!$F$900:$F$914,0))</f>
        <v>40</v>
      </c>
      <c r="JC6" s="71">
        <f ca="1">INDEX('BingoCardGenerator.com'!$G$900:$G$914,MATCH(LARGE('BingoCardGenerator.com'!$H$900:$H$914,ROW()-1),'BingoCardGenerator.com'!$H$900:$H$914,0))</f>
        <v>48</v>
      </c>
      <c r="JD6" s="71">
        <f ca="1">INDEX('BingoCardGenerator.com'!$I$900:$I$914,MATCH(LARGE('BingoCardGenerator.com'!$J$900:$J$914,ROW()-1),'BingoCardGenerator.com'!$J$900:$J$914,0))</f>
        <v>73</v>
      </c>
      <c r="JE6" s="71">
        <f ca="1">INDEX('BingoCardGenerator.com'!$A$920:$A$934,MATCH(LARGE('BingoCardGenerator.com'!$B$920:$B$934,ROW()-1),'BingoCardGenerator.com'!$B$920:$B$934,0))</f>
        <v>3</v>
      </c>
      <c r="JF6" s="71">
        <f ca="1">INDEX('BingoCardGenerator.com'!$C$920:$C$934,MATCH(LARGE('BingoCardGenerator.com'!$D$920:$D$934,ROW()-1),'BingoCardGenerator.com'!$D$920:$D$934,0))</f>
        <v>18</v>
      </c>
      <c r="JG6" s="71">
        <f ca="1">INDEX('BingoCardGenerator.com'!$E$920:$E$934,MATCH(LARGE('BingoCardGenerator.com'!$F$920:$F$934,ROW()-1),'BingoCardGenerator.com'!$F$920:$F$934,0))</f>
        <v>41</v>
      </c>
      <c r="JH6" s="71">
        <f ca="1">INDEX('BingoCardGenerator.com'!$G$920:$G$934,MATCH(LARGE('BingoCardGenerator.com'!$H$920:$H$934,ROW()-1),'BingoCardGenerator.com'!$H$920:$H$934,0))</f>
        <v>51</v>
      </c>
      <c r="JI6" s="71">
        <f ca="1">INDEX('BingoCardGenerator.com'!$I$920:$I$934,MATCH(LARGE('BingoCardGenerator.com'!$J$920:$J$934,ROW()-1),'BingoCardGenerator.com'!$J$920:$J$934,0))</f>
        <v>63</v>
      </c>
      <c r="JK6" s="71">
        <f ca="1">INDEX('BingoCardGenerator.com'!$A$940:$A$954,MATCH(LARGE('BingoCardGenerator.com'!$B$940:$B$954,ROW()-1),'BingoCardGenerator.com'!$B$940:$B$954,0))</f>
        <v>3</v>
      </c>
      <c r="JL6" s="71">
        <f ca="1">INDEX('BingoCardGenerator.com'!$C$940:$C$954,MATCH(LARGE('BingoCardGenerator.com'!$D$940:$D$954,ROW()-1),'BingoCardGenerator.com'!$D$940:$D$954,0))</f>
        <v>26</v>
      </c>
      <c r="JM6" s="71">
        <f ca="1">INDEX('BingoCardGenerator.com'!$E$940:$E$954,MATCH(LARGE('BingoCardGenerator.com'!$F$940:$F$954,ROW()-1),'BingoCardGenerator.com'!$F$940:$F$954,0))</f>
        <v>43</v>
      </c>
      <c r="JN6" s="71">
        <f ca="1">INDEX('BingoCardGenerator.com'!$G$940:$G$954,MATCH(LARGE('BingoCardGenerator.com'!$H$940:$H$954,ROW()-1),'BingoCardGenerator.com'!$H$940:$H$954,0))</f>
        <v>55</v>
      </c>
      <c r="JO6" s="71">
        <f ca="1">INDEX('BingoCardGenerator.com'!$I$940:$I$954,MATCH(LARGE('BingoCardGenerator.com'!$J$940:$J$954,ROW()-1),'BingoCardGenerator.com'!$J$940:$J$954,0))</f>
        <v>64</v>
      </c>
      <c r="JP6" s="71">
        <f ca="1">INDEX('BingoCardGenerator.com'!$A$960:$A$974,MATCH(LARGE('BingoCardGenerator.com'!$B$960:$B$974,ROW()-1),'BingoCardGenerator.com'!$B$960:$B$974,0))</f>
        <v>2</v>
      </c>
      <c r="JQ6" s="71">
        <f ca="1">INDEX('BingoCardGenerator.com'!$C$960:$C$974,MATCH(LARGE('BingoCardGenerator.com'!$D$960:$D$974,ROW()-1),'BingoCardGenerator.com'!$D$960:$D$974,0))</f>
        <v>17</v>
      </c>
      <c r="JR6" s="71">
        <f ca="1">INDEX('BingoCardGenerator.com'!$E$960:$E$974,MATCH(LARGE('BingoCardGenerator.com'!$F$960:$F$974,ROW()-1),'BingoCardGenerator.com'!$F$960:$F$974,0))</f>
        <v>34</v>
      </c>
      <c r="JS6" s="71">
        <f ca="1">INDEX('BingoCardGenerator.com'!$G$960:$G$974,MATCH(LARGE('BingoCardGenerator.com'!$H$960:$H$974,ROW()-1),'BingoCardGenerator.com'!$H$960:$H$974,0))</f>
        <v>52</v>
      </c>
      <c r="JT6" s="71">
        <f ca="1">INDEX('BingoCardGenerator.com'!$I$960:$I$974,MATCH(LARGE('BingoCardGenerator.com'!$J$960:$J$974,ROW()-1),'BingoCardGenerator.com'!$J$960:$J$974,0))</f>
        <v>73</v>
      </c>
      <c r="JV6" s="71">
        <f ca="1">INDEX('BingoCardGenerator.com'!$A$980:$A$994,MATCH(LARGE('BingoCardGenerator.com'!$B$980:$B$994,ROW()-1),'BingoCardGenerator.com'!$B$980:$B$994,0))</f>
        <v>11</v>
      </c>
      <c r="JW6" s="71">
        <f ca="1">INDEX('BingoCardGenerator.com'!$C$980:$C$994,MATCH(LARGE('BingoCardGenerator.com'!$D$980:$D$994,ROW()-1),'BingoCardGenerator.com'!$D$980:$D$994,0))</f>
        <v>17</v>
      </c>
      <c r="JX6" s="71">
        <f ca="1">INDEX('BingoCardGenerator.com'!$E$980:$E$994,MATCH(LARGE('BingoCardGenerator.com'!$F$980:$F$994,ROW()-1),'BingoCardGenerator.com'!$F$980:$F$994,0))</f>
        <v>41</v>
      </c>
      <c r="JY6" s="71">
        <f ca="1">INDEX('BingoCardGenerator.com'!$G$980:$G$994,MATCH(LARGE('BingoCardGenerator.com'!$H$980:$H$994,ROW()-1),'BingoCardGenerator.com'!$H$980:$H$994,0))</f>
        <v>56</v>
      </c>
      <c r="JZ6" s="71">
        <f ca="1">INDEX('BingoCardGenerator.com'!$I$980:$I$994,MATCH(LARGE('BingoCardGenerator.com'!$J$980:$J$994,ROW()-1),'BingoCardGenerator.com'!$J$980:$J$994,0))</f>
        <v>65</v>
      </c>
      <c r="KA6" s="72">
        <f ca="1">INDEX('BingoCardGenerator.com'!$A$1000:$A$1014,MATCH(LARGE('BingoCardGenerator.com'!$B$1000:$B$1014,ROW()-1),'BingoCardGenerator.com'!$B$1000:$B$1014,0))</f>
        <v>14</v>
      </c>
      <c r="KB6" s="72">
        <f ca="1">INDEX('BingoCardGenerator.com'!$C$1000:$C$1014,MATCH(LARGE('BingoCardGenerator.com'!$D$1000:$D$1014,ROW()-1),'BingoCardGenerator.com'!$D$1000:$D$1014,0))</f>
        <v>27</v>
      </c>
      <c r="KC6" s="72">
        <f ca="1">INDEX('BingoCardGenerator.com'!$E$1000:$E$1014,MATCH(LARGE('BingoCardGenerator.com'!$F$1000:$F$1014,ROW()-1),'BingoCardGenerator.com'!$F$1000:$F$1014,0))</f>
        <v>45</v>
      </c>
      <c r="KD6" s="72">
        <f ca="1">INDEX('BingoCardGenerator.com'!$G$1000:$G$1014,MATCH(LARGE('BingoCardGenerator.com'!$H$1000:$H$1014,ROW()-1),'BingoCardGenerator.com'!$H$1000:$H$1014,0))</f>
        <v>57</v>
      </c>
      <c r="KE6" s="72">
        <f ca="1">INDEX('BingoCardGenerator.com'!$I$1000:$I$1014,MATCH(LARGE('BingoCardGenerator.com'!$J$1000:$J$1014,ROW()-1),'BingoCardGenerator.com'!$J$1000:$J$1014,0))</f>
        <v>66</v>
      </c>
      <c r="KF6" s="73"/>
      <c r="KG6" s="72">
        <f ca="1">INDEX('BingoCardGenerator.com'!$A$1020:$A$1034,MATCH(LARGE('BingoCardGenerator.com'!$B$1020:$B$1034,ROW()-1),'BingoCardGenerator.com'!$B$1020:$B$1034,0))</f>
        <v>4</v>
      </c>
      <c r="KH6" s="72">
        <f ca="1">INDEX('BingoCardGenerator.com'!$C$1020:$C$1034,MATCH(LARGE('BingoCardGenerator.com'!$D$1020:$D$1034,ROW()-1),'BingoCardGenerator.com'!$D$1020:$D$1034,0))</f>
        <v>18</v>
      </c>
      <c r="KI6" s="72">
        <f ca="1">INDEX('BingoCardGenerator.com'!$E$1020:$E$1034,MATCH(LARGE('BingoCardGenerator.com'!$F$1020:$F$1034,ROW()-1),'BingoCardGenerator.com'!$F$1020:$F$1034,0))</f>
        <v>32</v>
      </c>
      <c r="KJ6" s="72">
        <f ca="1">INDEX('BingoCardGenerator.com'!$G$1020:$G$1034,MATCH(LARGE('BingoCardGenerator.com'!$H$1020:$H$1034,ROW()-1),'BingoCardGenerator.com'!$H$1020:$H$1034,0))</f>
        <v>51</v>
      </c>
      <c r="KK6" s="72">
        <f ca="1">INDEX('BingoCardGenerator.com'!$I$1020:$I$1034,MATCH(LARGE('BingoCardGenerator.com'!$J$1020:$J$1034,ROW()-1),'BingoCardGenerator.com'!$J$1020:$J$1034,0))</f>
        <v>64</v>
      </c>
      <c r="KL6" s="72">
        <f ca="1">INDEX('BingoCardGenerator.com'!$A$1040:$A$1054,MATCH(LARGE('BingoCardGenerator.com'!$B$1040:$B$1054,ROW()-1),'BingoCardGenerator.com'!$B$1040:$B$1054,0))</f>
        <v>2</v>
      </c>
      <c r="KM6" s="72">
        <f ca="1">INDEX('BingoCardGenerator.com'!$C$1040:$C$1054,MATCH(LARGE('BingoCardGenerator.com'!$D$1040:$D$1054,ROW()-1),'BingoCardGenerator.com'!$D$1040:$D$1054,0))</f>
        <v>26</v>
      </c>
      <c r="KN6" s="72">
        <f ca="1">INDEX('BingoCardGenerator.com'!$E$1040:$E$1054,MATCH(LARGE('BingoCardGenerator.com'!$F$1040:$F$1054,ROW()-1),'BingoCardGenerator.com'!$F$1040:$F$1054,0))</f>
        <v>33</v>
      </c>
      <c r="KO6" s="72">
        <f ca="1">INDEX('BingoCardGenerator.com'!$G$1040:$G$1054,MATCH(LARGE('BingoCardGenerator.com'!$H$1040:$H$1054,ROW()-1),'BingoCardGenerator.com'!$H$1040:$H$1054,0))</f>
        <v>48</v>
      </c>
      <c r="KP6" s="72">
        <f ca="1">INDEX('BingoCardGenerator.com'!$I$1040:$I$1054,MATCH(LARGE('BingoCardGenerator.com'!$J$1040:$J$1054,ROW()-1),'BingoCardGenerator.com'!$J$1040:$J$1054,0))</f>
        <v>64</v>
      </c>
      <c r="KQ6" s="73"/>
      <c r="KR6" s="72">
        <f ca="1">INDEX('BingoCardGenerator.com'!$A$1060:$A$1074,MATCH(LARGE('BingoCardGenerator.com'!$B$1060:$B$1074,ROW()-1),'BingoCardGenerator.com'!$B$1060:$B$1074,0))</f>
        <v>15</v>
      </c>
      <c r="KS6" s="72">
        <f ca="1">INDEX('BingoCardGenerator.com'!$C$1060:$C$1074,MATCH(LARGE('BingoCardGenerator.com'!$D$1060:$D$1074,ROW()-1),'BingoCardGenerator.com'!$D$1060:$D$1074,0))</f>
        <v>19</v>
      </c>
      <c r="KT6" s="72">
        <f ca="1">INDEX('BingoCardGenerator.com'!$E$1060:$E$1074,MATCH(LARGE('BingoCardGenerator.com'!$F$1060:$F$1074,ROW()-1),'BingoCardGenerator.com'!$F$1060:$F$1074,0))</f>
        <v>32</v>
      </c>
      <c r="KU6" s="72">
        <f ca="1">INDEX('BingoCardGenerator.com'!$G$1060:$G$1074,MATCH(LARGE('BingoCardGenerator.com'!$H$1060:$H$1074,ROW()-1),'BingoCardGenerator.com'!$H$1060:$H$1074,0))</f>
        <v>51</v>
      </c>
      <c r="KV6" s="72">
        <f ca="1">INDEX('BingoCardGenerator.com'!$I$1060:$I$1074,MATCH(LARGE('BingoCardGenerator.com'!$J$1060:$J$1074,ROW()-1),'BingoCardGenerator.com'!$J$1060:$J$1074,0))</f>
        <v>72</v>
      </c>
      <c r="KW6" s="72">
        <f ca="1">INDEX('BingoCardGenerator.com'!$A$1080:$A$1094,MATCH(LARGE('BingoCardGenerator.com'!$B$1080:$B$1094,ROW()-1),'BingoCardGenerator.com'!$B$1080:$B$1094,0))</f>
        <v>8</v>
      </c>
      <c r="KX6" s="72">
        <f ca="1">INDEX('BingoCardGenerator.com'!$C$1080:$C$1094,MATCH(LARGE('BingoCardGenerator.com'!$D$1080:$D$1094,ROW()-1),'BingoCardGenerator.com'!$D$1080:$D$1094,0))</f>
        <v>30</v>
      </c>
      <c r="KY6" s="72">
        <f ca="1">INDEX('BingoCardGenerator.com'!$E$1080:$E$1094,MATCH(LARGE('BingoCardGenerator.com'!$F$1080:$F$1094,ROW()-1),'BingoCardGenerator.com'!$F$1080:$F$1094,0))</f>
        <v>42</v>
      </c>
      <c r="KZ6" s="72">
        <f ca="1">INDEX('BingoCardGenerator.com'!$G$1080:$G$1094,MATCH(LARGE('BingoCardGenerator.com'!$H$1080:$H$1094,ROW()-1),'BingoCardGenerator.com'!$H$1080:$H$1094,0))</f>
        <v>46</v>
      </c>
      <c r="LA6" s="72">
        <f ca="1">INDEX('BingoCardGenerator.com'!$I$1080:$I$1094,MATCH(LARGE('BingoCardGenerator.com'!$J$1080:$J$1094,ROW()-1),'BingoCardGenerator.com'!$J$1080:$J$1094,0))</f>
        <v>74</v>
      </c>
      <c r="LB6" s="73"/>
      <c r="LC6" s="72">
        <f ca="1">INDEX('BingoCardGenerator.com'!$A$1100:$A$1114,MATCH(LARGE('BingoCardGenerator.com'!$B$1100:$B$1114,ROW()-1),'BingoCardGenerator.com'!$B$1100:$B$1114,0))</f>
        <v>11</v>
      </c>
      <c r="LD6" s="72">
        <f ca="1">INDEX('BingoCardGenerator.com'!$C$1100:$C$1114,MATCH(LARGE('BingoCardGenerator.com'!$D$1100:$D$1114,ROW()-1),'BingoCardGenerator.com'!$D$1100:$D$1114,0))</f>
        <v>23</v>
      </c>
      <c r="LE6" s="72">
        <f ca="1">INDEX('BingoCardGenerator.com'!$E$1100:$E$1114,MATCH(LARGE('BingoCardGenerator.com'!$F$1100:$F$1114,ROW()-1),'BingoCardGenerator.com'!$F$1100:$F$1114,0))</f>
        <v>41</v>
      </c>
      <c r="LF6" s="72">
        <f ca="1">INDEX('BingoCardGenerator.com'!$G$1100:$G$1114,MATCH(LARGE('BingoCardGenerator.com'!$H$1100:$H$1114,ROW()-1),'BingoCardGenerator.com'!$H$1100:$H$1114,0))</f>
        <v>51</v>
      </c>
      <c r="LG6" s="72">
        <f ca="1">INDEX('BingoCardGenerator.com'!$I$1100:$I$1114,MATCH(LARGE('BingoCardGenerator.com'!$J$1100:$J$1114,ROW()-1),'BingoCardGenerator.com'!$J$1100:$J$1114,0))</f>
        <v>74</v>
      </c>
      <c r="LH6" s="72">
        <f ca="1">INDEX('BingoCardGenerator.com'!$A$1120:$A$1134,MATCH(LARGE('BingoCardGenerator.com'!$B$1120:$B$1134,ROW()-1),'BingoCardGenerator.com'!$B$1120:$B$1134,0))</f>
        <v>11</v>
      </c>
      <c r="LI6" s="72">
        <f ca="1">INDEX('BingoCardGenerator.com'!$C$1120:$C$1134,MATCH(LARGE('BingoCardGenerator.com'!$D$1120:$D$1134,ROW()-1),'BingoCardGenerator.com'!$D$1120:$D$1134,0))</f>
        <v>25</v>
      </c>
      <c r="LJ6" s="72">
        <f ca="1">INDEX('BingoCardGenerator.com'!$E$1120:$E$1134,MATCH(LARGE('BingoCardGenerator.com'!$F$1120:$F$1134,ROW()-1),'BingoCardGenerator.com'!$F$1120:$F$1134,0))</f>
        <v>31</v>
      </c>
      <c r="LK6" s="72">
        <f ca="1">INDEX('BingoCardGenerator.com'!$G$1120:$G$1134,MATCH(LARGE('BingoCardGenerator.com'!$H$1120:$H$1134,ROW()-1),'BingoCardGenerator.com'!$H$1120:$H$1134,0))</f>
        <v>49</v>
      </c>
      <c r="LL6" s="72">
        <f ca="1">INDEX('BingoCardGenerator.com'!$I$1120:$I$1134,MATCH(LARGE('BingoCardGenerator.com'!$J$1120:$J$1134,ROW()-1),'BingoCardGenerator.com'!$J$1120:$J$1134,0))</f>
        <v>63</v>
      </c>
      <c r="LM6" s="73"/>
      <c r="LN6" s="72">
        <f ca="1">INDEX('BingoCardGenerator.com'!$A$1140:$A$1154,MATCH(LARGE('BingoCardGenerator.com'!$B$1140:$B$1154,ROW()-1),'BingoCardGenerator.com'!$B$1140:$B$1154,0))</f>
        <v>7</v>
      </c>
      <c r="LO6" s="72">
        <f ca="1">INDEX('BingoCardGenerator.com'!$C$1140:$C$1154,MATCH(LARGE('BingoCardGenerator.com'!$D$1140:$D$1154,ROW()-1),'BingoCardGenerator.com'!$D$1140:$D$1154,0))</f>
        <v>27</v>
      </c>
      <c r="LP6" s="72">
        <f ca="1">INDEX('BingoCardGenerator.com'!$E$1140:$E$1154,MATCH(LARGE('BingoCardGenerator.com'!$F$1140:$F$1154,ROW()-1),'BingoCardGenerator.com'!$F$1140:$F$1154,0))</f>
        <v>38</v>
      </c>
      <c r="LQ6" s="72">
        <f ca="1">INDEX('BingoCardGenerator.com'!$G$1140:$G$1154,MATCH(LARGE('BingoCardGenerator.com'!$H$1140:$H$1154,ROW()-1),'BingoCardGenerator.com'!$H$1140:$H$1154,0))</f>
        <v>48</v>
      </c>
      <c r="LR6" s="72">
        <f ca="1">INDEX('BingoCardGenerator.com'!$I$1140:$I$1154,MATCH(LARGE('BingoCardGenerator.com'!$J$1140:$J$1154,ROW()-1),'BingoCardGenerator.com'!$J$1140:$J$1154,0))</f>
        <v>75</v>
      </c>
      <c r="LS6" s="72">
        <f ca="1">INDEX('BingoCardGenerator.com'!$A$1160:$A$1174,MATCH(LARGE('BingoCardGenerator.com'!$B$1160:$B$1174,ROW()-1),'BingoCardGenerator.com'!$B$1160:$B$1174,0))</f>
        <v>5</v>
      </c>
      <c r="LT6" s="72">
        <f ca="1">INDEX('BingoCardGenerator.com'!$C$1160:$C$1174,MATCH(LARGE('BingoCardGenerator.com'!$D$1160:$D$1174,ROW()-1),'BingoCardGenerator.com'!$D$1160:$D$1174,0))</f>
        <v>24</v>
      </c>
      <c r="LU6" s="72">
        <f ca="1">INDEX('BingoCardGenerator.com'!$E$1160:$E$1174,MATCH(LARGE('BingoCardGenerator.com'!$F$1160:$F$1174,ROW()-1),'BingoCardGenerator.com'!$F$1160:$F$1174,0))</f>
        <v>40</v>
      </c>
      <c r="LV6" s="72">
        <f ca="1">INDEX('BingoCardGenerator.com'!$G$1160:$G$1174,MATCH(LARGE('BingoCardGenerator.com'!$H$1160:$H$1174,ROW()-1),'BingoCardGenerator.com'!$H$1160:$H$1174,0))</f>
        <v>58</v>
      </c>
      <c r="LW6" s="72">
        <f ca="1">INDEX('BingoCardGenerator.com'!$I$1160:$I$1174,MATCH(LARGE('BingoCardGenerator.com'!$J$1160:$J$1174,ROW()-1),'BingoCardGenerator.com'!$J$1160:$J$1174,0))</f>
        <v>71</v>
      </c>
      <c r="LX6" s="73"/>
      <c r="LY6" s="72">
        <f ca="1">INDEX('BingoCardGenerator.com'!$A$1180:$A$1194,MATCH(LARGE('BingoCardGenerator.com'!$B$1180:$B$1194,ROW()-1),'BingoCardGenerator.com'!$B$1180:$B$1194,0))</f>
        <v>9</v>
      </c>
      <c r="LZ6" s="72">
        <f ca="1">INDEX('BingoCardGenerator.com'!$C$1180:$C$1194,MATCH(LARGE('BingoCardGenerator.com'!$D$1180:$D$1194,ROW()-1),'BingoCardGenerator.com'!$D$1180:$D$1194,0))</f>
        <v>30</v>
      </c>
      <c r="MA6" s="72">
        <f ca="1">INDEX('BingoCardGenerator.com'!$E$1180:$E$1194,MATCH(LARGE('BingoCardGenerator.com'!$F$1180:$F$1194,ROW()-1),'BingoCardGenerator.com'!$F$1180:$F$1194,0))</f>
        <v>41</v>
      </c>
      <c r="MB6" s="72">
        <f ca="1">INDEX('BingoCardGenerator.com'!$G$1180:$G$1194,MATCH(LARGE('BingoCardGenerator.com'!$H$1180:$H$1194,ROW()-1),'BingoCardGenerator.com'!$H$1180:$H$1194,0))</f>
        <v>56</v>
      </c>
      <c r="MC6" s="72">
        <f ca="1">INDEX('BingoCardGenerator.com'!$I$1180:$I$1194,MATCH(LARGE('BingoCardGenerator.com'!$J$1180:$J$1194,ROW()-1),'BingoCardGenerator.com'!$J$1180:$J$1194,0))</f>
        <v>70</v>
      </c>
      <c r="MD6" s="72">
        <f ca="1">INDEX('BingoCardGenerator.com'!$A$1200:$A$1214,MATCH(LARGE('BingoCardGenerator.com'!$B$1200:$B$1214,ROW()-1),'BingoCardGenerator.com'!$B$1200:$B$1214,0))</f>
        <v>12</v>
      </c>
      <c r="ME6" s="72">
        <f ca="1">INDEX('BingoCardGenerator.com'!$C$1200:$C$1214,MATCH(LARGE('BingoCardGenerator.com'!$D$1200:$D$1214,ROW()-1),'BingoCardGenerator.com'!$D$1200:$D$1214,0))</f>
        <v>29</v>
      </c>
      <c r="MF6" s="72">
        <f ca="1">INDEX('BingoCardGenerator.com'!$E$1200:$E$1214,MATCH(LARGE('BingoCardGenerator.com'!$F$1200:$F$1214,ROW()-1),'BingoCardGenerator.com'!$F$1200:$F$1214,0))</f>
        <v>38</v>
      </c>
      <c r="MG6" s="72">
        <f ca="1">INDEX('BingoCardGenerator.com'!$G$1200:$G$1214,MATCH(LARGE('BingoCardGenerator.com'!$H$1200:$H$1214,ROW()-1),'BingoCardGenerator.com'!$H$1200:$H$1214,0))</f>
        <v>51</v>
      </c>
      <c r="MH6" s="72">
        <f ca="1">INDEX('BingoCardGenerator.com'!$I$1200:$I$1214,MATCH(LARGE('BingoCardGenerator.com'!$J$1200:$J$1214,ROW()-1),'BingoCardGenerator.com'!$J$1200:$J$1214,0))</f>
        <v>62</v>
      </c>
      <c r="MI6" s="73"/>
      <c r="MJ6" s="72">
        <f ca="1">INDEX('BingoCardGenerator.com'!$A$1220:$A$1234,MATCH(LARGE('BingoCardGenerator.com'!$B$1220:$B$1234,ROW()-1),'BingoCardGenerator.com'!$B$1220:$B$1234,0))</f>
        <v>15</v>
      </c>
      <c r="MK6" s="72">
        <f ca="1">INDEX('BingoCardGenerator.com'!$C$1220:$C$1234,MATCH(LARGE('BingoCardGenerator.com'!$D$1220:$D$1234,ROW()-1),'BingoCardGenerator.com'!$D$1220:$D$1234,0))</f>
        <v>30</v>
      </c>
      <c r="ML6" s="72">
        <f ca="1">INDEX('BingoCardGenerator.com'!$E$1220:$E$1234,MATCH(LARGE('BingoCardGenerator.com'!$F$1220:$F$1234,ROW()-1),'BingoCardGenerator.com'!$F$1220:$F$1234,0))</f>
        <v>42</v>
      </c>
      <c r="MM6" s="72">
        <f ca="1">INDEX('BingoCardGenerator.com'!$G$1220:$G$1234,MATCH(LARGE('BingoCardGenerator.com'!$H$1220:$H$1234,ROW()-1),'BingoCardGenerator.com'!$H$1220:$H$1234,0))</f>
        <v>47</v>
      </c>
      <c r="MN6" s="72">
        <f ca="1">INDEX('BingoCardGenerator.com'!$I$1220:$I$1234,MATCH(LARGE('BingoCardGenerator.com'!$J$1220:$J$1234,ROW()-1),'BingoCardGenerator.com'!$J$1220:$J$1234,0))</f>
        <v>72</v>
      </c>
      <c r="MO6" s="72">
        <f ca="1">INDEX('BingoCardGenerator.com'!$A$1240:$A$1254,MATCH(LARGE('BingoCardGenerator.com'!$B$1240:$B$1254,ROW()-1),'BingoCardGenerator.com'!$B$1240:$B$1254,0))</f>
        <v>9</v>
      </c>
      <c r="MP6" s="72">
        <f ca="1">INDEX('BingoCardGenerator.com'!$C$1240:$C$1254,MATCH(LARGE('BingoCardGenerator.com'!$D$1240:$D$1254,ROW()-1),'BingoCardGenerator.com'!$D$1240:$D$1254,0))</f>
        <v>23</v>
      </c>
      <c r="MQ6" s="72">
        <f ca="1">INDEX('BingoCardGenerator.com'!$E$1240:$E$1254,MATCH(LARGE('BingoCardGenerator.com'!$F$1240:$F$1254,ROW()-1),'BingoCardGenerator.com'!$F$1240:$F$1254,0))</f>
        <v>36</v>
      </c>
      <c r="MR6" s="72">
        <f ca="1">INDEX('BingoCardGenerator.com'!$G$1240:$G$1254,MATCH(LARGE('BingoCardGenerator.com'!$H$1240:$H$1254,ROW()-1),'BingoCardGenerator.com'!$H$1240:$H$1254,0))</f>
        <v>57</v>
      </c>
      <c r="MS6" s="72">
        <f ca="1">INDEX('BingoCardGenerator.com'!$I$1240:$I$1254,MATCH(LARGE('BingoCardGenerator.com'!$J$1240:$J$1254,ROW()-1),'BingoCardGenerator.com'!$J$1240:$J$1254,0))</f>
        <v>72</v>
      </c>
      <c r="MT6" s="73"/>
      <c r="MU6" s="72">
        <f ca="1">INDEX('BingoCardGenerator.com'!$A$1260:$A$1274,MATCH(LARGE('BingoCardGenerator.com'!$B$1260:$B$1274,ROW()-1),'BingoCardGenerator.com'!$B$1260:$B$1274,0))</f>
        <v>9</v>
      </c>
      <c r="MV6" s="72">
        <f ca="1">INDEX('BingoCardGenerator.com'!$C$1260:$C$1274,MATCH(LARGE('BingoCardGenerator.com'!$D$1260:$D$1274,ROW()-1),'BingoCardGenerator.com'!$D$1260:$D$1274,0))</f>
        <v>25</v>
      </c>
      <c r="MW6" s="72">
        <f ca="1">INDEX('BingoCardGenerator.com'!$E$1260:$E$1274,MATCH(LARGE('BingoCardGenerator.com'!$F$1260:$F$1274,ROW()-1),'BingoCardGenerator.com'!$F$1260:$F$1274,0))</f>
        <v>43</v>
      </c>
      <c r="MX6" s="72">
        <f ca="1">INDEX('BingoCardGenerator.com'!$G$1260:$G$1274,MATCH(LARGE('BingoCardGenerator.com'!$H$1260:$H$1274,ROW()-1),'BingoCardGenerator.com'!$H$1260:$H$1274,0))</f>
        <v>60</v>
      </c>
      <c r="MY6" s="72">
        <f ca="1">INDEX('BingoCardGenerator.com'!$I$1260:$I$1274,MATCH(LARGE('BingoCardGenerator.com'!$J$1260:$J$1274,ROW()-1),'BingoCardGenerator.com'!$J$1260:$J$1274,0))</f>
        <v>72</v>
      </c>
      <c r="MZ6" s="72">
        <f ca="1">INDEX('BingoCardGenerator.com'!$A$1280:$A$1294,MATCH(LARGE('BingoCardGenerator.com'!$B$1280:$B$1294,ROW()-1),'BingoCardGenerator.com'!$B$1280:$B$1294,0))</f>
        <v>4</v>
      </c>
      <c r="NA6" s="72">
        <f ca="1">INDEX('BingoCardGenerator.com'!$C$1280:$C$1294,MATCH(LARGE('BingoCardGenerator.com'!$D$1280:$D$1294,ROW()-1),'BingoCardGenerator.com'!$D$1280:$D$1294,0))</f>
        <v>20</v>
      </c>
      <c r="NB6" s="72">
        <f ca="1">INDEX('BingoCardGenerator.com'!$E$1280:$E$1294,MATCH(LARGE('BingoCardGenerator.com'!$F$1280:$F$1294,ROW()-1),'BingoCardGenerator.com'!$F$1280:$F$1294,0))</f>
        <v>44</v>
      </c>
      <c r="NC6" s="72">
        <f ca="1">INDEX('BingoCardGenerator.com'!$G$1280:$G$1294,MATCH(LARGE('BingoCardGenerator.com'!$H$1280:$H$1294,ROW()-1),'BingoCardGenerator.com'!$H$1280:$H$1294,0))</f>
        <v>47</v>
      </c>
      <c r="ND6" s="72">
        <f ca="1">INDEX('BingoCardGenerator.com'!$I$1280:$I$1294,MATCH(LARGE('BingoCardGenerator.com'!$J$1280:$J$1294,ROW()-1),'BingoCardGenerator.com'!$J$1280:$J$1294,0))</f>
        <v>65</v>
      </c>
      <c r="NE6" s="73"/>
      <c r="NF6" s="72">
        <f ca="1">INDEX('BingoCardGenerator.com'!$A$1300:$A$1314,MATCH(LARGE('BingoCardGenerator.com'!$B$1300:$B$1314,ROW()-1),'BingoCardGenerator.com'!$B$1300:$B$1314,0))</f>
        <v>14</v>
      </c>
      <c r="NG6" s="72">
        <f ca="1">INDEX('BingoCardGenerator.com'!$C$1300:$C$1314,MATCH(LARGE('BingoCardGenerator.com'!$D$1300:$D$1314,ROW()-1),'BingoCardGenerator.com'!$D$1300:$D$1314,0))</f>
        <v>19</v>
      </c>
      <c r="NH6" s="72">
        <f ca="1">INDEX('BingoCardGenerator.com'!$E$1300:$E$1314,MATCH(LARGE('BingoCardGenerator.com'!$F$1300:$F$1314,ROW()-1),'BingoCardGenerator.com'!$F$1300:$F$1314,0))</f>
        <v>41</v>
      </c>
      <c r="NI6" s="72">
        <f ca="1">INDEX('BingoCardGenerator.com'!$G$1300:$G$1314,MATCH(LARGE('BingoCardGenerator.com'!$H$1300:$H$1314,ROW()-1),'BingoCardGenerator.com'!$H$1300:$H$1314,0))</f>
        <v>59</v>
      </c>
      <c r="NJ6" s="72">
        <f ca="1">INDEX('BingoCardGenerator.com'!$I$1300:$I$1314,MATCH(LARGE('BingoCardGenerator.com'!$J$1300:$J$1314,ROW()-1),'BingoCardGenerator.com'!$J$1300:$J$1314,0))</f>
        <v>67</v>
      </c>
      <c r="NK6" s="72">
        <f ca="1">INDEX('BingoCardGenerator.com'!$A$1320:$A$1334,MATCH(LARGE('BingoCardGenerator.com'!$B$1320:$B$1334,ROW()-1),'BingoCardGenerator.com'!$B$1320:$B$1334,0))</f>
        <v>2</v>
      </c>
      <c r="NL6" s="72">
        <f ca="1">INDEX('BingoCardGenerator.com'!$C$1320:$C$1334,MATCH(LARGE('BingoCardGenerator.com'!$D$1320:$D$1334,ROW()-1),'BingoCardGenerator.com'!$D$1320:$D$1334,0))</f>
        <v>26</v>
      </c>
      <c r="NM6" s="72">
        <f ca="1">INDEX('BingoCardGenerator.com'!$E$1320:$E$1334,MATCH(LARGE('BingoCardGenerator.com'!$F$1320:$F$1334,ROW()-1),'BingoCardGenerator.com'!$F$1320:$F$1334,0))</f>
        <v>38</v>
      </c>
      <c r="NN6" s="72">
        <f ca="1">INDEX('BingoCardGenerator.com'!$G$1320:$G$1334,MATCH(LARGE('BingoCardGenerator.com'!$H$1320:$H$1334,ROW()-1),'BingoCardGenerator.com'!$H$1320:$H$1334,0))</f>
        <v>54</v>
      </c>
      <c r="NO6" s="72">
        <f ca="1">INDEX('BingoCardGenerator.com'!$I$1320:$I$1334,MATCH(LARGE('BingoCardGenerator.com'!$J$1320:$J$1334,ROW()-1),'BingoCardGenerator.com'!$J$1320:$J$1334,0))</f>
        <v>68</v>
      </c>
      <c r="NP6" s="73"/>
      <c r="NQ6" s="72">
        <f ca="1">INDEX('BingoCardGenerator.com'!$A$1340:$A$1354,MATCH(LARGE('BingoCardGenerator.com'!$B$1340:$B$1354,ROW()-1),'BingoCardGenerator.com'!$B$1340:$B$1354,0))</f>
        <v>3</v>
      </c>
      <c r="NR6" s="72">
        <f ca="1">INDEX('BingoCardGenerator.com'!$C$1340:$C$1354,MATCH(LARGE('BingoCardGenerator.com'!$D$1340:$D$1354,ROW()-1),'BingoCardGenerator.com'!$D$1340:$D$1354,0))</f>
        <v>27</v>
      </c>
      <c r="NS6" s="72">
        <f ca="1">INDEX('BingoCardGenerator.com'!$E$1340:$E$1354,MATCH(LARGE('BingoCardGenerator.com'!$F$1340:$F$1354,ROW()-1),'BingoCardGenerator.com'!$F$1340:$F$1354,0))</f>
        <v>39</v>
      </c>
      <c r="NT6" s="72">
        <f ca="1">INDEX('BingoCardGenerator.com'!$G$1340:$G$1354,MATCH(LARGE('BingoCardGenerator.com'!$H$1340:$H$1354,ROW()-1),'BingoCardGenerator.com'!$H$1340:$H$1354,0))</f>
        <v>57</v>
      </c>
      <c r="NU6" s="72">
        <f ca="1">INDEX('BingoCardGenerator.com'!$I$1340:$I$1354,MATCH(LARGE('BingoCardGenerator.com'!$J$1340:$J$1354,ROW()-1),'BingoCardGenerator.com'!$J$1340:$J$1354,0))</f>
        <v>66</v>
      </c>
      <c r="NV6" s="72">
        <f ca="1">INDEX('BingoCardGenerator.com'!$A$1360:$A$1374,MATCH(LARGE('BingoCardGenerator.com'!$B$1360:$B$1374,ROW()-1),'BingoCardGenerator.com'!$B$1360:$B$1374,0))</f>
        <v>10</v>
      </c>
      <c r="NW6" s="72">
        <f ca="1">INDEX('BingoCardGenerator.com'!$C$1360:$C$1374,MATCH(LARGE('BingoCardGenerator.com'!$D$1360:$D$1374,ROW()-1),'BingoCardGenerator.com'!$D$1360:$D$1374,0))</f>
        <v>30</v>
      </c>
      <c r="NX6" s="72">
        <f ca="1">INDEX('BingoCardGenerator.com'!$E$1360:$E$1374,MATCH(LARGE('BingoCardGenerator.com'!$F$1360:$F$1374,ROW()-1),'BingoCardGenerator.com'!$F$1360:$F$1374,0))</f>
        <v>31</v>
      </c>
      <c r="NY6" s="72">
        <f ca="1">INDEX('BingoCardGenerator.com'!$G$1360:$G$1374,MATCH(LARGE('BingoCardGenerator.com'!$H$1360:$H$1374,ROW()-1),'BingoCardGenerator.com'!$H$1360:$H$1374,0))</f>
        <v>55</v>
      </c>
      <c r="NZ6" s="72">
        <f ca="1">INDEX('BingoCardGenerator.com'!$I$1360:$I$1374,MATCH(LARGE('BingoCardGenerator.com'!$J$1360:$J$1374,ROW()-1),'BingoCardGenerator.com'!$J$1360:$J$1374,0))</f>
        <v>65</v>
      </c>
      <c r="OA6" s="73"/>
      <c r="OB6" s="72">
        <f ca="1">INDEX('BingoCardGenerator.com'!$A$1380:$A$1394,MATCH(LARGE('BingoCardGenerator.com'!$B$1380:$B$1394,ROW()-1),'BingoCardGenerator.com'!$B$1380:$B$1394,0))</f>
        <v>12</v>
      </c>
      <c r="OC6" s="72">
        <f ca="1">INDEX('BingoCardGenerator.com'!$C$1380:$C$1394,MATCH(LARGE('BingoCardGenerator.com'!$D$1380:$D$1394,ROW()-1),'BingoCardGenerator.com'!$D$1380:$D$1394,0))</f>
        <v>16</v>
      </c>
      <c r="OD6" s="72">
        <f ca="1">INDEX('BingoCardGenerator.com'!$E$1380:$E$1394,MATCH(LARGE('BingoCardGenerator.com'!$F$1380:$F$1394,ROW()-1),'BingoCardGenerator.com'!$F$1380:$F$1394,0))</f>
        <v>40</v>
      </c>
      <c r="OE6" s="72">
        <f ca="1">INDEX('BingoCardGenerator.com'!$G$1380:$G$1394,MATCH(LARGE('BingoCardGenerator.com'!$H$1380:$H$1394,ROW()-1),'BingoCardGenerator.com'!$H$1380:$H$1394,0))</f>
        <v>53</v>
      </c>
      <c r="OF6" s="72">
        <f ca="1">INDEX('BingoCardGenerator.com'!$I$1380:$I$1394,MATCH(LARGE('BingoCardGenerator.com'!$J$1380:$J$1394,ROW()-1),'BingoCardGenerator.com'!$J$1380:$J$1394,0))</f>
        <v>62</v>
      </c>
      <c r="OG6" s="72">
        <f ca="1">INDEX('BingoCardGenerator.com'!$A$1400:$A$1414,MATCH(LARGE('BingoCardGenerator.com'!$B$1400:$B$1414,ROW()-1),'BingoCardGenerator.com'!$B$1400:$B$1414,0))</f>
        <v>5</v>
      </c>
      <c r="OH6" s="72">
        <f ca="1">INDEX('BingoCardGenerator.com'!$C$1400:$C$1414,MATCH(LARGE('BingoCardGenerator.com'!$D$1400:$D$1414,ROW()-1),'BingoCardGenerator.com'!$D$1400:$D$1414,0))</f>
        <v>18</v>
      </c>
      <c r="OI6" s="72">
        <f ca="1">INDEX('BingoCardGenerator.com'!$E$1400:$E$1414,MATCH(LARGE('BingoCardGenerator.com'!$F$1400:$F$1414,ROW()-1),'BingoCardGenerator.com'!$F$1400:$F$1414,0))</f>
        <v>35</v>
      </c>
      <c r="OJ6" s="72">
        <f ca="1">INDEX('BingoCardGenerator.com'!$G$1400:$G$1414,MATCH(LARGE('BingoCardGenerator.com'!$H$1400:$H$1414,ROW()-1),'BingoCardGenerator.com'!$H$1400:$H$1414,0))</f>
        <v>50</v>
      </c>
      <c r="OK6" s="72">
        <f ca="1">INDEX('BingoCardGenerator.com'!$I$1400:$I$1414,MATCH(LARGE('BingoCardGenerator.com'!$J$1400:$J$1414,ROW()-1),'BingoCardGenerator.com'!$J$1400:$J$1414,0))</f>
        <v>67</v>
      </c>
      <c r="OL6" s="73"/>
      <c r="OM6" s="72">
        <f ca="1">INDEX('BingoCardGenerator.com'!$A$1420:$A$1434,MATCH(LARGE('BingoCardGenerator.com'!$B$1420:$B$1434,ROW()-1),'BingoCardGenerator.com'!$B$1420:$B$1434,0))</f>
        <v>7</v>
      </c>
      <c r="ON6" s="72">
        <f ca="1">INDEX('BingoCardGenerator.com'!$C$1420:$C$1434,MATCH(LARGE('BingoCardGenerator.com'!$D$1420:$D$1434,ROW()-1),'BingoCardGenerator.com'!$D$1420:$D$1434,0))</f>
        <v>26</v>
      </c>
      <c r="OO6" s="72">
        <f ca="1">INDEX('BingoCardGenerator.com'!$E$1420:$E$1434,MATCH(LARGE('BingoCardGenerator.com'!$F$1420:$F$1434,ROW()-1),'BingoCardGenerator.com'!$F$1420:$F$1434,0))</f>
        <v>38</v>
      </c>
      <c r="OP6" s="72">
        <f ca="1">INDEX('BingoCardGenerator.com'!$G$1420:$G$1434,MATCH(LARGE('BingoCardGenerator.com'!$H$1420:$H$1434,ROW()-1),'BingoCardGenerator.com'!$H$1420:$H$1434,0))</f>
        <v>52</v>
      </c>
      <c r="OQ6" s="72">
        <f ca="1">INDEX('BingoCardGenerator.com'!$I$1420:$I$1434,MATCH(LARGE('BingoCardGenerator.com'!$J$1420:$J$1434,ROW()-1),'BingoCardGenerator.com'!$J$1420:$J$1434,0))</f>
        <v>63</v>
      </c>
      <c r="OR6" s="72">
        <f ca="1">INDEX('BingoCardGenerator.com'!$A$1440:$A$1454,MATCH(LARGE('BingoCardGenerator.com'!$B$1440:$B$1454,ROW()-1),'BingoCardGenerator.com'!$B$1440:$B$1454,0))</f>
        <v>1</v>
      </c>
      <c r="OS6" s="72">
        <f ca="1">INDEX('BingoCardGenerator.com'!$C$1440:$C$1454,MATCH(LARGE('BingoCardGenerator.com'!$D$1440:$D$1454,ROW()-1),'BingoCardGenerator.com'!$D$1440:$D$1454,0))</f>
        <v>18</v>
      </c>
      <c r="OT6" s="72">
        <f ca="1">INDEX('BingoCardGenerator.com'!$E$1440:$E$1454,MATCH(LARGE('BingoCardGenerator.com'!$F$1440:$F$1454,ROW()-1),'BingoCardGenerator.com'!$F$1440:$F$1454,0))</f>
        <v>40</v>
      </c>
      <c r="OU6" s="72">
        <f ca="1">INDEX('BingoCardGenerator.com'!$G$1440:$G$1454,MATCH(LARGE('BingoCardGenerator.com'!$H$1440:$H$1454,ROW()-1),'BingoCardGenerator.com'!$H$1440:$H$1454,0))</f>
        <v>59</v>
      </c>
      <c r="OV6" s="72">
        <f ca="1">INDEX('BingoCardGenerator.com'!$I$1440:$I$1454,MATCH(LARGE('BingoCardGenerator.com'!$J$1440:$J$1454,ROW()-1),'BingoCardGenerator.com'!$J$1440:$J$1454,0))</f>
        <v>68</v>
      </c>
      <c r="OW6" s="73"/>
      <c r="OX6" s="73">
        <f ca="1">INDEX('BingoCardGenerator.com'!$A$1460:$A$1474,MATCH(LARGE('BingoCardGenerator.com'!$B$1460:$B$1474,ROW()-1),'BingoCardGenerator.com'!$B$1460:$B$1474,0))</f>
        <v>12</v>
      </c>
      <c r="OY6" s="73">
        <f ca="1">INDEX('BingoCardGenerator.com'!$C$1460:$C$1474,MATCH(LARGE('BingoCardGenerator.com'!$D$1460:$D$1474,ROW()-1),'BingoCardGenerator.com'!$D$1460:$D$1474,0))</f>
        <v>16</v>
      </c>
      <c r="OZ6" s="73">
        <f ca="1">INDEX('BingoCardGenerator.com'!$E$1460:$E$1474,MATCH(LARGE('BingoCardGenerator.com'!$F$1460:$F$1474,ROW()-1),'BingoCardGenerator.com'!$F$1460:$F$1474,0))</f>
        <v>41</v>
      </c>
      <c r="PA6" s="73">
        <f ca="1">INDEX('BingoCardGenerator.com'!$G$1460:$G$1474,MATCH(LARGE('BingoCardGenerator.com'!$H$1460:$H$1474,ROW()-1),'BingoCardGenerator.com'!$H$1460:$H$1474,0))</f>
        <v>60</v>
      </c>
      <c r="PB6" s="73">
        <f ca="1">INDEX('BingoCardGenerator.com'!$I$1460:$I$1474,MATCH(LARGE('BingoCardGenerator.com'!$J$1460:$J$1474,ROW()-1),'BingoCardGenerator.com'!$J$1460:$J$1474,0))</f>
        <v>68</v>
      </c>
      <c r="PC6" s="73">
        <f ca="1">INDEX('BingoCardGenerator.com'!$A$1480:$A$1494,MATCH(LARGE('BingoCardGenerator.com'!$B$1480:$B$1494,ROW()-1),'BingoCardGenerator.com'!$B$1480:$B$1494,0))</f>
        <v>5</v>
      </c>
      <c r="PD6" s="73">
        <f ca="1">INDEX('BingoCardGenerator.com'!$C$1480:$C$1494,MATCH(LARGE('BingoCardGenerator.com'!$D$1480:$D$1494,ROW()-1),'BingoCardGenerator.com'!$D$1480:$D$1494,0))</f>
        <v>30</v>
      </c>
      <c r="PE6" s="73">
        <f ca="1">INDEX('BingoCardGenerator.com'!$E$1480:$E$1494,MATCH(LARGE('BingoCardGenerator.com'!$F$1480:$F$1494,ROW()-1),'BingoCardGenerator.com'!$F$1480:$F$1494,0))</f>
        <v>41</v>
      </c>
      <c r="PF6" s="73">
        <f ca="1">INDEX('BingoCardGenerator.com'!$G$1480:$G$1494,MATCH(LARGE('BingoCardGenerator.com'!$H$1480:$H$1494,ROW()-1),'BingoCardGenerator.com'!$H$1480:$H$1494,0))</f>
        <v>59</v>
      </c>
      <c r="PG6" s="73">
        <f ca="1">INDEX('BingoCardGenerator.com'!$I$1480:$I$1494,MATCH(LARGE('BingoCardGenerator.com'!$J$1480:$J$1494,ROW()-1),'BingoCardGenerator.com'!$J$1480:$J$1494,0))</f>
        <v>70</v>
      </c>
      <c r="PH6" s="73"/>
      <c r="PI6" s="73">
        <f ca="1">INDEX('BingoCardGenerator.com'!$A$1500:$A$1514,MATCH(LARGE('BingoCardGenerator.com'!$B$1500:$B$1514,ROW()-1),'BingoCardGenerator.com'!$B$1500:$B$1514,0))</f>
        <v>1</v>
      </c>
      <c r="PJ6" s="73">
        <f ca="1">INDEX('BingoCardGenerator.com'!$C$1500:$C$1514,MATCH(LARGE('BingoCardGenerator.com'!$D$1500:$D$1514,ROW()-1),'BingoCardGenerator.com'!$D$1500:$D$1514,0))</f>
        <v>17</v>
      </c>
      <c r="PK6" s="73">
        <f ca="1">INDEX('BingoCardGenerator.com'!$E$1500:$E$1514,MATCH(LARGE('BingoCardGenerator.com'!$F$1500:$F$1514,ROW()-1),'BingoCardGenerator.com'!$F$1500:$F$1514,0))</f>
        <v>34</v>
      </c>
      <c r="PL6" s="73">
        <f ca="1">INDEX('BingoCardGenerator.com'!$G$1500:$G$1514,MATCH(LARGE('BingoCardGenerator.com'!$H$1500:$H$1514,ROW()-1),'BingoCardGenerator.com'!$H$1500:$H$1514,0))</f>
        <v>57</v>
      </c>
      <c r="PM6" s="73">
        <f ca="1">INDEX('BingoCardGenerator.com'!$I$1500:$I$1514,MATCH(LARGE('BingoCardGenerator.com'!$J$1500:$J$1514,ROW()-1),'BingoCardGenerator.com'!$J$1500:$J$1514,0))</f>
        <v>65</v>
      </c>
      <c r="PN6" s="73">
        <f ca="1">INDEX('BingoCardGenerator.com'!$A$1520:$A$1534,MATCH(LARGE('BingoCardGenerator.com'!$B$1520:$B$1534,ROW()-1),'BingoCardGenerator.com'!$B$1520:$B$1534,0))</f>
        <v>13</v>
      </c>
      <c r="PO6" s="73">
        <f ca="1">INDEX('BingoCardGenerator.com'!$C$1520:$C$1534,MATCH(LARGE('BingoCardGenerator.com'!$D$1520:$D$1534,ROW()-1),'BingoCardGenerator.com'!$D$1520:$D$1534,0))</f>
        <v>28</v>
      </c>
      <c r="PP6" s="73">
        <f ca="1">INDEX('BingoCardGenerator.com'!$E$1520:$E$1534,MATCH(LARGE('BingoCardGenerator.com'!$F$1520:$F$1534,ROW()-1),'BingoCardGenerator.com'!$F$1520:$F$1534,0))</f>
        <v>45</v>
      </c>
      <c r="PQ6" s="73">
        <f ca="1">INDEX('BingoCardGenerator.com'!$G$1520:$G$1534,MATCH(LARGE('BingoCardGenerator.com'!$H$1520:$H$1534,ROW()-1),'BingoCardGenerator.com'!$H$1520:$H$1534,0))</f>
        <v>46</v>
      </c>
      <c r="PR6" s="73">
        <f ca="1">INDEX('BingoCardGenerator.com'!$I$1520:$I$1534,MATCH(LARGE('BingoCardGenerator.com'!$J$1520:$J$1534,ROW()-1),'BingoCardGenerator.com'!$J$1520:$J$1534,0))</f>
        <v>68</v>
      </c>
      <c r="PS6" s="73"/>
      <c r="PT6" s="73">
        <f ca="1">INDEX('BingoCardGenerator.com'!$A$1540:$A$1554,MATCH(LARGE('BingoCardGenerator.com'!$B$1540:$B$1554,ROW()-1),'BingoCardGenerator.com'!$B$1540:$B$1554,0))</f>
        <v>3</v>
      </c>
      <c r="PU6" s="73">
        <f ca="1">INDEX('BingoCardGenerator.com'!$C$1540:$C$1554,MATCH(LARGE('BingoCardGenerator.com'!$D$1540:$D$1554,ROW()-1),'BingoCardGenerator.com'!$D$1540:$D$1554,0))</f>
        <v>24</v>
      </c>
      <c r="PV6" s="73">
        <f ca="1">INDEX('BingoCardGenerator.com'!$E$1540:$E$1554,MATCH(LARGE('BingoCardGenerator.com'!$F$1540:$F$1554,ROW()-1),'BingoCardGenerator.com'!$F$1540:$F$1554,0))</f>
        <v>35</v>
      </c>
      <c r="PW6" s="73">
        <f ca="1">INDEX('BingoCardGenerator.com'!$G$1540:$G$1554,MATCH(LARGE('BingoCardGenerator.com'!$H$1540:$H$1554,ROW()-1),'BingoCardGenerator.com'!$H$1540:$H$1554,0))</f>
        <v>47</v>
      </c>
      <c r="PX6" s="73">
        <f ca="1">INDEX('BingoCardGenerator.com'!$I$1540:$I$1554,MATCH(LARGE('BingoCardGenerator.com'!$J$1540:$J$1554,ROW()-1),'BingoCardGenerator.com'!$J$1540:$J$1554,0))</f>
        <v>75</v>
      </c>
      <c r="PY6" s="73">
        <f ca="1">INDEX('BingoCardGenerator.com'!$A$1560:$A$1574,MATCH(LARGE('BingoCardGenerator.com'!$B$1560:$B$1574,ROW()-1),'BingoCardGenerator.com'!$B$1560:$B$1574,0))</f>
        <v>12</v>
      </c>
      <c r="PZ6" s="73">
        <f ca="1">INDEX('BingoCardGenerator.com'!$C$1560:$C$1574,MATCH(LARGE('BingoCardGenerator.com'!$D$1560:$D$1574,ROW()-1),'BingoCardGenerator.com'!$D$1560:$D$1574,0))</f>
        <v>21</v>
      </c>
      <c r="QA6" s="73">
        <f ca="1">INDEX('BingoCardGenerator.com'!$E$1560:$E$1574,MATCH(LARGE('BingoCardGenerator.com'!$F$1560:$F$1574,ROW()-1),'BingoCardGenerator.com'!$F$1560:$F$1574,0))</f>
        <v>36</v>
      </c>
      <c r="QB6" s="73">
        <f ca="1">INDEX('BingoCardGenerator.com'!$G$1560:$G$1574,MATCH(LARGE('BingoCardGenerator.com'!$H$1560:$H$1574,ROW()-1),'BingoCardGenerator.com'!$H$1560:$H$1574,0))</f>
        <v>58</v>
      </c>
      <c r="QC6" s="73">
        <f ca="1">INDEX('BingoCardGenerator.com'!$I$1560:$I$1574,MATCH(LARGE('BingoCardGenerator.com'!$J$1560:$J$1574,ROW()-1),'BingoCardGenerator.com'!$J$1560:$J$1574,0))</f>
        <v>65</v>
      </c>
      <c r="QD6" s="73"/>
      <c r="QE6" s="73">
        <f ca="1">INDEX('BingoCardGenerator.com'!$A$1580:$A$1594,MATCH(LARGE('BingoCardGenerator.com'!$B$1580:$B$1594,ROW()-1),'BingoCardGenerator.com'!$B$1580:$B$1594,0))</f>
        <v>14</v>
      </c>
      <c r="QF6" s="73">
        <f ca="1">INDEX('BingoCardGenerator.com'!$C$1580:$C$1594,MATCH(LARGE('BingoCardGenerator.com'!$D$1580:$D$1594,ROW()-1),'BingoCardGenerator.com'!$D$1580:$D$1594,0))</f>
        <v>18</v>
      </c>
      <c r="QG6" s="73">
        <f ca="1">INDEX('BingoCardGenerator.com'!$E$1580:$E$1594,MATCH(LARGE('BingoCardGenerator.com'!$F$1580:$F$1594,ROW()-1),'BingoCardGenerator.com'!$F$1580:$F$1594,0))</f>
        <v>44</v>
      </c>
      <c r="QH6" s="73">
        <f ca="1">INDEX('BingoCardGenerator.com'!$G$1580:$G$1594,MATCH(LARGE('BingoCardGenerator.com'!$H$1580:$H$1594,ROW()-1),'BingoCardGenerator.com'!$H$1580:$H$1594,0))</f>
        <v>46</v>
      </c>
      <c r="QI6" s="73">
        <f ca="1">INDEX('BingoCardGenerator.com'!$I$1580:$I$1594,MATCH(LARGE('BingoCardGenerator.com'!$J$1580:$J$1594,ROW()-1),'BingoCardGenerator.com'!$J$1580:$J$1594,0))</f>
        <v>70</v>
      </c>
      <c r="QJ6" s="73">
        <f ca="1">INDEX('BingoCardGenerator.com'!$A$1600:$A$1614,MATCH(LARGE('BingoCardGenerator.com'!$B$1600:$B$1614,ROW()-1),'BingoCardGenerator.com'!$B$1600:$B$1614,0))</f>
        <v>4</v>
      </c>
      <c r="QK6" s="73">
        <f ca="1">INDEX('BingoCardGenerator.com'!$C$1600:$C$1614,MATCH(LARGE('BingoCardGenerator.com'!$D$1600:$D$1614,ROW()-1),'BingoCardGenerator.com'!$D$1600:$D$1614,0))</f>
        <v>24</v>
      </c>
      <c r="QL6" s="73">
        <f ca="1">INDEX('BingoCardGenerator.com'!$E$1600:$E$1614,MATCH(LARGE('BingoCardGenerator.com'!$F$1600:$F$1614,ROW()-1),'BingoCardGenerator.com'!$F$1600:$F$1614,0))</f>
        <v>34</v>
      </c>
      <c r="QM6" s="73">
        <f ca="1">INDEX('BingoCardGenerator.com'!$G$1600:$G$1614,MATCH(LARGE('BingoCardGenerator.com'!$H$1600:$H$1614,ROW()-1),'BingoCardGenerator.com'!$H$1600:$H$1614,0))</f>
        <v>55</v>
      </c>
      <c r="QN6" s="73">
        <f ca="1">INDEX('BingoCardGenerator.com'!$I$1600:$I$1614,MATCH(LARGE('BingoCardGenerator.com'!$J$1600:$J$1614,ROW()-1),'BingoCardGenerator.com'!$J$1600:$J$1614,0))</f>
        <v>72</v>
      </c>
      <c r="QO6" s="73"/>
      <c r="QP6" s="73">
        <f ca="1">INDEX('BingoCardGenerator.com'!$A$1620:$A$1634,MATCH(LARGE('BingoCardGenerator.com'!$B$1620:$B$1634,ROW()-1),'BingoCardGenerator.com'!$B$1620:$B$1634,0))</f>
        <v>13</v>
      </c>
      <c r="QQ6" s="73">
        <f ca="1">INDEX('BingoCardGenerator.com'!$C$1620:$C$1634,MATCH(LARGE('BingoCardGenerator.com'!$D$1620:$D$1634,ROW()-1),'BingoCardGenerator.com'!$D$1620:$D$1634,0))</f>
        <v>23</v>
      </c>
      <c r="QR6" s="73">
        <f ca="1">INDEX('BingoCardGenerator.com'!$E$1620:$E$1634,MATCH(LARGE('BingoCardGenerator.com'!$F$1620:$F$1634,ROW()-1),'BingoCardGenerator.com'!$F$1620:$F$1634,0))</f>
        <v>31</v>
      </c>
      <c r="QS6" s="73">
        <f ca="1">INDEX('BingoCardGenerator.com'!$G$1620:$G$1634,MATCH(LARGE('BingoCardGenerator.com'!$H$1620:$H$1634,ROW()-1),'BingoCardGenerator.com'!$H$1620:$H$1634,0))</f>
        <v>58</v>
      </c>
      <c r="QT6" s="73">
        <f ca="1">INDEX('BingoCardGenerator.com'!$I$1620:$I$1634,MATCH(LARGE('BingoCardGenerator.com'!$J$1620:$J$1634,ROW()-1),'BingoCardGenerator.com'!$J$1620:$J$1634,0))</f>
        <v>70</v>
      </c>
      <c r="QU6" s="73">
        <f ca="1">INDEX('BingoCardGenerator.com'!$A$1640:$A$1654,MATCH(LARGE('BingoCardGenerator.com'!$B$1640:$B$1654,ROW()-1),'BingoCardGenerator.com'!$B$1640:$B$1654,0))</f>
        <v>13</v>
      </c>
      <c r="QV6" s="73">
        <f ca="1">INDEX('BingoCardGenerator.com'!$C$1640:$C$1654,MATCH(LARGE('BingoCardGenerator.com'!$D$1640:$D$1654,ROW()-1),'BingoCardGenerator.com'!$D$1640:$D$1654,0))</f>
        <v>19</v>
      </c>
      <c r="QW6" s="73">
        <f ca="1">INDEX('BingoCardGenerator.com'!$E$1640:$E$1654,MATCH(LARGE('BingoCardGenerator.com'!$F$1640:$F$1654,ROW()-1),'BingoCardGenerator.com'!$F$1640:$F$1654,0))</f>
        <v>38</v>
      </c>
      <c r="QX6" s="73">
        <f ca="1">INDEX('BingoCardGenerator.com'!$G$1640:$G$1654,MATCH(LARGE('BingoCardGenerator.com'!$H$1640:$H$1654,ROW()-1),'BingoCardGenerator.com'!$H$1640:$H$1654,0))</f>
        <v>55</v>
      </c>
      <c r="QY6" s="73">
        <f ca="1">INDEX('BingoCardGenerator.com'!$I$1640:$I$1654,MATCH(LARGE('BingoCardGenerator.com'!$J$1640:$J$1654,ROW()-1),'BingoCardGenerator.com'!$J$1640:$J$1654,0))</f>
        <v>68</v>
      </c>
      <c r="QZ6" s="73"/>
      <c r="RA6" s="73">
        <f ca="1">INDEX('BingoCardGenerator.com'!$A$1660:$A$1674,MATCH(LARGE('BingoCardGenerator.com'!$B$1660:$B$1674,ROW()-1),'BingoCardGenerator.com'!$B$1660:$B$1674,0))</f>
        <v>2</v>
      </c>
      <c r="RB6" s="73">
        <f ca="1">INDEX('BingoCardGenerator.com'!$C$1660:$C$1674,MATCH(LARGE('BingoCardGenerator.com'!$D$1660:$D$1674,ROW()-1),'BingoCardGenerator.com'!$D$1660:$D$1674,0))</f>
        <v>28</v>
      </c>
      <c r="RC6" s="73">
        <f ca="1">INDEX('BingoCardGenerator.com'!$E$1660:$E$1674,MATCH(LARGE('BingoCardGenerator.com'!$F$1660:$F$1674,ROW()-1),'BingoCardGenerator.com'!$F$1660:$F$1674,0))</f>
        <v>36</v>
      </c>
      <c r="RD6" s="73">
        <f ca="1">INDEX('BingoCardGenerator.com'!$G$1660:$G$1674,MATCH(LARGE('BingoCardGenerator.com'!$H$1660:$H$1674,ROW()-1),'BingoCardGenerator.com'!$H$1660:$H$1674,0))</f>
        <v>50</v>
      </c>
      <c r="RE6" s="73">
        <f ca="1">INDEX('BingoCardGenerator.com'!$I$1660:$I$1674,MATCH(LARGE('BingoCardGenerator.com'!$J$1660:$J$1674,ROW()-1),'BingoCardGenerator.com'!$J$1660:$J$1674,0))</f>
        <v>71</v>
      </c>
      <c r="RF6" s="73">
        <f ca="1">INDEX('BingoCardGenerator.com'!$A$1680:$A$1694,MATCH(LARGE('BingoCardGenerator.com'!$B$1680:$B$1694,ROW()-1),'BingoCardGenerator.com'!$B$1680:$B$1694,0))</f>
        <v>4</v>
      </c>
      <c r="RG6" s="73">
        <f ca="1">INDEX('BingoCardGenerator.com'!$C$1680:$C$1694,MATCH(LARGE('BingoCardGenerator.com'!$D$1680:$D$1694,ROW()-1),'BingoCardGenerator.com'!$D$1680:$D$1694,0))</f>
        <v>18</v>
      </c>
      <c r="RH6" s="73">
        <f ca="1">INDEX('BingoCardGenerator.com'!$E$1680:$E$1694,MATCH(LARGE('BingoCardGenerator.com'!$F$1680:$F$1694,ROW()-1),'BingoCardGenerator.com'!$F$1680:$F$1694,0))</f>
        <v>41</v>
      </c>
      <c r="RI6" s="73">
        <f ca="1">INDEX('BingoCardGenerator.com'!$G$1680:$G$1694,MATCH(LARGE('BingoCardGenerator.com'!$H$1680:$H$1694,ROW()-1),'BingoCardGenerator.com'!$H$1680:$H$1694,0))</f>
        <v>51</v>
      </c>
      <c r="RJ6" s="73">
        <f ca="1">INDEX('BingoCardGenerator.com'!$I$1680:$I$1694,MATCH(LARGE('BingoCardGenerator.com'!$J$1680:$J$1694,ROW()-1),'BingoCardGenerator.com'!$J$1680:$J$1694,0))</f>
        <v>71</v>
      </c>
      <c r="RK6" s="73"/>
      <c r="RL6" s="73">
        <f ca="1">INDEX('BingoCardGenerator.com'!$A$1700:$A$1714,MATCH(LARGE('BingoCardGenerator.com'!$B$1700:$B$1714,ROW()-1),'BingoCardGenerator.com'!$B$1700:$B$1714,0))</f>
        <v>10</v>
      </c>
      <c r="RM6" s="73">
        <f ca="1">INDEX('BingoCardGenerator.com'!$C$1700:$C$1714,MATCH(LARGE('BingoCardGenerator.com'!$D$1700:$D$1714,ROW()-1),'BingoCardGenerator.com'!$D$1700:$D$1714,0))</f>
        <v>18</v>
      </c>
      <c r="RN6" s="73">
        <f ca="1">INDEX('BingoCardGenerator.com'!$E$1700:$E$1714,MATCH(LARGE('BingoCardGenerator.com'!$F$1700:$F$1714,ROW()-1),'BingoCardGenerator.com'!$F$1700:$F$1714,0))</f>
        <v>41</v>
      </c>
      <c r="RO6" s="73">
        <f ca="1">INDEX('BingoCardGenerator.com'!$G$1700:$G$1714,MATCH(LARGE('BingoCardGenerator.com'!$H$1700:$H$1714,ROW()-1),'BingoCardGenerator.com'!$H$1700:$H$1714,0))</f>
        <v>49</v>
      </c>
      <c r="RP6" s="73">
        <f ca="1">INDEX('BingoCardGenerator.com'!$I$1700:$I$1714,MATCH(LARGE('BingoCardGenerator.com'!$J$1700:$J$1714,ROW()-1),'BingoCardGenerator.com'!$J$1700:$J$1714,0))</f>
        <v>73</v>
      </c>
      <c r="RQ6" s="73">
        <f ca="1">INDEX('BingoCardGenerator.com'!$A$1720:$A$1734,MATCH(LARGE('BingoCardGenerator.com'!$B$1720:$B$1734,ROW()-1),'BingoCardGenerator.com'!$B$1720:$B$1734,0))</f>
        <v>8</v>
      </c>
      <c r="RR6" s="73">
        <f ca="1">INDEX('BingoCardGenerator.com'!$C$1720:$C$1734,MATCH(LARGE('BingoCardGenerator.com'!$D$1720:$D$1734,ROW()-1),'BingoCardGenerator.com'!$D$1720:$D$1734,0))</f>
        <v>25</v>
      </c>
      <c r="RS6" s="73">
        <f ca="1">INDEX('BingoCardGenerator.com'!$E$1720:$E$1734,MATCH(LARGE('BingoCardGenerator.com'!$F$1720:$F$1734,ROW()-1),'BingoCardGenerator.com'!$F$1720:$F$1734,0))</f>
        <v>37</v>
      </c>
      <c r="RT6" s="73">
        <f ca="1">INDEX('BingoCardGenerator.com'!$G$1720:$G$1734,MATCH(LARGE('BingoCardGenerator.com'!$H$1720:$H$1734,ROW()-1),'BingoCardGenerator.com'!$H$1720:$H$1734,0))</f>
        <v>57</v>
      </c>
      <c r="RU6" s="73">
        <f ca="1">INDEX('BingoCardGenerator.com'!$I$1720:$I$1734,MATCH(LARGE('BingoCardGenerator.com'!$J$1720:$J$1734,ROW()-1),'BingoCardGenerator.com'!$J$1720:$J$1734,0))</f>
        <v>64</v>
      </c>
      <c r="RV6" s="73"/>
      <c r="RW6" s="73">
        <f ca="1">INDEX('BingoCardGenerator.com'!$A$1740:$A$1754,MATCH(LARGE('BingoCardGenerator.com'!$B$1740:$B$1754,ROW()-1),'BingoCardGenerator.com'!$B$1740:$B$1754,0))</f>
        <v>14</v>
      </c>
      <c r="RX6" s="73">
        <f ca="1">INDEX('BingoCardGenerator.com'!$C$1740:$C$1754,MATCH(LARGE('BingoCardGenerator.com'!$D$1740:$D$1754,ROW()-1),'BingoCardGenerator.com'!$D$1740:$D$1754,0))</f>
        <v>29</v>
      </c>
      <c r="RY6" s="73">
        <f ca="1">INDEX('BingoCardGenerator.com'!$E$1740:$E$1754,MATCH(LARGE('BingoCardGenerator.com'!$F$1740:$F$1754,ROW()-1),'BingoCardGenerator.com'!$F$1740:$F$1754,0))</f>
        <v>44</v>
      </c>
      <c r="RZ6" s="73">
        <f ca="1">INDEX('BingoCardGenerator.com'!$G$1740:$G$1754,MATCH(LARGE('BingoCardGenerator.com'!$H$1740:$H$1754,ROW()-1),'BingoCardGenerator.com'!$H$1740:$H$1754,0))</f>
        <v>50</v>
      </c>
      <c r="SA6" s="73">
        <f ca="1">INDEX('BingoCardGenerator.com'!$I$1740:$I$1754,MATCH(LARGE('BingoCardGenerator.com'!$J$1740:$J$1754,ROW()-1),'BingoCardGenerator.com'!$J$1740:$J$1754,0))</f>
        <v>71</v>
      </c>
      <c r="SB6" s="73">
        <f ca="1">INDEX('BingoCardGenerator.com'!$A$1760:$A$1774,MATCH(LARGE('BingoCardGenerator.com'!$B$1760:$B$1774,ROW()-1),'BingoCardGenerator.com'!$B$1760:$B$1774,0))</f>
        <v>3</v>
      </c>
      <c r="SC6" s="73">
        <f ca="1">INDEX('BingoCardGenerator.com'!$C$1760:$C$1774,MATCH(LARGE('BingoCardGenerator.com'!$D$1760:$D$1774,ROW()-1),'BingoCardGenerator.com'!$D$1760:$D$1774,0))</f>
        <v>27</v>
      </c>
      <c r="SD6" s="73">
        <f ca="1">INDEX('BingoCardGenerator.com'!$E$1760:$E$1774,MATCH(LARGE('BingoCardGenerator.com'!$F$1760:$F$1774,ROW()-1),'BingoCardGenerator.com'!$F$1760:$F$1774,0))</f>
        <v>42</v>
      </c>
      <c r="SE6" s="73">
        <f ca="1">INDEX('BingoCardGenerator.com'!$G$1760:$G$1774,MATCH(LARGE('BingoCardGenerator.com'!$H$1760:$H$1774,ROW()-1),'BingoCardGenerator.com'!$H$1760:$H$1774,0))</f>
        <v>56</v>
      </c>
      <c r="SF6" s="73">
        <f ca="1">INDEX('BingoCardGenerator.com'!$I$1760:$I$1774,MATCH(LARGE('BingoCardGenerator.com'!$J$1760:$J$1774,ROW()-1),'BingoCardGenerator.com'!$J$1760:$J$1774,0))</f>
        <v>71</v>
      </c>
      <c r="SG6" s="73"/>
      <c r="SH6" s="73">
        <f ca="1">INDEX('BingoCardGenerator.com'!$A$1780:$A$1794,MATCH(LARGE('BingoCardGenerator.com'!$B$1780:$B$1794,ROW()-1),'BingoCardGenerator.com'!$B$1780:$B$1794,0))</f>
        <v>8</v>
      </c>
      <c r="SI6" s="73">
        <f ca="1">INDEX('BingoCardGenerator.com'!$C$1780:$C$1794,MATCH(LARGE('BingoCardGenerator.com'!$D$1780:$D$1794,ROW()-1),'BingoCardGenerator.com'!$D$1780:$D$1794,0))</f>
        <v>19</v>
      </c>
      <c r="SJ6" s="73">
        <f ca="1">INDEX('BingoCardGenerator.com'!$E$1780:$E$1794,MATCH(LARGE('BingoCardGenerator.com'!$F$1780:$F$1794,ROW()-1),'BingoCardGenerator.com'!$F$1780:$F$1794,0))</f>
        <v>33</v>
      </c>
      <c r="SK6" s="73">
        <f ca="1">INDEX('BingoCardGenerator.com'!$G$1780:$G$1794,MATCH(LARGE('BingoCardGenerator.com'!$H$1780:$H$1794,ROW()-1),'BingoCardGenerator.com'!$H$1780:$H$1794,0))</f>
        <v>57</v>
      </c>
      <c r="SL6" s="73">
        <f ca="1">INDEX('BingoCardGenerator.com'!$I$1780:$I$1794,MATCH(LARGE('BingoCardGenerator.com'!$J$1780:$J$1794,ROW()-1),'BingoCardGenerator.com'!$J$1780:$J$1794,0))</f>
        <v>63</v>
      </c>
      <c r="SM6" s="73">
        <f ca="1">INDEX('BingoCardGenerator.com'!$A$1800:$A$1814,MATCH(LARGE('BingoCardGenerator.com'!$B$1800:$B$1814,ROW()-1),'BingoCardGenerator.com'!$B$1800:$B$1814,0))</f>
        <v>6</v>
      </c>
      <c r="SN6" s="73">
        <f ca="1">INDEX('BingoCardGenerator.com'!$C$1800:$C$1814,MATCH(LARGE('BingoCardGenerator.com'!$D$1800:$D$1814,ROW()-1),'BingoCardGenerator.com'!$D$1800:$D$1814,0))</f>
        <v>24</v>
      </c>
      <c r="SO6" s="73">
        <f ca="1">INDEX('BingoCardGenerator.com'!$E$1800:$E$1814,MATCH(LARGE('BingoCardGenerator.com'!$F$1800:$F$1814,ROW()-1),'BingoCardGenerator.com'!$F$1800:$F$1814,0))</f>
        <v>44</v>
      </c>
      <c r="SP6" s="73">
        <f ca="1">INDEX('BingoCardGenerator.com'!$G$1800:$G$1814,MATCH(LARGE('BingoCardGenerator.com'!$H$1800:$H$1814,ROW()-1),'BingoCardGenerator.com'!$H$1800:$H$1814,0))</f>
        <v>47</v>
      </c>
      <c r="SQ6" s="73">
        <f ca="1">INDEX('BingoCardGenerator.com'!$I$1800:$I$1814,MATCH(LARGE('BingoCardGenerator.com'!$J$1800:$J$1814,ROW()-1),'BingoCardGenerator.com'!$J$1800:$J$1814,0))</f>
        <v>69</v>
      </c>
      <c r="SR6" s="73"/>
      <c r="SS6" s="73">
        <f ca="1">INDEX('BingoCardGenerator.com'!$A$1820:$A$1834,MATCH(LARGE('BingoCardGenerator.com'!$B$1820:$B$1834,ROW()-1),'BingoCardGenerator.com'!$B$1820:$B$1834,0))</f>
        <v>1</v>
      </c>
      <c r="ST6" s="73">
        <f ca="1">INDEX('BingoCardGenerator.com'!$C$1820:$C$1834,MATCH(LARGE('BingoCardGenerator.com'!$D$1820:$D$1834,ROW()-1),'BingoCardGenerator.com'!$D$1820:$D$1834,0))</f>
        <v>27</v>
      </c>
      <c r="SU6" s="73">
        <f ca="1">INDEX('BingoCardGenerator.com'!$E$1820:$E$1834,MATCH(LARGE('BingoCardGenerator.com'!$F$1820:$F$1834,ROW()-1),'BingoCardGenerator.com'!$F$1820:$F$1834,0))</f>
        <v>45</v>
      </c>
      <c r="SV6" s="73">
        <f ca="1">INDEX('BingoCardGenerator.com'!$G$1820:$G$1834,MATCH(LARGE('BingoCardGenerator.com'!$H$1820:$H$1834,ROW()-1),'BingoCardGenerator.com'!$H$1820:$H$1834,0))</f>
        <v>51</v>
      </c>
      <c r="SW6" s="73">
        <f ca="1">INDEX('BingoCardGenerator.com'!$I$1820:$I$1834,MATCH(LARGE('BingoCardGenerator.com'!$J$1820:$J$1834,ROW()-1),'BingoCardGenerator.com'!$J$1820:$J$1834,0))</f>
        <v>70</v>
      </c>
      <c r="SX6" s="73">
        <f ca="1">INDEX('BingoCardGenerator.com'!$A$1840:$A$1854,MATCH(LARGE('BingoCardGenerator.com'!$B$1840:$B$1854,ROW()-1),'BingoCardGenerator.com'!$B$1840:$B$1854,0))</f>
        <v>9</v>
      </c>
      <c r="SY6" s="73">
        <f ca="1">INDEX('BingoCardGenerator.com'!$C$1840:$C$1854,MATCH(LARGE('BingoCardGenerator.com'!$D$1840:$D$1854,ROW()-1),'BingoCardGenerator.com'!$D$1840:$D$1854,0))</f>
        <v>26</v>
      </c>
      <c r="SZ6" s="73">
        <f ca="1">INDEX('BingoCardGenerator.com'!$E$1840:$E$1854,MATCH(LARGE('BingoCardGenerator.com'!$F$1840:$F$1854,ROW()-1),'BingoCardGenerator.com'!$F$1840:$F$1854,0))</f>
        <v>32</v>
      </c>
      <c r="TA6" s="73">
        <f ca="1">INDEX('BingoCardGenerator.com'!$G$1840:$G$1854,MATCH(LARGE('BingoCardGenerator.com'!$H$1840:$H$1854,ROW()-1),'BingoCardGenerator.com'!$H$1840:$H$1854,0))</f>
        <v>54</v>
      </c>
      <c r="TB6" s="73">
        <f ca="1">INDEX('BingoCardGenerator.com'!$I$1840:$I$1854,MATCH(LARGE('BingoCardGenerator.com'!$J$1840:$J$1854,ROW()-1),'BingoCardGenerator.com'!$J$1840:$J$1854,0))</f>
        <v>61</v>
      </c>
      <c r="TC6" s="73"/>
      <c r="TD6" s="73">
        <f ca="1">INDEX('BingoCardGenerator.com'!$A$1860:$A$1874,MATCH(LARGE('BingoCardGenerator.com'!$B$1860:$B$1874,ROW()-1),'BingoCardGenerator.com'!$B$1860:$B$1874,0))</f>
        <v>14</v>
      </c>
      <c r="TE6" s="73">
        <f ca="1">INDEX('BingoCardGenerator.com'!$C$1860:$C$1874,MATCH(LARGE('BingoCardGenerator.com'!$D$1860:$D$1874,ROW()-1),'BingoCardGenerator.com'!$D$1860:$D$1874,0))</f>
        <v>24</v>
      </c>
      <c r="TF6" s="73">
        <f ca="1">INDEX('BingoCardGenerator.com'!$E$1860:$E$1874,MATCH(LARGE('BingoCardGenerator.com'!$F$1860:$F$1874,ROW()-1),'BingoCardGenerator.com'!$F$1860:$F$1874,0))</f>
        <v>32</v>
      </c>
      <c r="TG6" s="73">
        <f ca="1">INDEX('BingoCardGenerator.com'!$G$1860:$G$1874,MATCH(LARGE('BingoCardGenerator.com'!$H$1860:$H$1874,ROW()-1),'BingoCardGenerator.com'!$H$1860:$H$1874,0))</f>
        <v>49</v>
      </c>
      <c r="TH6" s="73">
        <f ca="1">INDEX('BingoCardGenerator.com'!$I$1860:$I$1874,MATCH(LARGE('BingoCardGenerator.com'!$J$1860:$J$1874,ROW()-1),'BingoCardGenerator.com'!$J$1860:$J$1874,0))</f>
        <v>69</v>
      </c>
      <c r="TI6" s="73">
        <f ca="1">INDEX('BingoCardGenerator.com'!$A$1880:$A$1894,MATCH(LARGE('BingoCardGenerator.com'!$B$1880:$B$1894,ROW()-1),'BingoCardGenerator.com'!$B$1880:$B$1894,0))</f>
        <v>2</v>
      </c>
      <c r="TJ6" s="73">
        <f ca="1">INDEX('BingoCardGenerator.com'!$C$1880:$C$1894,MATCH(LARGE('BingoCardGenerator.com'!$D$1880:$D$1894,ROW()-1),'BingoCardGenerator.com'!$D$1880:$D$1894,0))</f>
        <v>27</v>
      </c>
      <c r="TK6" s="73">
        <f ca="1">INDEX('BingoCardGenerator.com'!$E$1880:$E$1894,MATCH(LARGE('BingoCardGenerator.com'!$F$1880:$F$1894,ROW()-1),'BingoCardGenerator.com'!$F$1880:$F$1894,0))</f>
        <v>40</v>
      </c>
      <c r="TL6" s="73">
        <f ca="1">INDEX('BingoCardGenerator.com'!$G$1880:$G$1894,MATCH(LARGE('BingoCardGenerator.com'!$H$1880:$H$1894,ROW()-1),'BingoCardGenerator.com'!$H$1880:$H$1894,0))</f>
        <v>59</v>
      </c>
      <c r="TM6" s="73">
        <f ca="1">INDEX('BingoCardGenerator.com'!$I$1880:$I$1894,MATCH(LARGE('BingoCardGenerator.com'!$J$1880:$J$1894,ROW()-1),'BingoCardGenerator.com'!$J$1880:$J$1894,0))</f>
        <v>70</v>
      </c>
      <c r="TN6" s="73"/>
      <c r="TO6" s="73">
        <f ca="1">INDEX('BingoCardGenerator.com'!$A$1900:$A$1914,MATCH(LARGE('BingoCardGenerator.com'!$B$1900:$B$1914,ROW()-1),'BingoCardGenerator.com'!$B$1900:$B$1914,0))</f>
        <v>8</v>
      </c>
      <c r="TP6" s="73">
        <f ca="1">INDEX('BingoCardGenerator.com'!$C$1900:$C$1914,MATCH(LARGE('BingoCardGenerator.com'!$D$1900:$D$1914,ROW()-1),'BingoCardGenerator.com'!$D$1900:$D$1914,0))</f>
        <v>28</v>
      </c>
      <c r="TQ6" s="73">
        <f ca="1">INDEX('BingoCardGenerator.com'!$E$1900:$E$1914,MATCH(LARGE('BingoCardGenerator.com'!$F$1900:$F$1914,ROW()-1),'BingoCardGenerator.com'!$F$1900:$F$1914,0))</f>
        <v>39</v>
      </c>
      <c r="TR6" s="73">
        <f ca="1">INDEX('BingoCardGenerator.com'!$G$1900:$G$1914,MATCH(LARGE('BingoCardGenerator.com'!$H$1900:$H$1914,ROW()-1),'BingoCardGenerator.com'!$H$1900:$H$1914,0))</f>
        <v>59</v>
      </c>
      <c r="TS6" s="73">
        <f ca="1">INDEX('BingoCardGenerator.com'!$I$1900:$I$1914,MATCH(LARGE('BingoCardGenerator.com'!$J$1900:$J$1914,ROW()-1),'BingoCardGenerator.com'!$J$1900:$J$1914,0))</f>
        <v>75</v>
      </c>
      <c r="TT6" s="73">
        <f ca="1">INDEX('BingoCardGenerator.com'!$A$1920:$A$1934,MATCH(LARGE('BingoCardGenerator.com'!$B$1920:$B$1934,ROW()-1),'BingoCardGenerator.com'!$B$1920:$B$1934,0))</f>
        <v>7</v>
      </c>
      <c r="TU6" s="73">
        <f ca="1">INDEX('BingoCardGenerator.com'!$C$1920:$C$1934,MATCH(LARGE('BingoCardGenerator.com'!$D$1920:$D$1934,ROW()-1),'BingoCardGenerator.com'!$D$1920:$D$1934,0))</f>
        <v>28</v>
      </c>
      <c r="TV6" s="73">
        <f ca="1">INDEX('BingoCardGenerator.com'!$E$1920:$E$1934,MATCH(LARGE('BingoCardGenerator.com'!$F$1920:$F$1934,ROW()-1),'BingoCardGenerator.com'!$F$1920:$F$1934,0))</f>
        <v>40</v>
      </c>
      <c r="TW6" s="73">
        <f ca="1">INDEX('BingoCardGenerator.com'!$G$1920:$G$1934,MATCH(LARGE('BingoCardGenerator.com'!$H$1920:$H$1934,ROW()-1),'BingoCardGenerator.com'!$H$1920:$H$1934,0))</f>
        <v>54</v>
      </c>
      <c r="TX6" s="73">
        <f ca="1">INDEX('BingoCardGenerator.com'!$I$1920:$I$1934,MATCH(LARGE('BingoCardGenerator.com'!$J$1920:$J$1934,ROW()-1),'BingoCardGenerator.com'!$J$1920:$J$1934,0))</f>
        <v>74</v>
      </c>
      <c r="TY6" s="73"/>
      <c r="TZ6" s="73">
        <f ca="1">INDEX('BingoCardGenerator.com'!$A$1940:$A$1954,MATCH(LARGE('BingoCardGenerator.com'!$B$1940:$B$1954,ROW()-1),'BingoCardGenerator.com'!$B$1940:$B$1954,0))</f>
        <v>11</v>
      </c>
      <c r="UA6" s="73">
        <f ca="1">INDEX('BingoCardGenerator.com'!$C$1940:$C$1954,MATCH(LARGE('BingoCardGenerator.com'!$D$1940:$D$1954,ROW()-1),'BingoCardGenerator.com'!$D$1940:$D$1954,0))</f>
        <v>27</v>
      </c>
      <c r="UB6" s="73">
        <f ca="1">INDEX('BingoCardGenerator.com'!$E$1940:$E$1954,MATCH(LARGE('BingoCardGenerator.com'!$F$1940:$F$1954,ROW()-1),'BingoCardGenerator.com'!$F$1940:$F$1954,0))</f>
        <v>43</v>
      </c>
      <c r="UC6" s="73">
        <f ca="1">INDEX('BingoCardGenerator.com'!$G$1940:$G$1954,MATCH(LARGE('BingoCardGenerator.com'!$H$1940:$H$1954,ROW()-1),'BingoCardGenerator.com'!$H$1940:$H$1954,0))</f>
        <v>49</v>
      </c>
      <c r="UD6" s="73">
        <f ca="1">INDEX('BingoCardGenerator.com'!$I$1940:$I$1954,MATCH(LARGE('BingoCardGenerator.com'!$J$1940:$J$1954,ROW()-1),'BingoCardGenerator.com'!$J$1940:$J$1954,0))</f>
        <v>67</v>
      </c>
      <c r="UE6" s="73">
        <f ca="1">INDEX('BingoCardGenerator.com'!$A$1960:$A$1974,MATCH(LARGE('BingoCardGenerator.com'!$B$1960:$B$1974,ROW()-1),'BingoCardGenerator.com'!$B$1960:$B$1974,0))</f>
        <v>8</v>
      </c>
      <c r="UF6" s="73">
        <f ca="1">INDEX('BingoCardGenerator.com'!$C$1960:$C$1974,MATCH(LARGE('BingoCardGenerator.com'!$D$1960:$D$1974,ROW()-1),'BingoCardGenerator.com'!$D$1960:$D$1974,0))</f>
        <v>24</v>
      </c>
      <c r="UG6" s="73">
        <f ca="1">INDEX('BingoCardGenerator.com'!$E$1960:$E$1974,MATCH(LARGE('BingoCardGenerator.com'!$F$1960:$F$1974,ROW()-1),'BingoCardGenerator.com'!$F$1960:$F$1974,0))</f>
        <v>35</v>
      </c>
      <c r="UH6" s="73">
        <f ca="1">INDEX('BingoCardGenerator.com'!$G$1960:$G$1974,MATCH(LARGE('BingoCardGenerator.com'!$H$1960:$H$1974,ROW()-1),'BingoCardGenerator.com'!$H$1960:$H$1974,0))</f>
        <v>53</v>
      </c>
      <c r="UI6" s="73">
        <f ca="1">INDEX('BingoCardGenerator.com'!$I$1960:$I$1974,MATCH(LARGE('BingoCardGenerator.com'!$J$1960:$J$1974,ROW()-1),'BingoCardGenerator.com'!$J$1960:$J$1974,0))</f>
        <v>64</v>
      </c>
      <c r="UJ6" s="73"/>
      <c r="UK6" s="73">
        <f ca="1">INDEX('BingoCardGenerator.com'!$A$1980:$A$1994,MATCH(LARGE('BingoCardGenerator.com'!$B$1980:$B$1994,ROW()-1),'BingoCardGenerator.com'!$B$1980:$B$1994,0))</f>
        <v>9</v>
      </c>
      <c r="UL6" s="73">
        <f ca="1">INDEX('BingoCardGenerator.com'!$C$1980:$C$1994,MATCH(LARGE('BingoCardGenerator.com'!$D$1980:$D$1994,ROW()-1),'BingoCardGenerator.com'!$D$1980:$D$1994,0))</f>
        <v>29</v>
      </c>
      <c r="UM6" s="71">
        <f ca="1">INDEX('BingoCardGenerator.com'!$E$1980:$E$1994,MATCH(LARGE('BingoCardGenerator.com'!$F$1980:$F$1994,ROW()-1),'BingoCardGenerator.com'!$F$1980:$F$1994,0))</f>
        <v>41</v>
      </c>
      <c r="UN6" s="71">
        <f ca="1">INDEX('BingoCardGenerator.com'!$G$1980:$G$1994,MATCH(LARGE('BingoCardGenerator.com'!$H$1980:$H$1994,ROW()-1),'BingoCardGenerator.com'!$H$1980:$H$1994,0))</f>
        <v>60</v>
      </c>
      <c r="UO6" s="71">
        <f ca="1">INDEX('BingoCardGenerator.com'!$I$1980:$I$1994,MATCH(LARGE('BingoCardGenerator.com'!$J$1980:$J$1994,ROW()-1),'BingoCardGenerator.com'!$J$1980:$J$1994,0))</f>
        <v>63</v>
      </c>
    </row>
    <row r="7" spans="1:558" s="71" customFormat="1" ht="16.5">
      <c r="A7" s="71">
        <v>7</v>
      </c>
      <c r="B7" s="71">
        <f ca="1" t="shared" si="0"/>
        <v>0.7886928101123366</v>
      </c>
      <c r="C7" s="71">
        <v>22</v>
      </c>
      <c r="D7" s="71">
        <f ca="1" t="shared" si="1"/>
        <v>0.5875367873319723</v>
      </c>
      <c r="E7" s="71">
        <v>37</v>
      </c>
      <c r="F7" s="71">
        <f ca="1" t="shared" si="2"/>
        <v>0.642145625840284</v>
      </c>
      <c r="G7" s="71">
        <v>52</v>
      </c>
      <c r="H7" s="71">
        <f ca="1" t="shared" si="3"/>
        <v>0.10815552970278675</v>
      </c>
      <c r="I7" s="71">
        <v>67</v>
      </c>
      <c r="J7" s="71">
        <f ca="1" t="shared" si="3"/>
        <v>0.5967642722171037</v>
      </c>
      <c r="L7" s="74">
        <v>1</v>
      </c>
      <c r="M7" s="74"/>
      <c r="N7" s="74"/>
      <c r="O7" s="74"/>
      <c r="P7" s="74"/>
      <c r="Q7" s="73"/>
      <c r="R7" s="74">
        <v>2</v>
      </c>
      <c r="S7" s="74"/>
      <c r="T7" s="74"/>
      <c r="U7" s="74"/>
      <c r="V7" s="74"/>
      <c r="W7" s="74">
        <v>3</v>
      </c>
      <c r="X7" s="74"/>
      <c r="Y7" s="74"/>
      <c r="Z7" s="74"/>
      <c r="AA7" s="74"/>
      <c r="AB7" s="73"/>
      <c r="AC7" s="74">
        <v>4</v>
      </c>
      <c r="AD7" s="74"/>
      <c r="AE7" s="74"/>
      <c r="AF7" s="74"/>
      <c r="AG7" s="74"/>
      <c r="AH7" s="74">
        <v>5</v>
      </c>
      <c r="AI7" s="74"/>
      <c r="AJ7" s="74"/>
      <c r="AK7" s="74"/>
      <c r="AL7" s="74"/>
      <c r="AM7" s="73"/>
      <c r="AN7" s="74">
        <v>6</v>
      </c>
      <c r="AO7" s="74"/>
      <c r="AP7" s="74"/>
      <c r="AQ7" s="74"/>
      <c r="AR7" s="74"/>
      <c r="AS7" s="74">
        <v>7</v>
      </c>
      <c r="AT7" s="74"/>
      <c r="AU7" s="74"/>
      <c r="AV7" s="74"/>
      <c r="AW7" s="74"/>
      <c r="AX7" s="73"/>
      <c r="AY7" s="74">
        <v>8</v>
      </c>
      <c r="AZ7" s="74"/>
      <c r="BA7" s="74"/>
      <c r="BB7" s="74"/>
      <c r="BC7" s="74"/>
      <c r="BD7" s="74">
        <v>9</v>
      </c>
      <c r="BE7" s="74"/>
      <c r="BF7" s="74"/>
      <c r="BG7" s="74"/>
      <c r="BH7" s="74"/>
      <c r="BI7" s="73"/>
      <c r="BJ7" s="74">
        <v>10</v>
      </c>
      <c r="BK7" s="74"/>
      <c r="BL7" s="74"/>
      <c r="BM7" s="74"/>
      <c r="BN7" s="74"/>
      <c r="BO7" s="74">
        <v>11</v>
      </c>
      <c r="BP7" s="74"/>
      <c r="BQ7" s="74"/>
      <c r="BR7" s="74"/>
      <c r="BS7" s="74"/>
      <c r="BT7" s="73"/>
      <c r="BU7" s="74">
        <v>12</v>
      </c>
      <c r="BV7" s="74"/>
      <c r="BW7" s="74"/>
      <c r="BX7" s="74"/>
      <c r="BY7" s="74"/>
      <c r="BZ7" s="74">
        <v>13</v>
      </c>
      <c r="CA7" s="74"/>
      <c r="CB7" s="74"/>
      <c r="CC7" s="74"/>
      <c r="CD7" s="74"/>
      <c r="CE7" s="73"/>
      <c r="CF7" s="74">
        <v>14</v>
      </c>
      <c r="CG7" s="74"/>
      <c r="CH7" s="74"/>
      <c r="CI7" s="74"/>
      <c r="CJ7" s="74"/>
      <c r="CK7" s="74">
        <v>15</v>
      </c>
      <c r="CL7" s="74"/>
      <c r="CM7" s="74"/>
      <c r="CN7" s="74"/>
      <c r="CO7" s="74"/>
      <c r="CP7" s="73"/>
      <c r="CQ7" s="74">
        <v>16</v>
      </c>
      <c r="CR7" s="74"/>
      <c r="CS7" s="74"/>
      <c r="CT7" s="74"/>
      <c r="CU7" s="74"/>
      <c r="CV7" s="74">
        <v>17</v>
      </c>
      <c r="CW7" s="74"/>
      <c r="CX7" s="74"/>
      <c r="CY7" s="74"/>
      <c r="CZ7" s="74"/>
      <c r="DA7" s="73"/>
      <c r="DB7" s="74">
        <v>18</v>
      </c>
      <c r="DC7" s="74"/>
      <c r="DD7" s="74"/>
      <c r="DE7" s="74"/>
      <c r="DF7" s="74"/>
      <c r="DG7" s="74">
        <v>19</v>
      </c>
      <c r="DH7" s="74"/>
      <c r="DI7" s="74"/>
      <c r="DJ7" s="74"/>
      <c r="DK7" s="74"/>
      <c r="DL7" s="73"/>
      <c r="DM7" s="74">
        <v>20</v>
      </c>
      <c r="DN7" s="74"/>
      <c r="DO7" s="74"/>
      <c r="DP7" s="74"/>
      <c r="DQ7" s="74"/>
      <c r="DR7" s="74">
        <v>21</v>
      </c>
      <c r="DS7" s="74"/>
      <c r="DT7" s="74"/>
      <c r="DU7" s="74"/>
      <c r="DV7" s="74"/>
      <c r="DW7" s="73"/>
      <c r="DX7" s="74">
        <v>22</v>
      </c>
      <c r="DY7" s="74"/>
      <c r="DZ7" s="74"/>
      <c r="EA7" s="74"/>
      <c r="EB7" s="74"/>
      <c r="EC7" s="74">
        <v>23</v>
      </c>
      <c r="ED7" s="74"/>
      <c r="EE7" s="74"/>
      <c r="EF7" s="74"/>
      <c r="EG7" s="74"/>
      <c r="EH7" s="73"/>
      <c r="EI7" s="74">
        <v>24</v>
      </c>
      <c r="EJ7" s="74"/>
      <c r="EK7" s="74"/>
      <c r="EL7" s="74"/>
      <c r="EM7" s="74"/>
      <c r="EN7" s="74">
        <v>25</v>
      </c>
      <c r="EO7" s="74"/>
      <c r="EP7" s="74"/>
      <c r="EQ7" s="74"/>
      <c r="ER7" s="74"/>
      <c r="ES7" s="73"/>
      <c r="ET7" s="74">
        <v>26</v>
      </c>
      <c r="EU7" s="74"/>
      <c r="EV7" s="74"/>
      <c r="EW7" s="74"/>
      <c r="EX7" s="74"/>
      <c r="EY7" s="74">
        <v>27</v>
      </c>
      <c r="EZ7" s="74"/>
      <c r="FA7" s="74"/>
      <c r="FB7" s="74"/>
      <c r="FC7" s="74"/>
      <c r="FD7" s="73"/>
      <c r="FE7" s="74">
        <v>28</v>
      </c>
      <c r="FF7" s="74"/>
      <c r="FG7" s="74"/>
      <c r="FH7" s="74"/>
      <c r="FI7" s="74"/>
      <c r="FJ7" s="74">
        <v>29</v>
      </c>
      <c r="FK7" s="74"/>
      <c r="FL7" s="74"/>
      <c r="FM7" s="74"/>
      <c r="FN7" s="74"/>
      <c r="FO7" s="73"/>
      <c r="FP7" s="74">
        <v>30</v>
      </c>
      <c r="FQ7" s="74"/>
      <c r="FR7" s="74"/>
      <c r="FS7" s="74"/>
      <c r="FT7" s="74"/>
      <c r="FU7" s="74">
        <v>31</v>
      </c>
      <c r="FV7" s="74"/>
      <c r="FW7" s="74"/>
      <c r="FX7" s="74"/>
      <c r="FY7" s="74"/>
      <c r="FZ7" s="73"/>
      <c r="GA7" s="74">
        <v>32</v>
      </c>
      <c r="GB7" s="74"/>
      <c r="GC7" s="74"/>
      <c r="GD7" s="74"/>
      <c r="GE7" s="74"/>
      <c r="GF7" s="74">
        <v>33</v>
      </c>
      <c r="GG7" s="74"/>
      <c r="GH7" s="74"/>
      <c r="GI7" s="74"/>
      <c r="GJ7" s="74"/>
      <c r="GK7" s="73"/>
      <c r="GL7" s="74">
        <v>34</v>
      </c>
      <c r="GM7" s="74"/>
      <c r="GN7" s="74"/>
      <c r="GO7" s="74"/>
      <c r="GP7" s="74"/>
      <c r="GQ7" s="74">
        <v>35</v>
      </c>
      <c r="GR7" s="74"/>
      <c r="GS7" s="74"/>
      <c r="GT7" s="74"/>
      <c r="GU7" s="74"/>
      <c r="GV7" s="73"/>
      <c r="GW7" s="74">
        <v>36</v>
      </c>
      <c r="GX7" s="74"/>
      <c r="GY7" s="74"/>
      <c r="GZ7" s="74"/>
      <c r="HA7" s="74"/>
      <c r="HB7" s="74">
        <v>37</v>
      </c>
      <c r="HC7" s="74"/>
      <c r="HD7" s="74"/>
      <c r="HE7" s="74"/>
      <c r="HF7" s="74"/>
      <c r="HG7" s="73"/>
      <c r="HH7" s="74">
        <v>38</v>
      </c>
      <c r="HI7" s="74"/>
      <c r="HJ7" s="74"/>
      <c r="HK7" s="74"/>
      <c r="HL7" s="74"/>
      <c r="HM7" s="74">
        <v>39</v>
      </c>
      <c r="HN7" s="74"/>
      <c r="HO7" s="74"/>
      <c r="HP7" s="74"/>
      <c r="HQ7" s="74"/>
      <c r="HR7" s="73"/>
      <c r="HS7" s="74">
        <v>40</v>
      </c>
      <c r="HT7" s="74"/>
      <c r="HU7" s="74"/>
      <c r="HV7" s="74"/>
      <c r="HW7" s="74"/>
      <c r="HX7" s="74">
        <v>41</v>
      </c>
      <c r="HY7" s="74"/>
      <c r="HZ7" s="74"/>
      <c r="IA7" s="74"/>
      <c r="IB7" s="74"/>
      <c r="IC7" s="73"/>
      <c r="ID7" s="74">
        <v>42</v>
      </c>
      <c r="IE7" s="74"/>
      <c r="IF7" s="74"/>
      <c r="IG7" s="74"/>
      <c r="IH7" s="74"/>
      <c r="II7" s="74">
        <v>43</v>
      </c>
      <c r="IJ7" s="74"/>
      <c r="IK7" s="74"/>
      <c r="IL7" s="74"/>
      <c r="IM7" s="74"/>
      <c r="IN7" s="73"/>
      <c r="IO7" s="74">
        <v>44</v>
      </c>
      <c r="IP7" s="74"/>
      <c r="IQ7" s="74"/>
      <c r="IR7" s="74"/>
      <c r="IS7" s="74"/>
      <c r="IT7" s="74">
        <v>45</v>
      </c>
      <c r="IU7" s="74"/>
      <c r="IV7" s="74"/>
      <c r="IW7" s="74"/>
      <c r="IX7" s="74"/>
      <c r="IY7" s="73"/>
      <c r="IZ7" s="74">
        <v>46</v>
      </c>
      <c r="JA7" s="74"/>
      <c r="JB7" s="74"/>
      <c r="JC7" s="74"/>
      <c r="JD7" s="74"/>
      <c r="JE7" s="74">
        <v>47</v>
      </c>
      <c r="JF7" s="74"/>
      <c r="JG7" s="74"/>
      <c r="JH7" s="74"/>
      <c r="JI7" s="74"/>
      <c r="JJ7" s="73"/>
      <c r="JK7" s="74">
        <v>48</v>
      </c>
      <c r="JL7" s="74"/>
      <c r="JM7" s="74"/>
      <c r="JN7" s="74"/>
      <c r="JO7" s="74"/>
      <c r="JP7" s="74">
        <v>49</v>
      </c>
      <c r="JQ7" s="74"/>
      <c r="JR7" s="74"/>
      <c r="JS7" s="74"/>
      <c r="JT7" s="74"/>
      <c r="JU7" s="73"/>
      <c r="JV7" s="74">
        <v>50</v>
      </c>
      <c r="JW7" s="74"/>
      <c r="JX7" s="74"/>
      <c r="JY7" s="74"/>
      <c r="JZ7" s="74"/>
      <c r="KA7" s="74">
        <v>51</v>
      </c>
      <c r="KB7" s="74"/>
      <c r="KC7" s="74"/>
      <c r="KD7" s="74"/>
      <c r="KE7" s="74"/>
      <c r="KF7" s="73"/>
      <c r="KG7" s="74">
        <v>52</v>
      </c>
      <c r="KH7" s="74"/>
      <c r="KI7" s="74"/>
      <c r="KJ7" s="74"/>
      <c r="KK7" s="74"/>
      <c r="KL7" s="74">
        <v>53</v>
      </c>
      <c r="KM7" s="74"/>
      <c r="KN7" s="74"/>
      <c r="KO7" s="74"/>
      <c r="KP7" s="74"/>
      <c r="KQ7" s="73"/>
      <c r="KR7" s="74">
        <v>54</v>
      </c>
      <c r="KS7" s="74"/>
      <c r="KT7" s="74"/>
      <c r="KU7" s="74"/>
      <c r="KV7" s="74"/>
      <c r="KW7" s="74">
        <v>55</v>
      </c>
      <c r="KX7" s="74"/>
      <c r="KY7" s="74"/>
      <c r="KZ7" s="74"/>
      <c r="LA7" s="74"/>
      <c r="LB7" s="73"/>
      <c r="LC7" s="74">
        <v>56</v>
      </c>
      <c r="LD7" s="74"/>
      <c r="LE7" s="74"/>
      <c r="LF7" s="74"/>
      <c r="LG7" s="74"/>
      <c r="LH7" s="74">
        <v>57</v>
      </c>
      <c r="LI7" s="74"/>
      <c r="LJ7" s="74"/>
      <c r="LK7" s="74"/>
      <c r="LL7" s="74"/>
      <c r="LM7" s="73"/>
      <c r="LN7" s="74">
        <v>58</v>
      </c>
      <c r="LO7" s="74"/>
      <c r="LP7" s="74"/>
      <c r="LQ7" s="74"/>
      <c r="LR7" s="74"/>
      <c r="LS7" s="74">
        <v>59</v>
      </c>
      <c r="LT7" s="74"/>
      <c r="LU7" s="74"/>
      <c r="LV7" s="74"/>
      <c r="LW7" s="74"/>
      <c r="LX7" s="73"/>
      <c r="LY7" s="74">
        <v>60</v>
      </c>
      <c r="LZ7" s="74"/>
      <c r="MA7" s="74"/>
      <c r="MB7" s="74"/>
      <c r="MC7" s="74"/>
      <c r="MD7" s="74">
        <v>61</v>
      </c>
      <c r="ME7" s="74"/>
      <c r="MF7" s="74"/>
      <c r="MG7" s="74"/>
      <c r="MH7" s="74"/>
      <c r="MI7" s="73"/>
      <c r="MJ7" s="74">
        <v>62</v>
      </c>
      <c r="MK7" s="74"/>
      <c r="ML7" s="74"/>
      <c r="MM7" s="74"/>
      <c r="MN7" s="74"/>
      <c r="MO7" s="74">
        <v>63</v>
      </c>
      <c r="MP7" s="74"/>
      <c r="MQ7" s="74"/>
      <c r="MR7" s="74"/>
      <c r="MS7" s="74"/>
      <c r="MT7" s="73"/>
      <c r="MU7" s="74">
        <v>64</v>
      </c>
      <c r="MV7" s="74"/>
      <c r="MW7" s="74"/>
      <c r="MX7" s="74"/>
      <c r="MY7" s="74"/>
      <c r="MZ7" s="74">
        <v>65</v>
      </c>
      <c r="NA7" s="74"/>
      <c r="NB7" s="74"/>
      <c r="NC7" s="74"/>
      <c r="ND7" s="74"/>
      <c r="NE7" s="73"/>
      <c r="NF7" s="74">
        <v>66</v>
      </c>
      <c r="NG7" s="74"/>
      <c r="NH7" s="74"/>
      <c r="NI7" s="74"/>
      <c r="NJ7" s="74"/>
      <c r="NK7" s="74">
        <v>67</v>
      </c>
      <c r="NL7" s="74"/>
      <c r="NM7" s="74"/>
      <c r="NN7" s="74"/>
      <c r="NO7" s="74"/>
      <c r="NP7" s="73"/>
      <c r="NQ7" s="74">
        <v>68</v>
      </c>
      <c r="NR7" s="74"/>
      <c r="NS7" s="74"/>
      <c r="NT7" s="74"/>
      <c r="NU7" s="74"/>
      <c r="NV7" s="74">
        <v>69</v>
      </c>
      <c r="NW7" s="74"/>
      <c r="NX7" s="74"/>
      <c r="NY7" s="74"/>
      <c r="NZ7" s="74"/>
      <c r="OA7" s="73"/>
      <c r="OB7" s="74">
        <v>70</v>
      </c>
      <c r="OC7" s="74"/>
      <c r="OD7" s="74"/>
      <c r="OE7" s="74"/>
      <c r="OF7" s="74"/>
      <c r="OG7" s="74">
        <v>71</v>
      </c>
      <c r="OH7" s="74"/>
      <c r="OI7" s="74"/>
      <c r="OJ7" s="74"/>
      <c r="OK7" s="74"/>
      <c r="OL7" s="73"/>
      <c r="OM7" s="74">
        <v>72</v>
      </c>
      <c r="ON7" s="74"/>
      <c r="OO7" s="74"/>
      <c r="OP7" s="74"/>
      <c r="OQ7" s="74"/>
      <c r="OR7" s="74">
        <v>73</v>
      </c>
      <c r="OS7" s="74"/>
      <c r="OT7" s="74"/>
      <c r="OU7" s="74"/>
      <c r="OV7" s="74"/>
      <c r="OW7" s="73"/>
      <c r="OX7" s="74">
        <v>74</v>
      </c>
      <c r="OY7" s="74"/>
      <c r="OZ7" s="74"/>
      <c r="PA7" s="74"/>
      <c r="PB7" s="74"/>
      <c r="PC7" s="74">
        <v>75</v>
      </c>
      <c r="PD7" s="74"/>
      <c r="PE7" s="74"/>
      <c r="PF7" s="74"/>
      <c r="PG7" s="74"/>
      <c r="PH7" s="73"/>
      <c r="PI7" s="74">
        <v>76</v>
      </c>
      <c r="PJ7" s="74"/>
      <c r="PK7" s="74"/>
      <c r="PL7" s="74"/>
      <c r="PM7" s="74"/>
      <c r="PN7" s="74">
        <v>77</v>
      </c>
      <c r="PO7" s="74"/>
      <c r="PP7" s="74"/>
      <c r="PQ7" s="74"/>
      <c r="PR7" s="74"/>
      <c r="PS7" s="73"/>
      <c r="PT7" s="74">
        <v>78</v>
      </c>
      <c r="PU7" s="74"/>
      <c r="PV7" s="74"/>
      <c r="PW7" s="74"/>
      <c r="PX7" s="74"/>
      <c r="PY7" s="74">
        <v>79</v>
      </c>
      <c r="PZ7" s="74"/>
      <c r="QA7" s="74"/>
      <c r="QB7" s="74"/>
      <c r="QC7" s="74"/>
      <c r="QD7" s="73"/>
      <c r="QE7" s="74">
        <v>80</v>
      </c>
      <c r="QF7" s="74"/>
      <c r="QG7" s="74"/>
      <c r="QH7" s="74"/>
      <c r="QI7" s="74"/>
      <c r="QJ7" s="74">
        <v>81</v>
      </c>
      <c r="QK7" s="74"/>
      <c r="QL7" s="74"/>
      <c r="QM7" s="74"/>
      <c r="QN7" s="74"/>
      <c r="QO7" s="73"/>
      <c r="QP7" s="74">
        <v>82</v>
      </c>
      <c r="QQ7" s="74"/>
      <c r="QR7" s="74"/>
      <c r="QS7" s="74"/>
      <c r="QT7" s="74"/>
      <c r="QU7" s="74">
        <v>83</v>
      </c>
      <c r="QV7" s="74"/>
      <c r="QW7" s="74"/>
      <c r="QX7" s="74"/>
      <c r="QY7" s="74"/>
      <c r="QZ7" s="73"/>
      <c r="RA7" s="74">
        <v>84</v>
      </c>
      <c r="RB7" s="74"/>
      <c r="RC7" s="74"/>
      <c r="RD7" s="74"/>
      <c r="RE7" s="74"/>
      <c r="RF7" s="74">
        <v>85</v>
      </c>
      <c r="RG7" s="74"/>
      <c r="RH7" s="74"/>
      <c r="RI7" s="74"/>
      <c r="RJ7" s="74"/>
      <c r="RK7" s="73"/>
      <c r="RL7" s="74">
        <v>86</v>
      </c>
      <c r="RM7" s="74"/>
      <c r="RN7" s="74"/>
      <c r="RO7" s="74"/>
      <c r="RP7" s="74"/>
      <c r="RQ7" s="74">
        <v>87</v>
      </c>
      <c r="RR7" s="74"/>
      <c r="RS7" s="74"/>
      <c r="RT7" s="74"/>
      <c r="RU7" s="74"/>
      <c r="RV7" s="73"/>
      <c r="RW7" s="74">
        <v>88</v>
      </c>
      <c r="RX7" s="74"/>
      <c r="RY7" s="74"/>
      <c r="RZ7" s="74"/>
      <c r="SA7" s="74"/>
      <c r="SB7" s="74">
        <v>89</v>
      </c>
      <c r="SC7" s="74"/>
      <c r="SD7" s="74"/>
      <c r="SE7" s="74"/>
      <c r="SF7" s="74"/>
      <c r="SG7" s="73"/>
      <c r="SH7" s="74">
        <v>90</v>
      </c>
      <c r="SI7" s="74"/>
      <c r="SJ7" s="74"/>
      <c r="SK7" s="74"/>
      <c r="SL7" s="74"/>
      <c r="SM7" s="74">
        <v>91</v>
      </c>
      <c r="SN7" s="74"/>
      <c r="SO7" s="74"/>
      <c r="SP7" s="74"/>
      <c r="SQ7" s="74"/>
      <c r="SR7" s="73"/>
      <c r="SS7" s="74">
        <v>92</v>
      </c>
      <c r="ST7" s="74"/>
      <c r="SU7" s="74"/>
      <c r="SV7" s="74"/>
      <c r="SW7" s="74"/>
      <c r="SX7" s="74">
        <v>93</v>
      </c>
      <c r="SY7" s="74"/>
      <c r="SZ7" s="74"/>
      <c r="TA7" s="74"/>
      <c r="TB7" s="74"/>
      <c r="TC7" s="73"/>
      <c r="TD7" s="74">
        <v>94</v>
      </c>
      <c r="TE7" s="74"/>
      <c r="TF7" s="74"/>
      <c r="TG7" s="74"/>
      <c r="TH7" s="74"/>
      <c r="TI7" s="74">
        <v>95</v>
      </c>
      <c r="TJ7" s="74"/>
      <c r="TK7" s="74"/>
      <c r="TL7" s="74"/>
      <c r="TM7" s="74"/>
      <c r="TN7" s="73"/>
      <c r="TO7" s="74">
        <v>96</v>
      </c>
      <c r="TP7" s="74"/>
      <c r="TQ7" s="74"/>
      <c r="TR7" s="74"/>
      <c r="TS7" s="74"/>
      <c r="TT7" s="74">
        <v>97</v>
      </c>
      <c r="TU7" s="74"/>
      <c r="TV7" s="74"/>
      <c r="TW7" s="74"/>
      <c r="TX7" s="74"/>
      <c r="TY7" s="73"/>
      <c r="TZ7" s="74">
        <v>98</v>
      </c>
      <c r="UA7" s="74"/>
      <c r="UB7" s="74"/>
      <c r="UC7" s="74"/>
      <c r="UD7" s="74"/>
      <c r="UE7" s="74">
        <v>99</v>
      </c>
      <c r="UF7" s="74"/>
      <c r="UG7" s="74"/>
      <c r="UH7" s="74"/>
      <c r="UI7" s="74"/>
      <c r="UJ7" s="73"/>
      <c r="UK7" s="74">
        <v>100</v>
      </c>
      <c r="UL7" s="73"/>
    </row>
    <row r="8" spans="1:561" s="71" customFormat="1" ht="16.5">
      <c r="A8" s="71">
        <v>8</v>
      </c>
      <c r="B8" s="71">
        <f ca="1" t="shared" si="0"/>
        <v>0.28144711718264004</v>
      </c>
      <c r="C8" s="71">
        <v>23</v>
      </c>
      <c r="D8" s="71">
        <f ca="1" t="shared" si="1"/>
        <v>0.9824198243684885</v>
      </c>
      <c r="E8" s="71">
        <v>38</v>
      </c>
      <c r="F8" s="71">
        <f ca="1" t="shared" si="2"/>
        <v>0.8845439883303826</v>
      </c>
      <c r="G8" s="71">
        <v>53</v>
      </c>
      <c r="H8" s="71">
        <f ca="1" t="shared" si="3"/>
        <v>0.7046152531880415</v>
      </c>
      <c r="I8" s="71">
        <v>68</v>
      </c>
      <c r="J8" s="71">
        <f ca="1" t="shared" si="3"/>
        <v>0.8898052052277639</v>
      </c>
      <c r="L8" s="72">
        <f ca="1">'BingoCardGenerator.com'!$L$2</f>
        <v>12</v>
      </c>
      <c r="M8" s="72">
        <f ca="1">'BingoCardGenerator.com'!$M$2</f>
        <v>27</v>
      </c>
      <c r="N8" s="72">
        <f ca="1">'BingoCardGenerator.com'!$N$2</f>
        <v>38</v>
      </c>
      <c r="O8" s="72">
        <f ca="1">'BingoCardGenerator.com'!$O$2</f>
        <v>49</v>
      </c>
      <c r="P8" s="72">
        <f ca="1">'BingoCardGenerator.com'!$P$2</f>
        <v>73</v>
      </c>
      <c r="Q8" s="72"/>
      <c r="R8" s="72">
        <f ca="1">'BingoCardGenerator.com'!$R$2</f>
        <v>15</v>
      </c>
      <c r="S8" s="72">
        <f ca="1">'BingoCardGenerator.com'!$S$2</f>
        <v>18</v>
      </c>
      <c r="T8" s="72">
        <f ca="1">'BingoCardGenerator.com'!$T$2</f>
        <v>45</v>
      </c>
      <c r="U8" s="72">
        <f ca="1">'BingoCardGenerator.com'!$U$2</f>
        <v>47</v>
      </c>
      <c r="V8" s="72">
        <f ca="1">'BingoCardGenerator.com'!$V$2</f>
        <v>69</v>
      </c>
      <c r="W8" s="72">
        <f ca="1">'BingoCardGenerator.com'!$W$2</f>
        <v>1</v>
      </c>
      <c r="X8" s="72">
        <f ca="1">'BingoCardGenerator.com'!$X$2</f>
        <v>22</v>
      </c>
      <c r="Y8" s="72">
        <f ca="1">'BingoCardGenerator.com'!$Y$2</f>
        <v>33</v>
      </c>
      <c r="Z8" s="72">
        <f ca="1">'BingoCardGenerator.com'!$Z$2</f>
        <v>52</v>
      </c>
      <c r="AA8" s="72">
        <f ca="1">'BingoCardGenerator.com'!$AA$2</f>
        <v>71</v>
      </c>
      <c r="AB8" s="72"/>
      <c r="AC8" s="72">
        <f ca="1">'BingoCardGenerator.com'!$AC$2</f>
        <v>10</v>
      </c>
      <c r="AD8" s="72">
        <f ca="1">'BingoCardGenerator.com'!$AD$2</f>
        <v>16</v>
      </c>
      <c r="AE8" s="72">
        <f ca="1">'BingoCardGenerator.com'!$AE$2</f>
        <v>44</v>
      </c>
      <c r="AF8" s="72">
        <f ca="1">'BingoCardGenerator.com'!$AF$2</f>
        <v>47</v>
      </c>
      <c r="AG8" s="72">
        <f ca="1">'BingoCardGenerator.com'!$AG$2</f>
        <v>61</v>
      </c>
      <c r="AH8" s="72">
        <f ca="1">'BingoCardGenerator.com'!$AH$2</f>
        <v>8</v>
      </c>
      <c r="AI8" s="72">
        <f ca="1">'BingoCardGenerator.com'!$AI$2</f>
        <v>26</v>
      </c>
      <c r="AJ8" s="72">
        <f ca="1">'BingoCardGenerator.com'!$AJ$2</f>
        <v>31</v>
      </c>
      <c r="AK8" s="72">
        <f ca="1">'BingoCardGenerator.com'!$AK$2</f>
        <v>49</v>
      </c>
      <c r="AL8" s="72">
        <f ca="1">'BingoCardGenerator.com'!$AL$2</f>
        <v>62</v>
      </c>
      <c r="AM8" s="72"/>
      <c r="AN8" s="72">
        <f ca="1">'BingoCardGenerator.com'!$AN$2</f>
        <v>3</v>
      </c>
      <c r="AO8" s="72">
        <f ca="1">'BingoCardGenerator.com'!$AO$2</f>
        <v>29</v>
      </c>
      <c r="AP8" s="72">
        <f ca="1">'BingoCardGenerator.com'!$AP$2</f>
        <v>37</v>
      </c>
      <c r="AQ8" s="72">
        <f ca="1">'BingoCardGenerator.com'!$AQ$2</f>
        <v>49</v>
      </c>
      <c r="AR8" s="72">
        <f ca="1">'BingoCardGenerator.com'!$AR$2</f>
        <v>74</v>
      </c>
      <c r="AS8" s="72">
        <f ca="1">'BingoCardGenerator.com'!$AS$2</f>
        <v>1</v>
      </c>
      <c r="AT8" s="72">
        <f ca="1">'BingoCardGenerator.com'!$AT$2</f>
        <v>29</v>
      </c>
      <c r="AU8" s="72">
        <f ca="1">'BingoCardGenerator.com'!$AU$2</f>
        <v>36</v>
      </c>
      <c r="AV8" s="72">
        <f ca="1">'BingoCardGenerator.com'!$AV$2</f>
        <v>46</v>
      </c>
      <c r="AW8" s="72">
        <f ca="1">'BingoCardGenerator.com'!$AW$2</f>
        <v>66</v>
      </c>
      <c r="AX8" s="72"/>
      <c r="AY8" s="72">
        <f ca="1">'BingoCardGenerator.com'!$AY$2</f>
        <v>15</v>
      </c>
      <c r="AZ8" s="72">
        <f ca="1">'BingoCardGenerator.com'!$AZ$2</f>
        <v>29</v>
      </c>
      <c r="BA8" s="72">
        <f ca="1">'BingoCardGenerator.com'!$BA$2</f>
        <v>32</v>
      </c>
      <c r="BB8" s="72">
        <f ca="1">'BingoCardGenerator.com'!$BB$2</f>
        <v>50</v>
      </c>
      <c r="BC8" s="72">
        <f ca="1">'BingoCardGenerator.com'!$BC$2</f>
        <v>61</v>
      </c>
      <c r="BD8" s="72">
        <f ca="1">'BingoCardGenerator.com'!$BD$2</f>
        <v>2</v>
      </c>
      <c r="BE8" s="72">
        <f ca="1">'BingoCardGenerator.com'!$BE$2</f>
        <v>17</v>
      </c>
      <c r="BF8" s="72">
        <f ca="1">'BingoCardGenerator.com'!$BF$2</f>
        <v>37</v>
      </c>
      <c r="BG8" s="72">
        <f ca="1">'BingoCardGenerator.com'!$BG$2</f>
        <v>54</v>
      </c>
      <c r="BH8" s="72">
        <f ca="1">'BingoCardGenerator.com'!$BH$2</f>
        <v>68</v>
      </c>
      <c r="BI8" s="72"/>
      <c r="BJ8" s="72">
        <f ca="1">'BingoCardGenerator.com'!$BJ$2</f>
        <v>3</v>
      </c>
      <c r="BK8" s="72">
        <f ca="1">'BingoCardGenerator.com'!$BK$2</f>
        <v>24</v>
      </c>
      <c r="BL8" s="72">
        <f ca="1">'BingoCardGenerator.com'!$BL$2</f>
        <v>44</v>
      </c>
      <c r="BM8" s="72">
        <f ca="1">'BingoCardGenerator.com'!$BM$2</f>
        <v>52</v>
      </c>
      <c r="BN8" s="72">
        <f ca="1">'BingoCardGenerator.com'!$BN$2</f>
        <v>69</v>
      </c>
      <c r="BO8" s="72">
        <f ca="1">'BingoCardGenerator.com'!$BO$2</f>
        <v>6</v>
      </c>
      <c r="BP8" s="72">
        <f ca="1">'BingoCardGenerator.com'!$BP$2</f>
        <v>18</v>
      </c>
      <c r="BQ8" s="72">
        <f ca="1">'BingoCardGenerator.com'!$BQ$2</f>
        <v>37</v>
      </c>
      <c r="BR8" s="72">
        <f ca="1">'BingoCardGenerator.com'!$BR$2</f>
        <v>49</v>
      </c>
      <c r="BS8" s="72">
        <f ca="1">'BingoCardGenerator.com'!$BS$2</f>
        <v>69</v>
      </c>
      <c r="BT8" s="72"/>
      <c r="BU8" s="72">
        <f ca="1">'BingoCardGenerator.com'!$BU$2</f>
        <v>13</v>
      </c>
      <c r="BV8" s="72">
        <f ca="1">'BingoCardGenerator.com'!$BV$2</f>
        <v>27</v>
      </c>
      <c r="BW8" s="72">
        <f ca="1">'BingoCardGenerator.com'!$BW$2</f>
        <v>43</v>
      </c>
      <c r="BX8" s="72">
        <f ca="1">'BingoCardGenerator.com'!$BX$2</f>
        <v>52</v>
      </c>
      <c r="BY8" s="72">
        <f ca="1">'BingoCardGenerator.com'!$BY$2</f>
        <v>64</v>
      </c>
      <c r="BZ8" s="72">
        <f ca="1">'BingoCardGenerator.com'!$BZ$2</f>
        <v>5</v>
      </c>
      <c r="CA8" s="72">
        <f ca="1">'BingoCardGenerator.com'!$CA$2</f>
        <v>29</v>
      </c>
      <c r="CB8" s="72">
        <f ca="1">'BingoCardGenerator.com'!$CB$2</f>
        <v>40</v>
      </c>
      <c r="CC8" s="72">
        <f ca="1">'BingoCardGenerator.com'!$CC$2</f>
        <v>53</v>
      </c>
      <c r="CD8" s="72">
        <f ca="1">'BingoCardGenerator.com'!$CD$2</f>
        <v>68</v>
      </c>
      <c r="CE8" s="72"/>
      <c r="CF8" s="72">
        <f ca="1">'BingoCardGenerator.com'!$CF$2</f>
        <v>7</v>
      </c>
      <c r="CG8" s="72">
        <f ca="1">'BingoCardGenerator.com'!$CG$2</f>
        <v>26</v>
      </c>
      <c r="CH8" s="72">
        <f ca="1">'BingoCardGenerator.com'!$CH$2</f>
        <v>38</v>
      </c>
      <c r="CI8" s="72">
        <f ca="1">'BingoCardGenerator.com'!$CI$2</f>
        <v>57</v>
      </c>
      <c r="CJ8" s="72">
        <f ca="1">'BingoCardGenerator.com'!$CJ$2</f>
        <v>73</v>
      </c>
      <c r="CK8" s="72">
        <f ca="1">'BingoCardGenerator.com'!$CK$2</f>
        <v>4</v>
      </c>
      <c r="CL8" s="72">
        <f ca="1">'BingoCardGenerator.com'!$CL$2</f>
        <v>29</v>
      </c>
      <c r="CM8" s="72">
        <f ca="1">'BingoCardGenerator.com'!$CM$2</f>
        <v>38</v>
      </c>
      <c r="CN8" s="72">
        <f ca="1">'BingoCardGenerator.com'!$CN$2</f>
        <v>58</v>
      </c>
      <c r="CO8" s="72">
        <f ca="1">'BingoCardGenerator.com'!$CO$2</f>
        <v>66</v>
      </c>
      <c r="CP8" s="72"/>
      <c r="CQ8" s="72">
        <f ca="1">'BingoCardGenerator.com'!$CQ$2</f>
        <v>14</v>
      </c>
      <c r="CR8" s="72">
        <f ca="1">'BingoCardGenerator.com'!$CR$2</f>
        <v>16</v>
      </c>
      <c r="CS8" s="72">
        <f ca="1">'BingoCardGenerator.com'!$CS$2</f>
        <v>44</v>
      </c>
      <c r="CT8" s="72">
        <f ca="1">'BingoCardGenerator.com'!$CT$2</f>
        <v>48</v>
      </c>
      <c r="CU8" s="72">
        <f ca="1">'BingoCardGenerator.com'!$CU$2</f>
        <v>74</v>
      </c>
      <c r="CV8" s="72">
        <f ca="1">'BingoCardGenerator.com'!$CV$2</f>
        <v>12</v>
      </c>
      <c r="CW8" s="72">
        <f ca="1">'BingoCardGenerator.com'!$CW$2</f>
        <v>17</v>
      </c>
      <c r="CX8" s="72">
        <f ca="1">'BingoCardGenerator.com'!$CX$2</f>
        <v>43</v>
      </c>
      <c r="CY8" s="72">
        <f ca="1">'BingoCardGenerator.com'!$CY$2</f>
        <v>58</v>
      </c>
      <c r="CZ8" s="72">
        <f ca="1">'BingoCardGenerator.com'!$CZ$2</f>
        <v>73</v>
      </c>
      <c r="DA8" s="72"/>
      <c r="DB8" s="72">
        <f ca="1">'BingoCardGenerator.com'!$DB$2</f>
        <v>10</v>
      </c>
      <c r="DC8" s="72">
        <f ca="1">'BingoCardGenerator.com'!$DC$2</f>
        <v>24</v>
      </c>
      <c r="DD8" s="72">
        <f ca="1">'BingoCardGenerator.com'!$DD$2</f>
        <v>45</v>
      </c>
      <c r="DE8" s="72">
        <f ca="1">'BingoCardGenerator.com'!$DE$2</f>
        <v>59</v>
      </c>
      <c r="DF8" s="72">
        <f ca="1">'BingoCardGenerator.com'!$DF$2</f>
        <v>74</v>
      </c>
      <c r="DG8" s="72">
        <f ca="1">'BingoCardGenerator.com'!$DG$2</f>
        <v>2</v>
      </c>
      <c r="DH8" s="72">
        <f ca="1">'BingoCardGenerator.com'!$DH$2</f>
        <v>25</v>
      </c>
      <c r="DI8" s="72">
        <f ca="1">'BingoCardGenerator.com'!$DI$2</f>
        <v>33</v>
      </c>
      <c r="DJ8" s="72">
        <f ca="1">'BingoCardGenerator.com'!$DJ$2</f>
        <v>59</v>
      </c>
      <c r="DK8" s="72">
        <f ca="1">'BingoCardGenerator.com'!$DK$2</f>
        <v>65</v>
      </c>
      <c r="DL8" s="72"/>
      <c r="DM8" s="72">
        <f ca="1">'BingoCardGenerator.com'!$DM$2</f>
        <v>5</v>
      </c>
      <c r="DN8" s="72">
        <f ca="1">'BingoCardGenerator.com'!$DN$2</f>
        <v>19</v>
      </c>
      <c r="DO8" s="72">
        <f ca="1">'BingoCardGenerator.com'!$DO$2</f>
        <v>34</v>
      </c>
      <c r="DP8" s="72">
        <f ca="1">'BingoCardGenerator.com'!$DP$2</f>
        <v>60</v>
      </c>
      <c r="DQ8" s="72">
        <f ca="1">'BingoCardGenerator.com'!$DQ$2</f>
        <v>72</v>
      </c>
      <c r="DR8" s="72">
        <f ca="1">'BingoCardGenerator.com'!$DR$2</f>
        <v>15</v>
      </c>
      <c r="DS8" s="72">
        <f ca="1">'BingoCardGenerator.com'!$DS$2</f>
        <v>21</v>
      </c>
      <c r="DT8" s="72">
        <f ca="1">'BingoCardGenerator.com'!$DT$2</f>
        <v>33</v>
      </c>
      <c r="DU8" s="72">
        <f ca="1">'BingoCardGenerator.com'!$DU$2</f>
        <v>54</v>
      </c>
      <c r="DV8" s="72">
        <f ca="1">'BingoCardGenerator.com'!$DV$2</f>
        <v>67</v>
      </c>
      <c r="DW8" s="72"/>
      <c r="DX8" s="72">
        <f ca="1">'BingoCardGenerator.com'!$DX$2</f>
        <v>1</v>
      </c>
      <c r="DY8" s="72">
        <f ca="1">'BingoCardGenerator.com'!$DY$2</f>
        <v>28</v>
      </c>
      <c r="DZ8" s="72">
        <f ca="1">'BingoCardGenerator.com'!$DZ$2</f>
        <v>35</v>
      </c>
      <c r="EA8" s="72">
        <f ca="1">'BingoCardGenerator.com'!$EA$2</f>
        <v>48</v>
      </c>
      <c r="EB8" s="72">
        <f ca="1">'BingoCardGenerator.com'!$EB$2</f>
        <v>75</v>
      </c>
      <c r="EC8" s="72">
        <f ca="1">'BingoCardGenerator.com'!$EC$2</f>
        <v>10</v>
      </c>
      <c r="ED8" s="72">
        <f ca="1">'BingoCardGenerator.com'!$ED$2</f>
        <v>19</v>
      </c>
      <c r="EE8" s="72">
        <f ca="1">'BingoCardGenerator.com'!$EE$2</f>
        <v>41</v>
      </c>
      <c r="EF8" s="72">
        <f ca="1">'BingoCardGenerator.com'!$EF$2</f>
        <v>57</v>
      </c>
      <c r="EG8" s="72">
        <f ca="1">'BingoCardGenerator.com'!$EG$2</f>
        <v>70</v>
      </c>
      <c r="EH8" s="72"/>
      <c r="EI8" s="72">
        <f ca="1">'BingoCardGenerator.com'!$EI$2</f>
        <v>1</v>
      </c>
      <c r="EJ8" s="72">
        <f ca="1">'BingoCardGenerator.com'!$EJ$2</f>
        <v>27</v>
      </c>
      <c r="EK8" s="72">
        <f ca="1">'BingoCardGenerator.com'!$EK$2</f>
        <v>38</v>
      </c>
      <c r="EL8" s="72">
        <f ca="1">'BingoCardGenerator.com'!$EL$2</f>
        <v>51</v>
      </c>
      <c r="EM8" s="72">
        <f ca="1">'BingoCardGenerator.com'!$EM$2</f>
        <v>66</v>
      </c>
      <c r="EN8" s="72">
        <f ca="1">'BingoCardGenerator.com'!$EN$2</f>
        <v>10</v>
      </c>
      <c r="EO8" s="72">
        <f ca="1">'BingoCardGenerator.com'!$EO$2</f>
        <v>19</v>
      </c>
      <c r="EP8" s="72">
        <f ca="1">'BingoCardGenerator.com'!$EP$2</f>
        <v>39</v>
      </c>
      <c r="EQ8" s="72">
        <f ca="1">'BingoCardGenerator.com'!$EQ$2</f>
        <v>54</v>
      </c>
      <c r="ER8" s="72">
        <f ca="1">'BingoCardGenerator.com'!$ER$2</f>
        <v>63</v>
      </c>
      <c r="ES8" s="72"/>
      <c r="ET8" s="72">
        <f ca="1">'BingoCardGenerator.com'!$ET$2</f>
        <v>7</v>
      </c>
      <c r="EU8" s="72">
        <f ca="1">'BingoCardGenerator.com'!$EU$2</f>
        <v>21</v>
      </c>
      <c r="EV8" s="72">
        <f ca="1">'BingoCardGenerator.com'!$EV$2</f>
        <v>42</v>
      </c>
      <c r="EW8" s="72">
        <f ca="1">'BingoCardGenerator.com'!$EW$2</f>
        <v>53</v>
      </c>
      <c r="EX8" s="72">
        <f ca="1">'BingoCardGenerator.com'!$EX$2</f>
        <v>75</v>
      </c>
      <c r="EY8" s="72">
        <f ca="1">'BingoCardGenerator.com'!$EY$2</f>
        <v>12</v>
      </c>
      <c r="EZ8" s="72">
        <f ca="1">'BingoCardGenerator.com'!$EZ$2</f>
        <v>20</v>
      </c>
      <c r="FA8" s="72">
        <f ca="1">'BingoCardGenerator.com'!$FA$2</f>
        <v>41</v>
      </c>
      <c r="FB8" s="72">
        <f ca="1">'BingoCardGenerator.com'!$FB$2</f>
        <v>56</v>
      </c>
      <c r="FC8" s="72">
        <f ca="1">'BingoCardGenerator.com'!$FC$2</f>
        <v>73</v>
      </c>
      <c r="FD8" s="72"/>
      <c r="FE8" s="72">
        <f ca="1">'BingoCardGenerator.com'!$FE$2</f>
        <v>1</v>
      </c>
      <c r="FF8" s="72">
        <f ca="1">'BingoCardGenerator.com'!$FF$2</f>
        <v>29</v>
      </c>
      <c r="FG8" s="72">
        <f ca="1">'BingoCardGenerator.com'!$FG$2</f>
        <v>40</v>
      </c>
      <c r="FH8" s="72">
        <f ca="1">'BingoCardGenerator.com'!$FH$2</f>
        <v>55</v>
      </c>
      <c r="FI8" s="72">
        <f ca="1">'BingoCardGenerator.com'!$FI$2</f>
        <v>62</v>
      </c>
      <c r="FJ8" s="72">
        <f ca="1">'BingoCardGenerator.com'!$FJ$2</f>
        <v>11</v>
      </c>
      <c r="FK8" s="72">
        <f ca="1">'BingoCardGenerator.com'!$FK$2</f>
        <v>27</v>
      </c>
      <c r="FL8" s="72">
        <f ca="1">'BingoCardGenerator.com'!$FL$2</f>
        <v>36</v>
      </c>
      <c r="FM8" s="72">
        <f ca="1">'BingoCardGenerator.com'!$FM$2</f>
        <v>48</v>
      </c>
      <c r="FN8" s="72">
        <f ca="1">'BingoCardGenerator.com'!$FN$2</f>
        <v>71</v>
      </c>
      <c r="FO8" s="72"/>
      <c r="FP8" s="72">
        <f ca="1">'BingoCardGenerator.com'!$FP$2</f>
        <v>12</v>
      </c>
      <c r="FQ8" s="72">
        <f ca="1">'BingoCardGenerator.com'!$FQ$2</f>
        <v>30</v>
      </c>
      <c r="FR8" s="72">
        <f ca="1">'BingoCardGenerator.com'!$FR$2</f>
        <v>45</v>
      </c>
      <c r="FS8" s="72">
        <f ca="1">'BingoCardGenerator.com'!$FS$2</f>
        <v>48</v>
      </c>
      <c r="FT8" s="72">
        <f ca="1">'BingoCardGenerator.com'!$FT$2</f>
        <v>69</v>
      </c>
      <c r="FU8" s="72">
        <f ca="1">'BingoCardGenerator.com'!$FU$2</f>
        <v>1</v>
      </c>
      <c r="FV8" s="72">
        <f ca="1">'BingoCardGenerator.com'!$FV$2</f>
        <v>27</v>
      </c>
      <c r="FW8" s="72">
        <f ca="1">'BingoCardGenerator.com'!$FW$2</f>
        <v>41</v>
      </c>
      <c r="FX8" s="72">
        <f ca="1">'BingoCardGenerator.com'!$FX$2</f>
        <v>52</v>
      </c>
      <c r="FY8" s="72">
        <f ca="1">'BingoCardGenerator.com'!$FY$2</f>
        <v>72</v>
      </c>
      <c r="FZ8" s="72"/>
      <c r="GA8" s="72">
        <f ca="1">'BingoCardGenerator.com'!$GA$2</f>
        <v>3</v>
      </c>
      <c r="GB8" s="72">
        <f ca="1">'BingoCardGenerator.com'!$GB$2</f>
        <v>18</v>
      </c>
      <c r="GC8" s="72">
        <f ca="1">'BingoCardGenerator.com'!$GC$2</f>
        <v>42</v>
      </c>
      <c r="GD8" s="72">
        <f ca="1">'BingoCardGenerator.com'!$GD$2</f>
        <v>46</v>
      </c>
      <c r="GE8" s="72">
        <f ca="1">'BingoCardGenerator.com'!$GE$2</f>
        <v>66</v>
      </c>
      <c r="GF8" s="72">
        <f ca="1">'BingoCardGenerator.com'!$GF$2</f>
        <v>12</v>
      </c>
      <c r="GG8" s="72">
        <f ca="1">'BingoCardGenerator.com'!$GG$2</f>
        <v>17</v>
      </c>
      <c r="GH8" s="72">
        <f ca="1">'BingoCardGenerator.com'!$GH$2</f>
        <v>36</v>
      </c>
      <c r="GI8" s="72">
        <f ca="1">'BingoCardGenerator.com'!$GI$2</f>
        <v>46</v>
      </c>
      <c r="GJ8" s="72">
        <f ca="1">'BingoCardGenerator.com'!$GJ$2</f>
        <v>70</v>
      </c>
      <c r="GK8" s="72"/>
      <c r="GL8" s="72">
        <f ca="1">'BingoCardGenerator.com'!$GL$2</f>
        <v>5</v>
      </c>
      <c r="GM8" s="72">
        <f ca="1">'BingoCardGenerator.com'!$GM$2</f>
        <v>28</v>
      </c>
      <c r="GN8" s="72">
        <f ca="1">'BingoCardGenerator.com'!$GN$2</f>
        <v>34</v>
      </c>
      <c r="GO8" s="72">
        <f ca="1">'BingoCardGenerator.com'!$GO$2</f>
        <v>58</v>
      </c>
      <c r="GP8" s="72">
        <f ca="1">'BingoCardGenerator.com'!$GP$2</f>
        <v>69</v>
      </c>
      <c r="GQ8" s="72">
        <f ca="1">'BingoCardGenerator.com'!$GQ$2</f>
        <v>5</v>
      </c>
      <c r="GR8" s="72">
        <f ca="1">'BingoCardGenerator.com'!$GR$2</f>
        <v>23</v>
      </c>
      <c r="GS8" s="72">
        <f ca="1">'BingoCardGenerator.com'!$GS$2</f>
        <v>39</v>
      </c>
      <c r="GT8" s="72">
        <f ca="1">'BingoCardGenerator.com'!$GT$2</f>
        <v>51</v>
      </c>
      <c r="GU8" s="72">
        <f ca="1">'BingoCardGenerator.com'!$GU$2</f>
        <v>70</v>
      </c>
      <c r="GV8" s="72"/>
      <c r="GW8" s="72">
        <f ca="1">'BingoCardGenerator.com'!$GW$2</f>
        <v>12</v>
      </c>
      <c r="GX8" s="72">
        <f ca="1">'BingoCardGenerator.com'!$GX$2</f>
        <v>24</v>
      </c>
      <c r="GY8" s="72">
        <f ca="1">'BingoCardGenerator.com'!$GY$2</f>
        <v>33</v>
      </c>
      <c r="GZ8" s="72">
        <f ca="1">'BingoCardGenerator.com'!$GZ$2</f>
        <v>60</v>
      </c>
      <c r="HA8" s="72">
        <f ca="1">'BingoCardGenerator.com'!$HA$2</f>
        <v>75</v>
      </c>
      <c r="HB8" s="72">
        <f ca="1">'BingoCardGenerator.com'!$HB$2</f>
        <v>3</v>
      </c>
      <c r="HC8" s="72">
        <f ca="1">'BingoCardGenerator.com'!$HC$2</f>
        <v>22</v>
      </c>
      <c r="HD8" s="72">
        <f ca="1">'BingoCardGenerator.com'!$HD$2</f>
        <v>36</v>
      </c>
      <c r="HE8" s="72">
        <f ca="1">'BingoCardGenerator.com'!$HE$2</f>
        <v>49</v>
      </c>
      <c r="HF8" s="72">
        <f ca="1">'BingoCardGenerator.com'!$HF$2</f>
        <v>74</v>
      </c>
      <c r="HG8" s="72"/>
      <c r="HH8" s="72">
        <f ca="1">'BingoCardGenerator.com'!$HH$2</f>
        <v>3</v>
      </c>
      <c r="HI8" s="72">
        <f ca="1">'BingoCardGenerator.com'!$HI$2</f>
        <v>22</v>
      </c>
      <c r="HJ8" s="72">
        <f ca="1">'BingoCardGenerator.com'!$HJ$2</f>
        <v>34</v>
      </c>
      <c r="HK8" s="72">
        <f ca="1">'BingoCardGenerator.com'!$HK$2</f>
        <v>54</v>
      </c>
      <c r="HL8" s="72">
        <f ca="1">'BingoCardGenerator.com'!$HL$2</f>
        <v>72</v>
      </c>
      <c r="HM8" s="72">
        <f ca="1">'BingoCardGenerator.com'!$HM$2</f>
        <v>7</v>
      </c>
      <c r="HN8" s="72">
        <f ca="1">'BingoCardGenerator.com'!$HN$2</f>
        <v>19</v>
      </c>
      <c r="HO8" s="72">
        <f ca="1">'BingoCardGenerator.com'!$HO$2</f>
        <v>42</v>
      </c>
      <c r="HP8" s="72">
        <f ca="1">'BingoCardGenerator.com'!$HP$2</f>
        <v>46</v>
      </c>
      <c r="HQ8" s="72">
        <f ca="1">'BingoCardGenerator.com'!$HQ$2</f>
        <v>72</v>
      </c>
      <c r="HR8" s="72"/>
      <c r="HS8" s="72">
        <f ca="1">'BingoCardGenerator.com'!$HS$2</f>
        <v>12</v>
      </c>
      <c r="HT8" s="72">
        <f ca="1">'BingoCardGenerator.com'!$HT$2</f>
        <v>17</v>
      </c>
      <c r="HU8" s="72">
        <f ca="1">'BingoCardGenerator.com'!$HU$2</f>
        <v>35</v>
      </c>
      <c r="HV8" s="72">
        <f ca="1">'BingoCardGenerator.com'!$HV$2</f>
        <v>51</v>
      </c>
      <c r="HW8" s="72">
        <f ca="1">'BingoCardGenerator.com'!$HW$2</f>
        <v>74</v>
      </c>
      <c r="HX8" s="72">
        <f ca="1">'BingoCardGenerator.com'!$HX$2</f>
        <v>6</v>
      </c>
      <c r="HY8" s="72">
        <f ca="1">'BingoCardGenerator.com'!$HY$2</f>
        <v>18</v>
      </c>
      <c r="HZ8" s="72">
        <f ca="1">'BingoCardGenerator.com'!$HZ$2</f>
        <v>33</v>
      </c>
      <c r="IA8" s="72">
        <f ca="1">'BingoCardGenerator.com'!$IA$2</f>
        <v>51</v>
      </c>
      <c r="IB8" s="72">
        <f ca="1">'BingoCardGenerator.com'!$IB$2</f>
        <v>71</v>
      </c>
      <c r="IC8" s="72"/>
      <c r="ID8" s="72">
        <f ca="1">'BingoCardGenerator.com'!$ID$2</f>
        <v>7</v>
      </c>
      <c r="IE8" s="72">
        <f ca="1">'BingoCardGenerator.com'!$IE$2</f>
        <v>16</v>
      </c>
      <c r="IF8" s="72">
        <f ca="1">'BingoCardGenerator.com'!$IF$2</f>
        <v>34</v>
      </c>
      <c r="IG8" s="72">
        <f ca="1">'BingoCardGenerator.com'!$IG$2</f>
        <v>52</v>
      </c>
      <c r="IH8" s="72">
        <f ca="1">'BingoCardGenerator.com'!$IH$2</f>
        <v>65</v>
      </c>
      <c r="II8" s="72">
        <f ca="1">'BingoCardGenerator.com'!$II$2</f>
        <v>8</v>
      </c>
      <c r="IJ8" s="72">
        <f ca="1">'BingoCardGenerator.com'!$IJ$2</f>
        <v>21</v>
      </c>
      <c r="IK8" s="72">
        <f ca="1">'BingoCardGenerator.com'!$IK$2</f>
        <v>40</v>
      </c>
      <c r="IL8" s="72">
        <f ca="1">'BingoCardGenerator.com'!$IL$2</f>
        <v>53</v>
      </c>
      <c r="IM8" s="72">
        <f ca="1">'BingoCardGenerator.com'!$IM$2</f>
        <v>64</v>
      </c>
      <c r="IN8" s="72"/>
      <c r="IO8" s="72">
        <f ca="1">'BingoCardGenerator.com'!$IO$2</f>
        <v>13</v>
      </c>
      <c r="IP8" s="72">
        <f ca="1">'BingoCardGenerator.com'!$IP$2</f>
        <v>30</v>
      </c>
      <c r="IQ8" s="72">
        <f ca="1">'BingoCardGenerator.com'!$IQ$2</f>
        <v>34</v>
      </c>
      <c r="IR8" s="72">
        <f ca="1">'BingoCardGenerator.com'!$IR$2</f>
        <v>49</v>
      </c>
      <c r="IS8" s="72">
        <f ca="1">'BingoCardGenerator.com'!$IS$2</f>
        <v>63</v>
      </c>
      <c r="IT8" s="72">
        <f ca="1">'BingoCardGenerator.com'!$IT$2</f>
        <v>9</v>
      </c>
      <c r="IU8" s="72">
        <f ca="1">'BingoCardGenerator.com'!$IU$2</f>
        <v>28</v>
      </c>
      <c r="IV8" s="72">
        <f ca="1">'BingoCardGenerator.com'!$IV$2</f>
        <v>31</v>
      </c>
      <c r="IW8" s="72">
        <f ca="1">'BingoCardGenerator.com'!$IW$2</f>
        <v>59</v>
      </c>
      <c r="IX8" s="72">
        <f ca="1">'BingoCardGenerator.com'!$IX$2</f>
        <v>66</v>
      </c>
      <c r="IY8" s="72"/>
      <c r="IZ8" s="72">
        <f ca="1">'BingoCardGenerator.com'!$IZ$2</f>
        <v>1</v>
      </c>
      <c r="JA8" s="72">
        <f ca="1">'BingoCardGenerator.com'!$JA$2</f>
        <v>22</v>
      </c>
      <c r="JB8" s="72">
        <f ca="1">'BingoCardGenerator.com'!$JB$2</f>
        <v>32</v>
      </c>
      <c r="JC8" s="72">
        <f ca="1">'BingoCardGenerator.com'!$JC$2</f>
        <v>59</v>
      </c>
      <c r="JD8" s="72">
        <f ca="1">'BingoCardGenerator.com'!$JD$2</f>
        <v>62</v>
      </c>
      <c r="JE8" s="72">
        <f ca="1">'BingoCardGenerator.com'!$JE$2</f>
        <v>2</v>
      </c>
      <c r="JF8" s="72">
        <f ca="1">'BingoCardGenerator.com'!$JF$2</f>
        <v>20</v>
      </c>
      <c r="JG8" s="72">
        <f ca="1">'BingoCardGenerator.com'!$JG$2</f>
        <v>31</v>
      </c>
      <c r="JH8" s="72">
        <f ca="1">'BingoCardGenerator.com'!$JH$2</f>
        <v>55</v>
      </c>
      <c r="JI8" s="72">
        <f ca="1">'BingoCardGenerator.com'!$JI$2</f>
        <v>70</v>
      </c>
      <c r="JJ8" s="72"/>
      <c r="JK8" s="72">
        <f ca="1">'BingoCardGenerator.com'!$JK$2</f>
        <v>7</v>
      </c>
      <c r="JL8" s="72">
        <f ca="1">'BingoCardGenerator.com'!$JL$2</f>
        <v>20</v>
      </c>
      <c r="JM8" s="72">
        <f ca="1">'BingoCardGenerator.com'!$JM$2</f>
        <v>40</v>
      </c>
      <c r="JN8" s="72">
        <f ca="1">'BingoCardGenerator.com'!$JN$2</f>
        <v>47</v>
      </c>
      <c r="JO8" s="72">
        <f ca="1">'BingoCardGenerator.com'!$JO$2</f>
        <v>61</v>
      </c>
      <c r="JP8" s="72">
        <f ca="1">'BingoCardGenerator.com'!$JP$2</f>
        <v>6</v>
      </c>
      <c r="JQ8" s="72">
        <f ca="1">'BingoCardGenerator.com'!$JQ$2</f>
        <v>16</v>
      </c>
      <c r="JR8" s="72">
        <f ca="1">'BingoCardGenerator.com'!$JR$2</f>
        <v>41</v>
      </c>
      <c r="JS8" s="72">
        <f ca="1">'BingoCardGenerator.com'!$JS$2</f>
        <v>50</v>
      </c>
      <c r="JT8" s="72">
        <f ca="1">'BingoCardGenerator.com'!$JT$2</f>
        <v>63</v>
      </c>
      <c r="JU8" s="72"/>
      <c r="JV8" s="72">
        <f ca="1">'BingoCardGenerator.com'!$JV$2</f>
        <v>14</v>
      </c>
      <c r="JW8" s="72">
        <f ca="1">'BingoCardGenerator.com'!$JW$2</f>
        <v>30</v>
      </c>
      <c r="JX8" s="72">
        <f ca="1">'BingoCardGenerator.com'!$JX$2</f>
        <v>35</v>
      </c>
      <c r="JY8" s="72">
        <f ca="1">'BingoCardGenerator.com'!$JY$2</f>
        <v>51</v>
      </c>
      <c r="JZ8" s="72">
        <f ca="1">'BingoCardGenerator.com'!$JZ$2</f>
        <v>73</v>
      </c>
      <c r="KA8" s="72">
        <f ca="1">'BingoCardGenerator.com'!$KA$2</f>
        <v>6</v>
      </c>
      <c r="KB8" s="72">
        <f ca="1">'BingoCardGenerator.com'!$KB$2</f>
        <v>23</v>
      </c>
      <c r="KC8" s="72">
        <f ca="1">'BingoCardGenerator.com'!$KC$2</f>
        <v>44</v>
      </c>
      <c r="KD8" s="72">
        <f ca="1">'BingoCardGenerator.com'!$KD$2</f>
        <v>49</v>
      </c>
      <c r="KE8" s="72">
        <f ca="1">'BingoCardGenerator.com'!$KE$2</f>
        <v>74</v>
      </c>
      <c r="KF8" s="72"/>
      <c r="KG8" s="72">
        <f ca="1">'BingoCardGenerator.com'!$KG$2</f>
        <v>5</v>
      </c>
      <c r="KH8" s="72">
        <f ca="1">'BingoCardGenerator.com'!$KH$2</f>
        <v>21</v>
      </c>
      <c r="KI8" s="72">
        <f ca="1">'BingoCardGenerator.com'!$KI$2</f>
        <v>33</v>
      </c>
      <c r="KJ8" s="72">
        <f ca="1">'BingoCardGenerator.com'!$KJ$2</f>
        <v>49</v>
      </c>
      <c r="KK8" s="72">
        <f ca="1">'BingoCardGenerator.com'!$KK$2</f>
        <v>71</v>
      </c>
      <c r="KL8" s="72">
        <f ca="1">'BingoCardGenerator.com'!$KL$2</f>
        <v>10</v>
      </c>
      <c r="KM8" s="72">
        <f ca="1">'BingoCardGenerator.com'!$KM$2</f>
        <v>16</v>
      </c>
      <c r="KN8" s="72">
        <f ca="1">'BingoCardGenerator.com'!$KN$2</f>
        <v>34</v>
      </c>
      <c r="KO8" s="72">
        <f ca="1">'BingoCardGenerator.com'!$KO$2</f>
        <v>51</v>
      </c>
      <c r="KP8" s="72">
        <f ca="1">'BingoCardGenerator.com'!$KP$2</f>
        <v>75</v>
      </c>
      <c r="KQ8" s="72"/>
      <c r="KR8" s="72">
        <f ca="1">'BingoCardGenerator.com'!$KR$2</f>
        <v>9</v>
      </c>
      <c r="KS8" s="72">
        <f ca="1">'BingoCardGenerator.com'!$KS$2</f>
        <v>22</v>
      </c>
      <c r="KT8" s="72">
        <f ca="1">'BingoCardGenerator.com'!$KT$2</f>
        <v>41</v>
      </c>
      <c r="KU8" s="72">
        <f ca="1">'BingoCardGenerator.com'!$KU$2</f>
        <v>52</v>
      </c>
      <c r="KV8" s="72">
        <f ca="1">'BingoCardGenerator.com'!$KV$2</f>
        <v>61</v>
      </c>
      <c r="KW8" s="72">
        <f ca="1">'BingoCardGenerator.com'!$KW$2</f>
        <v>14</v>
      </c>
      <c r="KX8" s="72">
        <f ca="1">'BingoCardGenerator.com'!$KX$2</f>
        <v>19</v>
      </c>
      <c r="KY8" s="72">
        <f ca="1">'BingoCardGenerator.com'!$KY$2</f>
        <v>44</v>
      </c>
      <c r="KZ8" s="72">
        <f ca="1">'BingoCardGenerator.com'!$KZ$2</f>
        <v>54</v>
      </c>
      <c r="LA8" s="72">
        <f ca="1">'BingoCardGenerator.com'!$LA$2</f>
        <v>70</v>
      </c>
      <c r="LB8" s="72"/>
      <c r="LC8" s="72">
        <f ca="1">'BingoCardGenerator.com'!$LC$2</f>
        <v>10</v>
      </c>
      <c r="LD8" s="72">
        <f ca="1">'BingoCardGenerator.com'!$LD$2</f>
        <v>20</v>
      </c>
      <c r="LE8" s="72">
        <f ca="1">'BingoCardGenerator.com'!$LE$2</f>
        <v>34</v>
      </c>
      <c r="LF8" s="72">
        <f ca="1">'BingoCardGenerator.com'!$LF$2</f>
        <v>49</v>
      </c>
      <c r="LG8" s="72">
        <f ca="1">'BingoCardGenerator.com'!$LG$2</f>
        <v>64</v>
      </c>
      <c r="LH8" s="72">
        <f ca="1">'BingoCardGenerator.com'!$LH$2</f>
        <v>14</v>
      </c>
      <c r="LI8" s="72">
        <f ca="1">'BingoCardGenerator.com'!$LI$2</f>
        <v>20</v>
      </c>
      <c r="LJ8" s="72">
        <f ca="1">'BingoCardGenerator.com'!$LJ$2</f>
        <v>34</v>
      </c>
      <c r="LK8" s="72">
        <f ca="1">'BingoCardGenerator.com'!$LK$2</f>
        <v>52</v>
      </c>
      <c r="LL8" s="72">
        <f ca="1">'BingoCardGenerator.com'!$LL$2</f>
        <v>70</v>
      </c>
      <c r="LM8" s="72"/>
      <c r="LN8" s="72">
        <f ca="1">'BingoCardGenerator.com'!$LN$2</f>
        <v>13</v>
      </c>
      <c r="LO8" s="72">
        <f ca="1">'BingoCardGenerator.com'!$LO$2</f>
        <v>20</v>
      </c>
      <c r="LP8" s="72">
        <f ca="1">'BingoCardGenerator.com'!$LP$2</f>
        <v>42</v>
      </c>
      <c r="LQ8" s="72">
        <f ca="1">'BingoCardGenerator.com'!$LQ$2</f>
        <v>46</v>
      </c>
      <c r="LR8" s="72">
        <f ca="1">'BingoCardGenerator.com'!$LR$2</f>
        <v>72</v>
      </c>
      <c r="LS8" s="72">
        <f ca="1">'BingoCardGenerator.com'!$LS$2</f>
        <v>11</v>
      </c>
      <c r="LT8" s="72">
        <f ca="1">'BingoCardGenerator.com'!$LT$2</f>
        <v>20</v>
      </c>
      <c r="LU8" s="72">
        <f ca="1">'BingoCardGenerator.com'!$LU$2</f>
        <v>33</v>
      </c>
      <c r="LV8" s="72">
        <f ca="1">'BingoCardGenerator.com'!$LV$2</f>
        <v>51</v>
      </c>
      <c r="LW8" s="72">
        <f ca="1">'BingoCardGenerator.com'!$LW$2</f>
        <v>65</v>
      </c>
      <c r="LX8" s="72"/>
      <c r="LY8" s="72">
        <f ca="1">'BingoCardGenerator.com'!$LY$2</f>
        <v>4</v>
      </c>
      <c r="LZ8" s="72">
        <f ca="1">'BingoCardGenerator.com'!$LZ$2</f>
        <v>17</v>
      </c>
      <c r="MA8" s="72">
        <f ca="1">'BingoCardGenerator.com'!$MA$2</f>
        <v>44</v>
      </c>
      <c r="MB8" s="72">
        <f ca="1">'BingoCardGenerator.com'!$MB$2</f>
        <v>51</v>
      </c>
      <c r="MC8" s="72">
        <f ca="1">'BingoCardGenerator.com'!$MC$2</f>
        <v>72</v>
      </c>
      <c r="MD8" s="72">
        <f ca="1">'BingoCardGenerator.com'!$MD$2</f>
        <v>14</v>
      </c>
      <c r="ME8" s="72">
        <f ca="1">'BingoCardGenerator.com'!$ME$2</f>
        <v>19</v>
      </c>
      <c r="MF8" s="72">
        <f ca="1">'BingoCardGenerator.com'!$MF$2</f>
        <v>40</v>
      </c>
      <c r="MG8" s="72">
        <f ca="1">'BingoCardGenerator.com'!$MG$2</f>
        <v>57</v>
      </c>
      <c r="MH8" s="72">
        <f ca="1">'BingoCardGenerator.com'!$MH$2</f>
        <v>67</v>
      </c>
      <c r="MI8" s="72"/>
      <c r="MJ8" s="72">
        <f ca="1">'BingoCardGenerator.com'!$MJ$2</f>
        <v>9</v>
      </c>
      <c r="MK8" s="72">
        <f ca="1">'BingoCardGenerator.com'!$MK$2</f>
        <v>28</v>
      </c>
      <c r="ML8" s="72">
        <f ca="1">'BingoCardGenerator.com'!$ML$2</f>
        <v>39</v>
      </c>
      <c r="MM8" s="72">
        <f ca="1">'BingoCardGenerator.com'!$MM$2</f>
        <v>52</v>
      </c>
      <c r="MN8" s="72">
        <f ca="1">'BingoCardGenerator.com'!$MN$2</f>
        <v>70</v>
      </c>
      <c r="MO8" s="72">
        <f ca="1">'BingoCardGenerator.com'!$MO$2</f>
        <v>1</v>
      </c>
      <c r="MP8" s="72">
        <f ca="1">'BingoCardGenerator.com'!$MP$2</f>
        <v>25</v>
      </c>
      <c r="MQ8" s="72">
        <f ca="1">'BingoCardGenerator.com'!$MQ$2</f>
        <v>45</v>
      </c>
      <c r="MR8" s="72">
        <f ca="1">'BingoCardGenerator.com'!$MR$2</f>
        <v>53</v>
      </c>
      <c r="MS8" s="72">
        <f ca="1">'BingoCardGenerator.com'!$MS$2</f>
        <v>73</v>
      </c>
      <c r="MT8" s="72"/>
      <c r="MU8" s="72">
        <f ca="1">'BingoCardGenerator.com'!$MU$2</f>
        <v>7</v>
      </c>
      <c r="MV8" s="72">
        <f ca="1">'BingoCardGenerator.com'!$MV$2</f>
        <v>17</v>
      </c>
      <c r="MW8" s="72">
        <f ca="1">'BingoCardGenerator.com'!$MW$2</f>
        <v>38</v>
      </c>
      <c r="MX8" s="72">
        <f ca="1">'BingoCardGenerator.com'!$MX$2</f>
        <v>49</v>
      </c>
      <c r="MY8" s="72">
        <f ca="1">'BingoCardGenerator.com'!$MY$2</f>
        <v>68</v>
      </c>
      <c r="MZ8" s="72">
        <f ca="1">'BingoCardGenerator.com'!$MZ$2</f>
        <v>7</v>
      </c>
      <c r="NA8" s="72">
        <f ca="1">'BingoCardGenerator.com'!$NA$2</f>
        <v>30</v>
      </c>
      <c r="NB8" s="72">
        <f ca="1">'BingoCardGenerator.com'!$NB$2</f>
        <v>40</v>
      </c>
      <c r="NC8" s="72">
        <f ca="1">'BingoCardGenerator.com'!$NC$2</f>
        <v>54</v>
      </c>
      <c r="ND8" s="72">
        <f ca="1">'BingoCardGenerator.com'!$ND$2</f>
        <v>67</v>
      </c>
      <c r="NE8" s="72"/>
      <c r="NF8" s="72">
        <f ca="1">'BingoCardGenerator.com'!$NF$2</f>
        <v>11</v>
      </c>
      <c r="NG8" s="72">
        <f ca="1">'BingoCardGenerator.com'!$NG$2</f>
        <v>24</v>
      </c>
      <c r="NH8" s="72">
        <f ca="1">'BingoCardGenerator.com'!$NH$2</f>
        <v>33</v>
      </c>
      <c r="NI8" s="72">
        <f ca="1">'BingoCardGenerator.com'!$NI$2</f>
        <v>58</v>
      </c>
      <c r="NJ8" s="72">
        <f ca="1">'BingoCardGenerator.com'!$NJ$2</f>
        <v>70</v>
      </c>
      <c r="NK8" s="72">
        <f ca="1">'BingoCardGenerator.com'!$NK$2</f>
        <v>15</v>
      </c>
      <c r="NL8" s="72">
        <f ca="1">'BingoCardGenerator.com'!$NL$2</f>
        <v>16</v>
      </c>
      <c r="NM8" s="72">
        <f ca="1">'BingoCardGenerator.com'!$NM$2</f>
        <v>31</v>
      </c>
      <c r="NN8" s="72">
        <f ca="1">'BingoCardGenerator.com'!$NN$2</f>
        <v>51</v>
      </c>
      <c r="NO8" s="72">
        <f ca="1">'BingoCardGenerator.com'!$NO$2</f>
        <v>75</v>
      </c>
      <c r="NP8" s="72"/>
      <c r="NQ8" s="72">
        <f ca="1">'BingoCardGenerator.com'!$NQ$2</f>
        <v>10</v>
      </c>
      <c r="NR8" s="72">
        <f ca="1">'BingoCardGenerator.com'!$NR$2</f>
        <v>28</v>
      </c>
      <c r="NS8" s="72">
        <f ca="1">'BingoCardGenerator.com'!$NS$2</f>
        <v>43</v>
      </c>
      <c r="NT8" s="72">
        <f ca="1">'BingoCardGenerator.com'!$NT$2</f>
        <v>52</v>
      </c>
      <c r="NU8" s="72">
        <f ca="1">'BingoCardGenerator.com'!$NU$2</f>
        <v>67</v>
      </c>
      <c r="NV8" s="72">
        <f ca="1">'BingoCardGenerator.com'!$NV$2</f>
        <v>6</v>
      </c>
      <c r="NW8" s="72">
        <f ca="1">'BingoCardGenerator.com'!$NW$2</f>
        <v>28</v>
      </c>
      <c r="NX8" s="72">
        <f ca="1">'BingoCardGenerator.com'!$NX$2</f>
        <v>35</v>
      </c>
      <c r="NY8" s="72">
        <f ca="1">'BingoCardGenerator.com'!$NY$2</f>
        <v>51</v>
      </c>
      <c r="NZ8" s="72">
        <f ca="1">'BingoCardGenerator.com'!$NZ$2</f>
        <v>62</v>
      </c>
      <c r="OA8" s="72"/>
      <c r="OB8" s="72">
        <f ca="1">'BingoCardGenerator.com'!$OB$2</f>
        <v>10</v>
      </c>
      <c r="OC8" s="72">
        <f ca="1">'BingoCardGenerator.com'!$OC$2</f>
        <v>28</v>
      </c>
      <c r="OD8" s="72">
        <f ca="1">'BingoCardGenerator.com'!$OD$2</f>
        <v>38</v>
      </c>
      <c r="OE8" s="72">
        <f ca="1">'BingoCardGenerator.com'!$OE$2</f>
        <v>47</v>
      </c>
      <c r="OF8" s="72">
        <f ca="1">'BingoCardGenerator.com'!$OF$2</f>
        <v>66</v>
      </c>
      <c r="OG8" s="72">
        <f ca="1">'BingoCardGenerator.com'!$OG$2</f>
        <v>9</v>
      </c>
      <c r="OH8" s="72">
        <f ca="1">'BingoCardGenerator.com'!$OH$2</f>
        <v>23</v>
      </c>
      <c r="OI8" s="72">
        <f ca="1">'BingoCardGenerator.com'!$OI$2</f>
        <v>44</v>
      </c>
      <c r="OJ8" s="72">
        <f ca="1">'BingoCardGenerator.com'!$OJ$2</f>
        <v>59</v>
      </c>
      <c r="OK8" s="72">
        <f ca="1">'BingoCardGenerator.com'!$OK$2</f>
        <v>62</v>
      </c>
      <c r="OL8" s="72"/>
      <c r="OM8" s="72">
        <f ca="1">'BingoCardGenerator.com'!$OM$2</f>
        <v>1</v>
      </c>
      <c r="ON8" s="72">
        <f ca="1">'BingoCardGenerator.com'!$ON$2</f>
        <v>18</v>
      </c>
      <c r="OO8" s="72">
        <f ca="1">'BingoCardGenerator.com'!$OO$2</f>
        <v>32</v>
      </c>
      <c r="OP8" s="72">
        <f ca="1">'BingoCardGenerator.com'!$OP$2</f>
        <v>55</v>
      </c>
      <c r="OQ8" s="72">
        <f ca="1">'BingoCardGenerator.com'!$OQ$2</f>
        <v>72</v>
      </c>
      <c r="OR8" s="72">
        <f ca="1">'BingoCardGenerator.com'!$OR$2</f>
        <v>9</v>
      </c>
      <c r="OS8" s="72">
        <f ca="1">'BingoCardGenerator.com'!$OS$2</f>
        <v>25</v>
      </c>
      <c r="OT8" s="72">
        <f ca="1">'BingoCardGenerator.com'!$OT$2</f>
        <v>44</v>
      </c>
      <c r="OU8" s="72">
        <f ca="1">'BingoCardGenerator.com'!$OU$2</f>
        <v>51</v>
      </c>
      <c r="OV8" s="72">
        <f ca="1">'BingoCardGenerator.com'!$OV$2</f>
        <v>71</v>
      </c>
      <c r="OW8" s="72"/>
      <c r="OX8" s="72">
        <f ca="1">'BingoCardGenerator.com'!$OX$2</f>
        <v>1</v>
      </c>
      <c r="OY8" s="72">
        <f ca="1">'BingoCardGenerator.com'!$OY$2</f>
        <v>22</v>
      </c>
      <c r="OZ8" s="72">
        <f ca="1">'BingoCardGenerator.com'!$OZ$2</f>
        <v>40</v>
      </c>
      <c r="PA8" s="72">
        <f ca="1">'BingoCardGenerator.com'!$PA$2</f>
        <v>59</v>
      </c>
      <c r="PB8" s="72">
        <f ca="1">'BingoCardGenerator.com'!$PB$2</f>
        <v>73</v>
      </c>
      <c r="PC8" s="72">
        <f ca="1">'BingoCardGenerator.com'!$PC$2</f>
        <v>15</v>
      </c>
      <c r="PD8" s="72">
        <f ca="1">'BingoCardGenerator.com'!$PD$2</f>
        <v>17</v>
      </c>
      <c r="PE8" s="72">
        <f ca="1">'BingoCardGenerator.com'!$PE$2</f>
        <v>43</v>
      </c>
      <c r="PF8" s="72">
        <f ca="1">'BingoCardGenerator.com'!$PF$2</f>
        <v>54</v>
      </c>
      <c r="PG8" s="72">
        <f ca="1">'BingoCardGenerator.com'!$PG$2</f>
        <v>74</v>
      </c>
      <c r="PH8" s="72"/>
      <c r="PI8" s="72">
        <f ca="1">'BingoCardGenerator.com'!$PI$2</f>
        <v>11</v>
      </c>
      <c r="PJ8" s="72">
        <f ca="1">'BingoCardGenerator.com'!$PJ$2</f>
        <v>26</v>
      </c>
      <c r="PK8" s="72">
        <f ca="1">'BingoCardGenerator.com'!$PK$2</f>
        <v>43</v>
      </c>
      <c r="PL8" s="72">
        <f ca="1">'BingoCardGenerator.com'!$PL$2</f>
        <v>47</v>
      </c>
      <c r="PM8" s="72">
        <f ca="1">'BingoCardGenerator.com'!$PM$2</f>
        <v>69</v>
      </c>
      <c r="PN8" s="72">
        <f ca="1">'BingoCardGenerator.com'!$PN$2</f>
        <v>5</v>
      </c>
      <c r="PO8" s="72">
        <f ca="1">'BingoCardGenerator.com'!$PO$2</f>
        <v>16</v>
      </c>
      <c r="PP8" s="72">
        <f ca="1">'BingoCardGenerator.com'!$PP$2</f>
        <v>41</v>
      </c>
      <c r="PQ8" s="72">
        <f ca="1">'BingoCardGenerator.com'!$PQ$2</f>
        <v>53</v>
      </c>
      <c r="PR8" s="72">
        <f ca="1">'BingoCardGenerator.com'!$PR$2</f>
        <v>66</v>
      </c>
      <c r="PS8" s="72"/>
      <c r="PT8" s="72">
        <f ca="1">'BingoCardGenerator.com'!$PT$2</f>
        <v>15</v>
      </c>
      <c r="PU8" s="72">
        <f ca="1">'BingoCardGenerator.com'!$PU$2</f>
        <v>29</v>
      </c>
      <c r="PV8" s="72">
        <f ca="1">'BingoCardGenerator.com'!$PV$2</f>
        <v>43</v>
      </c>
      <c r="PW8" s="72">
        <f ca="1">'BingoCardGenerator.com'!$PW$2</f>
        <v>56</v>
      </c>
      <c r="PX8" s="72">
        <f ca="1">'BingoCardGenerator.com'!$PX$2</f>
        <v>73</v>
      </c>
      <c r="PY8" s="72">
        <f ca="1">'BingoCardGenerator.com'!$PY$2</f>
        <v>10</v>
      </c>
      <c r="PZ8" s="72">
        <f ca="1">'BingoCardGenerator.com'!$PZ$2</f>
        <v>22</v>
      </c>
      <c r="QA8" s="72">
        <f ca="1">'BingoCardGenerator.com'!$QA$2</f>
        <v>35</v>
      </c>
      <c r="QB8" s="72">
        <f ca="1">'BingoCardGenerator.com'!$QB$2</f>
        <v>59</v>
      </c>
      <c r="QC8" s="72">
        <f ca="1">'BingoCardGenerator.com'!$QC$2</f>
        <v>75</v>
      </c>
      <c r="QD8" s="72"/>
      <c r="QE8" s="72">
        <f ca="1">'BingoCardGenerator.com'!$QE$2</f>
        <v>10</v>
      </c>
      <c r="QF8" s="72">
        <f ca="1">'BingoCardGenerator.com'!$QF$2</f>
        <v>16</v>
      </c>
      <c r="QG8" s="72">
        <f ca="1">'BingoCardGenerator.com'!$QG$2</f>
        <v>36</v>
      </c>
      <c r="QH8" s="72">
        <f ca="1">'BingoCardGenerator.com'!$QH$2</f>
        <v>47</v>
      </c>
      <c r="QI8" s="72">
        <f ca="1">'BingoCardGenerator.com'!$QI$2</f>
        <v>69</v>
      </c>
      <c r="QJ8" s="72">
        <f ca="1">'BingoCardGenerator.com'!$QJ$2</f>
        <v>9</v>
      </c>
      <c r="QK8" s="72">
        <f ca="1">'BingoCardGenerator.com'!$QK$2</f>
        <v>28</v>
      </c>
      <c r="QL8" s="72">
        <f ca="1">'BingoCardGenerator.com'!$QL$2</f>
        <v>43</v>
      </c>
      <c r="QM8" s="72">
        <f ca="1">'BingoCardGenerator.com'!$QM$2</f>
        <v>52</v>
      </c>
      <c r="QN8" s="72">
        <f ca="1">'BingoCardGenerator.com'!$QN$2</f>
        <v>70</v>
      </c>
      <c r="QO8" s="72"/>
      <c r="QP8" s="72">
        <f ca="1">'BingoCardGenerator.com'!$QP$2</f>
        <v>15</v>
      </c>
      <c r="QQ8" s="72">
        <f ca="1">'BingoCardGenerator.com'!$QQ$2</f>
        <v>25</v>
      </c>
      <c r="QR8" s="72">
        <f ca="1">'BingoCardGenerator.com'!$QR$2</f>
        <v>43</v>
      </c>
      <c r="QS8" s="72">
        <f ca="1">'BingoCardGenerator.com'!$QS$2</f>
        <v>57</v>
      </c>
      <c r="QT8" s="72">
        <f ca="1">'BingoCardGenerator.com'!$QT$2</f>
        <v>73</v>
      </c>
      <c r="QU8" s="72">
        <f ca="1">'BingoCardGenerator.com'!$QU$2</f>
        <v>15</v>
      </c>
      <c r="QV8" s="72">
        <f ca="1">'BingoCardGenerator.com'!$QV$2</f>
        <v>24</v>
      </c>
      <c r="QW8" s="72">
        <f ca="1">'BingoCardGenerator.com'!$QW$2</f>
        <v>39</v>
      </c>
      <c r="QX8" s="72">
        <f ca="1">'BingoCardGenerator.com'!$QX$2</f>
        <v>49</v>
      </c>
      <c r="QY8" s="72">
        <f ca="1">'BingoCardGenerator.com'!$QY$2</f>
        <v>67</v>
      </c>
      <c r="QZ8" s="72"/>
      <c r="RA8" s="72">
        <f ca="1">'BingoCardGenerator.com'!$RA$2</f>
        <v>3</v>
      </c>
      <c r="RB8" s="72">
        <f ca="1">'BingoCardGenerator.com'!$RB$2</f>
        <v>18</v>
      </c>
      <c r="RC8" s="72">
        <f ca="1">'BingoCardGenerator.com'!$RC$2</f>
        <v>39</v>
      </c>
      <c r="RD8" s="72">
        <f ca="1">'BingoCardGenerator.com'!$RD$2</f>
        <v>46</v>
      </c>
      <c r="RE8" s="72">
        <f ca="1">'BingoCardGenerator.com'!$RE$2</f>
        <v>62</v>
      </c>
      <c r="RF8" s="72">
        <f ca="1">'BingoCardGenerator.com'!$RF$2</f>
        <v>14</v>
      </c>
      <c r="RG8" s="72">
        <f ca="1">'BingoCardGenerator.com'!$RG$2</f>
        <v>27</v>
      </c>
      <c r="RH8" s="72">
        <f ca="1">'BingoCardGenerator.com'!$RH$2</f>
        <v>33</v>
      </c>
      <c r="RI8" s="72">
        <f ca="1">'BingoCardGenerator.com'!$RI$2</f>
        <v>47</v>
      </c>
      <c r="RJ8" s="72">
        <f ca="1">'BingoCardGenerator.com'!$RJ$2</f>
        <v>61</v>
      </c>
      <c r="RK8" s="72"/>
      <c r="RL8" s="72">
        <f ca="1">'BingoCardGenerator.com'!$RL$2</f>
        <v>5</v>
      </c>
      <c r="RM8" s="72">
        <f ca="1">'BingoCardGenerator.com'!$RM$2</f>
        <v>30</v>
      </c>
      <c r="RN8" s="72">
        <f ca="1">'BingoCardGenerator.com'!$RN$2</f>
        <v>40</v>
      </c>
      <c r="RO8" s="72">
        <f ca="1">'BingoCardGenerator.com'!$RO$2</f>
        <v>60</v>
      </c>
      <c r="RP8" s="72">
        <f ca="1">'BingoCardGenerator.com'!$RP$2</f>
        <v>70</v>
      </c>
      <c r="RQ8" s="72">
        <f ca="1">'BingoCardGenerator.com'!$RQ$2</f>
        <v>15</v>
      </c>
      <c r="RR8" s="72">
        <f ca="1">'BingoCardGenerator.com'!$RR$2</f>
        <v>21</v>
      </c>
      <c r="RS8" s="72">
        <f ca="1">'BingoCardGenerator.com'!$RS$2</f>
        <v>33</v>
      </c>
      <c r="RT8" s="72">
        <f ca="1">'BingoCardGenerator.com'!$RT$2</f>
        <v>59</v>
      </c>
      <c r="RU8" s="72">
        <f ca="1">'BingoCardGenerator.com'!$RU$2</f>
        <v>73</v>
      </c>
      <c r="RV8" s="72"/>
      <c r="RW8" s="72">
        <f ca="1">'BingoCardGenerator.com'!$RW$2</f>
        <v>11</v>
      </c>
      <c r="RX8" s="72">
        <f ca="1">'BingoCardGenerator.com'!$RX$2</f>
        <v>23</v>
      </c>
      <c r="RY8" s="72">
        <f ca="1">'BingoCardGenerator.com'!$RY$2</f>
        <v>31</v>
      </c>
      <c r="RZ8" s="72">
        <f ca="1">'BingoCardGenerator.com'!$RZ$2</f>
        <v>46</v>
      </c>
      <c r="SA8" s="72">
        <f ca="1">'BingoCardGenerator.com'!$SA$2</f>
        <v>70</v>
      </c>
      <c r="SB8" s="72">
        <f ca="1">'BingoCardGenerator.com'!$SB$2</f>
        <v>5</v>
      </c>
      <c r="SC8" s="72">
        <f ca="1">'BingoCardGenerator.com'!$SC$2</f>
        <v>19</v>
      </c>
      <c r="SD8" s="72">
        <f ca="1">'BingoCardGenerator.com'!$SD$2</f>
        <v>38</v>
      </c>
      <c r="SE8" s="72">
        <f ca="1">'BingoCardGenerator.com'!$SE$2</f>
        <v>49</v>
      </c>
      <c r="SF8" s="72">
        <f ca="1">'BingoCardGenerator.com'!$SF$2</f>
        <v>64</v>
      </c>
      <c r="SG8" s="72"/>
      <c r="SH8" s="72">
        <f ca="1">'BingoCardGenerator.com'!$SH$2</f>
        <v>3</v>
      </c>
      <c r="SI8" s="72">
        <f ca="1">'BingoCardGenerator.com'!$SI$2</f>
        <v>21</v>
      </c>
      <c r="SJ8" s="72">
        <f ca="1">'BingoCardGenerator.com'!$SJ$2</f>
        <v>45</v>
      </c>
      <c r="SK8" s="72">
        <f ca="1">'BingoCardGenerator.com'!$SK$2</f>
        <v>53</v>
      </c>
      <c r="SL8" s="72">
        <f ca="1">'BingoCardGenerator.com'!$SL$2</f>
        <v>74</v>
      </c>
      <c r="SM8" s="72">
        <f ca="1">'BingoCardGenerator.com'!$SM$2</f>
        <v>9</v>
      </c>
      <c r="SN8" s="72">
        <f ca="1">'BingoCardGenerator.com'!$SN$2</f>
        <v>23</v>
      </c>
      <c r="SO8" s="72">
        <f ca="1">'BingoCardGenerator.com'!$SO$2</f>
        <v>43</v>
      </c>
      <c r="SP8" s="72">
        <f ca="1">'BingoCardGenerator.com'!$SP$2</f>
        <v>54</v>
      </c>
      <c r="SQ8" s="72">
        <f ca="1">'BingoCardGenerator.com'!$SQ$2</f>
        <v>75</v>
      </c>
      <c r="SR8" s="72"/>
      <c r="SS8" s="72">
        <f ca="1">'BingoCardGenerator.com'!$SS$2</f>
        <v>7</v>
      </c>
      <c r="ST8" s="72">
        <f ca="1">'BingoCardGenerator.com'!$ST$2</f>
        <v>22</v>
      </c>
      <c r="SU8" s="72">
        <f ca="1">'BingoCardGenerator.com'!$SU$2</f>
        <v>39</v>
      </c>
      <c r="SV8" s="72">
        <f ca="1">'BingoCardGenerator.com'!$SV$2</f>
        <v>50</v>
      </c>
      <c r="SW8" s="72">
        <f ca="1">'BingoCardGenerator.com'!$SW$2</f>
        <v>62</v>
      </c>
      <c r="SX8" s="72">
        <f ca="1">'BingoCardGenerator.com'!$SX$2</f>
        <v>1</v>
      </c>
      <c r="SY8" s="72">
        <f ca="1">'BingoCardGenerator.com'!$SY$2</f>
        <v>16</v>
      </c>
      <c r="SZ8" s="72">
        <f ca="1">'BingoCardGenerator.com'!$SZ$2</f>
        <v>34</v>
      </c>
      <c r="TA8" s="72">
        <f ca="1">'BingoCardGenerator.com'!$TA$2</f>
        <v>50</v>
      </c>
      <c r="TB8" s="72">
        <f ca="1">'BingoCardGenerator.com'!$TB$2</f>
        <v>75</v>
      </c>
      <c r="TC8" s="72"/>
      <c r="TD8" s="72">
        <f ca="1">'BingoCardGenerator.com'!$TD$2</f>
        <v>7</v>
      </c>
      <c r="TE8" s="72">
        <f ca="1">'BingoCardGenerator.com'!$TE$2</f>
        <v>29</v>
      </c>
      <c r="TF8" s="72">
        <f ca="1">'BingoCardGenerator.com'!$TF$2</f>
        <v>31</v>
      </c>
      <c r="TG8" s="72">
        <f ca="1">'BingoCardGenerator.com'!$TG$2</f>
        <v>58</v>
      </c>
      <c r="TH8" s="72">
        <f ca="1">'BingoCardGenerator.com'!$TH$2</f>
        <v>68</v>
      </c>
      <c r="TI8" s="72">
        <f ca="1">'BingoCardGenerator.com'!$TI$2</f>
        <v>6</v>
      </c>
      <c r="TJ8" s="72">
        <f ca="1">'BingoCardGenerator.com'!$TJ$2</f>
        <v>16</v>
      </c>
      <c r="TK8" s="72">
        <f ca="1">'BingoCardGenerator.com'!$TK$2</f>
        <v>41</v>
      </c>
      <c r="TL8" s="72">
        <f ca="1">'BingoCardGenerator.com'!$TL$2</f>
        <v>51</v>
      </c>
      <c r="TM8" s="72">
        <f ca="1">'BingoCardGenerator.com'!$TM$2</f>
        <v>71</v>
      </c>
      <c r="TN8" s="72"/>
      <c r="TO8" s="72">
        <f ca="1">'BingoCardGenerator.com'!$TO$2</f>
        <v>13</v>
      </c>
      <c r="TP8" s="72">
        <f ca="1">'BingoCardGenerator.com'!$TP$2</f>
        <v>20</v>
      </c>
      <c r="TQ8" s="72">
        <f ca="1">'BingoCardGenerator.com'!$TQ$2</f>
        <v>37</v>
      </c>
      <c r="TR8" s="72">
        <f ca="1">'BingoCardGenerator.com'!$TR$2</f>
        <v>57</v>
      </c>
      <c r="TS8" s="72">
        <f ca="1">'BingoCardGenerator.com'!$TS$2</f>
        <v>70</v>
      </c>
      <c r="TT8" s="72">
        <f ca="1">'BingoCardGenerator.com'!$TT$2</f>
        <v>14</v>
      </c>
      <c r="TU8" s="72">
        <f ca="1">'BingoCardGenerator.com'!$TU$2</f>
        <v>26</v>
      </c>
      <c r="TV8" s="72">
        <f ca="1">'BingoCardGenerator.com'!$TV$2</f>
        <v>32</v>
      </c>
      <c r="TW8" s="72">
        <f ca="1">'BingoCardGenerator.com'!$TW$2</f>
        <v>48</v>
      </c>
      <c r="TX8" s="72">
        <f ca="1">'BingoCardGenerator.com'!$TX$2</f>
        <v>72</v>
      </c>
      <c r="TY8" s="72"/>
      <c r="TZ8" s="72">
        <f ca="1">'BingoCardGenerator.com'!$TZ$2</f>
        <v>7</v>
      </c>
      <c r="UA8" s="72">
        <f ca="1">'BingoCardGenerator.com'!$UA$2</f>
        <v>26</v>
      </c>
      <c r="UB8" s="72">
        <f ca="1">'BingoCardGenerator.com'!$UB$2</f>
        <v>38</v>
      </c>
      <c r="UC8" s="72">
        <f ca="1">'BingoCardGenerator.com'!$UC$2</f>
        <v>52</v>
      </c>
      <c r="UD8" s="72">
        <f ca="1">'BingoCardGenerator.com'!$UD$2</f>
        <v>70</v>
      </c>
      <c r="UE8" s="72">
        <f ca="1">'BingoCardGenerator.com'!$UE$2</f>
        <v>7</v>
      </c>
      <c r="UF8" s="72">
        <f ca="1">'BingoCardGenerator.com'!$UF$2</f>
        <v>30</v>
      </c>
      <c r="UG8" s="72">
        <f ca="1">'BingoCardGenerator.com'!$UG$2</f>
        <v>44</v>
      </c>
      <c r="UH8" s="72">
        <f ca="1">'BingoCardGenerator.com'!$UH$2</f>
        <v>54</v>
      </c>
      <c r="UI8" s="72">
        <f ca="1">'BingoCardGenerator.com'!$UI$2</f>
        <v>61</v>
      </c>
      <c r="UJ8" s="72"/>
      <c r="UK8" s="72">
        <f ca="1">'BingoCardGenerator.com'!$UK$2</f>
        <v>14</v>
      </c>
      <c r="UL8" s="72">
        <f ca="1">'BingoCardGenerator.com'!$UL$2</f>
        <v>24</v>
      </c>
      <c r="UM8" s="72">
        <f ca="1">'BingoCardGenerator.com'!$UM$2</f>
        <v>45</v>
      </c>
      <c r="UN8" s="72">
        <f ca="1">'BingoCardGenerator.com'!$UN$2</f>
        <v>50</v>
      </c>
      <c r="UO8" s="72">
        <f ca="1">'BingoCardGenerator.com'!$UO$2</f>
        <v>68</v>
      </c>
    </row>
    <row r="9" spans="1:561" s="71" customFormat="1" ht="16.5">
      <c r="A9" s="71">
        <v>9</v>
      </c>
      <c r="B9" s="71">
        <f ca="1" t="shared" si="0"/>
        <v>0.32502047621734276</v>
      </c>
      <c r="C9" s="71">
        <v>24</v>
      </c>
      <c r="D9" s="71">
        <f ca="1" t="shared" si="1"/>
        <v>0.7389165275847659</v>
      </c>
      <c r="E9" s="71">
        <v>39</v>
      </c>
      <c r="F9" s="71">
        <f ca="1" t="shared" si="2"/>
        <v>0.7164933136991571</v>
      </c>
      <c r="G9" s="71">
        <v>54</v>
      </c>
      <c r="H9" s="71">
        <f ca="1" t="shared" si="3"/>
        <v>0.6751768850975517</v>
      </c>
      <c r="I9" s="71">
        <v>69</v>
      </c>
      <c r="J9" s="71">
        <f ca="1" t="shared" si="3"/>
        <v>0.8878060471286899</v>
      </c>
      <c r="L9" s="72">
        <f ca="1">'BingoCardGenerator.com'!$L$3</f>
        <v>3</v>
      </c>
      <c r="M9" s="72">
        <f ca="1">'BingoCardGenerator.com'!$M$3</f>
        <v>23</v>
      </c>
      <c r="N9" s="72">
        <f ca="1">'BingoCardGenerator.com'!$N$3</f>
        <v>35</v>
      </c>
      <c r="O9" s="72">
        <f ca="1">'BingoCardGenerator.com'!$O$3</f>
        <v>47</v>
      </c>
      <c r="P9" s="72">
        <f ca="1">'BingoCardGenerator.com'!$P$3</f>
        <v>64</v>
      </c>
      <c r="Q9" s="72"/>
      <c r="R9" s="72">
        <f ca="1">'BingoCardGenerator.com'!$R$3</f>
        <v>1</v>
      </c>
      <c r="S9" s="72">
        <f ca="1">'BingoCardGenerator.com'!$S$3</f>
        <v>17</v>
      </c>
      <c r="T9" s="72">
        <f ca="1">'BingoCardGenerator.com'!$T$3</f>
        <v>37</v>
      </c>
      <c r="U9" s="72">
        <f ca="1">'BingoCardGenerator.com'!$U$3</f>
        <v>51</v>
      </c>
      <c r="V9" s="72">
        <f ca="1">'BingoCardGenerator.com'!$V$3</f>
        <v>62</v>
      </c>
      <c r="W9" s="72">
        <f ca="1">'BingoCardGenerator.com'!$W$3</f>
        <v>15</v>
      </c>
      <c r="X9" s="72">
        <f ca="1">'BingoCardGenerator.com'!$X$3</f>
        <v>17</v>
      </c>
      <c r="Y9" s="72">
        <f ca="1">'BingoCardGenerator.com'!$Y$3</f>
        <v>36</v>
      </c>
      <c r="Z9" s="72">
        <f ca="1">'BingoCardGenerator.com'!$Z$3</f>
        <v>56</v>
      </c>
      <c r="AA9" s="72">
        <f ca="1">'BingoCardGenerator.com'!$AA$3</f>
        <v>63</v>
      </c>
      <c r="AB9" s="72"/>
      <c r="AC9" s="72">
        <f ca="1">'BingoCardGenerator.com'!$AC$3</f>
        <v>4</v>
      </c>
      <c r="AD9" s="72">
        <f ca="1">'BingoCardGenerator.com'!$AD$3</f>
        <v>24</v>
      </c>
      <c r="AE9" s="72">
        <f ca="1">'BingoCardGenerator.com'!$AE$3</f>
        <v>39</v>
      </c>
      <c r="AF9" s="72">
        <f ca="1">'BingoCardGenerator.com'!$AF$3</f>
        <v>52</v>
      </c>
      <c r="AG9" s="72">
        <f ca="1">'BingoCardGenerator.com'!$AG$3</f>
        <v>74</v>
      </c>
      <c r="AH9" s="72">
        <f ca="1">'BingoCardGenerator.com'!$AH$3</f>
        <v>9</v>
      </c>
      <c r="AI9" s="72">
        <f ca="1">'BingoCardGenerator.com'!$AI$3</f>
        <v>20</v>
      </c>
      <c r="AJ9" s="72">
        <f ca="1">'BingoCardGenerator.com'!$AJ$3</f>
        <v>42</v>
      </c>
      <c r="AK9" s="72">
        <f ca="1">'BingoCardGenerator.com'!$AK$3</f>
        <v>46</v>
      </c>
      <c r="AL9" s="72">
        <f ca="1">'BingoCardGenerator.com'!$AL$3</f>
        <v>61</v>
      </c>
      <c r="AM9" s="72"/>
      <c r="AN9" s="72">
        <f ca="1">'BingoCardGenerator.com'!$AN$3</f>
        <v>4</v>
      </c>
      <c r="AO9" s="72">
        <f ca="1">'BingoCardGenerator.com'!$AO$3</f>
        <v>17</v>
      </c>
      <c r="AP9" s="72">
        <f ca="1">'BingoCardGenerator.com'!$AP$3</f>
        <v>39</v>
      </c>
      <c r="AQ9" s="72">
        <f ca="1">'BingoCardGenerator.com'!$AQ$3</f>
        <v>48</v>
      </c>
      <c r="AR9" s="72">
        <f ca="1">'BingoCardGenerator.com'!$AR$3</f>
        <v>70</v>
      </c>
      <c r="AS9" s="72">
        <f ca="1">'BingoCardGenerator.com'!$AS$3</f>
        <v>7</v>
      </c>
      <c r="AT9" s="72">
        <f ca="1">'BingoCardGenerator.com'!$AT$3</f>
        <v>28</v>
      </c>
      <c r="AU9" s="72">
        <f ca="1">'BingoCardGenerator.com'!$AU$3</f>
        <v>32</v>
      </c>
      <c r="AV9" s="72">
        <f ca="1">'BingoCardGenerator.com'!$AV$3</f>
        <v>49</v>
      </c>
      <c r="AW9" s="72">
        <f ca="1">'BingoCardGenerator.com'!$AW$3</f>
        <v>67</v>
      </c>
      <c r="AX9" s="72"/>
      <c r="AY9" s="72">
        <f ca="1">'BingoCardGenerator.com'!$AY$3</f>
        <v>8</v>
      </c>
      <c r="AZ9" s="72">
        <f ca="1">'BingoCardGenerator.com'!$AZ$3</f>
        <v>17</v>
      </c>
      <c r="BA9" s="72">
        <f ca="1">'BingoCardGenerator.com'!$BA$3</f>
        <v>45</v>
      </c>
      <c r="BB9" s="72">
        <f ca="1">'BingoCardGenerator.com'!$BB$3</f>
        <v>57</v>
      </c>
      <c r="BC9" s="72">
        <f ca="1">'BingoCardGenerator.com'!$BC$3</f>
        <v>72</v>
      </c>
      <c r="BD9" s="72">
        <f ca="1">'BingoCardGenerator.com'!$BD$3</f>
        <v>7</v>
      </c>
      <c r="BE9" s="72">
        <f ca="1">'BingoCardGenerator.com'!$BE$3</f>
        <v>20</v>
      </c>
      <c r="BF9" s="72">
        <f ca="1">'BingoCardGenerator.com'!$BF$3</f>
        <v>42</v>
      </c>
      <c r="BG9" s="72">
        <f ca="1">'BingoCardGenerator.com'!$BG$3</f>
        <v>52</v>
      </c>
      <c r="BH9" s="72">
        <f ca="1">'BingoCardGenerator.com'!$BH$3</f>
        <v>72</v>
      </c>
      <c r="BI9" s="72"/>
      <c r="BJ9" s="72">
        <f ca="1">'BingoCardGenerator.com'!$BJ$3</f>
        <v>11</v>
      </c>
      <c r="BK9" s="72">
        <f ca="1">'BingoCardGenerator.com'!$BK$3</f>
        <v>22</v>
      </c>
      <c r="BL9" s="72">
        <f ca="1">'BingoCardGenerator.com'!$BL$3</f>
        <v>45</v>
      </c>
      <c r="BM9" s="72">
        <f ca="1">'BingoCardGenerator.com'!$BM$3</f>
        <v>50</v>
      </c>
      <c r="BN9" s="72">
        <f ca="1">'BingoCardGenerator.com'!$BN$3</f>
        <v>67</v>
      </c>
      <c r="BO9" s="72">
        <f ca="1">'BingoCardGenerator.com'!$BO$3</f>
        <v>13</v>
      </c>
      <c r="BP9" s="72">
        <f ca="1">'BingoCardGenerator.com'!$BP$3</f>
        <v>24</v>
      </c>
      <c r="BQ9" s="72">
        <f ca="1">'BingoCardGenerator.com'!$BQ$3</f>
        <v>35</v>
      </c>
      <c r="BR9" s="72">
        <f ca="1">'BingoCardGenerator.com'!$BR$3</f>
        <v>54</v>
      </c>
      <c r="BS9" s="72">
        <f ca="1">'BingoCardGenerator.com'!$BS$3</f>
        <v>68</v>
      </c>
      <c r="BT9" s="72"/>
      <c r="BU9" s="72">
        <f ca="1">'BingoCardGenerator.com'!$BU$3</f>
        <v>1</v>
      </c>
      <c r="BV9" s="72">
        <f ca="1">'BingoCardGenerator.com'!$BV$3</f>
        <v>25</v>
      </c>
      <c r="BW9" s="72">
        <f ca="1">'BingoCardGenerator.com'!$BW$3</f>
        <v>38</v>
      </c>
      <c r="BX9" s="72">
        <f ca="1">'BingoCardGenerator.com'!$BX$3</f>
        <v>58</v>
      </c>
      <c r="BY9" s="72">
        <f ca="1">'BingoCardGenerator.com'!$BY$3</f>
        <v>61</v>
      </c>
      <c r="BZ9" s="72">
        <f ca="1">'BingoCardGenerator.com'!$BZ$3</f>
        <v>14</v>
      </c>
      <c r="CA9" s="72">
        <f ca="1">'BingoCardGenerator.com'!$CA$3</f>
        <v>18</v>
      </c>
      <c r="CB9" s="72">
        <f ca="1">'BingoCardGenerator.com'!$CB$3</f>
        <v>36</v>
      </c>
      <c r="CC9" s="72">
        <f ca="1">'BingoCardGenerator.com'!$CC$3</f>
        <v>54</v>
      </c>
      <c r="CD9" s="72">
        <f ca="1">'BingoCardGenerator.com'!$CD$3</f>
        <v>66</v>
      </c>
      <c r="CE9" s="72"/>
      <c r="CF9" s="72">
        <f ca="1">'BingoCardGenerator.com'!$CF$3</f>
        <v>5</v>
      </c>
      <c r="CG9" s="72">
        <f ca="1">'BingoCardGenerator.com'!$CG$3</f>
        <v>18</v>
      </c>
      <c r="CH9" s="72">
        <f ca="1">'BingoCardGenerator.com'!$CH$3</f>
        <v>32</v>
      </c>
      <c r="CI9" s="72">
        <f ca="1">'BingoCardGenerator.com'!$CI$3</f>
        <v>58</v>
      </c>
      <c r="CJ9" s="72">
        <f ca="1">'BingoCardGenerator.com'!$CJ$3</f>
        <v>69</v>
      </c>
      <c r="CK9" s="72">
        <f ca="1">'BingoCardGenerator.com'!$CK$3</f>
        <v>8</v>
      </c>
      <c r="CL9" s="72">
        <f ca="1">'BingoCardGenerator.com'!$CL$3</f>
        <v>19</v>
      </c>
      <c r="CM9" s="72">
        <f ca="1">'BingoCardGenerator.com'!$CM$3</f>
        <v>42</v>
      </c>
      <c r="CN9" s="72">
        <f ca="1">'BingoCardGenerator.com'!$CN$3</f>
        <v>55</v>
      </c>
      <c r="CO9" s="72">
        <f ca="1">'BingoCardGenerator.com'!$CO$3</f>
        <v>62</v>
      </c>
      <c r="CP9" s="72"/>
      <c r="CQ9" s="72">
        <f ca="1">'BingoCardGenerator.com'!$CQ$3</f>
        <v>3</v>
      </c>
      <c r="CR9" s="72">
        <f ca="1">'BingoCardGenerator.com'!$CR$3</f>
        <v>19</v>
      </c>
      <c r="CS9" s="72">
        <f ca="1">'BingoCardGenerator.com'!$CS$3</f>
        <v>37</v>
      </c>
      <c r="CT9" s="72">
        <f ca="1">'BingoCardGenerator.com'!$CT$3</f>
        <v>56</v>
      </c>
      <c r="CU9" s="72">
        <f ca="1">'BingoCardGenerator.com'!$CU$3</f>
        <v>70</v>
      </c>
      <c r="CV9" s="72">
        <f ca="1">'BingoCardGenerator.com'!$CV$3</f>
        <v>4</v>
      </c>
      <c r="CW9" s="72">
        <f ca="1">'BingoCardGenerator.com'!$CW$3</f>
        <v>16</v>
      </c>
      <c r="CX9" s="72">
        <f ca="1">'BingoCardGenerator.com'!$CX$3</f>
        <v>38</v>
      </c>
      <c r="CY9" s="72">
        <f ca="1">'BingoCardGenerator.com'!$CY$3</f>
        <v>60</v>
      </c>
      <c r="CZ9" s="72">
        <f ca="1">'BingoCardGenerator.com'!$CZ$3</f>
        <v>63</v>
      </c>
      <c r="DA9" s="72"/>
      <c r="DB9" s="72">
        <f ca="1">'BingoCardGenerator.com'!$DB$3</f>
        <v>5</v>
      </c>
      <c r="DC9" s="72">
        <f ca="1">'BingoCardGenerator.com'!$DC$3</f>
        <v>25</v>
      </c>
      <c r="DD9" s="72">
        <f ca="1">'BingoCardGenerator.com'!$DD$3</f>
        <v>31</v>
      </c>
      <c r="DE9" s="72">
        <f ca="1">'BingoCardGenerator.com'!$DE$3</f>
        <v>60</v>
      </c>
      <c r="DF9" s="72">
        <f ca="1">'BingoCardGenerator.com'!$DF$3</f>
        <v>72</v>
      </c>
      <c r="DG9" s="72">
        <f ca="1">'BingoCardGenerator.com'!$DG$3</f>
        <v>3</v>
      </c>
      <c r="DH9" s="72">
        <f ca="1">'BingoCardGenerator.com'!$DH$3</f>
        <v>27</v>
      </c>
      <c r="DI9" s="72">
        <f ca="1">'BingoCardGenerator.com'!$DI$3</f>
        <v>37</v>
      </c>
      <c r="DJ9" s="72">
        <f ca="1">'BingoCardGenerator.com'!$DJ$3</f>
        <v>46</v>
      </c>
      <c r="DK9" s="72">
        <f ca="1">'BingoCardGenerator.com'!$DK$3</f>
        <v>72</v>
      </c>
      <c r="DL9" s="72"/>
      <c r="DM9" s="72">
        <f ca="1">'BingoCardGenerator.com'!$DM$3</f>
        <v>8</v>
      </c>
      <c r="DN9" s="72">
        <f ca="1">'BingoCardGenerator.com'!$DN$3</f>
        <v>27</v>
      </c>
      <c r="DO9" s="72">
        <f ca="1">'BingoCardGenerator.com'!$DO$3</f>
        <v>43</v>
      </c>
      <c r="DP9" s="72">
        <f ca="1">'BingoCardGenerator.com'!$DP$3</f>
        <v>57</v>
      </c>
      <c r="DQ9" s="72">
        <f ca="1">'BingoCardGenerator.com'!$DQ$3</f>
        <v>65</v>
      </c>
      <c r="DR9" s="72">
        <f ca="1">'BingoCardGenerator.com'!$DR$3</f>
        <v>6</v>
      </c>
      <c r="DS9" s="72">
        <f ca="1">'BingoCardGenerator.com'!$DS$3</f>
        <v>30</v>
      </c>
      <c r="DT9" s="72">
        <f ca="1">'BingoCardGenerator.com'!$DT$3</f>
        <v>42</v>
      </c>
      <c r="DU9" s="72">
        <f ca="1">'BingoCardGenerator.com'!$DU$3</f>
        <v>46</v>
      </c>
      <c r="DV9" s="72">
        <f ca="1">'BingoCardGenerator.com'!$DV$3</f>
        <v>71</v>
      </c>
      <c r="DW9" s="72"/>
      <c r="DX9" s="72">
        <f ca="1">'BingoCardGenerator.com'!$DX$3</f>
        <v>6</v>
      </c>
      <c r="DY9" s="72">
        <f ca="1">'BingoCardGenerator.com'!$DY$3</f>
        <v>16</v>
      </c>
      <c r="DZ9" s="72">
        <f ca="1">'BingoCardGenerator.com'!$DZ$3</f>
        <v>39</v>
      </c>
      <c r="EA9" s="72">
        <f ca="1">'BingoCardGenerator.com'!$EA$3</f>
        <v>51</v>
      </c>
      <c r="EB9" s="72">
        <f ca="1">'BingoCardGenerator.com'!$EB$3</f>
        <v>64</v>
      </c>
      <c r="EC9" s="72">
        <f ca="1">'BingoCardGenerator.com'!$EC$3</f>
        <v>6</v>
      </c>
      <c r="ED9" s="72">
        <f ca="1">'BingoCardGenerator.com'!$ED$3</f>
        <v>18</v>
      </c>
      <c r="EE9" s="72">
        <f ca="1">'BingoCardGenerator.com'!$EE$3</f>
        <v>35</v>
      </c>
      <c r="EF9" s="72">
        <f ca="1">'BingoCardGenerator.com'!$EF$3</f>
        <v>53</v>
      </c>
      <c r="EG9" s="72">
        <f ca="1">'BingoCardGenerator.com'!$EG$3</f>
        <v>65</v>
      </c>
      <c r="EH9" s="72"/>
      <c r="EI9" s="72">
        <f ca="1">'BingoCardGenerator.com'!$EI$3</f>
        <v>15</v>
      </c>
      <c r="EJ9" s="72">
        <f ca="1">'BingoCardGenerator.com'!$EJ$3</f>
        <v>22</v>
      </c>
      <c r="EK9" s="72">
        <f ca="1">'BingoCardGenerator.com'!$EK$3</f>
        <v>34</v>
      </c>
      <c r="EL9" s="72">
        <f ca="1">'BingoCardGenerator.com'!$EL$3</f>
        <v>60</v>
      </c>
      <c r="EM9" s="72">
        <f ca="1">'BingoCardGenerator.com'!$EM$3</f>
        <v>73</v>
      </c>
      <c r="EN9" s="72">
        <f ca="1">'BingoCardGenerator.com'!$EN$3</f>
        <v>6</v>
      </c>
      <c r="EO9" s="72">
        <f ca="1">'BingoCardGenerator.com'!$EO$3</f>
        <v>17</v>
      </c>
      <c r="EP9" s="72">
        <f ca="1">'BingoCardGenerator.com'!$EP$3</f>
        <v>33</v>
      </c>
      <c r="EQ9" s="72">
        <f ca="1">'BingoCardGenerator.com'!$EQ$3</f>
        <v>59</v>
      </c>
      <c r="ER9" s="72">
        <f ca="1">'BingoCardGenerator.com'!$ER$3</f>
        <v>71</v>
      </c>
      <c r="ES9" s="72"/>
      <c r="ET9" s="72">
        <f ca="1">'BingoCardGenerator.com'!$ET$3</f>
        <v>4</v>
      </c>
      <c r="EU9" s="72">
        <f ca="1">'BingoCardGenerator.com'!$EU$3</f>
        <v>26</v>
      </c>
      <c r="EV9" s="72">
        <f ca="1">'BingoCardGenerator.com'!$EV$3</f>
        <v>31</v>
      </c>
      <c r="EW9" s="72">
        <f ca="1">'BingoCardGenerator.com'!$EW$3</f>
        <v>57</v>
      </c>
      <c r="EX9" s="72">
        <f ca="1">'BingoCardGenerator.com'!$EX$3</f>
        <v>63</v>
      </c>
      <c r="EY9" s="72">
        <f ca="1">'BingoCardGenerator.com'!$EY$3</f>
        <v>14</v>
      </c>
      <c r="EZ9" s="72">
        <f ca="1">'BingoCardGenerator.com'!$EZ$3</f>
        <v>27</v>
      </c>
      <c r="FA9" s="72">
        <f ca="1">'BingoCardGenerator.com'!$FA$3</f>
        <v>34</v>
      </c>
      <c r="FB9" s="72">
        <f ca="1">'BingoCardGenerator.com'!$FB$3</f>
        <v>52</v>
      </c>
      <c r="FC9" s="72">
        <f ca="1">'BingoCardGenerator.com'!$FC$3</f>
        <v>65</v>
      </c>
      <c r="FD9" s="72"/>
      <c r="FE9" s="72">
        <f ca="1">'BingoCardGenerator.com'!$FE$3</f>
        <v>12</v>
      </c>
      <c r="FF9" s="72">
        <f ca="1">'BingoCardGenerator.com'!$FF$3</f>
        <v>30</v>
      </c>
      <c r="FG9" s="72">
        <f ca="1">'BingoCardGenerator.com'!$FG$3</f>
        <v>43</v>
      </c>
      <c r="FH9" s="72">
        <f ca="1">'BingoCardGenerator.com'!$FH$3</f>
        <v>53</v>
      </c>
      <c r="FI9" s="72">
        <f ca="1">'BingoCardGenerator.com'!$FI$3</f>
        <v>65</v>
      </c>
      <c r="FJ9" s="72">
        <f ca="1">'BingoCardGenerator.com'!$FJ$3</f>
        <v>14</v>
      </c>
      <c r="FK9" s="72">
        <f ca="1">'BingoCardGenerator.com'!$FK$3</f>
        <v>24</v>
      </c>
      <c r="FL9" s="72">
        <f ca="1">'BingoCardGenerator.com'!$FL$3</f>
        <v>38</v>
      </c>
      <c r="FM9" s="72">
        <f ca="1">'BingoCardGenerator.com'!$FM$3</f>
        <v>46</v>
      </c>
      <c r="FN9" s="72">
        <f ca="1">'BingoCardGenerator.com'!$FN$3</f>
        <v>68</v>
      </c>
      <c r="FO9" s="72"/>
      <c r="FP9" s="72">
        <f ca="1">'BingoCardGenerator.com'!$FP$3</f>
        <v>8</v>
      </c>
      <c r="FQ9" s="72">
        <f ca="1">'BingoCardGenerator.com'!$FQ$3</f>
        <v>29</v>
      </c>
      <c r="FR9" s="72">
        <f ca="1">'BingoCardGenerator.com'!$FR$3</f>
        <v>40</v>
      </c>
      <c r="FS9" s="72">
        <f ca="1">'BingoCardGenerator.com'!$FS$3</f>
        <v>54</v>
      </c>
      <c r="FT9" s="72">
        <f ca="1">'BingoCardGenerator.com'!$FT$3</f>
        <v>75</v>
      </c>
      <c r="FU9" s="72">
        <f ca="1">'BingoCardGenerator.com'!$FU$3</f>
        <v>9</v>
      </c>
      <c r="FV9" s="72">
        <f ca="1">'BingoCardGenerator.com'!$FV$3</f>
        <v>30</v>
      </c>
      <c r="FW9" s="72">
        <f ca="1">'BingoCardGenerator.com'!$FW$3</f>
        <v>43</v>
      </c>
      <c r="FX9" s="72">
        <f ca="1">'BingoCardGenerator.com'!$FX$3</f>
        <v>57</v>
      </c>
      <c r="FY9" s="72">
        <f ca="1">'BingoCardGenerator.com'!$FY$3</f>
        <v>64</v>
      </c>
      <c r="FZ9" s="72"/>
      <c r="GA9" s="72">
        <f ca="1">'BingoCardGenerator.com'!$GA$3</f>
        <v>14</v>
      </c>
      <c r="GB9" s="72">
        <f ca="1">'BingoCardGenerator.com'!$GB$3</f>
        <v>19</v>
      </c>
      <c r="GC9" s="72">
        <f ca="1">'BingoCardGenerator.com'!$GC$3</f>
        <v>40</v>
      </c>
      <c r="GD9" s="72">
        <f ca="1">'BingoCardGenerator.com'!$GD$3</f>
        <v>48</v>
      </c>
      <c r="GE9" s="72">
        <f ca="1">'BingoCardGenerator.com'!$GE$3</f>
        <v>63</v>
      </c>
      <c r="GF9" s="72">
        <f ca="1">'BingoCardGenerator.com'!$GF$3</f>
        <v>15</v>
      </c>
      <c r="GG9" s="72">
        <f ca="1">'BingoCardGenerator.com'!$GG$3</f>
        <v>30</v>
      </c>
      <c r="GH9" s="72">
        <f ca="1">'BingoCardGenerator.com'!$GH$3</f>
        <v>32</v>
      </c>
      <c r="GI9" s="72">
        <f ca="1">'BingoCardGenerator.com'!$GI$3</f>
        <v>54</v>
      </c>
      <c r="GJ9" s="72">
        <f ca="1">'BingoCardGenerator.com'!$GJ$3</f>
        <v>68</v>
      </c>
      <c r="GK9" s="72"/>
      <c r="GL9" s="72">
        <f ca="1">'BingoCardGenerator.com'!$GL$3</f>
        <v>7</v>
      </c>
      <c r="GM9" s="72">
        <f ca="1">'BingoCardGenerator.com'!$GM$3</f>
        <v>19</v>
      </c>
      <c r="GN9" s="72">
        <f ca="1">'BingoCardGenerator.com'!$GN$3</f>
        <v>32</v>
      </c>
      <c r="GO9" s="72">
        <f ca="1">'BingoCardGenerator.com'!$GO$3</f>
        <v>57</v>
      </c>
      <c r="GP9" s="72">
        <f ca="1">'BingoCardGenerator.com'!$GP$3</f>
        <v>62</v>
      </c>
      <c r="GQ9" s="72">
        <f ca="1">'BingoCardGenerator.com'!$GQ$3</f>
        <v>10</v>
      </c>
      <c r="GR9" s="72">
        <f ca="1">'BingoCardGenerator.com'!$GR$3</f>
        <v>26</v>
      </c>
      <c r="GS9" s="72">
        <f ca="1">'BingoCardGenerator.com'!$GS$3</f>
        <v>38</v>
      </c>
      <c r="GT9" s="72">
        <f ca="1">'BingoCardGenerator.com'!$GT$3</f>
        <v>50</v>
      </c>
      <c r="GU9" s="72">
        <f ca="1">'BingoCardGenerator.com'!$GU$3</f>
        <v>66</v>
      </c>
      <c r="GV9" s="72"/>
      <c r="GW9" s="72">
        <f ca="1">'BingoCardGenerator.com'!$GW$3</f>
        <v>3</v>
      </c>
      <c r="GX9" s="72">
        <f ca="1">'BingoCardGenerator.com'!$GX$3</f>
        <v>16</v>
      </c>
      <c r="GY9" s="72">
        <f ca="1">'BingoCardGenerator.com'!$GY$3</f>
        <v>40</v>
      </c>
      <c r="GZ9" s="72">
        <f ca="1">'BingoCardGenerator.com'!$GZ$3</f>
        <v>54</v>
      </c>
      <c r="HA9" s="72">
        <f ca="1">'BingoCardGenerator.com'!$HA$3</f>
        <v>61</v>
      </c>
      <c r="HB9" s="72">
        <f ca="1">'BingoCardGenerator.com'!$HB$3</f>
        <v>10</v>
      </c>
      <c r="HC9" s="72">
        <f ca="1">'BingoCardGenerator.com'!$HC$3</f>
        <v>27</v>
      </c>
      <c r="HD9" s="72">
        <f ca="1">'BingoCardGenerator.com'!$HD$3</f>
        <v>37</v>
      </c>
      <c r="HE9" s="72">
        <f ca="1">'BingoCardGenerator.com'!$HE$3</f>
        <v>58</v>
      </c>
      <c r="HF9" s="72">
        <f ca="1">'BingoCardGenerator.com'!$HF$3</f>
        <v>71</v>
      </c>
      <c r="HG9" s="72"/>
      <c r="HH9" s="72">
        <f ca="1">'BingoCardGenerator.com'!$HH$3</f>
        <v>7</v>
      </c>
      <c r="HI9" s="72">
        <f ca="1">'BingoCardGenerator.com'!$HI$3</f>
        <v>16</v>
      </c>
      <c r="HJ9" s="72">
        <f ca="1">'BingoCardGenerator.com'!$HJ$3</f>
        <v>39</v>
      </c>
      <c r="HK9" s="72">
        <f ca="1">'BingoCardGenerator.com'!$HK$3</f>
        <v>58</v>
      </c>
      <c r="HL9" s="72">
        <f ca="1">'BingoCardGenerator.com'!$HL$3</f>
        <v>74</v>
      </c>
      <c r="HM9" s="72">
        <f ca="1">'BingoCardGenerator.com'!$HM$3</f>
        <v>2</v>
      </c>
      <c r="HN9" s="72">
        <f ca="1">'BingoCardGenerator.com'!$HN$3</f>
        <v>22</v>
      </c>
      <c r="HO9" s="72">
        <f ca="1">'BingoCardGenerator.com'!$HO$3</f>
        <v>40</v>
      </c>
      <c r="HP9" s="72">
        <f ca="1">'BingoCardGenerator.com'!$HP$3</f>
        <v>51</v>
      </c>
      <c r="HQ9" s="72">
        <f ca="1">'BingoCardGenerator.com'!$HQ$3</f>
        <v>71</v>
      </c>
      <c r="HR9" s="72"/>
      <c r="HS9" s="72">
        <f ca="1">'BingoCardGenerator.com'!$HS$3</f>
        <v>11</v>
      </c>
      <c r="HT9" s="72">
        <f ca="1">'BingoCardGenerator.com'!$HT$3</f>
        <v>22</v>
      </c>
      <c r="HU9" s="72">
        <f ca="1">'BingoCardGenerator.com'!$HU$3</f>
        <v>37</v>
      </c>
      <c r="HV9" s="72">
        <f ca="1">'BingoCardGenerator.com'!$HV$3</f>
        <v>57</v>
      </c>
      <c r="HW9" s="72">
        <f ca="1">'BingoCardGenerator.com'!$HW$3</f>
        <v>61</v>
      </c>
      <c r="HX9" s="72">
        <f ca="1">'BingoCardGenerator.com'!$HX$3</f>
        <v>4</v>
      </c>
      <c r="HY9" s="72">
        <f ca="1">'BingoCardGenerator.com'!$HY$3</f>
        <v>25</v>
      </c>
      <c r="HZ9" s="72">
        <f ca="1">'BingoCardGenerator.com'!$HZ$3</f>
        <v>44</v>
      </c>
      <c r="IA9" s="72">
        <f ca="1">'BingoCardGenerator.com'!$IA$3</f>
        <v>57</v>
      </c>
      <c r="IB9" s="72">
        <f ca="1">'BingoCardGenerator.com'!$IB$3</f>
        <v>63</v>
      </c>
      <c r="IC9" s="72"/>
      <c r="ID9" s="72">
        <f ca="1">'BingoCardGenerator.com'!$ID$3</f>
        <v>13</v>
      </c>
      <c r="IE9" s="72">
        <f ca="1">'BingoCardGenerator.com'!$IE$3</f>
        <v>24</v>
      </c>
      <c r="IF9" s="72">
        <f ca="1">'BingoCardGenerator.com'!$IF$3</f>
        <v>40</v>
      </c>
      <c r="IG9" s="72">
        <f ca="1">'BingoCardGenerator.com'!$IG$3</f>
        <v>55</v>
      </c>
      <c r="IH9" s="72">
        <f ca="1">'BingoCardGenerator.com'!$IH$3</f>
        <v>75</v>
      </c>
      <c r="II9" s="72">
        <f ca="1">'BingoCardGenerator.com'!$II$3</f>
        <v>4</v>
      </c>
      <c r="IJ9" s="72">
        <f ca="1">'BingoCardGenerator.com'!$IJ$3</f>
        <v>25</v>
      </c>
      <c r="IK9" s="72">
        <f ca="1">'BingoCardGenerator.com'!$IK$3</f>
        <v>33</v>
      </c>
      <c r="IL9" s="72">
        <f ca="1">'BingoCardGenerator.com'!$IL$3</f>
        <v>57</v>
      </c>
      <c r="IM9" s="72">
        <f ca="1">'BingoCardGenerator.com'!$IM$3</f>
        <v>75</v>
      </c>
      <c r="IN9" s="72"/>
      <c r="IO9" s="72">
        <f ca="1">'BingoCardGenerator.com'!$IO$3</f>
        <v>6</v>
      </c>
      <c r="IP9" s="72">
        <f ca="1">'BingoCardGenerator.com'!$IP$3</f>
        <v>24</v>
      </c>
      <c r="IQ9" s="72">
        <f ca="1">'BingoCardGenerator.com'!$IQ$3</f>
        <v>45</v>
      </c>
      <c r="IR9" s="72">
        <f ca="1">'BingoCardGenerator.com'!$IR$3</f>
        <v>51</v>
      </c>
      <c r="IS9" s="72">
        <f ca="1">'BingoCardGenerator.com'!$IS$3</f>
        <v>61</v>
      </c>
      <c r="IT9" s="72">
        <f ca="1">'BingoCardGenerator.com'!$IT$3</f>
        <v>5</v>
      </c>
      <c r="IU9" s="72">
        <f ca="1">'BingoCardGenerator.com'!$IU$3</f>
        <v>21</v>
      </c>
      <c r="IV9" s="72">
        <f ca="1">'BingoCardGenerator.com'!$IV$3</f>
        <v>37</v>
      </c>
      <c r="IW9" s="72">
        <f ca="1">'BingoCardGenerator.com'!$IW$3</f>
        <v>60</v>
      </c>
      <c r="IX9" s="72">
        <f ca="1">'BingoCardGenerator.com'!$IX$3</f>
        <v>61</v>
      </c>
      <c r="IY9" s="72"/>
      <c r="IZ9" s="72">
        <f ca="1">'BingoCardGenerator.com'!$IZ$3</f>
        <v>12</v>
      </c>
      <c r="JA9" s="72">
        <f ca="1">'BingoCardGenerator.com'!$JA$3</f>
        <v>16</v>
      </c>
      <c r="JB9" s="72">
        <f ca="1">'BingoCardGenerator.com'!$JB$3</f>
        <v>39</v>
      </c>
      <c r="JC9" s="72">
        <f ca="1">'BingoCardGenerator.com'!$JC$3</f>
        <v>60</v>
      </c>
      <c r="JD9" s="72">
        <f ca="1">'BingoCardGenerator.com'!$JD$3</f>
        <v>64</v>
      </c>
      <c r="JE9" s="72">
        <f ca="1">'BingoCardGenerator.com'!$JE$3</f>
        <v>12</v>
      </c>
      <c r="JF9" s="72">
        <f ca="1">'BingoCardGenerator.com'!$JF$3</f>
        <v>23</v>
      </c>
      <c r="JG9" s="72">
        <f ca="1">'BingoCardGenerator.com'!$JG$3</f>
        <v>42</v>
      </c>
      <c r="JH9" s="72">
        <f ca="1">'BingoCardGenerator.com'!$JH$3</f>
        <v>49</v>
      </c>
      <c r="JI9" s="72">
        <f ca="1">'BingoCardGenerator.com'!$JI$3</f>
        <v>71</v>
      </c>
      <c r="JJ9" s="72"/>
      <c r="JK9" s="72">
        <f ca="1">'BingoCardGenerator.com'!$JK$3</f>
        <v>6</v>
      </c>
      <c r="JL9" s="72">
        <f ca="1">'BingoCardGenerator.com'!$JL$3</f>
        <v>29</v>
      </c>
      <c r="JM9" s="72">
        <f ca="1">'BingoCardGenerator.com'!$JM$3</f>
        <v>38</v>
      </c>
      <c r="JN9" s="72">
        <f ca="1">'BingoCardGenerator.com'!$JN$3</f>
        <v>48</v>
      </c>
      <c r="JO9" s="72">
        <f ca="1">'BingoCardGenerator.com'!$JO$3</f>
        <v>70</v>
      </c>
      <c r="JP9" s="72">
        <f ca="1">'BingoCardGenerator.com'!$JP$3</f>
        <v>11</v>
      </c>
      <c r="JQ9" s="72">
        <f ca="1">'BingoCardGenerator.com'!$JQ$3</f>
        <v>30</v>
      </c>
      <c r="JR9" s="72">
        <f ca="1">'BingoCardGenerator.com'!$JR$3</f>
        <v>39</v>
      </c>
      <c r="JS9" s="72">
        <f ca="1">'BingoCardGenerator.com'!$JS$3</f>
        <v>51</v>
      </c>
      <c r="JT9" s="72">
        <f ca="1">'BingoCardGenerator.com'!$JT$3</f>
        <v>65</v>
      </c>
      <c r="JU9" s="72"/>
      <c r="JV9" s="72">
        <f ca="1">'BingoCardGenerator.com'!$JV$3</f>
        <v>8</v>
      </c>
      <c r="JW9" s="72">
        <f ca="1">'BingoCardGenerator.com'!$JW$3</f>
        <v>26</v>
      </c>
      <c r="JX9" s="72">
        <f ca="1">'BingoCardGenerator.com'!$JX$3</f>
        <v>32</v>
      </c>
      <c r="JY9" s="72">
        <f ca="1">'BingoCardGenerator.com'!$JY$3</f>
        <v>46</v>
      </c>
      <c r="JZ9" s="72">
        <f ca="1">'BingoCardGenerator.com'!$JZ$3</f>
        <v>75</v>
      </c>
      <c r="KA9" s="72">
        <f ca="1">'BingoCardGenerator.com'!$KA$3</f>
        <v>13</v>
      </c>
      <c r="KB9" s="72">
        <f ca="1">'BingoCardGenerator.com'!$KB$3</f>
        <v>16</v>
      </c>
      <c r="KC9" s="72">
        <f ca="1">'BingoCardGenerator.com'!$KC$3</f>
        <v>41</v>
      </c>
      <c r="KD9" s="72">
        <f ca="1">'BingoCardGenerator.com'!$KD$3</f>
        <v>47</v>
      </c>
      <c r="KE9" s="72">
        <f ca="1">'BingoCardGenerator.com'!$KE$3</f>
        <v>72</v>
      </c>
      <c r="KF9" s="72"/>
      <c r="KG9" s="72">
        <f ca="1">'BingoCardGenerator.com'!$KG$3</f>
        <v>1</v>
      </c>
      <c r="KH9" s="72">
        <f ca="1">'BingoCardGenerator.com'!$KH$3</f>
        <v>16</v>
      </c>
      <c r="KI9" s="72">
        <f ca="1">'BingoCardGenerator.com'!$KI$3</f>
        <v>43</v>
      </c>
      <c r="KJ9" s="72">
        <f ca="1">'BingoCardGenerator.com'!$KJ$3</f>
        <v>50</v>
      </c>
      <c r="KK9" s="72">
        <f ca="1">'BingoCardGenerator.com'!$KK$3</f>
        <v>72</v>
      </c>
      <c r="KL9" s="72">
        <f ca="1">'BingoCardGenerator.com'!$KL$3</f>
        <v>8</v>
      </c>
      <c r="KM9" s="72">
        <f ca="1">'BingoCardGenerator.com'!$KM$3</f>
        <v>19</v>
      </c>
      <c r="KN9" s="72">
        <f ca="1">'BingoCardGenerator.com'!$KN$3</f>
        <v>44</v>
      </c>
      <c r="KO9" s="72">
        <f ca="1">'BingoCardGenerator.com'!$KO$3</f>
        <v>60</v>
      </c>
      <c r="KP9" s="72">
        <f ca="1">'BingoCardGenerator.com'!$KP$3</f>
        <v>61</v>
      </c>
      <c r="KQ9" s="72"/>
      <c r="KR9" s="72">
        <f ca="1">'BingoCardGenerator.com'!$KR$3</f>
        <v>4</v>
      </c>
      <c r="KS9" s="72">
        <f ca="1">'BingoCardGenerator.com'!$KS$3</f>
        <v>29</v>
      </c>
      <c r="KT9" s="72">
        <f ca="1">'BingoCardGenerator.com'!$KT$3</f>
        <v>44</v>
      </c>
      <c r="KU9" s="72">
        <f ca="1">'BingoCardGenerator.com'!$KU$3</f>
        <v>60</v>
      </c>
      <c r="KV9" s="72">
        <f ca="1">'BingoCardGenerator.com'!$KV$3</f>
        <v>67</v>
      </c>
      <c r="KW9" s="72">
        <f ca="1">'BingoCardGenerator.com'!$KW$3</f>
        <v>2</v>
      </c>
      <c r="KX9" s="72">
        <f ca="1">'BingoCardGenerator.com'!$KX$3</f>
        <v>28</v>
      </c>
      <c r="KY9" s="72">
        <f ca="1">'BingoCardGenerator.com'!$KY$3</f>
        <v>38</v>
      </c>
      <c r="KZ9" s="72">
        <f ca="1">'BingoCardGenerator.com'!$KZ$3</f>
        <v>56</v>
      </c>
      <c r="LA9" s="72">
        <f ca="1">'BingoCardGenerator.com'!$LA$3</f>
        <v>67</v>
      </c>
      <c r="LB9" s="72"/>
      <c r="LC9" s="72">
        <f ca="1">'BingoCardGenerator.com'!$LC$3</f>
        <v>7</v>
      </c>
      <c r="LD9" s="72">
        <f ca="1">'BingoCardGenerator.com'!$LD$3</f>
        <v>18</v>
      </c>
      <c r="LE9" s="72">
        <f ca="1">'BingoCardGenerator.com'!$LE$3</f>
        <v>36</v>
      </c>
      <c r="LF9" s="72">
        <f ca="1">'BingoCardGenerator.com'!$LF$3</f>
        <v>47</v>
      </c>
      <c r="LG9" s="72">
        <f ca="1">'BingoCardGenerator.com'!$LG$3</f>
        <v>62</v>
      </c>
      <c r="LH9" s="72">
        <f ca="1">'BingoCardGenerator.com'!$LH$3</f>
        <v>1</v>
      </c>
      <c r="LI9" s="72">
        <f ca="1">'BingoCardGenerator.com'!$LI$3</f>
        <v>18</v>
      </c>
      <c r="LJ9" s="72">
        <f ca="1">'BingoCardGenerator.com'!$LJ$3</f>
        <v>45</v>
      </c>
      <c r="LK9" s="72">
        <f ca="1">'BingoCardGenerator.com'!$LK$3</f>
        <v>57</v>
      </c>
      <c r="LL9" s="72">
        <f ca="1">'BingoCardGenerator.com'!$LL$3</f>
        <v>62</v>
      </c>
      <c r="LM9" s="72"/>
      <c r="LN9" s="72">
        <f ca="1">'BingoCardGenerator.com'!$LN$3</f>
        <v>5</v>
      </c>
      <c r="LO9" s="72">
        <f ca="1">'BingoCardGenerator.com'!$LO$3</f>
        <v>30</v>
      </c>
      <c r="LP9" s="72">
        <f ca="1">'BingoCardGenerator.com'!$LP$3</f>
        <v>45</v>
      </c>
      <c r="LQ9" s="72">
        <f ca="1">'BingoCardGenerator.com'!$LQ$3</f>
        <v>58</v>
      </c>
      <c r="LR9" s="72">
        <f ca="1">'BingoCardGenerator.com'!$LR$3</f>
        <v>69</v>
      </c>
      <c r="LS9" s="72">
        <f ca="1">'BingoCardGenerator.com'!$LS$3</f>
        <v>1</v>
      </c>
      <c r="LT9" s="72">
        <f ca="1">'BingoCardGenerator.com'!$LT$3</f>
        <v>27</v>
      </c>
      <c r="LU9" s="72">
        <f ca="1">'BingoCardGenerator.com'!$LU$3</f>
        <v>38</v>
      </c>
      <c r="LV9" s="72">
        <f ca="1">'BingoCardGenerator.com'!$LV$3</f>
        <v>53</v>
      </c>
      <c r="LW9" s="72">
        <f ca="1">'BingoCardGenerator.com'!$LW$3</f>
        <v>63</v>
      </c>
      <c r="LX9" s="72"/>
      <c r="LY9" s="72">
        <f ca="1">'BingoCardGenerator.com'!$LY$3</f>
        <v>14</v>
      </c>
      <c r="LZ9" s="72">
        <f ca="1">'BingoCardGenerator.com'!$LZ$3</f>
        <v>16</v>
      </c>
      <c r="MA9" s="72">
        <f ca="1">'BingoCardGenerator.com'!$MA$3</f>
        <v>37</v>
      </c>
      <c r="MB9" s="72">
        <f ca="1">'BingoCardGenerator.com'!$MB$3</f>
        <v>58</v>
      </c>
      <c r="MC9" s="72">
        <f ca="1">'BingoCardGenerator.com'!$MC$3</f>
        <v>69</v>
      </c>
      <c r="MD9" s="72">
        <f ca="1">'BingoCardGenerator.com'!$MD$3</f>
        <v>10</v>
      </c>
      <c r="ME9" s="72">
        <f ca="1">'BingoCardGenerator.com'!$ME$3</f>
        <v>18</v>
      </c>
      <c r="MF9" s="72">
        <f ca="1">'BingoCardGenerator.com'!$MF$3</f>
        <v>36</v>
      </c>
      <c r="MG9" s="72">
        <f ca="1">'BingoCardGenerator.com'!$MG$3</f>
        <v>52</v>
      </c>
      <c r="MH9" s="72">
        <f ca="1">'BingoCardGenerator.com'!$MH$3</f>
        <v>74</v>
      </c>
      <c r="MI9" s="72"/>
      <c r="MJ9" s="72">
        <f ca="1">'BingoCardGenerator.com'!$MJ$3</f>
        <v>5</v>
      </c>
      <c r="MK9" s="72">
        <f ca="1">'BingoCardGenerator.com'!$MK$3</f>
        <v>22</v>
      </c>
      <c r="ML9" s="72">
        <f ca="1">'BingoCardGenerator.com'!$ML$3</f>
        <v>43</v>
      </c>
      <c r="MM9" s="72">
        <f ca="1">'BingoCardGenerator.com'!$MM$3</f>
        <v>56</v>
      </c>
      <c r="MN9" s="72">
        <f ca="1">'BingoCardGenerator.com'!$MN$3</f>
        <v>62</v>
      </c>
      <c r="MO9" s="72">
        <f ca="1">'BingoCardGenerator.com'!$MO$3</f>
        <v>5</v>
      </c>
      <c r="MP9" s="72">
        <f ca="1">'BingoCardGenerator.com'!$MP$3</f>
        <v>26</v>
      </c>
      <c r="MQ9" s="72">
        <f ca="1">'BingoCardGenerator.com'!$MQ$3</f>
        <v>34</v>
      </c>
      <c r="MR9" s="72">
        <f ca="1">'BingoCardGenerator.com'!$MR$3</f>
        <v>50</v>
      </c>
      <c r="MS9" s="72">
        <f ca="1">'BingoCardGenerator.com'!$MS$3</f>
        <v>71</v>
      </c>
      <c r="MT9" s="72"/>
      <c r="MU9" s="72">
        <f ca="1">'BingoCardGenerator.com'!$MU$3</f>
        <v>3</v>
      </c>
      <c r="MV9" s="72">
        <f ca="1">'BingoCardGenerator.com'!$MV$3</f>
        <v>23</v>
      </c>
      <c r="MW9" s="72">
        <f ca="1">'BingoCardGenerator.com'!$MW$3</f>
        <v>31</v>
      </c>
      <c r="MX9" s="72">
        <f ca="1">'BingoCardGenerator.com'!$MX$3</f>
        <v>54</v>
      </c>
      <c r="MY9" s="72">
        <f ca="1">'BingoCardGenerator.com'!$MY$3</f>
        <v>73</v>
      </c>
      <c r="MZ9" s="72">
        <f ca="1">'BingoCardGenerator.com'!$MZ$3</f>
        <v>11</v>
      </c>
      <c r="NA9" s="72">
        <f ca="1">'BingoCardGenerator.com'!$NA$3</f>
        <v>22</v>
      </c>
      <c r="NB9" s="72">
        <f ca="1">'BingoCardGenerator.com'!$NB$3</f>
        <v>43</v>
      </c>
      <c r="NC9" s="72">
        <f ca="1">'BingoCardGenerator.com'!$NC$3</f>
        <v>48</v>
      </c>
      <c r="ND9" s="72">
        <f ca="1">'BingoCardGenerator.com'!$ND$3</f>
        <v>74</v>
      </c>
      <c r="NE9" s="72"/>
      <c r="NF9" s="72">
        <f ca="1">'BingoCardGenerator.com'!$NF$3</f>
        <v>10</v>
      </c>
      <c r="NG9" s="72">
        <f ca="1">'BingoCardGenerator.com'!$NG$3</f>
        <v>21</v>
      </c>
      <c r="NH9" s="72">
        <f ca="1">'BingoCardGenerator.com'!$NH$3</f>
        <v>45</v>
      </c>
      <c r="NI9" s="72">
        <f ca="1">'BingoCardGenerator.com'!$NI$3</f>
        <v>48</v>
      </c>
      <c r="NJ9" s="72">
        <f ca="1">'BingoCardGenerator.com'!$NJ$3</f>
        <v>64</v>
      </c>
      <c r="NK9" s="72">
        <f ca="1">'BingoCardGenerator.com'!$NK$3</f>
        <v>1</v>
      </c>
      <c r="NL9" s="72">
        <f ca="1">'BingoCardGenerator.com'!$NL$3</f>
        <v>24</v>
      </c>
      <c r="NM9" s="72">
        <f ca="1">'BingoCardGenerator.com'!$NM$3</f>
        <v>37</v>
      </c>
      <c r="NN9" s="72">
        <f ca="1">'BingoCardGenerator.com'!$NN$3</f>
        <v>59</v>
      </c>
      <c r="NO9" s="72">
        <f ca="1">'BingoCardGenerator.com'!$NO$3</f>
        <v>65</v>
      </c>
      <c r="NP9" s="72"/>
      <c r="NQ9" s="72">
        <f ca="1">'BingoCardGenerator.com'!$NQ$3</f>
        <v>11</v>
      </c>
      <c r="NR9" s="72">
        <f ca="1">'BingoCardGenerator.com'!$NR$3</f>
        <v>30</v>
      </c>
      <c r="NS9" s="72">
        <f ca="1">'BingoCardGenerator.com'!$NS$3</f>
        <v>36</v>
      </c>
      <c r="NT9" s="72">
        <f ca="1">'BingoCardGenerator.com'!$NT$3</f>
        <v>56</v>
      </c>
      <c r="NU9" s="72">
        <f ca="1">'BingoCardGenerator.com'!$NU$3</f>
        <v>63</v>
      </c>
      <c r="NV9" s="72">
        <f ca="1">'BingoCardGenerator.com'!$NV$3</f>
        <v>15</v>
      </c>
      <c r="NW9" s="72">
        <f ca="1">'BingoCardGenerator.com'!$NW$3</f>
        <v>22</v>
      </c>
      <c r="NX9" s="72">
        <f ca="1">'BingoCardGenerator.com'!$NX$3</f>
        <v>37</v>
      </c>
      <c r="NY9" s="72">
        <f ca="1">'BingoCardGenerator.com'!$NY$3</f>
        <v>53</v>
      </c>
      <c r="NZ9" s="72">
        <f ca="1">'BingoCardGenerator.com'!$NZ$3</f>
        <v>69</v>
      </c>
      <c r="OA9" s="72"/>
      <c r="OB9" s="72">
        <f ca="1">'BingoCardGenerator.com'!$OB$3</f>
        <v>7</v>
      </c>
      <c r="OC9" s="72">
        <f ca="1">'BingoCardGenerator.com'!$OC$3</f>
        <v>20</v>
      </c>
      <c r="OD9" s="72">
        <f ca="1">'BingoCardGenerator.com'!$OD$3</f>
        <v>39</v>
      </c>
      <c r="OE9" s="72">
        <f ca="1">'BingoCardGenerator.com'!$OE$3</f>
        <v>49</v>
      </c>
      <c r="OF9" s="72">
        <f ca="1">'BingoCardGenerator.com'!$OF$3</f>
        <v>75</v>
      </c>
      <c r="OG9" s="72">
        <f ca="1">'BingoCardGenerator.com'!$OG$3</f>
        <v>2</v>
      </c>
      <c r="OH9" s="72">
        <f ca="1">'BingoCardGenerator.com'!$OH$3</f>
        <v>29</v>
      </c>
      <c r="OI9" s="72">
        <f ca="1">'BingoCardGenerator.com'!$OI$3</f>
        <v>36</v>
      </c>
      <c r="OJ9" s="72">
        <f ca="1">'BingoCardGenerator.com'!$OJ$3</f>
        <v>60</v>
      </c>
      <c r="OK9" s="72">
        <f ca="1">'BingoCardGenerator.com'!$OK$3</f>
        <v>63</v>
      </c>
      <c r="OL9" s="72"/>
      <c r="OM9" s="72">
        <f ca="1">'BingoCardGenerator.com'!$OM$3</f>
        <v>5</v>
      </c>
      <c r="ON9" s="72">
        <f ca="1">'BingoCardGenerator.com'!$ON$3</f>
        <v>24</v>
      </c>
      <c r="OO9" s="72">
        <f ca="1">'BingoCardGenerator.com'!$OO$3</f>
        <v>35</v>
      </c>
      <c r="OP9" s="72">
        <f ca="1">'BingoCardGenerator.com'!$OP$3</f>
        <v>54</v>
      </c>
      <c r="OQ9" s="72">
        <f ca="1">'BingoCardGenerator.com'!$OQ$3</f>
        <v>69</v>
      </c>
      <c r="OR9" s="72">
        <f ca="1">'BingoCardGenerator.com'!$OR$3</f>
        <v>6</v>
      </c>
      <c r="OS9" s="72">
        <f ca="1">'BingoCardGenerator.com'!$OS$3</f>
        <v>29</v>
      </c>
      <c r="OT9" s="72">
        <f ca="1">'BingoCardGenerator.com'!$OT$3</f>
        <v>39</v>
      </c>
      <c r="OU9" s="72">
        <f ca="1">'BingoCardGenerator.com'!$OU$3</f>
        <v>49</v>
      </c>
      <c r="OV9" s="72">
        <f ca="1">'BingoCardGenerator.com'!$OV$3</f>
        <v>72</v>
      </c>
      <c r="OW9" s="72"/>
      <c r="OX9" s="72">
        <f ca="1">'BingoCardGenerator.com'!$OX$3</f>
        <v>2</v>
      </c>
      <c r="OY9" s="72">
        <f ca="1">'BingoCardGenerator.com'!$OY$3</f>
        <v>28</v>
      </c>
      <c r="OZ9" s="72">
        <f ca="1">'BingoCardGenerator.com'!$OZ$3</f>
        <v>32</v>
      </c>
      <c r="PA9" s="72">
        <f ca="1">'BingoCardGenerator.com'!$PA$3</f>
        <v>49</v>
      </c>
      <c r="PB9" s="72">
        <f ca="1">'BingoCardGenerator.com'!$PB$3</f>
        <v>74</v>
      </c>
      <c r="PC9" s="72">
        <f ca="1">'BingoCardGenerator.com'!$PC$3</f>
        <v>2</v>
      </c>
      <c r="PD9" s="72">
        <f ca="1">'BingoCardGenerator.com'!$PD$3</f>
        <v>22</v>
      </c>
      <c r="PE9" s="72">
        <f ca="1">'BingoCardGenerator.com'!$PE$3</f>
        <v>33</v>
      </c>
      <c r="PF9" s="72">
        <f ca="1">'BingoCardGenerator.com'!$PF$3</f>
        <v>50</v>
      </c>
      <c r="PG9" s="72">
        <f ca="1">'BingoCardGenerator.com'!$PG$3</f>
        <v>65</v>
      </c>
      <c r="PH9" s="72"/>
      <c r="PI9" s="72">
        <f ca="1">'BingoCardGenerator.com'!$PI$3</f>
        <v>8</v>
      </c>
      <c r="PJ9" s="72">
        <f ca="1">'BingoCardGenerator.com'!$PJ$3</f>
        <v>23</v>
      </c>
      <c r="PK9" s="72">
        <f ca="1">'BingoCardGenerator.com'!$PK$3</f>
        <v>38</v>
      </c>
      <c r="PL9" s="72">
        <f ca="1">'BingoCardGenerator.com'!$PL$3</f>
        <v>58</v>
      </c>
      <c r="PM9" s="72">
        <f ca="1">'BingoCardGenerator.com'!$PM$3</f>
        <v>63</v>
      </c>
      <c r="PN9" s="72">
        <f ca="1">'BingoCardGenerator.com'!$PN$3</f>
        <v>11</v>
      </c>
      <c r="PO9" s="72">
        <f ca="1">'BingoCardGenerator.com'!$PO$3</f>
        <v>19</v>
      </c>
      <c r="PP9" s="72">
        <f ca="1">'BingoCardGenerator.com'!$PP$3</f>
        <v>32</v>
      </c>
      <c r="PQ9" s="72">
        <f ca="1">'BingoCardGenerator.com'!$PQ$3</f>
        <v>49</v>
      </c>
      <c r="PR9" s="72">
        <f ca="1">'BingoCardGenerator.com'!$PR$3</f>
        <v>61</v>
      </c>
      <c r="PS9" s="72"/>
      <c r="PT9" s="72">
        <f ca="1">'BingoCardGenerator.com'!$PT$3</f>
        <v>2</v>
      </c>
      <c r="PU9" s="72">
        <f ca="1">'BingoCardGenerator.com'!$PU$3</f>
        <v>16</v>
      </c>
      <c r="PV9" s="72">
        <f ca="1">'BingoCardGenerator.com'!$PV$3</f>
        <v>41</v>
      </c>
      <c r="PW9" s="72">
        <f ca="1">'BingoCardGenerator.com'!$PW$3</f>
        <v>54</v>
      </c>
      <c r="PX9" s="72">
        <f ca="1">'BingoCardGenerator.com'!$PX$3</f>
        <v>71</v>
      </c>
      <c r="PY9" s="72">
        <f ca="1">'BingoCardGenerator.com'!$PY$3</f>
        <v>9</v>
      </c>
      <c r="PZ9" s="72">
        <f ca="1">'BingoCardGenerator.com'!$PZ$3</f>
        <v>28</v>
      </c>
      <c r="QA9" s="72">
        <f ca="1">'BingoCardGenerator.com'!$QA$3</f>
        <v>40</v>
      </c>
      <c r="QB9" s="72">
        <f ca="1">'BingoCardGenerator.com'!$QB$3</f>
        <v>48</v>
      </c>
      <c r="QC9" s="72">
        <f ca="1">'BingoCardGenerator.com'!$QC$3</f>
        <v>70</v>
      </c>
      <c r="QD9" s="72"/>
      <c r="QE9" s="72">
        <f ca="1">'BingoCardGenerator.com'!$QE$3</f>
        <v>12</v>
      </c>
      <c r="QF9" s="72">
        <f ca="1">'BingoCardGenerator.com'!$QF$3</f>
        <v>30</v>
      </c>
      <c r="QG9" s="72">
        <f ca="1">'BingoCardGenerator.com'!$QG$3</f>
        <v>41</v>
      </c>
      <c r="QH9" s="72">
        <f ca="1">'BingoCardGenerator.com'!$QH$3</f>
        <v>60</v>
      </c>
      <c r="QI9" s="72">
        <f ca="1">'BingoCardGenerator.com'!$QI$3</f>
        <v>75</v>
      </c>
      <c r="QJ9" s="72">
        <f ca="1">'BingoCardGenerator.com'!$QJ$3</f>
        <v>13</v>
      </c>
      <c r="QK9" s="72">
        <f ca="1">'BingoCardGenerator.com'!$QK$3</f>
        <v>16</v>
      </c>
      <c r="QL9" s="72">
        <f ca="1">'BingoCardGenerator.com'!$QL$3</f>
        <v>45</v>
      </c>
      <c r="QM9" s="72">
        <f ca="1">'BingoCardGenerator.com'!$QM$3</f>
        <v>60</v>
      </c>
      <c r="QN9" s="72">
        <f ca="1">'BingoCardGenerator.com'!$QN$3</f>
        <v>68</v>
      </c>
      <c r="QO9" s="72"/>
      <c r="QP9" s="72">
        <f ca="1">'BingoCardGenerator.com'!$QP$3</f>
        <v>4</v>
      </c>
      <c r="QQ9" s="72">
        <f ca="1">'BingoCardGenerator.com'!$QQ$3</f>
        <v>24</v>
      </c>
      <c r="QR9" s="72">
        <f ca="1">'BingoCardGenerator.com'!$QR$3</f>
        <v>36</v>
      </c>
      <c r="QS9" s="72">
        <f ca="1">'BingoCardGenerator.com'!$QS$3</f>
        <v>48</v>
      </c>
      <c r="QT9" s="72">
        <f ca="1">'BingoCardGenerator.com'!$QT$3</f>
        <v>68</v>
      </c>
      <c r="QU9" s="72">
        <f ca="1">'BingoCardGenerator.com'!$QU$3</f>
        <v>1</v>
      </c>
      <c r="QV9" s="72">
        <f ca="1">'BingoCardGenerator.com'!$QV$3</f>
        <v>21</v>
      </c>
      <c r="QW9" s="72">
        <f ca="1">'BingoCardGenerator.com'!$QW$3</f>
        <v>33</v>
      </c>
      <c r="QX9" s="72">
        <f ca="1">'BingoCardGenerator.com'!$QX$3</f>
        <v>48</v>
      </c>
      <c r="QY9" s="72">
        <f ca="1">'BingoCardGenerator.com'!$QY$3</f>
        <v>73</v>
      </c>
      <c r="QZ9" s="72"/>
      <c r="RA9" s="72">
        <f ca="1">'BingoCardGenerator.com'!$RA$3</f>
        <v>6</v>
      </c>
      <c r="RB9" s="72">
        <f ca="1">'BingoCardGenerator.com'!$RB$3</f>
        <v>17</v>
      </c>
      <c r="RC9" s="72">
        <f ca="1">'BingoCardGenerator.com'!$RC$3</f>
        <v>35</v>
      </c>
      <c r="RD9" s="72">
        <f ca="1">'BingoCardGenerator.com'!$RD$3</f>
        <v>57</v>
      </c>
      <c r="RE9" s="72">
        <f ca="1">'BingoCardGenerator.com'!$RE$3</f>
        <v>63</v>
      </c>
      <c r="RF9" s="72">
        <f ca="1">'BingoCardGenerator.com'!$RF$3</f>
        <v>2</v>
      </c>
      <c r="RG9" s="72">
        <f ca="1">'BingoCardGenerator.com'!$RG$3</f>
        <v>20</v>
      </c>
      <c r="RH9" s="72">
        <f ca="1">'BingoCardGenerator.com'!$RH$3</f>
        <v>32</v>
      </c>
      <c r="RI9" s="72">
        <f ca="1">'BingoCardGenerator.com'!$RI$3</f>
        <v>56</v>
      </c>
      <c r="RJ9" s="72">
        <f ca="1">'BingoCardGenerator.com'!$RJ$3</f>
        <v>63</v>
      </c>
      <c r="RK9" s="72"/>
      <c r="RL9" s="72">
        <f ca="1">'BingoCardGenerator.com'!$RL$3</f>
        <v>12</v>
      </c>
      <c r="RM9" s="72">
        <f ca="1">'BingoCardGenerator.com'!$RM$3</f>
        <v>21</v>
      </c>
      <c r="RN9" s="72">
        <f ca="1">'BingoCardGenerator.com'!$RN$3</f>
        <v>45</v>
      </c>
      <c r="RO9" s="72">
        <f ca="1">'BingoCardGenerator.com'!$RO$3</f>
        <v>55</v>
      </c>
      <c r="RP9" s="72">
        <f ca="1">'BingoCardGenerator.com'!$RP$3</f>
        <v>68</v>
      </c>
      <c r="RQ9" s="72">
        <f ca="1">'BingoCardGenerator.com'!$RQ$3</f>
        <v>13</v>
      </c>
      <c r="RR9" s="72">
        <f ca="1">'BingoCardGenerator.com'!$RR$3</f>
        <v>16</v>
      </c>
      <c r="RS9" s="72">
        <f ca="1">'BingoCardGenerator.com'!$RS$3</f>
        <v>32</v>
      </c>
      <c r="RT9" s="72">
        <f ca="1">'BingoCardGenerator.com'!$RT$3</f>
        <v>49</v>
      </c>
      <c r="RU9" s="72">
        <f ca="1">'BingoCardGenerator.com'!$RU$3</f>
        <v>61</v>
      </c>
      <c r="RV9" s="72"/>
      <c r="RW9" s="72">
        <f ca="1">'BingoCardGenerator.com'!$RW$3</f>
        <v>3</v>
      </c>
      <c r="RX9" s="72">
        <f ca="1">'BingoCardGenerator.com'!$RX$3</f>
        <v>27</v>
      </c>
      <c r="RY9" s="72">
        <f ca="1">'BingoCardGenerator.com'!$RY$3</f>
        <v>35</v>
      </c>
      <c r="RZ9" s="72">
        <f ca="1">'BingoCardGenerator.com'!$RZ$3</f>
        <v>48</v>
      </c>
      <c r="SA9" s="72">
        <f ca="1">'BingoCardGenerator.com'!$SA$3</f>
        <v>74</v>
      </c>
      <c r="SB9" s="72">
        <f ca="1">'BingoCardGenerator.com'!$SB$3</f>
        <v>6</v>
      </c>
      <c r="SC9" s="72">
        <f ca="1">'BingoCardGenerator.com'!$SC$3</f>
        <v>30</v>
      </c>
      <c r="SD9" s="72">
        <f ca="1">'BingoCardGenerator.com'!$SD$3</f>
        <v>37</v>
      </c>
      <c r="SE9" s="72">
        <f ca="1">'BingoCardGenerator.com'!$SE$3</f>
        <v>58</v>
      </c>
      <c r="SF9" s="72">
        <f ca="1">'BingoCardGenerator.com'!$SF$3</f>
        <v>61</v>
      </c>
      <c r="SG9" s="72"/>
      <c r="SH9" s="72">
        <f ca="1">'BingoCardGenerator.com'!$SH$3</f>
        <v>5</v>
      </c>
      <c r="SI9" s="72">
        <f ca="1">'BingoCardGenerator.com'!$SI$3</f>
        <v>26</v>
      </c>
      <c r="SJ9" s="72">
        <f ca="1">'BingoCardGenerator.com'!$SJ$3</f>
        <v>44</v>
      </c>
      <c r="SK9" s="72">
        <f ca="1">'BingoCardGenerator.com'!$SK$3</f>
        <v>56</v>
      </c>
      <c r="SL9" s="72">
        <f ca="1">'BingoCardGenerator.com'!$SL$3</f>
        <v>70</v>
      </c>
      <c r="SM9" s="72">
        <f ca="1">'BingoCardGenerator.com'!$SM$3</f>
        <v>10</v>
      </c>
      <c r="SN9" s="72">
        <f ca="1">'BingoCardGenerator.com'!$SN$3</f>
        <v>19</v>
      </c>
      <c r="SO9" s="72">
        <f ca="1">'BingoCardGenerator.com'!$SO$3</f>
        <v>36</v>
      </c>
      <c r="SP9" s="72">
        <f ca="1">'BingoCardGenerator.com'!$SP$3</f>
        <v>48</v>
      </c>
      <c r="SQ9" s="72">
        <f ca="1">'BingoCardGenerator.com'!$SQ$3</f>
        <v>74</v>
      </c>
      <c r="SR9" s="72"/>
      <c r="SS9" s="72">
        <f ca="1">'BingoCardGenerator.com'!$SS$3</f>
        <v>10</v>
      </c>
      <c r="ST9" s="72">
        <f ca="1">'BingoCardGenerator.com'!$ST$3</f>
        <v>23</v>
      </c>
      <c r="SU9" s="72">
        <f ca="1">'BingoCardGenerator.com'!$SU$3</f>
        <v>36</v>
      </c>
      <c r="SV9" s="72">
        <f ca="1">'BingoCardGenerator.com'!$SV$3</f>
        <v>57</v>
      </c>
      <c r="SW9" s="72">
        <f ca="1">'BingoCardGenerator.com'!$SW$3</f>
        <v>74</v>
      </c>
      <c r="SX9" s="72">
        <f ca="1">'BingoCardGenerator.com'!$SX$3</f>
        <v>2</v>
      </c>
      <c r="SY9" s="72">
        <f ca="1">'BingoCardGenerator.com'!$SY$3</f>
        <v>20</v>
      </c>
      <c r="SZ9" s="72">
        <f ca="1">'BingoCardGenerator.com'!$SZ$3</f>
        <v>37</v>
      </c>
      <c r="TA9" s="72">
        <f ca="1">'BingoCardGenerator.com'!$TA$3</f>
        <v>56</v>
      </c>
      <c r="TB9" s="72">
        <f ca="1">'BingoCardGenerator.com'!$TB$3</f>
        <v>64</v>
      </c>
      <c r="TC9" s="72"/>
      <c r="TD9" s="72">
        <f ca="1">'BingoCardGenerator.com'!$TD$3</f>
        <v>4</v>
      </c>
      <c r="TE9" s="72">
        <f ca="1">'BingoCardGenerator.com'!$TE$3</f>
        <v>25</v>
      </c>
      <c r="TF9" s="72">
        <f ca="1">'BingoCardGenerator.com'!$TF$3</f>
        <v>44</v>
      </c>
      <c r="TG9" s="72">
        <f ca="1">'BingoCardGenerator.com'!$TG$3</f>
        <v>48</v>
      </c>
      <c r="TH9" s="72">
        <f ca="1">'BingoCardGenerator.com'!$TH$3</f>
        <v>71</v>
      </c>
      <c r="TI9" s="72">
        <f ca="1">'BingoCardGenerator.com'!$TI$3</f>
        <v>11</v>
      </c>
      <c r="TJ9" s="72">
        <f ca="1">'BingoCardGenerator.com'!$TJ$3</f>
        <v>17</v>
      </c>
      <c r="TK9" s="72">
        <f ca="1">'BingoCardGenerator.com'!$TK$3</f>
        <v>34</v>
      </c>
      <c r="TL9" s="72">
        <f ca="1">'BingoCardGenerator.com'!$TL$3</f>
        <v>54</v>
      </c>
      <c r="TM9" s="72">
        <f ca="1">'BingoCardGenerator.com'!$TM$3</f>
        <v>72</v>
      </c>
      <c r="TN9" s="72"/>
      <c r="TO9" s="72">
        <f ca="1">'BingoCardGenerator.com'!$TO$3</f>
        <v>4</v>
      </c>
      <c r="TP9" s="72">
        <f ca="1">'BingoCardGenerator.com'!$TP$3</f>
        <v>25</v>
      </c>
      <c r="TQ9" s="72">
        <f ca="1">'BingoCardGenerator.com'!$TQ$3</f>
        <v>44</v>
      </c>
      <c r="TR9" s="72">
        <f ca="1">'BingoCardGenerator.com'!$TR$3</f>
        <v>52</v>
      </c>
      <c r="TS9" s="72">
        <f ca="1">'BingoCardGenerator.com'!$TS$3</f>
        <v>67</v>
      </c>
      <c r="TT9" s="72">
        <f ca="1">'BingoCardGenerator.com'!$TT$3</f>
        <v>11</v>
      </c>
      <c r="TU9" s="72">
        <f ca="1">'BingoCardGenerator.com'!$TU$3</f>
        <v>22</v>
      </c>
      <c r="TV9" s="72">
        <f ca="1">'BingoCardGenerator.com'!$TV$3</f>
        <v>44</v>
      </c>
      <c r="TW9" s="72">
        <f ca="1">'BingoCardGenerator.com'!$TW$3</f>
        <v>49</v>
      </c>
      <c r="TX9" s="72">
        <f ca="1">'BingoCardGenerator.com'!$TX$3</f>
        <v>68</v>
      </c>
      <c r="TY9" s="72"/>
      <c r="TZ9" s="72">
        <f ca="1">'BingoCardGenerator.com'!$TZ$3</f>
        <v>12</v>
      </c>
      <c r="UA9" s="72">
        <f ca="1">'BingoCardGenerator.com'!$UA$3</f>
        <v>29</v>
      </c>
      <c r="UB9" s="72">
        <f ca="1">'BingoCardGenerator.com'!$UB$3</f>
        <v>42</v>
      </c>
      <c r="UC9" s="72">
        <f ca="1">'BingoCardGenerator.com'!$UC$3</f>
        <v>59</v>
      </c>
      <c r="UD9" s="72">
        <f ca="1">'BingoCardGenerator.com'!$UD$3</f>
        <v>71</v>
      </c>
      <c r="UE9" s="72">
        <f ca="1">'BingoCardGenerator.com'!$UE$3</f>
        <v>15</v>
      </c>
      <c r="UF9" s="72">
        <f ca="1">'BingoCardGenerator.com'!$UF$3</f>
        <v>21</v>
      </c>
      <c r="UG9" s="72">
        <f ca="1">'BingoCardGenerator.com'!$UG$3</f>
        <v>33</v>
      </c>
      <c r="UH9" s="72">
        <f ca="1">'BingoCardGenerator.com'!$UH$3</f>
        <v>57</v>
      </c>
      <c r="UI9" s="72">
        <f ca="1">'BingoCardGenerator.com'!$UI$3</f>
        <v>69</v>
      </c>
      <c r="UJ9" s="72"/>
      <c r="UK9" s="72">
        <f ca="1">'BingoCardGenerator.com'!$UK$3</f>
        <v>3</v>
      </c>
      <c r="UL9" s="72">
        <f ca="1">'BingoCardGenerator.com'!$UL$3</f>
        <v>28</v>
      </c>
      <c r="UM9" s="72">
        <f ca="1">'BingoCardGenerator.com'!$UM$3</f>
        <v>36</v>
      </c>
      <c r="UN9" s="72">
        <f ca="1">'BingoCardGenerator.com'!$UN$3</f>
        <v>54</v>
      </c>
      <c r="UO9" s="72">
        <f ca="1">'BingoCardGenerator.com'!$UO$3</f>
        <v>72</v>
      </c>
    </row>
    <row r="10" spans="1:561" s="71" customFormat="1" ht="16.5">
      <c r="A10" s="71">
        <v>10</v>
      </c>
      <c r="B10" s="71">
        <f ca="1" t="shared" si="0"/>
        <v>0.5686356577972052</v>
      </c>
      <c r="C10" s="71">
        <v>25</v>
      </c>
      <c r="D10" s="71">
        <f ca="1">RAND()</f>
        <v>0.6442061804870635</v>
      </c>
      <c r="E10" s="71">
        <v>40</v>
      </c>
      <c r="F10" s="71">
        <f ca="1" t="shared" si="2"/>
        <v>0.5254439848227617</v>
      </c>
      <c r="G10" s="71">
        <v>55</v>
      </c>
      <c r="H10" s="71">
        <f ca="1" t="shared" si="3"/>
        <v>0.8300320267014919</v>
      </c>
      <c r="I10" s="71">
        <v>70</v>
      </c>
      <c r="J10" s="71">
        <f ca="1" t="shared" si="3"/>
        <v>0.1800508698613985</v>
      </c>
      <c r="L10" s="72">
        <f ca="1">'BingoCardGenerator.com'!$L$4</f>
        <v>2</v>
      </c>
      <c r="M10" s="72">
        <f ca="1">'BingoCardGenerator.com'!$M$4</f>
        <v>18</v>
      </c>
      <c r="N10" s="72">
        <f ca="1">'BingoCardGenerator.com'!$N$4</f>
        <v>39</v>
      </c>
      <c r="O10" s="72">
        <f ca="1">'BingoCardGenerator.com'!$O$4</f>
        <v>55</v>
      </c>
      <c r="P10" s="72">
        <f ca="1">'BingoCardGenerator.com'!$P$4</f>
        <v>68</v>
      </c>
      <c r="Q10" s="72"/>
      <c r="R10" s="72">
        <f ca="1">'BingoCardGenerator.com'!$R$4</f>
        <v>10</v>
      </c>
      <c r="S10" s="72">
        <f ca="1">'BingoCardGenerator.com'!$S$4</f>
        <v>28</v>
      </c>
      <c r="T10" s="72">
        <f ca="1">'BingoCardGenerator.com'!$T$4</f>
        <v>32</v>
      </c>
      <c r="U10" s="72">
        <f ca="1">'BingoCardGenerator.com'!$U$4</f>
        <v>48</v>
      </c>
      <c r="V10" s="72">
        <f ca="1">'BingoCardGenerator.com'!$V$4</f>
        <v>61</v>
      </c>
      <c r="W10" s="72">
        <f ca="1">'BingoCardGenerator.com'!$W$4</f>
        <v>12</v>
      </c>
      <c r="X10" s="72">
        <f ca="1">'BingoCardGenerator.com'!$X$4</f>
        <v>21</v>
      </c>
      <c r="Y10" s="72">
        <f ca="1">'BingoCardGenerator.com'!$Y$4</f>
        <v>43</v>
      </c>
      <c r="Z10" s="72">
        <f ca="1">'BingoCardGenerator.com'!$Z$4</f>
        <v>48</v>
      </c>
      <c r="AA10" s="72">
        <f ca="1">'BingoCardGenerator.com'!$AA$4</f>
        <v>67</v>
      </c>
      <c r="AB10" s="72"/>
      <c r="AC10" s="72">
        <f ca="1">'BingoCardGenerator.com'!$AC$4</f>
        <v>7</v>
      </c>
      <c r="AD10" s="72">
        <f ca="1">'BingoCardGenerator.com'!$AD$4</f>
        <v>30</v>
      </c>
      <c r="AE10" s="72">
        <f ca="1">'BingoCardGenerator.com'!$AE$4</f>
        <v>33</v>
      </c>
      <c r="AF10" s="72">
        <f ca="1">'BingoCardGenerator.com'!$AF$4</f>
        <v>59</v>
      </c>
      <c r="AG10" s="72">
        <f ca="1">'BingoCardGenerator.com'!$AG$4</f>
        <v>63</v>
      </c>
      <c r="AH10" s="72">
        <f ca="1">'BingoCardGenerator.com'!$AH$4</f>
        <v>4</v>
      </c>
      <c r="AI10" s="72">
        <f ca="1">'BingoCardGenerator.com'!$AI$4</f>
        <v>24</v>
      </c>
      <c r="AJ10" s="72">
        <f ca="1">'BingoCardGenerator.com'!$AJ$4</f>
        <v>35</v>
      </c>
      <c r="AK10" s="72">
        <f ca="1">'BingoCardGenerator.com'!$AK$4</f>
        <v>59</v>
      </c>
      <c r="AL10" s="72">
        <f ca="1">'BingoCardGenerator.com'!$AL$4</f>
        <v>71</v>
      </c>
      <c r="AM10" s="72"/>
      <c r="AN10" s="72">
        <f ca="1">'BingoCardGenerator.com'!$AN$4</f>
        <v>10</v>
      </c>
      <c r="AO10" s="72">
        <f ca="1">'BingoCardGenerator.com'!$AO$4</f>
        <v>21</v>
      </c>
      <c r="AP10" s="72">
        <f ca="1">'BingoCardGenerator.com'!$AP$4</f>
        <v>41</v>
      </c>
      <c r="AQ10" s="72">
        <f ca="1">'BingoCardGenerator.com'!$AQ$4</f>
        <v>54</v>
      </c>
      <c r="AR10" s="72">
        <f ca="1">'BingoCardGenerator.com'!$AR$4</f>
        <v>69</v>
      </c>
      <c r="AS10" s="72">
        <f ca="1">'BingoCardGenerator.com'!$AS$4</f>
        <v>15</v>
      </c>
      <c r="AT10" s="72">
        <f ca="1">'BingoCardGenerator.com'!$AT$4</f>
        <v>18</v>
      </c>
      <c r="AU10" s="72">
        <f ca="1">'BingoCardGenerator.com'!$AU$4</f>
        <v>34</v>
      </c>
      <c r="AV10" s="72">
        <f ca="1">'BingoCardGenerator.com'!$AV$4</f>
        <v>48</v>
      </c>
      <c r="AW10" s="72">
        <f ca="1">'BingoCardGenerator.com'!$AW$4</f>
        <v>70</v>
      </c>
      <c r="AX10" s="72"/>
      <c r="AY10" s="72">
        <f ca="1">'BingoCardGenerator.com'!$AY$4</f>
        <v>14</v>
      </c>
      <c r="AZ10" s="72">
        <f ca="1">'BingoCardGenerator.com'!$AZ$4</f>
        <v>30</v>
      </c>
      <c r="BA10" s="72">
        <f ca="1">'BingoCardGenerator.com'!$BA$4</f>
        <v>38</v>
      </c>
      <c r="BB10" s="72">
        <f ca="1">'BingoCardGenerator.com'!$BB$4</f>
        <v>47</v>
      </c>
      <c r="BC10" s="72">
        <f ca="1">'BingoCardGenerator.com'!$BC$4</f>
        <v>70</v>
      </c>
      <c r="BD10" s="72">
        <f ca="1">'BingoCardGenerator.com'!$BD$4</f>
        <v>4</v>
      </c>
      <c r="BE10" s="72">
        <f ca="1">'BingoCardGenerator.com'!$BE$4</f>
        <v>26</v>
      </c>
      <c r="BF10" s="72">
        <f ca="1">'BingoCardGenerator.com'!$BF$4</f>
        <v>45</v>
      </c>
      <c r="BG10" s="72">
        <f ca="1">'BingoCardGenerator.com'!$BG$4</f>
        <v>56</v>
      </c>
      <c r="BH10" s="72">
        <f ca="1">'BingoCardGenerator.com'!$BH$4</f>
        <v>62</v>
      </c>
      <c r="BI10" s="72"/>
      <c r="BJ10" s="72">
        <f ca="1">'BingoCardGenerator.com'!$BJ$4</f>
        <v>8</v>
      </c>
      <c r="BK10" s="72">
        <f ca="1">'BingoCardGenerator.com'!$BK$4</f>
        <v>23</v>
      </c>
      <c r="BL10" s="72">
        <f ca="1">'BingoCardGenerator.com'!$BL$4</f>
        <v>34</v>
      </c>
      <c r="BM10" s="72">
        <f ca="1">'BingoCardGenerator.com'!$BM$4</f>
        <v>47</v>
      </c>
      <c r="BN10" s="72">
        <f ca="1">'BingoCardGenerator.com'!$BN$4</f>
        <v>70</v>
      </c>
      <c r="BO10" s="72">
        <f ca="1">'BingoCardGenerator.com'!$BO$4</f>
        <v>2</v>
      </c>
      <c r="BP10" s="72">
        <f ca="1">'BingoCardGenerator.com'!$BP$4</f>
        <v>30</v>
      </c>
      <c r="BQ10" s="72">
        <f ca="1">'BingoCardGenerator.com'!$BQ$4</f>
        <v>38</v>
      </c>
      <c r="BR10" s="72">
        <f ca="1">'BingoCardGenerator.com'!$BR$4</f>
        <v>50</v>
      </c>
      <c r="BS10" s="72">
        <f ca="1">'BingoCardGenerator.com'!$BS$4</f>
        <v>61</v>
      </c>
      <c r="BT10" s="72"/>
      <c r="BU10" s="72">
        <f ca="1">'BingoCardGenerator.com'!$BU$4</f>
        <v>12</v>
      </c>
      <c r="BV10" s="72">
        <f ca="1">'BingoCardGenerator.com'!$BV$4</f>
        <v>30</v>
      </c>
      <c r="BW10" s="72">
        <f ca="1">'BingoCardGenerator.com'!$BW$4</f>
        <v>36</v>
      </c>
      <c r="BX10" s="72">
        <f ca="1">'BingoCardGenerator.com'!$BX$4</f>
        <v>54</v>
      </c>
      <c r="BY10" s="72">
        <f ca="1">'BingoCardGenerator.com'!$BY$4</f>
        <v>69</v>
      </c>
      <c r="BZ10" s="72">
        <f ca="1">'BingoCardGenerator.com'!$BZ$4</f>
        <v>11</v>
      </c>
      <c r="CA10" s="72">
        <f ca="1">'BingoCardGenerator.com'!$CA$4</f>
        <v>28</v>
      </c>
      <c r="CB10" s="72">
        <f ca="1">'BingoCardGenerator.com'!$CB$4</f>
        <v>43</v>
      </c>
      <c r="CC10" s="72">
        <f ca="1">'BingoCardGenerator.com'!$CC$4</f>
        <v>59</v>
      </c>
      <c r="CD10" s="72">
        <f ca="1">'BingoCardGenerator.com'!$CD$4</f>
        <v>75</v>
      </c>
      <c r="CE10" s="72"/>
      <c r="CF10" s="72">
        <f ca="1">'BingoCardGenerator.com'!$CF$4</f>
        <v>9</v>
      </c>
      <c r="CG10" s="72">
        <f ca="1">'BingoCardGenerator.com'!$CG$4</f>
        <v>28</v>
      </c>
      <c r="CH10" s="72">
        <f ca="1">'BingoCardGenerator.com'!$CH$4</f>
        <v>34</v>
      </c>
      <c r="CI10" s="72">
        <f ca="1">'BingoCardGenerator.com'!$CI$4</f>
        <v>46</v>
      </c>
      <c r="CJ10" s="72">
        <f ca="1">'BingoCardGenerator.com'!$CJ$4</f>
        <v>64</v>
      </c>
      <c r="CK10" s="72">
        <f ca="1">'BingoCardGenerator.com'!$CK$4</f>
        <v>10</v>
      </c>
      <c r="CL10" s="72">
        <f ca="1">'BingoCardGenerator.com'!$CL$4</f>
        <v>30</v>
      </c>
      <c r="CM10" s="72">
        <f ca="1">'BingoCardGenerator.com'!$CM$4</f>
        <v>43</v>
      </c>
      <c r="CN10" s="72">
        <f ca="1">'BingoCardGenerator.com'!$CN$4</f>
        <v>51</v>
      </c>
      <c r="CO10" s="72">
        <f ca="1">'BingoCardGenerator.com'!$CO$4</f>
        <v>61</v>
      </c>
      <c r="CP10" s="72"/>
      <c r="CQ10" s="72">
        <f ca="1">'BingoCardGenerator.com'!$CQ$4</f>
        <v>5</v>
      </c>
      <c r="CR10" s="72">
        <f ca="1">'BingoCardGenerator.com'!$CR$4</f>
        <v>27</v>
      </c>
      <c r="CS10" s="72">
        <f ca="1">'BingoCardGenerator.com'!$CS$4</f>
        <v>45</v>
      </c>
      <c r="CT10" s="72">
        <f ca="1">'BingoCardGenerator.com'!$CT$4</f>
        <v>50</v>
      </c>
      <c r="CU10" s="72">
        <f ca="1">'BingoCardGenerator.com'!$CU$4</f>
        <v>65</v>
      </c>
      <c r="CV10" s="72">
        <f ca="1">'BingoCardGenerator.com'!$CV$4</f>
        <v>5</v>
      </c>
      <c r="CW10" s="72">
        <f ca="1">'BingoCardGenerator.com'!$CW$4</f>
        <v>19</v>
      </c>
      <c r="CX10" s="72">
        <f ca="1">'BingoCardGenerator.com'!$CX$4</f>
        <v>34</v>
      </c>
      <c r="CY10" s="72">
        <f ca="1">'BingoCardGenerator.com'!$CY$4</f>
        <v>52</v>
      </c>
      <c r="CZ10" s="72">
        <f ca="1">'BingoCardGenerator.com'!$CZ$4</f>
        <v>67</v>
      </c>
      <c r="DA10" s="72"/>
      <c r="DB10" s="72">
        <f ca="1">'BingoCardGenerator.com'!$DB$4</f>
        <v>12</v>
      </c>
      <c r="DC10" s="72">
        <f ca="1">'BingoCardGenerator.com'!$DC$4</f>
        <v>20</v>
      </c>
      <c r="DD10" s="72">
        <f ca="1">'BingoCardGenerator.com'!$DD$4</f>
        <v>34</v>
      </c>
      <c r="DE10" s="72">
        <f ca="1">'BingoCardGenerator.com'!$DE$4</f>
        <v>57</v>
      </c>
      <c r="DF10" s="72">
        <f ca="1">'BingoCardGenerator.com'!$DF$4</f>
        <v>68</v>
      </c>
      <c r="DG10" s="72">
        <f ca="1">'BingoCardGenerator.com'!$DG$4</f>
        <v>10</v>
      </c>
      <c r="DH10" s="72">
        <f ca="1">'BingoCardGenerator.com'!$DH$4</f>
        <v>18</v>
      </c>
      <c r="DI10" s="72">
        <f ca="1">'BingoCardGenerator.com'!$DI$4</f>
        <v>31</v>
      </c>
      <c r="DJ10" s="72">
        <f ca="1">'BingoCardGenerator.com'!$DJ$4</f>
        <v>56</v>
      </c>
      <c r="DK10" s="72">
        <f ca="1">'BingoCardGenerator.com'!$DK$4</f>
        <v>64</v>
      </c>
      <c r="DL10" s="72"/>
      <c r="DM10" s="72">
        <f ca="1">'BingoCardGenerator.com'!$DM$4</f>
        <v>2</v>
      </c>
      <c r="DN10" s="72">
        <f ca="1">'BingoCardGenerator.com'!$DN$4</f>
        <v>20</v>
      </c>
      <c r="DO10" s="72">
        <f ca="1">'BingoCardGenerator.com'!$DO$4</f>
        <v>36</v>
      </c>
      <c r="DP10" s="72">
        <f ca="1">'BingoCardGenerator.com'!$DP$4</f>
        <v>47</v>
      </c>
      <c r="DQ10" s="72">
        <f ca="1">'BingoCardGenerator.com'!$DQ$4</f>
        <v>61</v>
      </c>
      <c r="DR10" s="72">
        <f ca="1">'BingoCardGenerator.com'!$DR$4</f>
        <v>2</v>
      </c>
      <c r="DS10" s="72">
        <f ca="1">'BingoCardGenerator.com'!$DS$4</f>
        <v>27</v>
      </c>
      <c r="DT10" s="72">
        <f ca="1">'BingoCardGenerator.com'!$DT$4</f>
        <v>44</v>
      </c>
      <c r="DU10" s="72">
        <f ca="1">'BingoCardGenerator.com'!$DU$4</f>
        <v>55</v>
      </c>
      <c r="DV10" s="72">
        <f ca="1">'BingoCardGenerator.com'!$DV$4</f>
        <v>75</v>
      </c>
      <c r="DW10" s="72"/>
      <c r="DX10" s="72">
        <f ca="1">'BingoCardGenerator.com'!$DX$4</f>
        <v>10</v>
      </c>
      <c r="DY10" s="72">
        <f ca="1">'BingoCardGenerator.com'!$DY$4</f>
        <v>21</v>
      </c>
      <c r="DZ10" s="72">
        <f ca="1">'BingoCardGenerator.com'!$DZ$4</f>
        <v>36</v>
      </c>
      <c r="EA10" s="72">
        <f ca="1">'BingoCardGenerator.com'!$EA$4</f>
        <v>55</v>
      </c>
      <c r="EB10" s="72">
        <f ca="1">'BingoCardGenerator.com'!$EB$4</f>
        <v>65</v>
      </c>
      <c r="EC10" s="72">
        <f ca="1">'BingoCardGenerator.com'!$EC$4</f>
        <v>5</v>
      </c>
      <c r="ED10" s="72">
        <f ca="1">'BingoCardGenerator.com'!$ED$4</f>
        <v>24</v>
      </c>
      <c r="EE10" s="72">
        <f ca="1">'BingoCardGenerator.com'!$EE$4</f>
        <v>33</v>
      </c>
      <c r="EF10" s="72">
        <f ca="1">'BingoCardGenerator.com'!$EF$4</f>
        <v>49</v>
      </c>
      <c r="EG10" s="72">
        <f ca="1">'BingoCardGenerator.com'!$EG$4</f>
        <v>75</v>
      </c>
      <c r="EH10" s="72"/>
      <c r="EI10" s="72">
        <f ca="1">'BingoCardGenerator.com'!$EI$4</f>
        <v>7</v>
      </c>
      <c r="EJ10" s="72">
        <f ca="1">'BingoCardGenerator.com'!$EJ$4</f>
        <v>23</v>
      </c>
      <c r="EK10" s="72">
        <f ca="1">'BingoCardGenerator.com'!$EK$4</f>
        <v>35</v>
      </c>
      <c r="EL10" s="72">
        <f ca="1">'BingoCardGenerator.com'!$EL$4</f>
        <v>53</v>
      </c>
      <c r="EM10" s="72">
        <f ca="1">'BingoCardGenerator.com'!$EM$4</f>
        <v>63</v>
      </c>
      <c r="EN10" s="72">
        <f ca="1">'BingoCardGenerator.com'!$EN$4</f>
        <v>2</v>
      </c>
      <c r="EO10" s="72">
        <f ca="1">'BingoCardGenerator.com'!$EO$4</f>
        <v>21</v>
      </c>
      <c r="EP10" s="72">
        <f ca="1">'BingoCardGenerator.com'!$EP$4</f>
        <v>35</v>
      </c>
      <c r="EQ10" s="72">
        <f ca="1">'BingoCardGenerator.com'!$EQ$4</f>
        <v>60</v>
      </c>
      <c r="ER10" s="72">
        <f ca="1">'BingoCardGenerator.com'!$ER$4</f>
        <v>72</v>
      </c>
      <c r="ES10" s="72"/>
      <c r="ET10" s="72">
        <f ca="1">'BingoCardGenerator.com'!$ET$4</f>
        <v>3</v>
      </c>
      <c r="EU10" s="72">
        <f ca="1">'BingoCardGenerator.com'!$EU$4</f>
        <v>17</v>
      </c>
      <c r="EV10" s="72">
        <f ca="1">'BingoCardGenerator.com'!$EV$4</f>
        <v>40</v>
      </c>
      <c r="EW10" s="72">
        <f ca="1">'BingoCardGenerator.com'!$EW$4</f>
        <v>50</v>
      </c>
      <c r="EX10" s="72">
        <f ca="1">'BingoCardGenerator.com'!$EX$4</f>
        <v>72</v>
      </c>
      <c r="EY10" s="72">
        <f ca="1">'BingoCardGenerator.com'!$EY$4</f>
        <v>1</v>
      </c>
      <c r="EZ10" s="72">
        <f ca="1">'BingoCardGenerator.com'!$EZ$4</f>
        <v>28</v>
      </c>
      <c r="FA10" s="72">
        <f ca="1">'BingoCardGenerator.com'!$FA$4</f>
        <v>33</v>
      </c>
      <c r="FB10" s="72">
        <f ca="1">'BingoCardGenerator.com'!$FB$4</f>
        <v>50</v>
      </c>
      <c r="FC10" s="72">
        <f ca="1">'BingoCardGenerator.com'!$FC$4</f>
        <v>63</v>
      </c>
      <c r="FD10" s="72"/>
      <c r="FE10" s="72">
        <f ca="1">'BingoCardGenerator.com'!$FE$4</f>
        <v>9</v>
      </c>
      <c r="FF10" s="72">
        <f ca="1">'BingoCardGenerator.com'!$FF$4</f>
        <v>26</v>
      </c>
      <c r="FG10" s="72">
        <f ca="1">'BingoCardGenerator.com'!$FG$4</f>
        <v>37</v>
      </c>
      <c r="FH10" s="72">
        <f ca="1">'BingoCardGenerator.com'!$FH$4</f>
        <v>51</v>
      </c>
      <c r="FI10" s="72">
        <f ca="1">'BingoCardGenerator.com'!$FI$4</f>
        <v>71</v>
      </c>
      <c r="FJ10" s="72">
        <f ca="1">'BingoCardGenerator.com'!$FJ$4</f>
        <v>10</v>
      </c>
      <c r="FK10" s="72">
        <f ca="1">'BingoCardGenerator.com'!$FK$4</f>
        <v>28</v>
      </c>
      <c r="FL10" s="72">
        <f ca="1">'BingoCardGenerator.com'!$FL$4</f>
        <v>41</v>
      </c>
      <c r="FM10" s="72">
        <f ca="1">'BingoCardGenerator.com'!$FM$4</f>
        <v>51</v>
      </c>
      <c r="FN10" s="72">
        <f ca="1">'BingoCardGenerator.com'!$FN$4</f>
        <v>75</v>
      </c>
      <c r="FO10" s="72"/>
      <c r="FP10" s="72">
        <f ca="1">'BingoCardGenerator.com'!$FP$4</f>
        <v>4</v>
      </c>
      <c r="FQ10" s="72">
        <f ca="1">'BingoCardGenerator.com'!$FQ$4</f>
        <v>27</v>
      </c>
      <c r="FR10" s="72">
        <f ca="1">'BingoCardGenerator.com'!$FR$4</f>
        <v>37</v>
      </c>
      <c r="FS10" s="72">
        <f ca="1">'BingoCardGenerator.com'!$FS$4</f>
        <v>49</v>
      </c>
      <c r="FT10" s="72">
        <f ca="1">'BingoCardGenerator.com'!$FT$4</f>
        <v>64</v>
      </c>
      <c r="FU10" s="72">
        <f ca="1">'BingoCardGenerator.com'!$FU$4</f>
        <v>8</v>
      </c>
      <c r="FV10" s="72">
        <f ca="1">'BingoCardGenerator.com'!$FV$4</f>
        <v>24</v>
      </c>
      <c r="FW10" s="72">
        <f ca="1">'BingoCardGenerator.com'!$FW$4</f>
        <v>38</v>
      </c>
      <c r="FX10" s="72">
        <f ca="1">'BingoCardGenerator.com'!$FX$4</f>
        <v>50</v>
      </c>
      <c r="FY10" s="72">
        <f ca="1">'BingoCardGenerator.com'!$FY$4</f>
        <v>61</v>
      </c>
      <c r="FZ10" s="72"/>
      <c r="GA10" s="72">
        <f ca="1">'BingoCardGenerator.com'!$GA$4</f>
        <v>5</v>
      </c>
      <c r="GB10" s="72">
        <f ca="1">'BingoCardGenerator.com'!$GB$4</f>
        <v>21</v>
      </c>
      <c r="GC10" s="72">
        <f ca="1">'BingoCardGenerator.com'!$GC$4</f>
        <v>38</v>
      </c>
      <c r="GD10" s="72">
        <f ca="1">'BingoCardGenerator.com'!$GD$4</f>
        <v>57</v>
      </c>
      <c r="GE10" s="72">
        <f ca="1">'BingoCardGenerator.com'!$GE$4</f>
        <v>61</v>
      </c>
      <c r="GF10" s="72">
        <f ca="1">'BingoCardGenerator.com'!$GF$4</f>
        <v>8</v>
      </c>
      <c r="GG10" s="72">
        <f ca="1">'BingoCardGenerator.com'!$GG$4</f>
        <v>27</v>
      </c>
      <c r="GH10" s="72">
        <f ca="1">'BingoCardGenerator.com'!$GH$4</f>
        <v>38</v>
      </c>
      <c r="GI10" s="72">
        <f ca="1">'BingoCardGenerator.com'!$GI$4</f>
        <v>51</v>
      </c>
      <c r="GJ10" s="72">
        <f ca="1">'BingoCardGenerator.com'!$GJ$4</f>
        <v>71</v>
      </c>
      <c r="GK10" s="72"/>
      <c r="GL10" s="72">
        <f ca="1">'BingoCardGenerator.com'!$GL$4</f>
        <v>11</v>
      </c>
      <c r="GM10" s="72">
        <f ca="1">'BingoCardGenerator.com'!$GM$4</f>
        <v>26</v>
      </c>
      <c r="GN10" s="72">
        <f ca="1">'BingoCardGenerator.com'!$GN$4</f>
        <v>41</v>
      </c>
      <c r="GO10" s="72">
        <f ca="1">'BingoCardGenerator.com'!$GO$4</f>
        <v>60</v>
      </c>
      <c r="GP10" s="72">
        <f ca="1">'BingoCardGenerator.com'!$GP$4</f>
        <v>70</v>
      </c>
      <c r="GQ10" s="72">
        <f ca="1">'BingoCardGenerator.com'!$GQ$4</f>
        <v>8</v>
      </c>
      <c r="GR10" s="72">
        <f ca="1">'BingoCardGenerator.com'!$GR$4</f>
        <v>25</v>
      </c>
      <c r="GS10" s="72">
        <f ca="1">'BingoCardGenerator.com'!$GS$4</f>
        <v>31</v>
      </c>
      <c r="GT10" s="72">
        <f ca="1">'BingoCardGenerator.com'!$GT$4</f>
        <v>46</v>
      </c>
      <c r="GU10" s="72">
        <f ca="1">'BingoCardGenerator.com'!$GU$4</f>
        <v>69</v>
      </c>
      <c r="GV10" s="72"/>
      <c r="GW10" s="72">
        <f ca="1">'BingoCardGenerator.com'!$GW$4</f>
        <v>13</v>
      </c>
      <c r="GX10" s="72">
        <f ca="1">'BingoCardGenerator.com'!$GX$4</f>
        <v>22</v>
      </c>
      <c r="GY10" s="72">
        <f ca="1">'BingoCardGenerator.com'!$GY$4</f>
        <v>34</v>
      </c>
      <c r="GZ10" s="72">
        <f ca="1">'BingoCardGenerator.com'!$GZ$4</f>
        <v>52</v>
      </c>
      <c r="HA10" s="72">
        <f ca="1">'BingoCardGenerator.com'!$HA$4</f>
        <v>69</v>
      </c>
      <c r="HB10" s="72">
        <f ca="1">'BingoCardGenerator.com'!$HB$4</f>
        <v>9</v>
      </c>
      <c r="HC10" s="72">
        <f ca="1">'BingoCardGenerator.com'!$HC$4</f>
        <v>29</v>
      </c>
      <c r="HD10" s="72">
        <f ca="1">'BingoCardGenerator.com'!$HD$4</f>
        <v>42</v>
      </c>
      <c r="HE10" s="72">
        <f ca="1">'BingoCardGenerator.com'!$HE$4</f>
        <v>47</v>
      </c>
      <c r="HF10" s="72">
        <f ca="1">'BingoCardGenerator.com'!$HF$4</f>
        <v>68</v>
      </c>
      <c r="HG10" s="72"/>
      <c r="HH10" s="72">
        <f ca="1">'BingoCardGenerator.com'!$HH$4</f>
        <v>4</v>
      </c>
      <c r="HI10" s="72">
        <f ca="1">'BingoCardGenerator.com'!$HI$4</f>
        <v>18</v>
      </c>
      <c r="HJ10" s="72">
        <f ca="1">'BingoCardGenerator.com'!$HJ$4</f>
        <v>45</v>
      </c>
      <c r="HK10" s="72">
        <f ca="1">'BingoCardGenerator.com'!$HK$4</f>
        <v>46</v>
      </c>
      <c r="HL10" s="72">
        <f ca="1">'BingoCardGenerator.com'!$HL$4</f>
        <v>75</v>
      </c>
      <c r="HM10" s="72">
        <f ca="1">'BingoCardGenerator.com'!$HM$4</f>
        <v>3</v>
      </c>
      <c r="HN10" s="72">
        <f ca="1">'BingoCardGenerator.com'!$HN$4</f>
        <v>24</v>
      </c>
      <c r="HO10" s="72">
        <f ca="1">'BingoCardGenerator.com'!$HO$4</f>
        <v>32</v>
      </c>
      <c r="HP10" s="72">
        <f ca="1">'BingoCardGenerator.com'!$HP$4</f>
        <v>54</v>
      </c>
      <c r="HQ10" s="72">
        <f ca="1">'BingoCardGenerator.com'!$HQ$4</f>
        <v>63</v>
      </c>
      <c r="HR10" s="72"/>
      <c r="HS10" s="72">
        <f ca="1">'BingoCardGenerator.com'!$HS$4</f>
        <v>3</v>
      </c>
      <c r="HT10" s="72">
        <f ca="1">'BingoCardGenerator.com'!$HT$4</f>
        <v>26</v>
      </c>
      <c r="HU10" s="72">
        <f ca="1">'BingoCardGenerator.com'!$HU$4</f>
        <v>39</v>
      </c>
      <c r="HV10" s="72">
        <f ca="1">'BingoCardGenerator.com'!$HV$4</f>
        <v>50</v>
      </c>
      <c r="HW10" s="72">
        <f ca="1">'BingoCardGenerator.com'!$HW$4</f>
        <v>72</v>
      </c>
      <c r="HX10" s="72">
        <f ca="1">'BingoCardGenerator.com'!$HX$4</f>
        <v>3</v>
      </c>
      <c r="HY10" s="72">
        <f ca="1">'BingoCardGenerator.com'!$HY$4</f>
        <v>20</v>
      </c>
      <c r="HZ10" s="72">
        <f ca="1">'BingoCardGenerator.com'!$HZ$4</f>
        <v>39</v>
      </c>
      <c r="IA10" s="72">
        <f ca="1">'BingoCardGenerator.com'!$IA$4</f>
        <v>60</v>
      </c>
      <c r="IB10" s="72">
        <f ca="1">'BingoCardGenerator.com'!$IB$4</f>
        <v>74</v>
      </c>
      <c r="IC10" s="72"/>
      <c r="ID10" s="72">
        <f ca="1">'BingoCardGenerator.com'!$ID$4</f>
        <v>8</v>
      </c>
      <c r="IE10" s="72">
        <f ca="1">'BingoCardGenerator.com'!$IE$4</f>
        <v>29</v>
      </c>
      <c r="IF10" s="72">
        <f ca="1">'BingoCardGenerator.com'!$IF$4</f>
        <v>37</v>
      </c>
      <c r="IG10" s="72">
        <f ca="1">'BingoCardGenerator.com'!$IG$4</f>
        <v>59</v>
      </c>
      <c r="IH10" s="72">
        <f ca="1">'BingoCardGenerator.com'!$IH$4</f>
        <v>66</v>
      </c>
      <c r="II10" s="72">
        <f ca="1">'BingoCardGenerator.com'!$II$4</f>
        <v>5</v>
      </c>
      <c r="IJ10" s="72">
        <f ca="1">'BingoCardGenerator.com'!$IJ$4</f>
        <v>16</v>
      </c>
      <c r="IK10" s="72">
        <f ca="1">'BingoCardGenerator.com'!$IK$4</f>
        <v>35</v>
      </c>
      <c r="IL10" s="72">
        <f ca="1">'BingoCardGenerator.com'!$IL$4</f>
        <v>47</v>
      </c>
      <c r="IM10" s="72">
        <f ca="1">'BingoCardGenerator.com'!$IM$4</f>
        <v>67</v>
      </c>
      <c r="IN10" s="72"/>
      <c r="IO10" s="72">
        <f ca="1">'BingoCardGenerator.com'!$IO$4</f>
        <v>3</v>
      </c>
      <c r="IP10" s="72">
        <f ca="1">'BingoCardGenerator.com'!$IP$4</f>
        <v>27</v>
      </c>
      <c r="IQ10" s="72">
        <f ca="1">'BingoCardGenerator.com'!$IQ$4</f>
        <v>36</v>
      </c>
      <c r="IR10" s="72">
        <f ca="1">'BingoCardGenerator.com'!$IR$4</f>
        <v>47</v>
      </c>
      <c r="IS10" s="72">
        <f ca="1">'BingoCardGenerator.com'!$IS$4</f>
        <v>75</v>
      </c>
      <c r="IT10" s="72">
        <f ca="1">'BingoCardGenerator.com'!$IT$4</f>
        <v>7</v>
      </c>
      <c r="IU10" s="72">
        <f ca="1">'BingoCardGenerator.com'!$IU$4</f>
        <v>30</v>
      </c>
      <c r="IV10" s="72">
        <f ca="1">'BingoCardGenerator.com'!$IV$4</f>
        <v>44</v>
      </c>
      <c r="IW10" s="72">
        <f ca="1">'BingoCardGenerator.com'!$IW$4</f>
        <v>48</v>
      </c>
      <c r="IX10" s="72">
        <f ca="1">'BingoCardGenerator.com'!$IX$4</f>
        <v>64</v>
      </c>
      <c r="IY10" s="72"/>
      <c r="IZ10" s="72">
        <f ca="1">'BingoCardGenerator.com'!$IZ$4</f>
        <v>2</v>
      </c>
      <c r="JA10" s="72">
        <f ca="1">'BingoCardGenerator.com'!$JA$4</f>
        <v>24</v>
      </c>
      <c r="JB10" s="72">
        <f ca="1">'BingoCardGenerator.com'!$JB$4</f>
        <v>38</v>
      </c>
      <c r="JC10" s="72">
        <f ca="1">'BingoCardGenerator.com'!$JC$4</f>
        <v>46</v>
      </c>
      <c r="JD10" s="72">
        <f ca="1">'BingoCardGenerator.com'!$JD$4</f>
        <v>66</v>
      </c>
      <c r="JE10" s="72">
        <f ca="1">'BingoCardGenerator.com'!$JE$4</f>
        <v>8</v>
      </c>
      <c r="JF10" s="72">
        <f ca="1">'BingoCardGenerator.com'!$JF$4</f>
        <v>29</v>
      </c>
      <c r="JG10" s="72">
        <f ca="1">'BingoCardGenerator.com'!$JG$4</f>
        <v>37</v>
      </c>
      <c r="JH10" s="72">
        <f ca="1">'BingoCardGenerator.com'!$JH$4</f>
        <v>54</v>
      </c>
      <c r="JI10" s="72">
        <f ca="1">'BingoCardGenerator.com'!$JI$4</f>
        <v>62</v>
      </c>
      <c r="JJ10" s="72"/>
      <c r="JK10" s="72">
        <f ca="1">'BingoCardGenerator.com'!$JK$4</f>
        <v>13</v>
      </c>
      <c r="JL10" s="72">
        <f ca="1">'BingoCardGenerator.com'!$JL$4</f>
        <v>30</v>
      </c>
      <c r="JM10" s="72">
        <f ca="1">'BingoCardGenerator.com'!$JM$4</f>
        <v>44</v>
      </c>
      <c r="JN10" s="72">
        <f ca="1">'BingoCardGenerator.com'!$JN$4</f>
        <v>60</v>
      </c>
      <c r="JO10" s="72">
        <f ca="1">'BingoCardGenerator.com'!$JO$4</f>
        <v>73</v>
      </c>
      <c r="JP10" s="72">
        <f ca="1">'BingoCardGenerator.com'!$JP$4</f>
        <v>13</v>
      </c>
      <c r="JQ10" s="72">
        <f ca="1">'BingoCardGenerator.com'!$JQ$4</f>
        <v>29</v>
      </c>
      <c r="JR10" s="72">
        <f ca="1">'BingoCardGenerator.com'!$JR$4</f>
        <v>33</v>
      </c>
      <c r="JS10" s="72">
        <f ca="1">'BingoCardGenerator.com'!$JS$4</f>
        <v>55</v>
      </c>
      <c r="JT10" s="72">
        <f ca="1">'BingoCardGenerator.com'!$JT$4</f>
        <v>67</v>
      </c>
      <c r="JU10" s="72"/>
      <c r="JV10" s="72">
        <f ca="1">'BingoCardGenerator.com'!$JV$4</f>
        <v>6</v>
      </c>
      <c r="JW10" s="72">
        <f ca="1">'BingoCardGenerator.com'!$JW$4</f>
        <v>16</v>
      </c>
      <c r="JX10" s="72">
        <f ca="1">'BingoCardGenerator.com'!$JX$4</f>
        <v>38</v>
      </c>
      <c r="JY10" s="72">
        <f ca="1">'BingoCardGenerator.com'!$JY$4</f>
        <v>54</v>
      </c>
      <c r="JZ10" s="72">
        <f ca="1">'BingoCardGenerator.com'!$JZ$4</f>
        <v>63</v>
      </c>
      <c r="KA10" s="72">
        <f ca="1">'BingoCardGenerator.com'!$KA$4</f>
        <v>2</v>
      </c>
      <c r="KB10" s="72">
        <f ca="1">'BingoCardGenerator.com'!$KB$4</f>
        <v>19</v>
      </c>
      <c r="KC10" s="72">
        <f ca="1">'BingoCardGenerator.com'!$KC$4</f>
        <v>36</v>
      </c>
      <c r="KD10" s="72">
        <f ca="1">'BingoCardGenerator.com'!$KD$4</f>
        <v>52</v>
      </c>
      <c r="KE10" s="72">
        <f ca="1">'BingoCardGenerator.com'!$KE$4</f>
        <v>73</v>
      </c>
      <c r="KF10" s="72"/>
      <c r="KG10" s="72">
        <f ca="1">'BingoCardGenerator.com'!$KG$4</f>
        <v>7</v>
      </c>
      <c r="KH10" s="72">
        <f ca="1">'BingoCardGenerator.com'!$KH$4</f>
        <v>26</v>
      </c>
      <c r="KI10" s="72">
        <f ca="1">'BingoCardGenerator.com'!$KI$4</f>
        <v>40</v>
      </c>
      <c r="KJ10" s="72">
        <f ca="1">'BingoCardGenerator.com'!$KJ$4</f>
        <v>48</v>
      </c>
      <c r="KK10" s="72">
        <f ca="1">'BingoCardGenerator.com'!$KK$4</f>
        <v>74</v>
      </c>
      <c r="KL10" s="72">
        <f ca="1">'BingoCardGenerator.com'!$KL$4</f>
        <v>14</v>
      </c>
      <c r="KM10" s="72">
        <f ca="1">'BingoCardGenerator.com'!$KM$4</f>
        <v>21</v>
      </c>
      <c r="KN10" s="72">
        <f ca="1">'BingoCardGenerator.com'!$KN$4</f>
        <v>35</v>
      </c>
      <c r="KO10" s="72">
        <f ca="1">'BingoCardGenerator.com'!$KO$4</f>
        <v>47</v>
      </c>
      <c r="KP10" s="72">
        <f ca="1">'BingoCardGenerator.com'!$KP$4</f>
        <v>68</v>
      </c>
      <c r="KQ10" s="72"/>
      <c r="KR10" s="72">
        <f ca="1">'BingoCardGenerator.com'!$KR$4</f>
        <v>2</v>
      </c>
      <c r="KS10" s="72">
        <f ca="1">'BingoCardGenerator.com'!$KS$4</f>
        <v>25</v>
      </c>
      <c r="KT10" s="72">
        <f ca="1">'BingoCardGenerator.com'!$KT$4</f>
        <v>34</v>
      </c>
      <c r="KU10" s="72">
        <f ca="1">'BingoCardGenerator.com'!$KU$4</f>
        <v>47</v>
      </c>
      <c r="KV10" s="72">
        <f ca="1">'BingoCardGenerator.com'!$KV$4</f>
        <v>64</v>
      </c>
      <c r="KW10" s="72">
        <f ca="1">'BingoCardGenerator.com'!$KW$4</f>
        <v>3</v>
      </c>
      <c r="KX10" s="72">
        <f ca="1">'BingoCardGenerator.com'!$KX$4</f>
        <v>21</v>
      </c>
      <c r="KY10" s="72">
        <f ca="1">'BingoCardGenerator.com'!$KY$4</f>
        <v>31</v>
      </c>
      <c r="KZ10" s="72">
        <f ca="1">'BingoCardGenerator.com'!$KZ$4</f>
        <v>57</v>
      </c>
      <c r="LA10" s="72">
        <f ca="1">'BingoCardGenerator.com'!$LA$4</f>
        <v>65</v>
      </c>
      <c r="LB10" s="72"/>
      <c r="LC10" s="72">
        <f ca="1">'BingoCardGenerator.com'!$LC$4</f>
        <v>14</v>
      </c>
      <c r="LD10" s="72">
        <f ca="1">'BingoCardGenerator.com'!$LD$4</f>
        <v>29</v>
      </c>
      <c r="LE10" s="72">
        <f ca="1">'BingoCardGenerator.com'!$LE$4</f>
        <v>35</v>
      </c>
      <c r="LF10" s="72">
        <f ca="1">'BingoCardGenerator.com'!$LF$4</f>
        <v>57</v>
      </c>
      <c r="LG10" s="72">
        <f ca="1">'BingoCardGenerator.com'!$LG$4</f>
        <v>72</v>
      </c>
      <c r="LH10" s="72">
        <f ca="1">'BingoCardGenerator.com'!$LH$4</f>
        <v>10</v>
      </c>
      <c r="LI10" s="72">
        <f ca="1">'BingoCardGenerator.com'!$LI$4</f>
        <v>22</v>
      </c>
      <c r="LJ10" s="72">
        <f ca="1">'BingoCardGenerator.com'!$LJ$4</f>
        <v>41</v>
      </c>
      <c r="LK10" s="72">
        <f ca="1">'BingoCardGenerator.com'!$LK$4</f>
        <v>50</v>
      </c>
      <c r="LL10" s="72">
        <f ca="1">'BingoCardGenerator.com'!$LL$4</f>
        <v>61</v>
      </c>
      <c r="LM10" s="72"/>
      <c r="LN10" s="72">
        <f ca="1">'BingoCardGenerator.com'!$LN$4</f>
        <v>1</v>
      </c>
      <c r="LO10" s="72">
        <f ca="1">'BingoCardGenerator.com'!$LO$4</f>
        <v>24</v>
      </c>
      <c r="LP10" s="72">
        <f ca="1">'BingoCardGenerator.com'!$LP$4</f>
        <v>43</v>
      </c>
      <c r="LQ10" s="72">
        <f ca="1">'BingoCardGenerator.com'!$LQ$4</f>
        <v>56</v>
      </c>
      <c r="LR10" s="72">
        <f ca="1">'BingoCardGenerator.com'!$LR$4</f>
        <v>65</v>
      </c>
      <c r="LS10" s="72">
        <f ca="1">'BingoCardGenerator.com'!$LS$4</f>
        <v>3</v>
      </c>
      <c r="LT10" s="72">
        <f ca="1">'BingoCardGenerator.com'!$LT$4</f>
        <v>29</v>
      </c>
      <c r="LU10" s="72">
        <f ca="1">'BingoCardGenerator.com'!$LU$4</f>
        <v>44</v>
      </c>
      <c r="LV10" s="72">
        <f ca="1">'BingoCardGenerator.com'!$LV$4</f>
        <v>55</v>
      </c>
      <c r="LW10" s="72">
        <f ca="1">'BingoCardGenerator.com'!$LW$4</f>
        <v>70</v>
      </c>
      <c r="LX10" s="72"/>
      <c r="LY10" s="72">
        <f ca="1">'BingoCardGenerator.com'!$LY$4</f>
        <v>5</v>
      </c>
      <c r="LZ10" s="72">
        <f ca="1">'BingoCardGenerator.com'!$LZ$4</f>
        <v>20</v>
      </c>
      <c r="MA10" s="72">
        <f ca="1">'BingoCardGenerator.com'!$MA$4</f>
        <v>38</v>
      </c>
      <c r="MB10" s="72">
        <f ca="1">'BingoCardGenerator.com'!$MB$4</f>
        <v>46</v>
      </c>
      <c r="MC10" s="72">
        <f ca="1">'BingoCardGenerator.com'!$MC$4</f>
        <v>75</v>
      </c>
      <c r="MD10" s="72">
        <f ca="1">'BingoCardGenerator.com'!$MD$4</f>
        <v>6</v>
      </c>
      <c r="ME10" s="72">
        <f ca="1">'BingoCardGenerator.com'!$ME$4</f>
        <v>23</v>
      </c>
      <c r="MF10" s="72">
        <f ca="1">'BingoCardGenerator.com'!$MF$4</f>
        <v>44</v>
      </c>
      <c r="MG10" s="72">
        <f ca="1">'BingoCardGenerator.com'!$MG$4</f>
        <v>56</v>
      </c>
      <c r="MH10" s="72">
        <f ca="1">'BingoCardGenerator.com'!$MH$4</f>
        <v>72</v>
      </c>
      <c r="MI10" s="72"/>
      <c r="MJ10" s="72">
        <f ca="1">'BingoCardGenerator.com'!$MJ$4</f>
        <v>4</v>
      </c>
      <c r="MK10" s="72">
        <f ca="1">'BingoCardGenerator.com'!$MK$4</f>
        <v>21</v>
      </c>
      <c r="ML10" s="72">
        <f ca="1">'BingoCardGenerator.com'!$ML$4</f>
        <v>35</v>
      </c>
      <c r="MM10" s="72">
        <f ca="1">'BingoCardGenerator.com'!$MM$4</f>
        <v>54</v>
      </c>
      <c r="MN10" s="72">
        <f ca="1">'BingoCardGenerator.com'!$MN$4</f>
        <v>63</v>
      </c>
      <c r="MO10" s="72">
        <f ca="1">'BingoCardGenerator.com'!$MO$4</f>
        <v>11</v>
      </c>
      <c r="MP10" s="72">
        <f ca="1">'BingoCardGenerator.com'!$MP$4</f>
        <v>19</v>
      </c>
      <c r="MQ10" s="72">
        <f ca="1">'BingoCardGenerator.com'!$MQ$4</f>
        <v>39</v>
      </c>
      <c r="MR10" s="72">
        <f ca="1">'BingoCardGenerator.com'!$MR$4</f>
        <v>56</v>
      </c>
      <c r="MS10" s="72">
        <f ca="1">'BingoCardGenerator.com'!$MS$4</f>
        <v>62</v>
      </c>
      <c r="MT10" s="72"/>
      <c r="MU10" s="72">
        <f ca="1">'BingoCardGenerator.com'!$MU$4</f>
        <v>8</v>
      </c>
      <c r="MV10" s="72">
        <f ca="1">'BingoCardGenerator.com'!$MV$4</f>
        <v>22</v>
      </c>
      <c r="MW10" s="72">
        <f ca="1">'BingoCardGenerator.com'!$MW$4</f>
        <v>35</v>
      </c>
      <c r="MX10" s="72">
        <f ca="1">'BingoCardGenerator.com'!$MX$4</f>
        <v>56</v>
      </c>
      <c r="MY10" s="72">
        <f ca="1">'BingoCardGenerator.com'!$MY$4</f>
        <v>61</v>
      </c>
      <c r="MZ10" s="72">
        <f ca="1">'BingoCardGenerator.com'!$MZ$4</f>
        <v>3</v>
      </c>
      <c r="NA10" s="72">
        <f ca="1">'BingoCardGenerator.com'!$NA$4</f>
        <v>25</v>
      </c>
      <c r="NB10" s="72">
        <f ca="1">'BingoCardGenerator.com'!$NB$4</f>
        <v>45</v>
      </c>
      <c r="NC10" s="72">
        <f ca="1">'BingoCardGenerator.com'!$NC$4</f>
        <v>55</v>
      </c>
      <c r="ND10" s="72">
        <f ca="1">'BingoCardGenerator.com'!$ND$4</f>
        <v>66</v>
      </c>
      <c r="NE10" s="72"/>
      <c r="NF10" s="72">
        <f ca="1">'BingoCardGenerator.com'!$NF$4</f>
        <v>8</v>
      </c>
      <c r="NG10" s="72">
        <f ca="1">'BingoCardGenerator.com'!$NG$4</f>
        <v>26</v>
      </c>
      <c r="NH10" s="72">
        <f ca="1">'BingoCardGenerator.com'!$NH$4</f>
        <v>34</v>
      </c>
      <c r="NI10" s="72">
        <f ca="1">'BingoCardGenerator.com'!$NI$4</f>
        <v>56</v>
      </c>
      <c r="NJ10" s="72">
        <f ca="1">'BingoCardGenerator.com'!$NJ$4</f>
        <v>61</v>
      </c>
      <c r="NK10" s="72">
        <f ca="1">'BingoCardGenerator.com'!$NK$4</f>
        <v>5</v>
      </c>
      <c r="NL10" s="72">
        <f ca="1">'BingoCardGenerator.com'!$NL$4</f>
        <v>29</v>
      </c>
      <c r="NM10" s="72">
        <f ca="1">'BingoCardGenerator.com'!$NM$4</f>
        <v>42</v>
      </c>
      <c r="NN10" s="72">
        <f ca="1">'BingoCardGenerator.com'!$NN$4</f>
        <v>52</v>
      </c>
      <c r="NO10" s="72">
        <f ca="1">'BingoCardGenerator.com'!$NO$4</f>
        <v>69</v>
      </c>
      <c r="NP10" s="72"/>
      <c r="NQ10" s="72">
        <f ca="1">'BingoCardGenerator.com'!$NQ$4</f>
        <v>9</v>
      </c>
      <c r="NR10" s="72">
        <f ca="1">'BingoCardGenerator.com'!$NR$4</f>
        <v>20</v>
      </c>
      <c r="NS10" s="72">
        <f ca="1">'BingoCardGenerator.com'!$NS$4</f>
        <v>34</v>
      </c>
      <c r="NT10" s="72">
        <f ca="1">'BingoCardGenerator.com'!$NT$4</f>
        <v>50</v>
      </c>
      <c r="NU10" s="72">
        <f ca="1">'BingoCardGenerator.com'!$NU$4</f>
        <v>69</v>
      </c>
      <c r="NV10" s="72">
        <f ca="1">'BingoCardGenerator.com'!$NV$4</f>
        <v>2</v>
      </c>
      <c r="NW10" s="72">
        <f ca="1">'BingoCardGenerator.com'!$NW$4</f>
        <v>29</v>
      </c>
      <c r="NX10" s="72">
        <f ca="1">'BingoCardGenerator.com'!$NX$4</f>
        <v>41</v>
      </c>
      <c r="NY10" s="72">
        <f ca="1">'BingoCardGenerator.com'!$NY$4</f>
        <v>46</v>
      </c>
      <c r="NZ10" s="72">
        <f ca="1">'BingoCardGenerator.com'!$NZ$4</f>
        <v>63</v>
      </c>
      <c r="OA10" s="72"/>
      <c r="OB10" s="72">
        <f ca="1">'BingoCardGenerator.com'!$OB$4</f>
        <v>4</v>
      </c>
      <c r="OC10" s="72">
        <f ca="1">'BingoCardGenerator.com'!$OC$4</f>
        <v>21</v>
      </c>
      <c r="OD10" s="72">
        <f ca="1">'BingoCardGenerator.com'!$OD$4</f>
        <v>43</v>
      </c>
      <c r="OE10" s="72">
        <f ca="1">'BingoCardGenerator.com'!$OE$4</f>
        <v>52</v>
      </c>
      <c r="OF10" s="72">
        <f ca="1">'BingoCardGenerator.com'!$OF$4</f>
        <v>73</v>
      </c>
      <c r="OG10" s="72">
        <f ca="1">'BingoCardGenerator.com'!$OG$4</f>
        <v>10</v>
      </c>
      <c r="OH10" s="72">
        <f ca="1">'BingoCardGenerator.com'!$OH$4</f>
        <v>28</v>
      </c>
      <c r="OI10" s="72">
        <f ca="1">'BingoCardGenerator.com'!$OI$4</f>
        <v>31</v>
      </c>
      <c r="OJ10" s="72">
        <f ca="1">'BingoCardGenerator.com'!$OJ$4</f>
        <v>46</v>
      </c>
      <c r="OK10" s="72">
        <f ca="1">'BingoCardGenerator.com'!$OK$4</f>
        <v>69</v>
      </c>
      <c r="OL10" s="72"/>
      <c r="OM10" s="72">
        <f ca="1">'BingoCardGenerator.com'!$OM$4</f>
        <v>10</v>
      </c>
      <c r="ON10" s="72">
        <f ca="1">'BingoCardGenerator.com'!$ON$4</f>
        <v>23</v>
      </c>
      <c r="OO10" s="72">
        <f ca="1">'BingoCardGenerator.com'!$OO$4</f>
        <v>31</v>
      </c>
      <c r="OP10" s="72">
        <f ca="1">'BingoCardGenerator.com'!$OP$4</f>
        <v>50</v>
      </c>
      <c r="OQ10" s="72">
        <f ca="1">'BingoCardGenerator.com'!$OQ$4</f>
        <v>64</v>
      </c>
      <c r="OR10" s="72">
        <f ca="1">'BingoCardGenerator.com'!$OR$4</f>
        <v>4</v>
      </c>
      <c r="OS10" s="72">
        <f ca="1">'BingoCardGenerator.com'!$OS$4</f>
        <v>19</v>
      </c>
      <c r="OT10" s="72">
        <f ca="1">'BingoCardGenerator.com'!$OT$4</f>
        <v>31</v>
      </c>
      <c r="OU10" s="72">
        <f ca="1">'BingoCardGenerator.com'!$OU$4</f>
        <v>48</v>
      </c>
      <c r="OV10" s="72">
        <f ca="1">'BingoCardGenerator.com'!$OV$4</f>
        <v>66</v>
      </c>
      <c r="OW10" s="72"/>
      <c r="OX10" s="72">
        <f ca="1">'BingoCardGenerator.com'!$OX$4</f>
        <v>7</v>
      </c>
      <c r="OY10" s="72">
        <f ca="1">'BingoCardGenerator.com'!$OY$4</f>
        <v>20</v>
      </c>
      <c r="OZ10" s="72">
        <f ca="1">'BingoCardGenerator.com'!$OZ$4</f>
        <v>36</v>
      </c>
      <c r="PA10" s="72">
        <f ca="1">'BingoCardGenerator.com'!$PA$4</f>
        <v>48</v>
      </c>
      <c r="PB10" s="72">
        <f ca="1">'BingoCardGenerator.com'!$PB$4</f>
        <v>62</v>
      </c>
      <c r="PC10" s="72">
        <f ca="1">'BingoCardGenerator.com'!$PC$4</f>
        <v>9</v>
      </c>
      <c r="PD10" s="72">
        <f ca="1">'BingoCardGenerator.com'!$PD$4</f>
        <v>28</v>
      </c>
      <c r="PE10" s="72">
        <f ca="1">'BingoCardGenerator.com'!$PE$4</f>
        <v>39</v>
      </c>
      <c r="PF10" s="72">
        <f ca="1">'BingoCardGenerator.com'!$PF$4</f>
        <v>58</v>
      </c>
      <c r="PG10" s="72">
        <f ca="1">'BingoCardGenerator.com'!$PG$4</f>
        <v>68</v>
      </c>
      <c r="PH10" s="72"/>
      <c r="PI10" s="72">
        <f ca="1">'BingoCardGenerator.com'!$PI$4</f>
        <v>6</v>
      </c>
      <c r="PJ10" s="72">
        <f ca="1">'BingoCardGenerator.com'!$PJ$4</f>
        <v>18</v>
      </c>
      <c r="PK10" s="72">
        <f ca="1">'BingoCardGenerator.com'!$PK$4</f>
        <v>42</v>
      </c>
      <c r="PL10" s="72">
        <f ca="1">'BingoCardGenerator.com'!$PL$4</f>
        <v>59</v>
      </c>
      <c r="PM10" s="72">
        <f ca="1">'BingoCardGenerator.com'!$PM$4</f>
        <v>71</v>
      </c>
      <c r="PN10" s="72">
        <f ca="1">'BingoCardGenerator.com'!$PN$4</f>
        <v>2</v>
      </c>
      <c r="PO10" s="72">
        <f ca="1">'BingoCardGenerator.com'!$PO$4</f>
        <v>24</v>
      </c>
      <c r="PP10" s="72">
        <f ca="1">'BingoCardGenerator.com'!$PP$4</f>
        <v>36</v>
      </c>
      <c r="PQ10" s="72">
        <f ca="1">'BingoCardGenerator.com'!$PQ$4</f>
        <v>57</v>
      </c>
      <c r="PR10" s="72">
        <f ca="1">'BingoCardGenerator.com'!$PR$4</f>
        <v>65</v>
      </c>
      <c r="PS10" s="72"/>
      <c r="PT10" s="72">
        <f ca="1">'BingoCardGenerator.com'!$PT$4</f>
        <v>4</v>
      </c>
      <c r="PU10" s="72">
        <f ca="1">'BingoCardGenerator.com'!$PU$4</f>
        <v>30</v>
      </c>
      <c r="PV10" s="72">
        <f ca="1">'BingoCardGenerator.com'!$PV$4</f>
        <v>40</v>
      </c>
      <c r="PW10" s="72">
        <f ca="1">'BingoCardGenerator.com'!$PW$4</f>
        <v>49</v>
      </c>
      <c r="PX10" s="72">
        <f ca="1">'BingoCardGenerator.com'!$PX$4</f>
        <v>65</v>
      </c>
      <c r="PY10" s="72">
        <f ca="1">'BingoCardGenerator.com'!$PY$4</f>
        <v>1</v>
      </c>
      <c r="PZ10" s="72">
        <f ca="1">'BingoCardGenerator.com'!$PZ$4</f>
        <v>30</v>
      </c>
      <c r="QA10" s="72">
        <f ca="1">'BingoCardGenerator.com'!$QA$4</f>
        <v>37</v>
      </c>
      <c r="QB10" s="72">
        <f ca="1">'BingoCardGenerator.com'!$QB$4</f>
        <v>54</v>
      </c>
      <c r="QC10" s="72">
        <f ca="1">'BingoCardGenerator.com'!$QC$4</f>
        <v>72</v>
      </c>
      <c r="QD10" s="72"/>
      <c r="QE10" s="72">
        <f ca="1">'BingoCardGenerator.com'!$QE$4</f>
        <v>11</v>
      </c>
      <c r="QF10" s="72">
        <f ca="1">'BingoCardGenerator.com'!$QF$4</f>
        <v>26</v>
      </c>
      <c r="QG10" s="72">
        <f ca="1">'BingoCardGenerator.com'!$QG$4</f>
        <v>38</v>
      </c>
      <c r="QH10" s="72">
        <f ca="1">'BingoCardGenerator.com'!$QH$4</f>
        <v>49</v>
      </c>
      <c r="QI10" s="72">
        <f ca="1">'BingoCardGenerator.com'!$QI$4</f>
        <v>72</v>
      </c>
      <c r="QJ10" s="72">
        <f ca="1">'BingoCardGenerator.com'!$QJ$4</f>
        <v>7</v>
      </c>
      <c r="QK10" s="72">
        <f ca="1">'BingoCardGenerator.com'!$QK$4</f>
        <v>22</v>
      </c>
      <c r="QL10" s="72">
        <f ca="1">'BingoCardGenerator.com'!$QL$4</f>
        <v>33</v>
      </c>
      <c r="QM10" s="72">
        <f ca="1">'BingoCardGenerator.com'!$QM$4</f>
        <v>57</v>
      </c>
      <c r="QN10" s="72">
        <f ca="1">'BingoCardGenerator.com'!$QN$4</f>
        <v>74</v>
      </c>
      <c r="QO10" s="72"/>
      <c r="QP10" s="72">
        <f ca="1">'BingoCardGenerator.com'!$QP$4</f>
        <v>14</v>
      </c>
      <c r="QQ10" s="72">
        <f ca="1">'BingoCardGenerator.com'!$QQ$4</f>
        <v>21</v>
      </c>
      <c r="QR10" s="72">
        <f ca="1">'BingoCardGenerator.com'!$QR$4</f>
        <v>33</v>
      </c>
      <c r="QS10" s="72">
        <f ca="1">'BingoCardGenerator.com'!$QS$4</f>
        <v>50</v>
      </c>
      <c r="QT10" s="72">
        <f ca="1">'BingoCardGenerator.com'!$QT$4</f>
        <v>62</v>
      </c>
      <c r="QU10" s="72">
        <f ca="1">'BingoCardGenerator.com'!$QU$4</f>
        <v>3</v>
      </c>
      <c r="QV10" s="72">
        <f ca="1">'BingoCardGenerator.com'!$QV$4</f>
        <v>27</v>
      </c>
      <c r="QW10" s="72">
        <f ca="1">'BingoCardGenerator.com'!$QW$4</f>
        <v>35</v>
      </c>
      <c r="QX10" s="72">
        <f ca="1">'BingoCardGenerator.com'!$QX$4</f>
        <v>58</v>
      </c>
      <c r="QY10" s="72">
        <f ca="1">'BingoCardGenerator.com'!$QY$4</f>
        <v>66</v>
      </c>
      <c r="QZ10" s="72"/>
      <c r="RA10" s="72">
        <f ca="1">'BingoCardGenerator.com'!$RA$4</f>
        <v>13</v>
      </c>
      <c r="RB10" s="72">
        <f ca="1">'BingoCardGenerator.com'!$RB$4</f>
        <v>16</v>
      </c>
      <c r="RC10" s="72">
        <f ca="1">'BingoCardGenerator.com'!$RC$4</f>
        <v>33</v>
      </c>
      <c r="RD10" s="72">
        <f ca="1">'BingoCardGenerator.com'!$RD$4</f>
        <v>56</v>
      </c>
      <c r="RE10" s="72">
        <f ca="1">'BingoCardGenerator.com'!$RE$4</f>
        <v>70</v>
      </c>
      <c r="RF10" s="72">
        <f ca="1">'BingoCardGenerator.com'!$RF$4</f>
        <v>1</v>
      </c>
      <c r="RG10" s="72">
        <f ca="1">'BingoCardGenerator.com'!$RG$4</f>
        <v>25</v>
      </c>
      <c r="RH10" s="72">
        <f ca="1">'BingoCardGenerator.com'!$RH$4</f>
        <v>40</v>
      </c>
      <c r="RI10" s="72">
        <f ca="1">'BingoCardGenerator.com'!$RI$4</f>
        <v>58</v>
      </c>
      <c r="RJ10" s="72">
        <f ca="1">'BingoCardGenerator.com'!$RJ$4</f>
        <v>74</v>
      </c>
      <c r="RK10" s="72"/>
      <c r="RL10" s="72">
        <f ca="1">'BingoCardGenerator.com'!$RL$4</f>
        <v>14</v>
      </c>
      <c r="RM10" s="72">
        <f ca="1">'BingoCardGenerator.com'!$RM$4</f>
        <v>27</v>
      </c>
      <c r="RN10" s="72">
        <f ca="1">'BingoCardGenerator.com'!$RN$4</f>
        <v>36</v>
      </c>
      <c r="RO10" s="72">
        <f ca="1">'BingoCardGenerator.com'!$RO$4</f>
        <v>57</v>
      </c>
      <c r="RP10" s="72">
        <f ca="1">'BingoCardGenerator.com'!$RP$4</f>
        <v>64</v>
      </c>
      <c r="RQ10" s="72">
        <f ca="1">'BingoCardGenerator.com'!$RQ$4</f>
        <v>14</v>
      </c>
      <c r="RR10" s="72">
        <f ca="1">'BingoCardGenerator.com'!$RR$4</f>
        <v>18</v>
      </c>
      <c r="RS10" s="72">
        <f ca="1">'BingoCardGenerator.com'!$RS$4</f>
        <v>42</v>
      </c>
      <c r="RT10" s="72">
        <f ca="1">'BingoCardGenerator.com'!$RT$4</f>
        <v>50</v>
      </c>
      <c r="RU10" s="72">
        <f ca="1">'BingoCardGenerator.com'!$RU$4</f>
        <v>66</v>
      </c>
      <c r="RV10" s="72"/>
      <c r="RW10" s="72">
        <f ca="1">'BingoCardGenerator.com'!$RW$4</f>
        <v>12</v>
      </c>
      <c r="RX10" s="72">
        <f ca="1">'BingoCardGenerator.com'!$RX$4</f>
        <v>18</v>
      </c>
      <c r="RY10" s="72">
        <f ca="1">'BingoCardGenerator.com'!$RY$4</f>
        <v>36</v>
      </c>
      <c r="RZ10" s="72">
        <f ca="1">'BingoCardGenerator.com'!$RZ$4</f>
        <v>54</v>
      </c>
      <c r="SA10" s="72">
        <f ca="1">'BingoCardGenerator.com'!$SA$4</f>
        <v>64</v>
      </c>
      <c r="SB10" s="72">
        <f ca="1">'BingoCardGenerator.com'!$SB$4</f>
        <v>9</v>
      </c>
      <c r="SC10" s="72">
        <f ca="1">'BingoCardGenerator.com'!$SC$4</f>
        <v>18</v>
      </c>
      <c r="SD10" s="72">
        <f ca="1">'BingoCardGenerator.com'!$SD$4</f>
        <v>32</v>
      </c>
      <c r="SE10" s="72">
        <f ca="1">'BingoCardGenerator.com'!$SE$4</f>
        <v>51</v>
      </c>
      <c r="SF10" s="72">
        <f ca="1">'BingoCardGenerator.com'!$SF$4</f>
        <v>74</v>
      </c>
      <c r="SG10" s="72"/>
      <c r="SH10" s="72">
        <f ca="1">'BingoCardGenerator.com'!$SH$4</f>
        <v>13</v>
      </c>
      <c r="SI10" s="72">
        <f ca="1">'BingoCardGenerator.com'!$SI$4</f>
        <v>25</v>
      </c>
      <c r="SJ10" s="72">
        <f ca="1">'BingoCardGenerator.com'!$SJ$4</f>
        <v>41</v>
      </c>
      <c r="SK10" s="72">
        <f ca="1">'BingoCardGenerator.com'!$SK$4</f>
        <v>60</v>
      </c>
      <c r="SL10" s="72">
        <f ca="1">'BingoCardGenerator.com'!$SL$4</f>
        <v>64</v>
      </c>
      <c r="SM10" s="72">
        <f ca="1">'BingoCardGenerator.com'!$SM$4</f>
        <v>11</v>
      </c>
      <c r="SN10" s="72">
        <f ca="1">'BingoCardGenerator.com'!$SN$4</f>
        <v>26</v>
      </c>
      <c r="SO10" s="72">
        <f ca="1">'BingoCardGenerator.com'!$SO$4</f>
        <v>40</v>
      </c>
      <c r="SP10" s="72">
        <f ca="1">'BingoCardGenerator.com'!$SP$4</f>
        <v>57</v>
      </c>
      <c r="SQ10" s="72">
        <f ca="1">'BingoCardGenerator.com'!$SQ$4</f>
        <v>72</v>
      </c>
      <c r="SR10" s="72"/>
      <c r="SS10" s="72">
        <f ca="1">'BingoCardGenerator.com'!$SS$4</f>
        <v>11</v>
      </c>
      <c r="ST10" s="72">
        <f ca="1">'BingoCardGenerator.com'!$ST$4</f>
        <v>20</v>
      </c>
      <c r="SU10" s="72">
        <f ca="1">'BingoCardGenerator.com'!$SU$4</f>
        <v>38</v>
      </c>
      <c r="SV10" s="72">
        <f ca="1">'BingoCardGenerator.com'!$SV$4</f>
        <v>49</v>
      </c>
      <c r="SW10" s="72">
        <f ca="1">'BingoCardGenerator.com'!$SW$4</f>
        <v>73</v>
      </c>
      <c r="SX10" s="72">
        <f ca="1">'BingoCardGenerator.com'!$SX$4</f>
        <v>11</v>
      </c>
      <c r="SY10" s="72">
        <f ca="1">'BingoCardGenerator.com'!$SY$4</f>
        <v>24</v>
      </c>
      <c r="SZ10" s="72">
        <f ca="1">'BingoCardGenerator.com'!$SZ$4</f>
        <v>39</v>
      </c>
      <c r="TA10" s="72">
        <f ca="1">'BingoCardGenerator.com'!$TA$4</f>
        <v>58</v>
      </c>
      <c r="TB10" s="72">
        <f ca="1">'BingoCardGenerator.com'!$TB$4</f>
        <v>63</v>
      </c>
      <c r="TC10" s="72"/>
      <c r="TD10" s="72">
        <f ca="1">'BingoCardGenerator.com'!$TD$4</f>
        <v>6</v>
      </c>
      <c r="TE10" s="72">
        <f ca="1">'BingoCardGenerator.com'!$TE$4</f>
        <v>22</v>
      </c>
      <c r="TF10" s="72">
        <f ca="1">'BingoCardGenerator.com'!$TF$4</f>
        <v>41</v>
      </c>
      <c r="TG10" s="72">
        <f ca="1">'BingoCardGenerator.com'!$TG$4</f>
        <v>52</v>
      </c>
      <c r="TH10" s="72">
        <f ca="1">'BingoCardGenerator.com'!$TH$4</f>
        <v>65</v>
      </c>
      <c r="TI10" s="72">
        <f ca="1">'BingoCardGenerator.com'!$TI$4</f>
        <v>10</v>
      </c>
      <c r="TJ10" s="72">
        <f ca="1">'BingoCardGenerator.com'!$TJ$4</f>
        <v>23</v>
      </c>
      <c r="TK10" s="72">
        <f ca="1">'BingoCardGenerator.com'!$TK$4</f>
        <v>31</v>
      </c>
      <c r="TL10" s="72">
        <f ca="1">'BingoCardGenerator.com'!$TL$4</f>
        <v>49</v>
      </c>
      <c r="TM10" s="72">
        <f ca="1">'BingoCardGenerator.com'!$TM$4</f>
        <v>66</v>
      </c>
      <c r="TN10" s="72"/>
      <c r="TO10" s="72">
        <f ca="1">'BingoCardGenerator.com'!$TO$4</f>
        <v>9</v>
      </c>
      <c r="TP10" s="72">
        <f ca="1">'BingoCardGenerator.com'!$TP$4</f>
        <v>27</v>
      </c>
      <c r="TQ10" s="72">
        <f ca="1">'BingoCardGenerator.com'!$TQ$4</f>
        <v>34</v>
      </c>
      <c r="TR10" s="72">
        <f ca="1">'BingoCardGenerator.com'!$TR$4</f>
        <v>48</v>
      </c>
      <c r="TS10" s="72">
        <f ca="1">'BingoCardGenerator.com'!$TS$4</f>
        <v>62</v>
      </c>
      <c r="TT10" s="72">
        <f ca="1">'BingoCardGenerator.com'!$TT$4</f>
        <v>15</v>
      </c>
      <c r="TU10" s="72">
        <f ca="1">'BingoCardGenerator.com'!$TU$4</f>
        <v>29</v>
      </c>
      <c r="TV10" s="72">
        <f ca="1">'BingoCardGenerator.com'!$TV$4</f>
        <v>42</v>
      </c>
      <c r="TW10" s="72">
        <f ca="1">'BingoCardGenerator.com'!$TW$4</f>
        <v>52</v>
      </c>
      <c r="TX10" s="72">
        <f ca="1">'BingoCardGenerator.com'!$TX$4</f>
        <v>61</v>
      </c>
      <c r="TY10" s="72"/>
      <c r="TZ10" s="72">
        <f ca="1">'BingoCardGenerator.com'!$TZ$4</f>
        <v>9</v>
      </c>
      <c r="UA10" s="72">
        <f ca="1">'BingoCardGenerator.com'!$UA$4</f>
        <v>20</v>
      </c>
      <c r="UB10" s="72">
        <f ca="1">'BingoCardGenerator.com'!$UB$4</f>
        <v>39</v>
      </c>
      <c r="UC10" s="72">
        <f ca="1">'BingoCardGenerator.com'!$UC$4</f>
        <v>60</v>
      </c>
      <c r="UD10" s="72">
        <f ca="1">'BingoCardGenerator.com'!$UD$4</f>
        <v>63</v>
      </c>
      <c r="UE10" s="72">
        <f ca="1">'BingoCardGenerator.com'!$UE$4</f>
        <v>2</v>
      </c>
      <c r="UF10" s="72">
        <f ca="1">'BingoCardGenerator.com'!$UF$4</f>
        <v>27</v>
      </c>
      <c r="UG10" s="72">
        <f ca="1">'BingoCardGenerator.com'!$UG$4</f>
        <v>34</v>
      </c>
      <c r="UH10" s="72">
        <f ca="1">'BingoCardGenerator.com'!$UH$4</f>
        <v>49</v>
      </c>
      <c r="UI10" s="72">
        <f ca="1">'BingoCardGenerator.com'!$UI$4</f>
        <v>62</v>
      </c>
      <c r="UJ10" s="72"/>
      <c r="UK10" s="72">
        <f ca="1">'BingoCardGenerator.com'!$UK$4</f>
        <v>11</v>
      </c>
      <c r="UL10" s="72">
        <f ca="1">'BingoCardGenerator.com'!$UL$4</f>
        <v>22</v>
      </c>
      <c r="UM10" s="72">
        <f ca="1">'BingoCardGenerator.com'!$UM$4</f>
        <v>31</v>
      </c>
      <c r="UN10" s="72">
        <f ca="1">'BingoCardGenerator.com'!$UN$4</f>
        <v>57</v>
      </c>
      <c r="UO10" s="72">
        <f ca="1">'BingoCardGenerator.com'!$UO$4</f>
        <v>65</v>
      </c>
    </row>
    <row r="11" spans="1:561" ht="16.5">
      <c r="A11" s="71">
        <v>11</v>
      </c>
      <c r="B11" s="71">
        <f ca="1" t="shared" si="0"/>
        <v>0.2244310978148577</v>
      </c>
      <c r="C11" s="71">
        <v>26</v>
      </c>
      <c r="D11" s="71">
        <f ca="1">RAND()</f>
        <v>0.05398951497702009</v>
      </c>
      <c r="E11" s="71">
        <v>41</v>
      </c>
      <c r="F11" s="71">
        <f ca="1" t="shared" si="2"/>
        <v>0.6637764253730819</v>
      </c>
      <c r="G11" s="71">
        <v>56</v>
      </c>
      <c r="H11" s="71">
        <f ca="1" t="shared" si="3"/>
        <v>0.3923588972141494</v>
      </c>
      <c r="I11" s="71">
        <v>71</v>
      </c>
      <c r="J11" s="71">
        <f ca="1" t="shared" si="3"/>
        <v>0.23299820499733448</v>
      </c>
      <c r="L11" s="72">
        <f ca="1">'BingoCardGenerator.com'!$L$5</f>
        <v>4</v>
      </c>
      <c r="M11" s="72">
        <f ca="1">'BingoCardGenerator.com'!$M$5</f>
        <v>16</v>
      </c>
      <c r="N11" s="72">
        <f ca="1">'BingoCardGenerator.com'!$N$5</f>
        <v>43</v>
      </c>
      <c r="O11" s="72">
        <f ca="1">'BingoCardGenerator.com'!$O$5</f>
        <v>48</v>
      </c>
      <c r="P11" s="72">
        <f ca="1">'BingoCardGenerator.com'!$P$5</f>
        <v>69</v>
      </c>
      <c r="Q11" s="72"/>
      <c r="R11" s="72">
        <f ca="1">'BingoCardGenerator.com'!$R$5</f>
        <v>8</v>
      </c>
      <c r="S11" s="72">
        <f ca="1">'BingoCardGenerator.com'!$S$5</f>
        <v>25</v>
      </c>
      <c r="T11" s="72">
        <f ca="1">'BingoCardGenerator.com'!$T$5</f>
        <v>35</v>
      </c>
      <c r="U11" s="72">
        <f ca="1">'BingoCardGenerator.com'!$U$5</f>
        <v>60</v>
      </c>
      <c r="V11" s="72">
        <f ca="1">'BingoCardGenerator.com'!$V$5</f>
        <v>71</v>
      </c>
      <c r="W11" s="72">
        <f ca="1">'BingoCardGenerator.com'!$W$5</f>
        <v>5</v>
      </c>
      <c r="X11" s="72">
        <f ca="1">'BingoCardGenerator.com'!$X$5</f>
        <v>27</v>
      </c>
      <c r="Y11" s="72">
        <f ca="1">'BingoCardGenerator.com'!$Y$5</f>
        <v>42</v>
      </c>
      <c r="Z11" s="72">
        <f ca="1">'BingoCardGenerator.com'!$Z$5</f>
        <v>60</v>
      </c>
      <c r="AA11" s="72">
        <f ca="1">'BingoCardGenerator.com'!$AA$5</f>
        <v>75</v>
      </c>
      <c r="AB11" s="72"/>
      <c r="AC11" s="72">
        <f ca="1">'BingoCardGenerator.com'!$AC$5</f>
        <v>6</v>
      </c>
      <c r="AD11" s="72">
        <f ca="1">'BingoCardGenerator.com'!$AD$5</f>
        <v>29</v>
      </c>
      <c r="AE11" s="72">
        <f ca="1">'BingoCardGenerator.com'!$AE$5</f>
        <v>38</v>
      </c>
      <c r="AF11" s="72">
        <f ca="1">'BingoCardGenerator.com'!$AF$5</f>
        <v>53</v>
      </c>
      <c r="AG11" s="72">
        <f ca="1">'BingoCardGenerator.com'!$AG$5</f>
        <v>68</v>
      </c>
      <c r="AH11" s="72">
        <f ca="1">'BingoCardGenerator.com'!$AH$5</f>
        <v>13</v>
      </c>
      <c r="AI11" s="72">
        <f ca="1">'BingoCardGenerator.com'!$AI$5</f>
        <v>22</v>
      </c>
      <c r="AJ11" s="72">
        <f ca="1">'BingoCardGenerator.com'!$AJ$5</f>
        <v>34</v>
      </c>
      <c r="AK11" s="72">
        <f ca="1">'BingoCardGenerator.com'!$AK$5</f>
        <v>60</v>
      </c>
      <c r="AL11" s="72">
        <f ca="1">'BingoCardGenerator.com'!$AL$5</f>
        <v>63</v>
      </c>
      <c r="AM11" s="72"/>
      <c r="AN11" s="72">
        <f ca="1">'BingoCardGenerator.com'!$AN$5</f>
        <v>14</v>
      </c>
      <c r="AO11" s="72">
        <f ca="1">'BingoCardGenerator.com'!$AO$5</f>
        <v>23</v>
      </c>
      <c r="AP11" s="72">
        <f ca="1">'BingoCardGenerator.com'!$AP$5</f>
        <v>36</v>
      </c>
      <c r="AQ11" s="72">
        <f ca="1">'BingoCardGenerator.com'!$AQ$5</f>
        <v>55</v>
      </c>
      <c r="AR11" s="72">
        <f ca="1">'BingoCardGenerator.com'!$AR$5</f>
        <v>64</v>
      </c>
      <c r="AS11" s="72">
        <f ca="1">'BingoCardGenerator.com'!$AS$5</f>
        <v>3</v>
      </c>
      <c r="AT11" s="72">
        <f ca="1">'BingoCardGenerator.com'!$AT$5</f>
        <v>22</v>
      </c>
      <c r="AU11" s="72">
        <f ca="1">'BingoCardGenerator.com'!$AU$5</f>
        <v>33</v>
      </c>
      <c r="AV11" s="72">
        <f ca="1">'BingoCardGenerator.com'!$AV$5</f>
        <v>51</v>
      </c>
      <c r="AW11" s="72">
        <f ca="1">'BingoCardGenerator.com'!$AW$5</f>
        <v>72</v>
      </c>
      <c r="AX11" s="72"/>
      <c r="AY11" s="72">
        <f ca="1">'BingoCardGenerator.com'!$AY$5</f>
        <v>12</v>
      </c>
      <c r="AZ11" s="72">
        <f ca="1">'BingoCardGenerator.com'!$AZ$5</f>
        <v>20</v>
      </c>
      <c r="BA11" s="72">
        <f ca="1">'BingoCardGenerator.com'!$BA$5</f>
        <v>43</v>
      </c>
      <c r="BB11" s="72">
        <f ca="1">'BingoCardGenerator.com'!$BB$5</f>
        <v>49</v>
      </c>
      <c r="BC11" s="72">
        <f ca="1">'BingoCardGenerator.com'!$BC$5</f>
        <v>75</v>
      </c>
      <c r="BD11" s="72">
        <f ca="1">'BingoCardGenerator.com'!$BD$5</f>
        <v>14</v>
      </c>
      <c r="BE11" s="72">
        <f ca="1">'BingoCardGenerator.com'!$BE$5</f>
        <v>24</v>
      </c>
      <c r="BF11" s="72">
        <f ca="1">'BingoCardGenerator.com'!$BF$5</f>
        <v>41</v>
      </c>
      <c r="BG11" s="72">
        <f ca="1">'BingoCardGenerator.com'!$BG$5</f>
        <v>57</v>
      </c>
      <c r="BH11" s="72">
        <f ca="1">'BingoCardGenerator.com'!$BH$5</f>
        <v>63</v>
      </c>
      <c r="BI11" s="72"/>
      <c r="BJ11" s="72">
        <f ca="1">'BingoCardGenerator.com'!$BJ$5</f>
        <v>6</v>
      </c>
      <c r="BK11" s="72">
        <f ca="1">'BingoCardGenerator.com'!$BK$5</f>
        <v>25</v>
      </c>
      <c r="BL11" s="72">
        <f ca="1">'BingoCardGenerator.com'!$BL$5</f>
        <v>39</v>
      </c>
      <c r="BM11" s="72">
        <f ca="1">'BingoCardGenerator.com'!$BM$5</f>
        <v>49</v>
      </c>
      <c r="BN11" s="72">
        <f ca="1">'BingoCardGenerator.com'!$BN$5</f>
        <v>63</v>
      </c>
      <c r="BO11" s="72">
        <f ca="1">'BingoCardGenerator.com'!$BO$5</f>
        <v>1</v>
      </c>
      <c r="BP11" s="72">
        <f ca="1">'BingoCardGenerator.com'!$BP$5</f>
        <v>28</v>
      </c>
      <c r="BQ11" s="72">
        <f ca="1">'BingoCardGenerator.com'!$BQ$5</f>
        <v>42</v>
      </c>
      <c r="BR11" s="72">
        <f ca="1">'BingoCardGenerator.com'!$BR$5</f>
        <v>58</v>
      </c>
      <c r="BS11" s="72">
        <f ca="1">'BingoCardGenerator.com'!$BS$5</f>
        <v>64</v>
      </c>
      <c r="BT11" s="72"/>
      <c r="BU11" s="72">
        <f ca="1">'BingoCardGenerator.com'!$BU$5</f>
        <v>7</v>
      </c>
      <c r="BV11" s="72">
        <f ca="1">'BingoCardGenerator.com'!$BV$5</f>
        <v>19</v>
      </c>
      <c r="BW11" s="72">
        <f ca="1">'BingoCardGenerator.com'!$BW$5</f>
        <v>34</v>
      </c>
      <c r="BX11" s="72">
        <f ca="1">'BingoCardGenerator.com'!$BX$5</f>
        <v>55</v>
      </c>
      <c r="BY11" s="72">
        <f ca="1">'BingoCardGenerator.com'!$BY$5</f>
        <v>74</v>
      </c>
      <c r="BZ11" s="72">
        <f ca="1">'BingoCardGenerator.com'!$BZ$5</f>
        <v>13</v>
      </c>
      <c r="CA11" s="72">
        <f ca="1">'BingoCardGenerator.com'!$CA$5</f>
        <v>30</v>
      </c>
      <c r="CB11" s="72">
        <f ca="1">'BingoCardGenerator.com'!$CB$5</f>
        <v>44</v>
      </c>
      <c r="CC11" s="72">
        <f ca="1">'BingoCardGenerator.com'!$CC$5</f>
        <v>52</v>
      </c>
      <c r="CD11" s="72">
        <f ca="1">'BingoCardGenerator.com'!$CD$5</f>
        <v>73</v>
      </c>
      <c r="CE11" s="72"/>
      <c r="CF11" s="72">
        <f ca="1">'BingoCardGenerator.com'!$CF$5</f>
        <v>6</v>
      </c>
      <c r="CG11" s="72">
        <f ca="1">'BingoCardGenerator.com'!$CG$5</f>
        <v>22</v>
      </c>
      <c r="CH11" s="72">
        <f ca="1">'BingoCardGenerator.com'!$CH$5</f>
        <v>36</v>
      </c>
      <c r="CI11" s="72">
        <f ca="1">'BingoCardGenerator.com'!$CI$5</f>
        <v>50</v>
      </c>
      <c r="CJ11" s="72">
        <f ca="1">'BingoCardGenerator.com'!$CJ$5</f>
        <v>68</v>
      </c>
      <c r="CK11" s="72">
        <f ca="1">'BingoCardGenerator.com'!$CK$5</f>
        <v>14</v>
      </c>
      <c r="CL11" s="72">
        <f ca="1">'BingoCardGenerator.com'!$CL$5</f>
        <v>18</v>
      </c>
      <c r="CM11" s="72">
        <f ca="1">'BingoCardGenerator.com'!$CM$5</f>
        <v>33</v>
      </c>
      <c r="CN11" s="72">
        <f ca="1">'BingoCardGenerator.com'!$CN$5</f>
        <v>57</v>
      </c>
      <c r="CO11" s="72">
        <f ca="1">'BingoCardGenerator.com'!$CO$5</f>
        <v>65</v>
      </c>
      <c r="CP11" s="72"/>
      <c r="CQ11" s="72">
        <f ca="1">'BingoCardGenerator.com'!$CQ$5</f>
        <v>6</v>
      </c>
      <c r="CR11" s="72">
        <f ca="1">'BingoCardGenerator.com'!$CR$5</f>
        <v>23</v>
      </c>
      <c r="CS11" s="72">
        <f ca="1">'BingoCardGenerator.com'!$CS$5</f>
        <v>41</v>
      </c>
      <c r="CT11" s="72">
        <f ca="1">'BingoCardGenerator.com'!$CT$5</f>
        <v>60</v>
      </c>
      <c r="CU11" s="72">
        <f ca="1">'BingoCardGenerator.com'!$CU$5</f>
        <v>75</v>
      </c>
      <c r="CV11" s="72">
        <f ca="1">'BingoCardGenerator.com'!$CV$5</f>
        <v>7</v>
      </c>
      <c r="CW11" s="72">
        <f ca="1">'BingoCardGenerator.com'!$CW$5</f>
        <v>26</v>
      </c>
      <c r="CX11" s="72">
        <f ca="1">'BingoCardGenerator.com'!$CX$5</f>
        <v>37</v>
      </c>
      <c r="CY11" s="72">
        <f ca="1">'BingoCardGenerator.com'!$CY$5</f>
        <v>49</v>
      </c>
      <c r="CZ11" s="72">
        <f ca="1">'BingoCardGenerator.com'!$CZ$5</f>
        <v>70</v>
      </c>
      <c r="DA11" s="72"/>
      <c r="DB11" s="72">
        <f ca="1">'BingoCardGenerator.com'!$DB$5</f>
        <v>2</v>
      </c>
      <c r="DC11" s="72">
        <f ca="1">'BingoCardGenerator.com'!$DC$5</f>
        <v>16</v>
      </c>
      <c r="DD11" s="72">
        <f ca="1">'BingoCardGenerator.com'!$DD$5</f>
        <v>40</v>
      </c>
      <c r="DE11" s="72">
        <f ca="1">'BingoCardGenerator.com'!$DE$5</f>
        <v>54</v>
      </c>
      <c r="DF11" s="72">
        <f ca="1">'BingoCardGenerator.com'!$DF$5</f>
        <v>61</v>
      </c>
      <c r="DG11" s="72">
        <f ca="1">'BingoCardGenerator.com'!$DG$5</f>
        <v>13</v>
      </c>
      <c r="DH11" s="72">
        <f ca="1">'BingoCardGenerator.com'!$DH$5</f>
        <v>30</v>
      </c>
      <c r="DI11" s="72">
        <f ca="1">'BingoCardGenerator.com'!$DI$5</f>
        <v>36</v>
      </c>
      <c r="DJ11" s="72">
        <f ca="1">'BingoCardGenerator.com'!$DJ$5</f>
        <v>57</v>
      </c>
      <c r="DK11" s="72">
        <f ca="1">'BingoCardGenerator.com'!$DK$5</f>
        <v>68</v>
      </c>
      <c r="DL11" s="72"/>
      <c r="DM11" s="72">
        <f ca="1">'BingoCardGenerator.com'!$DM$5</f>
        <v>12</v>
      </c>
      <c r="DN11" s="72">
        <f ca="1">'BingoCardGenerator.com'!$DN$5</f>
        <v>23</v>
      </c>
      <c r="DO11" s="72">
        <f ca="1">'BingoCardGenerator.com'!$DO$5</f>
        <v>32</v>
      </c>
      <c r="DP11" s="72">
        <f ca="1">'BingoCardGenerator.com'!$DP$5</f>
        <v>52</v>
      </c>
      <c r="DQ11" s="72">
        <f ca="1">'BingoCardGenerator.com'!$DQ$5</f>
        <v>73</v>
      </c>
      <c r="DR11" s="72">
        <f ca="1">'BingoCardGenerator.com'!$DR$5</f>
        <v>10</v>
      </c>
      <c r="DS11" s="72">
        <f ca="1">'BingoCardGenerator.com'!$DS$5</f>
        <v>28</v>
      </c>
      <c r="DT11" s="72">
        <f ca="1">'BingoCardGenerator.com'!$DT$5</f>
        <v>41</v>
      </c>
      <c r="DU11" s="72">
        <f ca="1">'BingoCardGenerator.com'!$DU$5</f>
        <v>51</v>
      </c>
      <c r="DV11" s="72">
        <f ca="1">'BingoCardGenerator.com'!$DV$5</f>
        <v>73</v>
      </c>
      <c r="DW11" s="72"/>
      <c r="DX11" s="72">
        <f ca="1">'BingoCardGenerator.com'!$DX$5</f>
        <v>4</v>
      </c>
      <c r="DY11" s="72">
        <f ca="1">'BingoCardGenerator.com'!$DY$5</f>
        <v>19</v>
      </c>
      <c r="DZ11" s="72">
        <f ca="1">'BingoCardGenerator.com'!$DZ$5</f>
        <v>34</v>
      </c>
      <c r="EA11" s="72">
        <f ca="1">'BingoCardGenerator.com'!$EA$5</f>
        <v>49</v>
      </c>
      <c r="EB11" s="72">
        <f ca="1">'BingoCardGenerator.com'!$EB$5</f>
        <v>62</v>
      </c>
      <c r="EC11" s="72">
        <f ca="1">'BingoCardGenerator.com'!$EC$5</f>
        <v>2</v>
      </c>
      <c r="ED11" s="72">
        <f ca="1">'BingoCardGenerator.com'!$ED$5</f>
        <v>29</v>
      </c>
      <c r="EE11" s="72">
        <f ca="1">'BingoCardGenerator.com'!$EE$5</f>
        <v>42</v>
      </c>
      <c r="EF11" s="72">
        <f ca="1">'BingoCardGenerator.com'!$EF$5</f>
        <v>46</v>
      </c>
      <c r="EG11" s="72">
        <f ca="1">'BingoCardGenerator.com'!$EG$5</f>
        <v>68</v>
      </c>
      <c r="EH11" s="72"/>
      <c r="EI11" s="72">
        <f ca="1">'BingoCardGenerator.com'!$EI$5</f>
        <v>9</v>
      </c>
      <c r="EJ11" s="72">
        <f ca="1">'BingoCardGenerator.com'!$EJ$5</f>
        <v>20</v>
      </c>
      <c r="EK11" s="72">
        <f ca="1">'BingoCardGenerator.com'!$EK$5</f>
        <v>42</v>
      </c>
      <c r="EL11" s="72">
        <f ca="1">'BingoCardGenerator.com'!$EL$5</f>
        <v>52</v>
      </c>
      <c r="EM11" s="72">
        <f ca="1">'BingoCardGenerator.com'!$EM$5</f>
        <v>70</v>
      </c>
      <c r="EN11" s="72">
        <f ca="1">'BingoCardGenerator.com'!$EN$5</f>
        <v>8</v>
      </c>
      <c r="EO11" s="72">
        <f ca="1">'BingoCardGenerator.com'!$EO$5</f>
        <v>30</v>
      </c>
      <c r="EP11" s="72">
        <f ca="1">'BingoCardGenerator.com'!$EP$5</f>
        <v>36</v>
      </c>
      <c r="EQ11" s="72">
        <f ca="1">'BingoCardGenerator.com'!$EQ$5</f>
        <v>48</v>
      </c>
      <c r="ER11" s="72">
        <f ca="1">'BingoCardGenerator.com'!$ER$5</f>
        <v>61</v>
      </c>
      <c r="ES11" s="72"/>
      <c r="ET11" s="72">
        <f ca="1">'BingoCardGenerator.com'!$ET$5</f>
        <v>1</v>
      </c>
      <c r="EU11" s="72">
        <f ca="1">'BingoCardGenerator.com'!$EU$5</f>
        <v>25</v>
      </c>
      <c r="EV11" s="72">
        <f ca="1">'BingoCardGenerator.com'!$EV$5</f>
        <v>43</v>
      </c>
      <c r="EW11" s="72">
        <f ca="1">'BingoCardGenerator.com'!$EW$5</f>
        <v>47</v>
      </c>
      <c r="EX11" s="72">
        <f ca="1">'BingoCardGenerator.com'!$EX$5</f>
        <v>67</v>
      </c>
      <c r="EY11" s="72">
        <f ca="1">'BingoCardGenerator.com'!$EY$5</f>
        <v>6</v>
      </c>
      <c r="EZ11" s="72">
        <f ca="1">'BingoCardGenerator.com'!$EZ$5</f>
        <v>24</v>
      </c>
      <c r="FA11" s="72">
        <f ca="1">'BingoCardGenerator.com'!$FA$5</f>
        <v>31</v>
      </c>
      <c r="FB11" s="72">
        <f ca="1">'BingoCardGenerator.com'!$FB$5</f>
        <v>53</v>
      </c>
      <c r="FC11" s="72">
        <f ca="1">'BingoCardGenerator.com'!$FC$5</f>
        <v>61</v>
      </c>
      <c r="FD11" s="72"/>
      <c r="FE11" s="72">
        <f ca="1">'BingoCardGenerator.com'!$FE$5</f>
        <v>5</v>
      </c>
      <c r="FF11" s="72">
        <f ca="1">'BingoCardGenerator.com'!$FF$5</f>
        <v>21</v>
      </c>
      <c r="FG11" s="72">
        <f ca="1">'BingoCardGenerator.com'!$FG$5</f>
        <v>44</v>
      </c>
      <c r="FH11" s="72">
        <f ca="1">'BingoCardGenerator.com'!$FH$5</f>
        <v>47</v>
      </c>
      <c r="FI11" s="72">
        <f ca="1">'BingoCardGenerator.com'!$FI$5</f>
        <v>63</v>
      </c>
      <c r="FJ11" s="72">
        <f ca="1">'BingoCardGenerator.com'!$FJ$5</f>
        <v>1</v>
      </c>
      <c r="FK11" s="72">
        <f ca="1">'BingoCardGenerator.com'!$FK$5</f>
        <v>18</v>
      </c>
      <c r="FL11" s="72">
        <f ca="1">'BingoCardGenerator.com'!$FL$5</f>
        <v>45</v>
      </c>
      <c r="FM11" s="72">
        <f ca="1">'BingoCardGenerator.com'!$FM$5</f>
        <v>52</v>
      </c>
      <c r="FN11" s="72">
        <f ca="1">'BingoCardGenerator.com'!$FN$5</f>
        <v>72</v>
      </c>
      <c r="FO11" s="72"/>
      <c r="FP11" s="72">
        <f ca="1">'BingoCardGenerator.com'!$FP$5</f>
        <v>14</v>
      </c>
      <c r="FQ11" s="72">
        <f ca="1">'BingoCardGenerator.com'!$FQ$5</f>
        <v>28</v>
      </c>
      <c r="FR11" s="72">
        <f ca="1">'BingoCardGenerator.com'!$FR$5</f>
        <v>32</v>
      </c>
      <c r="FS11" s="72">
        <f ca="1">'BingoCardGenerator.com'!$FS$5</f>
        <v>46</v>
      </c>
      <c r="FT11" s="72">
        <f ca="1">'BingoCardGenerator.com'!$FT$5</f>
        <v>65</v>
      </c>
      <c r="FU11" s="72">
        <f ca="1">'BingoCardGenerator.com'!$FU$5</f>
        <v>11</v>
      </c>
      <c r="FV11" s="72">
        <f ca="1">'BingoCardGenerator.com'!$FV$5</f>
        <v>23</v>
      </c>
      <c r="FW11" s="72">
        <f ca="1">'BingoCardGenerator.com'!$FW$5</f>
        <v>40</v>
      </c>
      <c r="FX11" s="72">
        <f ca="1">'BingoCardGenerator.com'!$FX$5</f>
        <v>47</v>
      </c>
      <c r="FY11" s="72">
        <f ca="1">'BingoCardGenerator.com'!$FY$5</f>
        <v>73</v>
      </c>
      <c r="FZ11" s="72"/>
      <c r="GA11" s="72">
        <f ca="1">'BingoCardGenerator.com'!$GA$5</f>
        <v>2</v>
      </c>
      <c r="GB11" s="72">
        <f ca="1">'BingoCardGenerator.com'!$GB$5</f>
        <v>28</v>
      </c>
      <c r="GC11" s="72">
        <f ca="1">'BingoCardGenerator.com'!$GC$5</f>
        <v>34</v>
      </c>
      <c r="GD11" s="72">
        <f ca="1">'BingoCardGenerator.com'!$GD$5</f>
        <v>50</v>
      </c>
      <c r="GE11" s="72">
        <f ca="1">'BingoCardGenerator.com'!$GE$5</f>
        <v>65</v>
      </c>
      <c r="GF11" s="72">
        <f ca="1">'BingoCardGenerator.com'!$GF$5</f>
        <v>2</v>
      </c>
      <c r="GG11" s="72">
        <f ca="1">'BingoCardGenerator.com'!$GG$5</f>
        <v>24</v>
      </c>
      <c r="GH11" s="72">
        <f ca="1">'BingoCardGenerator.com'!$GH$5</f>
        <v>39</v>
      </c>
      <c r="GI11" s="72">
        <f ca="1">'BingoCardGenerator.com'!$GI$5</f>
        <v>53</v>
      </c>
      <c r="GJ11" s="72">
        <f ca="1">'BingoCardGenerator.com'!$GJ$5</f>
        <v>72</v>
      </c>
      <c r="GK11" s="72"/>
      <c r="GL11" s="72">
        <f ca="1">'BingoCardGenerator.com'!$GL$5</f>
        <v>1</v>
      </c>
      <c r="GM11" s="72">
        <f ca="1">'BingoCardGenerator.com'!$GM$5</f>
        <v>18</v>
      </c>
      <c r="GN11" s="72">
        <f ca="1">'BingoCardGenerator.com'!$GN$5</f>
        <v>39</v>
      </c>
      <c r="GO11" s="72">
        <f ca="1">'BingoCardGenerator.com'!$GO$5</f>
        <v>56</v>
      </c>
      <c r="GP11" s="72">
        <f ca="1">'BingoCardGenerator.com'!$GP$5</f>
        <v>74</v>
      </c>
      <c r="GQ11" s="72">
        <f ca="1">'BingoCardGenerator.com'!$GQ$5</f>
        <v>1</v>
      </c>
      <c r="GR11" s="72">
        <f ca="1">'BingoCardGenerator.com'!$GR$5</f>
        <v>27</v>
      </c>
      <c r="GS11" s="72">
        <f ca="1">'BingoCardGenerator.com'!$GS$5</f>
        <v>42</v>
      </c>
      <c r="GT11" s="72">
        <f ca="1">'BingoCardGenerator.com'!$GT$5</f>
        <v>47</v>
      </c>
      <c r="GU11" s="72">
        <f ca="1">'BingoCardGenerator.com'!$GU$5</f>
        <v>65</v>
      </c>
      <c r="GV11" s="72"/>
      <c r="GW11" s="72">
        <f ca="1">'BingoCardGenerator.com'!$GW$5</f>
        <v>1</v>
      </c>
      <c r="GX11" s="72">
        <f ca="1">'BingoCardGenerator.com'!$GX$5</f>
        <v>28</v>
      </c>
      <c r="GY11" s="72">
        <f ca="1">'BingoCardGenerator.com'!$GY$5</f>
        <v>36</v>
      </c>
      <c r="GZ11" s="72">
        <f ca="1">'BingoCardGenerator.com'!$GZ$5</f>
        <v>55</v>
      </c>
      <c r="HA11" s="72">
        <f ca="1">'BingoCardGenerator.com'!$HA$5</f>
        <v>71</v>
      </c>
      <c r="HB11" s="72">
        <f ca="1">'BingoCardGenerator.com'!$HB$5</f>
        <v>13</v>
      </c>
      <c r="HC11" s="72">
        <f ca="1">'BingoCardGenerator.com'!$HC$5</f>
        <v>30</v>
      </c>
      <c r="HD11" s="72">
        <f ca="1">'BingoCardGenerator.com'!$HD$5</f>
        <v>39</v>
      </c>
      <c r="HE11" s="72">
        <f ca="1">'BingoCardGenerator.com'!$HE$5</f>
        <v>54</v>
      </c>
      <c r="HF11" s="72">
        <f ca="1">'BingoCardGenerator.com'!$HF$5</f>
        <v>72</v>
      </c>
      <c r="HG11" s="72"/>
      <c r="HH11" s="72">
        <f ca="1">'BingoCardGenerator.com'!$HH$5</f>
        <v>1</v>
      </c>
      <c r="HI11" s="72">
        <f ca="1">'BingoCardGenerator.com'!$HI$5</f>
        <v>29</v>
      </c>
      <c r="HJ11" s="72">
        <f ca="1">'BingoCardGenerator.com'!$HJ$5</f>
        <v>36</v>
      </c>
      <c r="HK11" s="72">
        <f ca="1">'BingoCardGenerator.com'!$HK$5</f>
        <v>47</v>
      </c>
      <c r="HL11" s="72">
        <f ca="1">'BingoCardGenerator.com'!$HL$5</f>
        <v>62</v>
      </c>
      <c r="HM11" s="72">
        <f ca="1">'BingoCardGenerator.com'!$HM$5</f>
        <v>14</v>
      </c>
      <c r="HN11" s="72">
        <f ca="1">'BingoCardGenerator.com'!$HN$5</f>
        <v>30</v>
      </c>
      <c r="HO11" s="72">
        <f ca="1">'BingoCardGenerator.com'!$HO$5</f>
        <v>38</v>
      </c>
      <c r="HP11" s="72">
        <f ca="1">'BingoCardGenerator.com'!$HP$5</f>
        <v>48</v>
      </c>
      <c r="HQ11" s="72">
        <f ca="1">'BingoCardGenerator.com'!$HQ$5</f>
        <v>75</v>
      </c>
      <c r="HR11" s="72"/>
      <c r="HS11" s="72">
        <f ca="1">'BingoCardGenerator.com'!$HS$5</f>
        <v>6</v>
      </c>
      <c r="HT11" s="72">
        <f ca="1">'BingoCardGenerator.com'!$HT$5</f>
        <v>18</v>
      </c>
      <c r="HU11" s="72">
        <f ca="1">'BingoCardGenerator.com'!$HU$5</f>
        <v>32</v>
      </c>
      <c r="HV11" s="72">
        <f ca="1">'BingoCardGenerator.com'!$HV$5</f>
        <v>54</v>
      </c>
      <c r="HW11" s="72">
        <f ca="1">'BingoCardGenerator.com'!$HW$5</f>
        <v>75</v>
      </c>
      <c r="HX11" s="72">
        <f ca="1">'BingoCardGenerator.com'!$HX$5</f>
        <v>5</v>
      </c>
      <c r="HY11" s="72">
        <f ca="1">'BingoCardGenerator.com'!$HY$5</f>
        <v>27</v>
      </c>
      <c r="HZ11" s="72">
        <f ca="1">'BingoCardGenerator.com'!$HZ$5</f>
        <v>41</v>
      </c>
      <c r="IA11" s="72">
        <f ca="1">'BingoCardGenerator.com'!$IA$5</f>
        <v>59</v>
      </c>
      <c r="IB11" s="72">
        <f ca="1">'BingoCardGenerator.com'!$IB$5</f>
        <v>70</v>
      </c>
      <c r="IC11" s="72"/>
      <c r="ID11" s="72">
        <f ca="1">'BingoCardGenerator.com'!$ID$5</f>
        <v>9</v>
      </c>
      <c r="IE11" s="72">
        <f ca="1">'BingoCardGenerator.com'!$IE$5</f>
        <v>23</v>
      </c>
      <c r="IF11" s="72">
        <f ca="1">'BingoCardGenerator.com'!$IF$5</f>
        <v>43</v>
      </c>
      <c r="IG11" s="72">
        <f ca="1">'BingoCardGenerator.com'!$IG$5</f>
        <v>51</v>
      </c>
      <c r="IH11" s="72">
        <f ca="1">'BingoCardGenerator.com'!$IH$5</f>
        <v>72</v>
      </c>
      <c r="II11" s="72">
        <f ca="1">'BingoCardGenerator.com'!$II$5</f>
        <v>9</v>
      </c>
      <c r="IJ11" s="72">
        <f ca="1">'BingoCardGenerator.com'!$IJ$5</f>
        <v>29</v>
      </c>
      <c r="IK11" s="72">
        <f ca="1">'BingoCardGenerator.com'!$IK$5</f>
        <v>34</v>
      </c>
      <c r="IL11" s="72">
        <f ca="1">'BingoCardGenerator.com'!$IL$5</f>
        <v>49</v>
      </c>
      <c r="IM11" s="72">
        <f ca="1">'BingoCardGenerator.com'!$IM$5</f>
        <v>70</v>
      </c>
      <c r="IN11" s="72"/>
      <c r="IO11" s="72">
        <f ca="1">'BingoCardGenerator.com'!$IO$5</f>
        <v>4</v>
      </c>
      <c r="IP11" s="72">
        <f ca="1">'BingoCardGenerator.com'!$IP$5</f>
        <v>17</v>
      </c>
      <c r="IQ11" s="72">
        <f ca="1">'BingoCardGenerator.com'!$IQ$5</f>
        <v>44</v>
      </c>
      <c r="IR11" s="72">
        <f ca="1">'BingoCardGenerator.com'!$IR$5</f>
        <v>57</v>
      </c>
      <c r="IS11" s="72">
        <f ca="1">'BingoCardGenerator.com'!$IS$5</f>
        <v>68</v>
      </c>
      <c r="IT11" s="72">
        <f ca="1">'BingoCardGenerator.com'!$IT$5</f>
        <v>4</v>
      </c>
      <c r="IU11" s="72">
        <f ca="1">'BingoCardGenerator.com'!$IU$5</f>
        <v>27</v>
      </c>
      <c r="IV11" s="72">
        <f ca="1">'BingoCardGenerator.com'!$IV$5</f>
        <v>33</v>
      </c>
      <c r="IW11" s="72">
        <f ca="1">'BingoCardGenerator.com'!$IW$5</f>
        <v>52</v>
      </c>
      <c r="IX11" s="72">
        <f ca="1">'BingoCardGenerator.com'!$IX$5</f>
        <v>71</v>
      </c>
      <c r="IY11" s="72"/>
      <c r="IZ11" s="72">
        <f ca="1">'BingoCardGenerator.com'!$IZ$5</f>
        <v>9</v>
      </c>
      <c r="JA11" s="72">
        <f ca="1">'BingoCardGenerator.com'!$JA$5</f>
        <v>21</v>
      </c>
      <c r="JB11" s="72">
        <f ca="1">'BingoCardGenerator.com'!$JB$5</f>
        <v>36</v>
      </c>
      <c r="JC11" s="72">
        <f ca="1">'BingoCardGenerator.com'!$JC$5</f>
        <v>51</v>
      </c>
      <c r="JD11" s="72">
        <f ca="1">'BingoCardGenerator.com'!$JD$5</f>
        <v>72</v>
      </c>
      <c r="JE11" s="72">
        <f ca="1">'BingoCardGenerator.com'!$JE$5</f>
        <v>11</v>
      </c>
      <c r="JF11" s="72">
        <f ca="1">'BingoCardGenerator.com'!$JF$5</f>
        <v>17</v>
      </c>
      <c r="JG11" s="72">
        <f ca="1">'BingoCardGenerator.com'!$JG$5</f>
        <v>33</v>
      </c>
      <c r="JH11" s="72">
        <f ca="1">'BingoCardGenerator.com'!$JH$5</f>
        <v>46</v>
      </c>
      <c r="JI11" s="72">
        <f ca="1">'BingoCardGenerator.com'!$JI$5</f>
        <v>69</v>
      </c>
      <c r="JJ11" s="72"/>
      <c r="JK11" s="72">
        <f ca="1">'BingoCardGenerator.com'!$JK$5</f>
        <v>8</v>
      </c>
      <c r="JL11" s="72">
        <f ca="1">'BingoCardGenerator.com'!$JL$5</f>
        <v>22</v>
      </c>
      <c r="JM11" s="72">
        <f ca="1">'BingoCardGenerator.com'!$JM$5</f>
        <v>35</v>
      </c>
      <c r="JN11" s="72">
        <f ca="1">'BingoCardGenerator.com'!$JN$5</f>
        <v>46</v>
      </c>
      <c r="JO11" s="72">
        <f ca="1">'BingoCardGenerator.com'!$JO$5</f>
        <v>63</v>
      </c>
      <c r="JP11" s="72">
        <f ca="1">'BingoCardGenerator.com'!$JP$5</f>
        <v>14</v>
      </c>
      <c r="JQ11" s="72">
        <f ca="1">'BingoCardGenerator.com'!$JQ$5</f>
        <v>28</v>
      </c>
      <c r="JR11" s="72">
        <f ca="1">'BingoCardGenerator.com'!$JR$5</f>
        <v>43</v>
      </c>
      <c r="JS11" s="72">
        <f ca="1">'BingoCardGenerator.com'!$JS$5</f>
        <v>49</v>
      </c>
      <c r="JT11" s="72">
        <f ca="1">'BingoCardGenerator.com'!$JT$5</f>
        <v>74</v>
      </c>
      <c r="JU11" s="72"/>
      <c r="JV11" s="72">
        <f ca="1">'BingoCardGenerator.com'!$JV$5</f>
        <v>4</v>
      </c>
      <c r="JW11" s="72">
        <f ca="1">'BingoCardGenerator.com'!$JW$5</f>
        <v>29</v>
      </c>
      <c r="JX11" s="72">
        <f ca="1">'BingoCardGenerator.com'!$JX$5</f>
        <v>37</v>
      </c>
      <c r="JY11" s="72">
        <f ca="1">'BingoCardGenerator.com'!$JY$5</f>
        <v>55</v>
      </c>
      <c r="JZ11" s="72">
        <f ca="1">'BingoCardGenerator.com'!$JZ$5</f>
        <v>71</v>
      </c>
      <c r="KA11" s="72">
        <f ca="1">'BingoCardGenerator.com'!$KA$5</f>
        <v>10</v>
      </c>
      <c r="KB11" s="72">
        <f ca="1">'BingoCardGenerator.com'!$KB$5</f>
        <v>30</v>
      </c>
      <c r="KC11" s="72">
        <f ca="1">'BingoCardGenerator.com'!$KC$5</f>
        <v>33</v>
      </c>
      <c r="KD11" s="72">
        <f ca="1">'BingoCardGenerator.com'!$KD$5</f>
        <v>53</v>
      </c>
      <c r="KE11" s="72">
        <f ca="1">'BingoCardGenerator.com'!$KE$5</f>
        <v>62</v>
      </c>
      <c r="KF11" s="72"/>
      <c r="KG11" s="72">
        <f ca="1">'BingoCardGenerator.com'!$KG$5</f>
        <v>10</v>
      </c>
      <c r="KH11" s="72">
        <f ca="1">'BingoCardGenerator.com'!$KH$5</f>
        <v>20</v>
      </c>
      <c r="KI11" s="72">
        <f ca="1">'BingoCardGenerator.com'!$KI$5</f>
        <v>35</v>
      </c>
      <c r="KJ11" s="72">
        <f ca="1">'BingoCardGenerator.com'!$KJ$5</f>
        <v>56</v>
      </c>
      <c r="KK11" s="72">
        <f ca="1">'BingoCardGenerator.com'!$KK$5</f>
        <v>75</v>
      </c>
      <c r="KL11" s="72">
        <f ca="1">'BingoCardGenerator.com'!$KL$5</f>
        <v>4</v>
      </c>
      <c r="KM11" s="72">
        <f ca="1">'BingoCardGenerator.com'!$KM$5</f>
        <v>29</v>
      </c>
      <c r="KN11" s="72">
        <f ca="1">'BingoCardGenerator.com'!$KN$5</f>
        <v>42</v>
      </c>
      <c r="KO11" s="72">
        <f ca="1">'BingoCardGenerator.com'!$KO$5</f>
        <v>50</v>
      </c>
      <c r="KP11" s="72">
        <f ca="1">'BingoCardGenerator.com'!$KP$5</f>
        <v>72</v>
      </c>
      <c r="KQ11" s="72"/>
      <c r="KR11" s="72">
        <f ca="1">'BingoCardGenerator.com'!$KR$5</f>
        <v>6</v>
      </c>
      <c r="KS11" s="72">
        <f ca="1">'BingoCardGenerator.com'!$KS$5</f>
        <v>28</v>
      </c>
      <c r="KT11" s="72">
        <f ca="1">'BingoCardGenerator.com'!$KT$5</f>
        <v>43</v>
      </c>
      <c r="KU11" s="72">
        <f ca="1">'BingoCardGenerator.com'!$KU$5</f>
        <v>59</v>
      </c>
      <c r="KV11" s="72">
        <f ca="1">'BingoCardGenerator.com'!$KV$5</f>
        <v>63</v>
      </c>
      <c r="KW11" s="72">
        <f ca="1">'BingoCardGenerator.com'!$KW$5</f>
        <v>12</v>
      </c>
      <c r="KX11" s="72">
        <f ca="1">'BingoCardGenerator.com'!$KX$5</f>
        <v>16</v>
      </c>
      <c r="KY11" s="72">
        <f ca="1">'BingoCardGenerator.com'!$KY$5</f>
        <v>45</v>
      </c>
      <c r="KZ11" s="72">
        <f ca="1">'BingoCardGenerator.com'!$KZ$5</f>
        <v>47</v>
      </c>
      <c r="LA11" s="72">
        <f ca="1">'BingoCardGenerator.com'!$LA$5</f>
        <v>68</v>
      </c>
      <c r="LB11" s="72"/>
      <c r="LC11" s="72">
        <f ca="1">'BingoCardGenerator.com'!$LC$5</f>
        <v>2</v>
      </c>
      <c r="LD11" s="72">
        <f ca="1">'BingoCardGenerator.com'!$LD$5</f>
        <v>25</v>
      </c>
      <c r="LE11" s="72">
        <f ca="1">'BingoCardGenerator.com'!$LE$5</f>
        <v>43</v>
      </c>
      <c r="LF11" s="72">
        <f ca="1">'BingoCardGenerator.com'!$LF$5</f>
        <v>59</v>
      </c>
      <c r="LG11" s="72">
        <f ca="1">'BingoCardGenerator.com'!$LG$5</f>
        <v>71</v>
      </c>
      <c r="LH11" s="72">
        <f ca="1">'BingoCardGenerator.com'!$LH$5</f>
        <v>6</v>
      </c>
      <c r="LI11" s="72">
        <f ca="1">'BingoCardGenerator.com'!$LI$5</f>
        <v>27</v>
      </c>
      <c r="LJ11" s="72">
        <f ca="1">'BingoCardGenerator.com'!$LJ$5</f>
        <v>37</v>
      </c>
      <c r="LK11" s="72">
        <f ca="1">'BingoCardGenerator.com'!$LK$5</f>
        <v>55</v>
      </c>
      <c r="LL11" s="72">
        <f ca="1">'BingoCardGenerator.com'!$LL$5</f>
        <v>75</v>
      </c>
      <c r="LM11" s="72"/>
      <c r="LN11" s="72">
        <f ca="1">'BingoCardGenerator.com'!$LN$5</f>
        <v>10</v>
      </c>
      <c r="LO11" s="72">
        <f ca="1">'BingoCardGenerator.com'!$LO$5</f>
        <v>21</v>
      </c>
      <c r="LP11" s="72">
        <f ca="1">'BingoCardGenerator.com'!$LP$5</f>
        <v>37</v>
      </c>
      <c r="LQ11" s="72">
        <f ca="1">'BingoCardGenerator.com'!$LQ$5</f>
        <v>57</v>
      </c>
      <c r="LR11" s="72">
        <f ca="1">'BingoCardGenerator.com'!$LR$5</f>
        <v>70</v>
      </c>
      <c r="LS11" s="72">
        <f ca="1">'BingoCardGenerator.com'!$LS$5</f>
        <v>9</v>
      </c>
      <c r="LT11" s="72">
        <f ca="1">'BingoCardGenerator.com'!$LT$5</f>
        <v>30</v>
      </c>
      <c r="LU11" s="72">
        <f ca="1">'BingoCardGenerator.com'!$LU$5</f>
        <v>43</v>
      </c>
      <c r="LV11" s="72">
        <f ca="1">'BingoCardGenerator.com'!$LV$5</f>
        <v>50</v>
      </c>
      <c r="LW11" s="72">
        <f ca="1">'BingoCardGenerator.com'!$LW$5</f>
        <v>69</v>
      </c>
      <c r="LX11" s="72"/>
      <c r="LY11" s="72">
        <f ca="1">'BingoCardGenerator.com'!$LY$5</f>
        <v>12</v>
      </c>
      <c r="LZ11" s="72">
        <f ca="1">'BingoCardGenerator.com'!$LZ$5</f>
        <v>21</v>
      </c>
      <c r="MA11" s="72">
        <f ca="1">'BingoCardGenerator.com'!$MA$5</f>
        <v>33</v>
      </c>
      <c r="MB11" s="72">
        <f ca="1">'BingoCardGenerator.com'!$MB$5</f>
        <v>53</v>
      </c>
      <c r="MC11" s="72">
        <f ca="1">'BingoCardGenerator.com'!$MC$5</f>
        <v>64</v>
      </c>
      <c r="MD11" s="72">
        <f ca="1">'BingoCardGenerator.com'!$MD$5</f>
        <v>15</v>
      </c>
      <c r="ME11" s="72">
        <f ca="1">'BingoCardGenerator.com'!$ME$5</f>
        <v>22</v>
      </c>
      <c r="MF11" s="72">
        <f ca="1">'BingoCardGenerator.com'!$MF$5</f>
        <v>32</v>
      </c>
      <c r="MG11" s="72">
        <f ca="1">'BingoCardGenerator.com'!$MG$5</f>
        <v>49</v>
      </c>
      <c r="MH11" s="72">
        <f ca="1">'BingoCardGenerator.com'!$MH$5</f>
        <v>65</v>
      </c>
      <c r="MI11" s="72"/>
      <c r="MJ11" s="72">
        <f ca="1">'BingoCardGenerator.com'!$MJ$5</f>
        <v>10</v>
      </c>
      <c r="MK11" s="72">
        <f ca="1">'BingoCardGenerator.com'!$MK$5</f>
        <v>27</v>
      </c>
      <c r="ML11" s="72">
        <f ca="1">'BingoCardGenerator.com'!$ML$5</f>
        <v>34</v>
      </c>
      <c r="MM11" s="72">
        <f ca="1">'BingoCardGenerator.com'!$MM$5</f>
        <v>46</v>
      </c>
      <c r="MN11" s="72">
        <f ca="1">'BingoCardGenerator.com'!$MN$5</f>
        <v>67</v>
      </c>
      <c r="MO11" s="72">
        <f ca="1">'BingoCardGenerator.com'!$MO$5</f>
        <v>6</v>
      </c>
      <c r="MP11" s="72">
        <f ca="1">'BingoCardGenerator.com'!$MP$5</f>
        <v>28</v>
      </c>
      <c r="MQ11" s="72">
        <f ca="1">'BingoCardGenerator.com'!$MQ$5</f>
        <v>33</v>
      </c>
      <c r="MR11" s="72">
        <f ca="1">'BingoCardGenerator.com'!$MR$5</f>
        <v>58</v>
      </c>
      <c r="MS11" s="72">
        <f ca="1">'BingoCardGenerator.com'!$MS$5</f>
        <v>70</v>
      </c>
      <c r="MT11" s="72"/>
      <c r="MU11" s="72">
        <f ca="1">'BingoCardGenerator.com'!$MU$5</f>
        <v>4</v>
      </c>
      <c r="MV11" s="72">
        <f ca="1">'BingoCardGenerator.com'!$MV$5</f>
        <v>28</v>
      </c>
      <c r="MW11" s="72">
        <f ca="1">'BingoCardGenerator.com'!$MW$5</f>
        <v>42</v>
      </c>
      <c r="MX11" s="72">
        <f ca="1">'BingoCardGenerator.com'!$MX$5</f>
        <v>51</v>
      </c>
      <c r="MY11" s="72">
        <f ca="1">'BingoCardGenerator.com'!$MY$5</f>
        <v>62</v>
      </c>
      <c r="MZ11" s="72">
        <f ca="1">'BingoCardGenerator.com'!$MZ$5</f>
        <v>10</v>
      </c>
      <c r="NA11" s="72">
        <f ca="1">'BingoCardGenerator.com'!$NA$5</f>
        <v>26</v>
      </c>
      <c r="NB11" s="72">
        <f ca="1">'BingoCardGenerator.com'!$NB$5</f>
        <v>31</v>
      </c>
      <c r="NC11" s="72">
        <f ca="1">'BingoCardGenerator.com'!$NC$5</f>
        <v>53</v>
      </c>
      <c r="ND11" s="72">
        <f ca="1">'BingoCardGenerator.com'!$ND$5</f>
        <v>73</v>
      </c>
      <c r="NE11" s="72"/>
      <c r="NF11" s="72">
        <f ca="1">'BingoCardGenerator.com'!$NF$5</f>
        <v>9</v>
      </c>
      <c r="NG11" s="72">
        <f ca="1">'BingoCardGenerator.com'!$NG$5</f>
        <v>25</v>
      </c>
      <c r="NH11" s="72">
        <f ca="1">'BingoCardGenerator.com'!$NH$5</f>
        <v>42</v>
      </c>
      <c r="NI11" s="72">
        <f ca="1">'BingoCardGenerator.com'!$NI$5</f>
        <v>50</v>
      </c>
      <c r="NJ11" s="72">
        <f ca="1">'BingoCardGenerator.com'!$NJ$5</f>
        <v>62</v>
      </c>
      <c r="NK11" s="72">
        <f ca="1">'BingoCardGenerator.com'!$NK$5</f>
        <v>3</v>
      </c>
      <c r="NL11" s="72">
        <f ca="1">'BingoCardGenerator.com'!$NL$5</f>
        <v>19</v>
      </c>
      <c r="NM11" s="72">
        <f ca="1">'BingoCardGenerator.com'!$NM$5</f>
        <v>39</v>
      </c>
      <c r="NN11" s="72">
        <f ca="1">'BingoCardGenerator.com'!$NN$5</f>
        <v>50</v>
      </c>
      <c r="NO11" s="72">
        <f ca="1">'BingoCardGenerator.com'!$NO$5</f>
        <v>71</v>
      </c>
      <c r="NP11" s="72"/>
      <c r="NQ11" s="72">
        <f ca="1">'BingoCardGenerator.com'!$NQ$5</f>
        <v>2</v>
      </c>
      <c r="NR11" s="72">
        <f ca="1">'BingoCardGenerator.com'!$NR$5</f>
        <v>25</v>
      </c>
      <c r="NS11" s="72">
        <f ca="1">'BingoCardGenerator.com'!$NS$5</f>
        <v>40</v>
      </c>
      <c r="NT11" s="72">
        <f ca="1">'BingoCardGenerator.com'!$NT$5</f>
        <v>59</v>
      </c>
      <c r="NU11" s="72">
        <f ca="1">'BingoCardGenerator.com'!$NU$5</f>
        <v>65</v>
      </c>
      <c r="NV11" s="72">
        <f ca="1">'BingoCardGenerator.com'!$NV$5</f>
        <v>4</v>
      </c>
      <c r="NW11" s="72">
        <f ca="1">'BingoCardGenerator.com'!$NW$5</f>
        <v>18</v>
      </c>
      <c r="NX11" s="72">
        <f ca="1">'BingoCardGenerator.com'!$NX$5</f>
        <v>43</v>
      </c>
      <c r="NY11" s="72">
        <f ca="1">'BingoCardGenerator.com'!$NY$5</f>
        <v>60</v>
      </c>
      <c r="NZ11" s="72">
        <f ca="1">'BingoCardGenerator.com'!$NZ$5</f>
        <v>74</v>
      </c>
      <c r="OA11" s="72"/>
      <c r="OB11" s="72">
        <f ca="1">'BingoCardGenerator.com'!$OB$5</f>
        <v>1</v>
      </c>
      <c r="OC11" s="72">
        <f ca="1">'BingoCardGenerator.com'!$OC$5</f>
        <v>19</v>
      </c>
      <c r="OD11" s="72">
        <f ca="1">'BingoCardGenerator.com'!$OD$5</f>
        <v>36</v>
      </c>
      <c r="OE11" s="72">
        <f ca="1">'BingoCardGenerator.com'!$OE$5</f>
        <v>56</v>
      </c>
      <c r="OF11" s="72">
        <f ca="1">'BingoCardGenerator.com'!$OF$5</f>
        <v>63</v>
      </c>
      <c r="OG11" s="72">
        <f ca="1">'BingoCardGenerator.com'!$OG$5</f>
        <v>12</v>
      </c>
      <c r="OH11" s="72">
        <f ca="1">'BingoCardGenerator.com'!$OH$5</f>
        <v>26</v>
      </c>
      <c r="OI11" s="72">
        <f ca="1">'BingoCardGenerator.com'!$OI$5</f>
        <v>38</v>
      </c>
      <c r="OJ11" s="72">
        <f ca="1">'BingoCardGenerator.com'!$OJ$5</f>
        <v>55</v>
      </c>
      <c r="OK11" s="72">
        <f ca="1">'BingoCardGenerator.com'!$OK$5</f>
        <v>72</v>
      </c>
      <c r="OL11" s="72"/>
      <c r="OM11" s="72">
        <f ca="1">'BingoCardGenerator.com'!$OM$5</f>
        <v>9</v>
      </c>
      <c r="ON11" s="72">
        <f ca="1">'BingoCardGenerator.com'!$ON$5</f>
        <v>16</v>
      </c>
      <c r="OO11" s="72">
        <f ca="1">'BingoCardGenerator.com'!$OO$5</f>
        <v>37</v>
      </c>
      <c r="OP11" s="72">
        <f ca="1">'BingoCardGenerator.com'!$OP$5</f>
        <v>60</v>
      </c>
      <c r="OQ11" s="72">
        <f ca="1">'BingoCardGenerator.com'!$OQ$5</f>
        <v>74</v>
      </c>
      <c r="OR11" s="72">
        <f ca="1">'BingoCardGenerator.com'!$OR$5</f>
        <v>14</v>
      </c>
      <c r="OS11" s="72">
        <f ca="1">'BingoCardGenerator.com'!$OS$5</f>
        <v>28</v>
      </c>
      <c r="OT11" s="72">
        <f ca="1">'BingoCardGenerator.com'!$OT$5</f>
        <v>37</v>
      </c>
      <c r="OU11" s="72">
        <f ca="1">'BingoCardGenerator.com'!$OU$5</f>
        <v>46</v>
      </c>
      <c r="OV11" s="72">
        <f ca="1">'BingoCardGenerator.com'!$OV$5</f>
        <v>64</v>
      </c>
      <c r="OW11" s="72"/>
      <c r="OX11" s="72">
        <f ca="1">'BingoCardGenerator.com'!$OX$5</f>
        <v>9</v>
      </c>
      <c r="OY11" s="72">
        <f ca="1">'BingoCardGenerator.com'!$OY$5</f>
        <v>23</v>
      </c>
      <c r="OZ11" s="72">
        <f ca="1">'BingoCardGenerator.com'!$OZ$5</f>
        <v>38</v>
      </c>
      <c r="PA11" s="72">
        <f ca="1">'BingoCardGenerator.com'!$PA$5</f>
        <v>52</v>
      </c>
      <c r="PB11" s="72">
        <f ca="1">'BingoCardGenerator.com'!$PB$5</f>
        <v>64</v>
      </c>
      <c r="PC11" s="72">
        <f ca="1">'BingoCardGenerator.com'!$PC$5</f>
        <v>6</v>
      </c>
      <c r="PD11" s="72">
        <f ca="1">'BingoCardGenerator.com'!$PD$5</f>
        <v>25</v>
      </c>
      <c r="PE11" s="72">
        <f ca="1">'BingoCardGenerator.com'!$PE$5</f>
        <v>42</v>
      </c>
      <c r="PF11" s="72">
        <f ca="1">'BingoCardGenerator.com'!$PF$5</f>
        <v>46</v>
      </c>
      <c r="PG11" s="72">
        <f ca="1">'BingoCardGenerator.com'!$PG$5</f>
        <v>73</v>
      </c>
      <c r="PH11" s="72"/>
      <c r="PI11" s="72">
        <f ca="1">'BingoCardGenerator.com'!$PI$5</f>
        <v>3</v>
      </c>
      <c r="PJ11" s="72">
        <f ca="1">'BingoCardGenerator.com'!$PJ$5</f>
        <v>28</v>
      </c>
      <c r="PK11" s="72">
        <f ca="1">'BingoCardGenerator.com'!$PK$5</f>
        <v>31</v>
      </c>
      <c r="PL11" s="72">
        <f ca="1">'BingoCardGenerator.com'!$PL$5</f>
        <v>55</v>
      </c>
      <c r="PM11" s="72">
        <f ca="1">'BingoCardGenerator.com'!$PM$5</f>
        <v>74</v>
      </c>
      <c r="PN11" s="72">
        <f ca="1">'BingoCardGenerator.com'!$PN$5</f>
        <v>6</v>
      </c>
      <c r="PO11" s="72">
        <f ca="1">'BingoCardGenerator.com'!$PO$5</f>
        <v>26</v>
      </c>
      <c r="PP11" s="72">
        <f ca="1">'BingoCardGenerator.com'!$PP$5</f>
        <v>38</v>
      </c>
      <c r="PQ11" s="72">
        <f ca="1">'BingoCardGenerator.com'!$PQ$5</f>
        <v>52</v>
      </c>
      <c r="PR11" s="72">
        <f ca="1">'BingoCardGenerator.com'!$PR$5</f>
        <v>67</v>
      </c>
      <c r="PS11" s="72"/>
      <c r="PT11" s="72">
        <f ca="1">'BingoCardGenerator.com'!$PT$5</f>
        <v>8</v>
      </c>
      <c r="PU11" s="72">
        <f ca="1">'BingoCardGenerator.com'!$PU$5</f>
        <v>20</v>
      </c>
      <c r="PV11" s="72">
        <f ca="1">'BingoCardGenerator.com'!$PV$5</f>
        <v>33</v>
      </c>
      <c r="PW11" s="72">
        <f ca="1">'BingoCardGenerator.com'!$PW$5</f>
        <v>57</v>
      </c>
      <c r="PX11" s="72">
        <f ca="1">'BingoCardGenerator.com'!$PX$5</f>
        <v>72</v>
      </c>
      <c r="PY11" s="72">
        <f ca="1">'BingoCardGenerator.com'!$PY$5</f>
        <v>7</v>
      </c>
      <c r="PZ11" s="72">
        <f ca="1">'BingoCardGenerator.com'!$PZ$5</f>
        <v>19</v>
      </c>
      <c r="QA11" s="72">
        <f ca="1">'BingoCardGenerator.com'!$QA$5</f>
        <v>44</v>
      </c>
      <c r="QB11" s="72">
        <f ca="1">'BingoCardGenerator.com'!$QB$5</f>
        <v>51</v>
      </c>
      <c r="QC11" s="72">
        <f ca="1">'BingoCardGenerator.com'!$QC$5</f>
        <v>74</v>
      </c>
      <c r="QD11" s="72"/>
      <c r="QE11" s="72">
        <f ca="1">'BingoCardGenerator.com'!$QE$5</f>
        <v>8</v>
      </c>
      <c r="QF11" s="72">
        <f ca="1">'BingoCardGenerator.com'!$QF$5</f>
        <v>23</v>
      </c>
      <c r="QG11" s="72">
        <f ca="1">'BingoCardGenerator.com'!$QG$5</f>
        <v>34</v>
      </c>
      <c r="QH11" s="72">
        <f ca="1">'BingoCardGenerator.com'!$QH$5</f>
        <v>54</v>
      </c>
      <c r="QI11" s="72">
        <f ca="1">'BingoCardGenerator.com'!$QI$5</f>
        <v>74</v>
      </c>
      <c r="QJ11" s="72">
        <f ca="1">'BingoCardGenerator.com'!$QJ$5</f>
        <v>2</v>
      </c>
      <c r="QK11" s="72">
        <f ca="1">'BingoCardGenerator.com'!$QK$5</f>
        <v>19</v>
      </c>
      <c r="QL11" s="72">
        <f ca="1">'BingoCardGenerator.com'!$QL$5</f>
        <v>32</v>
      </c>
      <c r="QM11" s="72">
        <f ca="1">'BingoCardGenerator.com'!$QM$5</f>
        <v>47</v>
      </c>
      <c r="QN11" s="72">
        <f ca="1">'BingoCardGenerator.com'!$QN$5</f>
        <v>63</v>
      </c>
      <c r="QO11" s="72"/>
      <c r="QP11" s="72">
        <f ca="1">'BingoCardGenerator.com'!$QP$5</f>
        <v>10</v>
      </c>
      <c r="QQ11" s="72">
        <f ca="1">'BingoCardGenerator.com'!$QQ$5</f>
        <v>18</v>
      </c>
      <c r="QR11" s="72">
        <f ca="1">'BingoCardGenerator.com'!$QR$5</f>
        <v>38</v>
      </c>
      <c r="QS11" s="72">
        <f ca="1">'BingoCardGenerator.com'!$QS$5</f>
        <v>59</v>
      </c>
      <c r="QT11" s="72">
        <f ca="1">'BingoCardGenerator.com'!$QT$5</f>
        <v>66</v>
      </c>
      <c r="QU11" s="72">
        <f ca="1">'BingoCardGenerator.com'!$QU$5</f>
        <v>12</v>
      </c>
      <c r="QV11" s="72">
        <f ca="1">'BingoCardGenerator.com'!$QV$5</f>
        <v>25</v>
      </c>
      <c r="QW11" s="72">
        <f ca="1">'BingoCardGenerator.com'!$QW$5</f>
        <v>40</v>
      </c>
      <c r="QX11" s="72">
        <f ca="1">'BingoCardGenerator.com'!$QX$5</f>
        <v>60</v>
      </c>
      <c r="QY11" s="72">
        <f ca="1">'BingoCardGenerator.com'!$QY$5</f>
        <v>72</v>
      </c>
      <c r="QZ11" s="72"/>
      <c r="RA11" s="72">
        <f ca="1">'BingoCardGenerator.com'!$RA$5</f>
        <v>5</v>
      </c>
      <c r="RB11" s="72">
        <f ca="1">'BingoCardGenerator.com'!$RB$5</f>
        <v>27</v>
      </c>
      <c r="RC11" s="72">
        <f ca="1">'BingoCardGenerator.com'!$RC$5</f>
        <v>45</v>
      </c>
      <c r="RD11" s="72">
        <f ca="1">'BingoCardGenerator.com'!$RD$5</f>
        <v>53</v>
      </c>
      <c r="RE11" s="72">
        <f ca="1">'BingoCardGenerator.com'!$RE$5</f>
        <v>68</v>
      </c>
      <c r="RF11" s="72">
        <f ca="1">'BingoCardGenerator.com'!$RF$5</f>
        <v>12</v>
      </c>
      <c r="RG11" s="72">
        <f ca="1">'BingoCardGenerator.com'!$RG$5</f>
        <v>17</v>
      </c>
      <c r="RH11" s="72">
        <f ca="1">'BingoCardGenerator.com'!$RH$5</f>
        <v>38</v>
      </c>
      <c r="RI11" s="72">
        <f ca="1">'BingoCardGenerator.com'!$RI$5</f>
        <v>53</v>
      </c>
      <c r="RJ11" s="72">
        <f ca="1">'BingoCardGenerator.com'!$RJ$5</f>
        <v>75</v>
      </c>
      <c r="RK11" s="72"/>
      <c r="RL11" s="72">
        <f ca="1">'BingoCardGenerator.com'!$RL$5</f>
        <v>8</v>
      </c>
      <c r="RM11" s="72">
        <f ca="1">'BingoCardGenerator.com'!$RM$5</f>
        <v>28</v>
      </c>
      <c r="RN11" s="72">
        <f ca="1">'BingoCardGenerator.com'!$RN$5</f>
        <v>44</v>
      </c>
      <c r="RO11" s="72">
        <f ca="1">'BingoCardGenerator.com'!$RO$5</f>
        <v>47</v>
      </c>
      <c r="RP11" s="72">
        <f ca="1">'BingoCardGenerator.com'!$RP$5</f>
        <v>65</v>
      </c>
      <c r="RQ11" s="72">
        <f ca="1">'BingoCardGenerator.com'!$RQ$5</f>
        <v>1</v>
      </c>
      <c r="RR11" s="72">
        <f ca="1">'BingoCardGenerator.com'!$RR$5</f>
        <v>30</v>
      </c>
      <c r="RS11" s="72">
        <f ca="1">'BingoCardGenerator.com'!$RS$5</f>
        <v>36</v>
      </c>
      <c r="RT11" s="72">
        <f ca="1">'BingoCardGenerator.com'!$RT$5</f>
        <v>47</v>
      </c>
      <c r="RU11" s="72">
        <f ca="1">'BingoCardGenerator.com'!$RU$5</f>
        <v>75</v>
      </c>
      <c r="RV11" s="72"/>
      <c r="RW11" s="72">
        <f ca="1">'BingoCardGenerator.com'!$RW$5</f>
        <v>13</v>
      </c>
      <c r="RX11" s="72">
        <f ca="1">'BingoCardGenerator.com'!$RX$5</f>
        <v>26</v>
      </c>
      <c r="RY11" s="72">
        <f ca="1">'BingoCardGenerator.com'!$RY$5</f>
        <v>39</v>
      </c>
      <c r="RZ11" s="72">
        <f ca="1">'BingoCardGenerator.com'!$RZ$5</f>
        <v>47</v>
      </c>
      <c r="SA11" s="72">
        <f ca="1">'BingoCardGenerator.com'!$SA$5</f>
        <v>72</v>
      </c>
      <c r="SB11" s="72">
        <f ca="1">'BingoCardGenerator.com'!$SB$5</f>
        <v>13</v>
      </c>
      <c r="SC11" s="72">
        <f ca="1">'BingoCardGenerator.com'!$SC$5</f>
        <v>25</v>
      </c>
      <c r="SD11" s="72">
        <f ca="1">'BingoCardGenerator.com'!$SD$5</f>
        <v>35</v>
      </c>
      <c r="SE11" s="72">
        <f ca="1">'BingoCardGenerator.com'!$SE$5</f>
        <v>53</v>
      </c>
      <c r="SF11" s="72">
        <f ca="1">'BingoCardGenerator.com'!$SF$5</f>
        <v>68</v>
      </c>
      <c r="SG11" s="72"/>
      <c r="SH11" s="72">
        <f ca="1">'BingoCardGenerator.com'!$SH$5</f>
        <v>14</v>
      </c>
      <c r="SI11" s="72">
        <f ca="1">'BingoCardGenerator.com'!$SI$5</f>
        <v>23</v>
      </c>
      <c r="SJ11" s="72">
        <f ca="1">'BingoCardGenerator.com'!$SJ$5</f>
        <v>32</v>
      </c>
      <c r="SK11" s="72">
        <f ca="1">'BingoCardGenerator.com'!$SK$5</f>
        <v>52</v>
      </c>
      <c r="SL11" s="72">
        <f ca="1">'BingoCardGenerator.com'!$SL$5</f>
        <v>68</v>
      </c>
      <c r="SM11" s="72">
        <f ca="1">'BingoCardGenerator.com'!$SM$5</f>
        <v>3</v>
      </c>
      <c r="SN11" s="72">
        <f ca="1">'BingoCardGenerator.com'!$SN$5</f>
        <v>20</v>
      </c>
      <c r="SO11" s="72">
        <f ca="1">'BingoCardGenerator.com'!$SO$5</f>
        <v>38</v>
      </c>
      <c r="SP11" s="72">
        <f ca="1">'BingoCardGenerator.com'!$SP$5</f>
        <v>52</v>
      </c>
      <c r="SQ11" s="72">
        <f ca="1">'BingoCardGenerator.com'!$SQ$5</f>
        <v>65</v>
      </c>
      <c r="SR11" s="72"/>
      <c r="SS11" s="72">
        <f ca="1">'BingoCardGenerator.com'!$SS$5</f>
        <v>9</v>
      </c>
      <c r="ST11" s="72">
        <f ca="1">'BingoCardGenerator.com'!$ST$5</f>
        <v>16</v>
      </c>
      <c r="SU11" s="72">
        <f ca="1">'BingoCardGenerator.com'!$SU$5</f>
        <v>34</v>
      </c>
      <c r="SV11" s="72">
        <f ca="1">'BingoCardGenerator.com'!$SV$5</f>
        <v>52</v>
      </c>
      <c r="SW11" s="72">
        <f ca="1">'BingoCardGenerator.com'!$SW$5</f>
        <v>72</v>
      </c>
      <c r="SX11" s="72">
        <f ca="1">'BingoCardGenerator.com'!$SX$5</f>
        <v>8</v>
      </c>
      <c r="SY11" s="72">
        <f ca="1">'BingoCardGenerator.com'!$SY$5</f>
        <v>23</v>
      </c>
      <c r="SZ11" s="72">
        <f ca="1">'BingoCardGenerator.com'!$SZ$5</f>
        <v>44</v>
      </c>
      <c r="TA11" s="72">
        <f ca="1">'BingoCardGenerator.com'!$TA$5</f>
        <v>49</v>
      </c>
      <c r="TB11" s="72">
        <f ca="1">'BingoCardGenerator.com'!$TB$5</f>
        <v>71</v>
      </c>
      <c r="TC11" s="72"/>
      <c r="TD11" s="72">
        <f ca="1">'BingoCardGenerator.com'!$TD$5</f>
        <v>2</v>
      </c>
      <c r="TE11" s="72">
        <f ca="1">'BingoCardGenerator.com'!$TE$5</f>
        <v>21</v>
      </c>
      <c r="TF11" s="72">
        <f ca="1">'BingoCardGenerator.com'!$TF$5</f>
        <v>36</v>
      </c>
      <c r="TG11" s="72">
        <f ca="1">'BingoCardGenerator.com'!$TG$5</f>
        <v>56</v>
      </c>
      <c r="TH11" s="72">
        <f ca="1">'BingoCardGenerator.com'!$TH$5</f>
        <v>73</v>
      </c>
      <c r="TI11" s="72">
        <f ca="1">'BingoCardGenerator.com'!$TI$5</f>
        <v>13</v>
      </c>
      <c r="TJ11" s="72">
        <f ca="1">'BingoCardGenerator.com'!$TJ$5</f>
        <v>30</v>
      </c>
      <c r="TK11" s="72">
        <f ca="1">'BingoCardGenerator.com'!$TK$5</f>
        <v>36</v>
      </c>
      <c r="TL11" s="72">
        <f ca="1">'BingoCardGenerator.com'!$TL$5</f>
        <v>52</v>
      </c>
      <c r="TM11" s="72">
        <f ca="1">'BingoCardGenerator.com'!$TM$5</f>
        <v>74</v>
      </c>
      <c r="TN11" s="72"/>
      <c r="TO11" s="72">
        <f ca="1">'BingoCardGenerator.com'!$TO$5</f>
        <v>14</v>
      </c>
      <c r="TP11" s="72">
        <f ca="1">'BingoCardGenerator.com'!$TP$5</f>
        <v>22</v>
      </c>
      <c r="TQ11" s="72">
        <f ca="1">'BingoCardGenerator.com'!$TQ$5</f>
        <v>41</v>
      </c>
      <c r="TR11" s="72">
        <f ca="1">'BingoCardGenerator.com'!$TR$5</f>
        <v>54</v>
      </c>
      <c r="TS11" s="72">
        <f ca="1">'BingoCardGenerator.com'!$TS$5</f>
        <v>72</v>
      </c>
      <c r="TT11" s="72">
        <f ca="1">'BingoCardGenerator.com'!$TT$5</f>
        <v>6</v>
      </c>
      <c r="TU11" s="72">
        <f ca="1">'BingoCardGenerator.com'!$TU$5</f>
        <v>20</v>
      </c>
      <c r="TV11" s="72">
        <f ca="1">'BingoCardGenerator.com'!$TV$5</f>
        <v>41</v>
      </c>
      <c r="TW11" s="72">
        <f ca="1">'BingoCardGenerator.com'!$TW$5</f>
        <v>55</v>
      </c>
      <c r="TX11" s="72">
        <f ca="1">'BingoCardGenerator.com'!$TX$5</f>
        <v>62</v>
      </c>
      <c r="TY11" s="72"/>
      <c r="TZ11" s="72">
        <f ca="1">'BingoCardGenerator.com'!$TZ$5</f>
        <v>3</v>
      </c>
      <c r="UA11" s="72">
        <f ca="1">'BingoCardGenerator.com'!$UA$5</f>
        <v>21</v>
      </c>
      <c r="UB11" s="72">
        <f ca="1">'BingoCardGenerator.com'!$UB$5</f>
        <v>35</v>
      </c>
      <c r="UC11" s="72">
        <f ca="1">'BingoCardGenerator.com'!$UC$5</f>
        <v>46</v>
      </c>
      <c r="UD11" s="72">
        <f ca="1">'BingoCardGenerator.com'!$UD$5</f>
        <v>69</v>
      </c>
      <c r="UE11" s="72">
        <f ca="1">'BingoCardGenerator.com'!$UE$5</f>
        <v>6</v>
      </c>
      <c r="UF11" s="72">
        <f ca="1">'BingoCardGenerator.com'!$UF$5</f>
        <v>19</v>
      </c>
      <c r="UG11" s="72">
        <f ca="1">'BingoCardGenerator.com'!$UG$5</f>
        <v>42</v>
      </c>
      <c r="UH11" s="72">
        <f ca="1">'BingoCardGenerator.com'!$UH$5</f>
        <v>59</v>
      </c>
      <c r="UI11" s="72">
        <f ca="1">'BingoCardGenerator.com'!$UI$5</f>
        <v>72</v>
      </c>
      <c r="UJ11" s="72"/>
      <c r="UK11" s="72">
        <f ca="1">'BingoCardGenerator.com'!$UK$5</f>
        <v>2</v>
      </c>
      <c r="UL11" s="72">
        <f ca="1">'BingoCardGenerator.com'!$UL$5</f>
        <v>18</v>
      </c>
      <c r="UM11" s="72">
        <f ca="1">'BingoCardGenerator.com'!$UM$5</f>
        <v>40</v>
      </c>
      <c r="UN11" s="72">
        <f ca="1">'BingoCardGenerator.com'!$UN$5</f>
        <v>55</v>
      </c>
      <c r="UO11" s="72">
        <f ca="1">'BingoCardGenerator.com'!$UO$5</f>
        <v>69</v>
      </c>
    </row>
    <row r="12" spans="1:561" ht="16.5">
      <c r="A12" s="71">
        <v>12</v>
      </c>
      <c r="B12" s="71">
        <f ca="1" t="shared" si="0"/>
        <v>0.9098534039319169</v>
      </c>
      <c r="C12" s="71">
        <v>27</v>
      </c>
      <c r="D12" s="71">
        <f ca="1">RAND()</f>
        <v>0.9877727424333296</v>
      </c>
      <c r="E12" s="71">
        <v>42</v>
      </c>
      <c r="F12" s="71">
        <f ca="1" t="shared" si="2"/>
        <v>0.13797029613505518</v>
      </c>
      <c r="G12" s="71">
        <v>57</v>
      </c>
      <c r="H12" s="71">
        <f ca="1" t="shared" si="3"/>
        <v>0.424015156113291</v>
      </c>
      <c r="I12" s="71">
        <v>72</v>
      </c>
      <c r="J12" s="71">
        <f ca="1" t="shared" si="3"/>
        <v>0.3556043518055375</v>
      </c>
      <c r="L12" s="72">
        <f ca="1">'BingoCardGenerator.com'!$L$6</f>
        <v>7</v>
      </c>
      <c r="M12" s="72">
        <f ca="1">'BingoCardGenerator.com'!$M$6</f>
        <v>29</v>
      </c>
      <c r="N12" s="72">
        <f ca="1">'BingoCardGenerator.com'!$N$6</f>
        <v>41</v>
      </c>
      <c r="O12" s="72">
        <f ca="1">'BingoCardGenerator.com'!$O$6</f>
        <v>53</v>
      </c>
      <c r="P12" s="72">
        <f ca="1">'BingoCardGenerator.com'!$P$6</f>
        <v>62</v>
      </c>
      <c r="Q12" s="72"/>
      <c r="R12" s="72">
        <f ca="1">'BingoCardGenerator.com'!$R$6</f>
        <v>2</v>
      </c>
      <c r="S12" s="72">
        <f ca="1">'BingoCardGenerator.com'!$S$6</f>
        <v>29</v>
      </c>
      <c r="T12" s="72">
        <f ca="1">'BingoCardGenerator.com'!$T$6</f>
        <v>44</v>
      </c>
      <c r="U12" s="72">
        <f ca="1">'BingoCardGenerator.com'!$U$6</f>
        <v>50</v>
      </c>
      <c r="V12" s="72">
        <f ca="1">'BingoCardGenerator.com'!$V$6</f>
        <v>73</v>
      </c>
      <c r="W12" s="72">
        <f ca="1">'BingoCardGenerator.com'!$W$6</f>
        <v>8</v>
      </c>
      <c r="X12" s="72">
        <f ca="1">'BingoCardGenerator.com'!$X$6</f>
        <v>18</v>
      </c>
      <c r="Y12" s="72">
        <f ca="1">'BingoCardGenerator.com'!$Y$6</f>
        <v>34</v>
      </c>
      <c r="Z12" s="72">
        <f ca="1">'BingoCardGenerator.com'!$Z$6</f>
        <v>55</v>
      </c>
      <c r="AA12" s="72">
        <f ca="1">'BingoCardGenerator.com'!$AA$6</f>
        <v>65</v>
      </c>
      <c r="AB12" s="72"/>
      <c r="AC12" s="72">
        <f ca="1">'BingoCardGenerator.com'!$AC$6</f>
        <v>14</v>
      </c>
      <c r="AD12" s="72">
        <f ca="1">'BingoCardGenerator.com'!$AD$6</f>
        <v>28</v>
      </c>
      <c r="AE12" s="72">
        <f ca="1">'BingoCardGenerator.com'!$AE$6</f>
        <v>32</v>
      </c>
      <c r="AF12" s="72">
        <f ca="1">'BingoCardGenerator.com'!$AF$6</f>
        <v>50</v>
      </c>
      <c r="AG12" s="72">
        <f ca="1">'BingoCardGenerator.com'!$AG$6</f>
        <v>69</v>
      </c>
      <c r="AH12" s="72">
        <f ca="1">'BingoCardGenerator.com'!$AH$6</f>
        <v>12</v>
      </c>
      <c r="AI12" s="72">
        <f ca="1">'BingoCardGenerator.com'!$AI$6</f>
        <v>25</v>
      </c>
      <c r="AJ12" s="72">
        <f ca="1">'BingoCardGenerator.com'!$AJ$6</f>
        <v>38</v>
      </c>
      <c r="AK12" s="72">
        <f ca="1">'BingoCardGenerator.com'!$AK$6</f>
        <v>55</v>
      </c>
      <c r="AL12" s="72">
        <f ca="1">'BingoCardGenerator.com'!$AL$6</f>
        <v>68</v>
      </c>
      <c r="AM12" s="72"/>
      <c r="AN12" s="72">
        <f ca="1">'BingoCardGenerator.com'!$AN$6</f>
        <v>5</v>
      </c>
      <c r="AO12" s="72">
        <f ca="1">'BingoCardGenerator.com'!$AO$6</f>
        <v>30</v>
      </c>
      <c r="AP12" s="72">
        <f ca="1">'BingoCardGenerator.com'!$AP$6</f>
        <v>45</v>
      </c>
      <c r="AQ12" s="72">
        <f ca="1">'BingoCardGenerator.com'!$AQ$6</f>
        <v>53</v>
      </c>
      <c r="AR12" s="72">
        <f ca="1">'BingoCardGenerator.com'!$AR$6</f>
        <v>67</v>
      </c>
      <c r="AS12" s="72">
        <f ca="1">'BingoCardGenerator.com'!$AS$6</f>
        <v>6</v>
      </c>
      <c r="AT12" s="72">
        <f ca="1">'BingoCardGenerator.com'!$AT$6</f>
        <v>30</v>
      </c>
      <c r="AU12" s="72">
        <f ca="1">'BingoCardGenerator.com'!$AU$6</f>
        <v>41</v>
      </c>
      <c r="AV12" s="72">
        <f ca="1">'BingoCardGenerator.com'!$AV$6</f>
        <v>47</v>
      </c>
      <c r="AW12" s="72">
        <f ca="1">'BingoCardGenerator.com'!$AW$6</f>
        <v>65</v>
      </c>
      <c r="AX12" s="72"/>
      <c r="AY12" s="72">
        <f ca="1">'BingoCardGenerator.com'!$AY$6</f>
        <v>10</v>
      </c>
      <c r="AZ12" s="72">
        <f ca="1">'BingoCardGenerator.com'!$AZ$6</f>
        <v>24</v>
      </c>
      <c r="BA12" s="72">
        <f ca="1">'BingoCardGenerator.com'!$BA$6</f>
        <v>33</v>
      </c>
      <c r="BB12" s="72">
        <f ca="1">'BingoCardGenerator.com'!$BB$6</f>
        <v>46</v>
      </c>
      <c r="BC12" s="72">
        <f ca="1">'BingoCardGenerator.com'!$BC$6</f>
        <v>71</v>
      </c>
      <c r="BD12" s="72">
        <f ca="1">'BingoCardGenerator.com'!$BD$6</f>
        <v>9</v>
      </c>
      <c r="BE12" s="72">
        <f ca="1">'BingoCardGenerator.com'!$BE$6</f>
        <v>30</v>
      </c>
      <c r="BF12" s="72">
        <f ca="1">'BingoCardGenerator.com'!$BF$6</f>
        <v>35</v>
      </c>
      <c r="BG12" s="72">
        <f ca="1">'BingoCardGenerator.com'!$BG$6</f>
        <v>49</v>
      </c>
      <c r="BH12" s="72">
        <f ca="1">'BingoCardGenerator.com'!$BH$6</f>
        <v>66</v>
      </c>
      <c r="BI12" s="72"/>
      <c r="BJ12" s="72">
        <f ca="1">'BingoCardGenerator.com'!$BJ$6</f>
        <v>7</v>
      </c>
      <c r="BK12" s="72">
        <f ca="1">'BingoCardGenerator.com'!$BK$6</f>
        <v>27</v>
      </c>
      <c r="BL12" s="72">
        <f ca="1">'BingoCardGenerator.com'!$BL$6</f>
        <v>33</v>
      </c>
      <c r="BM12" s="72">
        <f ca="1">'BingoCardGenerator.com'!$BM$6</f>
        <v>58</v>
      </c>
      <c r="BN12" s="72">
        <f ca="1">'BingoCardGenerator.com'!$BN$6</f>
        <v>64</v>
      </c>
      <c r="BO12" s="72">
        <f ca="1">'BingoCardGenerator.com'!$BO$6</f>
        <v>14</v>
      </c>
      <c r="BP12" s="72">
        <f ca="1">'BingoCardGenerator.com'!$BP$6</f>
        <v>26</v>
      </c>
      <c r="BQ12" s="72">
        <f ca="1">'BingoCardGenerator.com'!$BQ$6</f>
        <v>34</v>
      </c>
      <c r="BR12" s="72">
        <f ca="1">'BingoCardGenerator.com'!$BR$6</f>
        <v>51</v>
      </c>
      <c r="BS12" s="72">
        <f ca="1">'BingoCardGenerator.com'!$BS$6</f>
        <v>73</v>
      </c>
      <c r="BT12" s="72"/>
      <c r="BU12" s="72">
        <f ca="1">'BingoCardGenerator.com'!$BU$6</f>
        <v>14</v>
      </c>
      <c r="BV12" s="72">
        <f ca="1">'BingoCardGenerator.com'!$BV$6</f>
        <v>18</v>
      </c>
      <c r="BW12" s="72">
        <f ca="1">'BingoCardGenerator.com'!$BW$6</f>
        <v>32</v>
      </c>
      <c r="BX12" s="72">
        <f ca="1">'BingoCardGenerator.com'!$BX$6</f>
        <v>48</v>
      </c>
      <c r="BY12" s="72">
        <f ca="1">'BingoCardGenerator.com'!$BY$6</f>
        <v>63</v>
      </c>
      <c r="BZ12" s="72">
        <f ca="1">'BingoCardGenerator.com'!$BZ$6</f>
        <v>6</v>
      </c>
      <c r="CA12" s="72">
        <f ca="1">'BingoCardGenerator.com'!$CA$6</f>
        <v>27</v>
      </c>
      <c r="CB12" s="72">
        <f ca="1">'BingoCardGenerator.com'!$CB$6</f>
        <v>32</v>
      </c>
      <c r="CC12" s="72">
        <f ca="1">'BingoCardGenerator.com'!$CC$6</f>
        <v>50</v>
      </c>
      <c r="CD12" s="72">
        <f ca="1">'BingoCardGenerator.com'!$CD$6</f>
        <v>63</v>
      </c>
      <c r="CE12" s="72"/>
      <c r="CF12" s="72">
        <f ca="1">'BingoCardGenerator.com'!$CF$6</f>
        <v>8</v>
      </c>
      <c r="CG12" s="72">
        <f ca="1">'BingoCardGenerator.com'!$CG$6</f>
        <v>29</v>
      </c>
      <c r="CH12" s="72">
        <f ca="1">'BingoCardGenerator.com'!$CH$6</f>
        <v>43</v>
      </c>
      <c r="CI12" s="72">
        <f ca="1">'BingoCardGenerator.com'!$CI$6</f>
        <v>48</v>
      </c>
      <c r="CJ12" s="72">
        <f ca="1">'BingoCardGenerator.com'!$CJ$6</f>
        <v>63</v>
      </c>
      <c r="CK12" s="72">
        <f ca="1">'BingoCardGenerator.com'!$CK$6</f>
        <v>9</v>
      </c>
      <c r="CL12" s="72">
        <f ca="1">'BingoCardGenerator.com'!$CL$6</f>
        <v>24</v>
      </c>
      <c r="CM12" s="72">
        <f ca="1">'BingoCardGenerator.com'!$CM$6</f>
        <v>39</v>
      </c>
      <c r="CN12" s="72">
        <f ca="1">'BingoCardGenerator.com'!$CN$6</f>
        <v>52</v>
      </c>
      <c r="CO12" s="72">
        <f ca="1">'BingoCardGenerator.com'!$CO$6</f>
        <v>67</v>
      </c>
      <c r="CP12" s="72"/>
      <c r="CQ12" s="72">
        <f ca="1">'BingoCardGenerator.com'!$CQ$6</f>
        <v>1</v>
      </c>
      <c r="CR12" s="72">
        <f ca="1">'BingoCardGenerator.com'!$CR$6</f>
        <v>17</v>
      </c>
      <c r="CS12" s="72">
        <f ca="1">'BingoCardGenerator.com'!$CS$6</f>
        <v>38</v>
      </c>
      <c r="CT12" s="72">
        <f ca="1">'BingoCardGenerator.com'!$CT$6</f>
        <v>58</v>
      </c>
      <c r="CU12" s="72">
        <f ca="1">'BingoCardGenerator.com'!$CU$6</f>
        <v>73</v>
      </c>
      <c r="CV12" s="72">
        <f ca="1">'BingoCardGenerator.com'!$CV$6</f>
        <v>13</v>
      </c>
      <c r="CW12" s="72">
        <f ca="1">'BingoCardGenerator.com'!$CW$6</f>
        <v>20</v>
      </c>
      <c r="CX12" s="72">
        <f ca="1">'BingoCardGenerator.com'!$CX$6</f>
        <v>41</v>
      </c>
      <c r="CY12" s="72">
        <f ca="1">'BingoCardGenerator.com'!$CY$6</f>
        <v>53</v>
      </c>
      <c r="CZ12" s="72">
        <f ca="1">'BingoCardGenerator.com'!$CZ$6</f>
        <v>62</v>
      </c>
      <c r="DA12" s="72"/>
      <c r="DB12" s="72">
        <f ca="1">'BingoCardGenerator.com'!$DB$6</f>
        <v>1</v>
      </c>
      <c r="DC12" s="72">
        <f ca="1">'BingoCardGenerator.com'!$DC$6</f>
        <v>18</v>
      </c>
      <c r="DD12" s="72">
        <f ca="1">'BingoCardGenerator.com'!$DD$6</f>
        <v>33</v>
      </c>
      <c r="DE12" s="72">
        <f ca="1">'BingoCardGenerator.com'!$DE$6</f>
        <v>52</v>
      </c>
      <c r="DF12" s="72">
        <f ca="1">'BingoCardGenerator.com'!$DF$6</f>
        <v>75</v>
      </c>
      <c r="DG12" s="72">
        <f ca="1">'BingoCardGenerator.com'!$DG$6</f>
        <v>12</v>
      </c>
      <c r="DH12" s="72">
        <f ca="1">'BingoCardGenerator.com'!$DH$6</f>
        <v>22</v>
      </c>
      <c r="DI12" s="72">
        <f ca="1">'BingoCardGenerator.com'!$DI$6</f>
        <v>45</v>
      </c>
      <c r="DJ12" s="72">
        <f ca="1">'BingoCardGenerator.com'!$DJ$6</f>
        <v>54</v>
      </c>
      <c r="DK12" s="72">
        <f ca="1">'BingoCardGenerator.com'!$DK$6</f>
        <v>62</v>
      </c>
      <c r="DL12" s="72"/>
      <c r="DM12" s="72">
        <f ca="1">'BingoCardGenerator.com'!$DM$6</f>
        <v>7</v>
      </c>
      <c r="DN12" s="72">
        <f ca="1">'BingoCardGenerator.com'!$DN$6</f>
        <v>30</v>
      </c>
      <c r="DO12" s="72">
        <f ca="1">'BingoCardGenerator.com'!$DO$6</f>
        <v>41</v>
      </c>
      <c r="DP12" s="72">
        <f ca="1">'BingoCardGenerator.com'!$DP$6</f>
        <v>51</v>
      </c>
      <c r="DQ12" s="72">
        <f ca="1">'BingoCardGenerator.com'!$DQ$6</f>
        <v>71</v>
      </c>
      <c r="DR12" s="72">
        <f ca="1">'BingoCardGenerator.com'!$DR$6</f>
        <v>1</v>
      </c>
      <c r="DS12" s="72">
        <f ca="1">'BingoCardGenerator.com'!$DS$6</f>
        <v>20</v>
      </c>
      <c r="DT12" s="72">
        <f ca="1">'BingoCardGenerator.com'!$DT$6</f>
        <v>38</v>
      </c>
      <c r="DU12" s="72">
        <f ca="1">'BingoCardGenerator.com'!$DU$6</f>
        <v>58</v>
      </c>
      <c r="DV12" s="72">
        <f ca="1">'BingoCardGenerator.com'!$DV$6</f>
        <v>70</v>
      </c>
      <c r="DW12" s="72"/>
      <c r="DX12" s="72">
        <f ca="1">'BingoCardGenerator.com'!$DX$6</f>
        <v>15</v>
      </c>
      <c r="DY12" s="72">
        <f ca="1">'BingoCardGenerator.com'!$DY$6</f>
        <v>24</v>
      </c>
      <c r="DZ12" s="72">
        <f ca="1">'BingoCardGenerator.com'!$DZ$6</f>
        <v>33</v>
      </c>
      <c r="EA12" s="72">
        <f ca="1">'BingoCardGenerator.com'!$EA$6</f>
        <v>47</v>
      </c>
      <c r="EB12" s="72">
        <f ca="1">'BingoCardGenerator.com'!$EB$6</f>
        <v>71</v>
      </c>
      <c r="EC12" s="72">
        <f ca="1">'BingoCardGenerator.com'!$EC$6</f>
        <v>13</v>
      </c>
      <c r="ED12" s="72">
        <f ca="1">'BingoCardGenerator.com'!$ED$6</f>
        <v>20</v>
      </c>
      <c r="EE12" s="72">
        <f ca="1">'BingoCardGenerator.com'!$EE$6</f>
        <v>40</v>
      </c>
      <c r="EF12" s="72">
        <f ca="1">'BingoCardGenerator.com'!$EF$6</f>
        <v>59</v>
      </c>
      <c r="EG12" s="72">
        <f ca="1">'BingoCardGenerator.com'!$EG$6</f>
        <v>72</v>
      </c>
      <c r="EH12" s="72"/>
      <c r="EI12" s="72">
        <f ca="1">'BingoCardGenerator.com'!$EI$6</f>
        <v>2</v>
      </c>
      <c r="EJ12" s="72">
        <f ca="1">'BingoCardGenerator.com'!$EJ$6</f>
        <v>24</v>
      </c>
      <c r="EK12" s="72">
        <f ca="1">'BingoCardGenerator.com'!$EK$6</f>
        <v>44</v>
      </c>
      <c r="EL12" s="72">
        <f ca="1">'BingoCardGenerator.com'!$EL$6</f>
        <v>49</v>
      </c>
      <c r="EM12" s="72">
        <f ca="1">'BingoCardGenerator.com'!$EM$6</f>
        <v>74</v>
      </c>
      <c r="EN12" s="72">
        <f ca="1">'BingoCardGenerator.com'!$EN$6</f>
        <v>9</v>
      </c>
      <c r="EO12" s="72">
        <f ca="1">'BingoCardGenerator.com'!$EO$6</f>
        <v>20</v>
      </c>
      <c r="EP12" s="72">
        <f ca="1">'BingoCardGenerator.com'!$EP$6</f>
        <v>44</v>
      </c>
      <c r="EQ12" s="72">
        <f ca="1">'BingoCardGenerator.com'!$EQ$6</f>
        <v>50</v>
      </c>
      <c r="ER12" s="72">
        <f ca="1">'BingoCardGenerator.com'!$ER$6</f>
        <v>62</v>
      </c>
      <c r="ES12" s="72"/>
      <c r="ET12" s="72">
        <f ca="1">'BingoCardGenerator.com'!$ET$6</f>
        <v>14</v>
      </c>
      <c r="EU12" s="72">
        <f ca="1">'BingoCardGenerator.com'!$EU$6</f>
        <v>23</v>
      </c>
      <c r="EV12" s="72">
        <f ca="1">'BingoCardGenerator.com'!$EV$6</f>
        <v>39</v>
      </c>
      <c r="EW12" s="72">
        <f ca="1">'BingoCardGenerator.com'!$EW$6</f>
        <v>49</v>
      </c>
      <c r="EX12" s="72">
        <f ca="1">'BingoCardGenerator.com'!$EX$6</f>
        <v>69</v>
      </c>
      <c r="EY12" s="72">
        <f ca="1">'BingoCardGenerator.com'!$EY$6</f>
        <v>2</v>
      </c>
      <c r="EZ12" s="72">
        <f ca="1">'BingoCardGenerator.com'!$EZ$6</f>
        <v>19</v>
      </c>
      <c r="FA12" s="72">
        <f ca="1">'BingoCardGenerator.com'!$FA$6</f>
        <v>39</v>
      </c>
      <c r="FB12" s="72">
        <f ca="1">'BingoCardGenerator.com'!$FB$6</f>
        <v>48</v>
      </c>
      <c r="FC12" s="72">
        <f ca="1">'BingoCardGenerator.com'!$FC$6</f>
        <v>64</v>
      </c>
      <c r="FD12" s="72"/>
      <c r="FE12" s="72">
        <f ca="1">'BingoCardGenerator.com'!$FE$6</f>
        <v>10</v>
      </c>
      <c r="FF12" s="72">
        <f ca="1">'BingoCardGenerator.com'!$FF$6</f>
        <v>28</v>
      </c>
      <c r="FG12" s="72">
        <f ca="1">'BingoCardGenerator.com'!$FG$6</f>
        <v>42</v>
      </c>
      <c r="FH12" s="72">
        <f ca="1">'BingoCardGenerator.com'!$FH$6</f>
        <v>58</v>
      </c>
      <c r="FI12" s="72">
        <f ca="1">'BingoCardGenerator.com'!$FI$6</f>
        <v>75</v>
      </c>
      <c r="FJ12" s="72">
        <f ca="1">'BingoCardGenerator.com'!$FJ$6</f>
        <v>4</v>
      </c>
      <c r="FK12" s="72">
        <f ca="1">'BingoCardGenerator.com'!$FK$6</f>
        <v>25</v>
      </c>
      <c r="FL12" s="72">
        <f ca="1">'BingoCardGenerator.com'!$FL$6</f>
        <v>31</v>
      </c>
      <c r="FM12" s="72">
        <f ca="1">'BingoCardGenerator.com'!$FM$6</f>
        <v>57</v>
      </c>
      <c r="FN12" s="72">
        <f ca="1">'BingoCardGenerator.com'!$FN$6</f>
        <v>73</v>
      </c>
      <c r="FO12" s="72"/>
      <c r="FP12" s="72">
        <f ca="1">'BingoCardGenerator.com'!$FP$6</f>
        <v>6</v>
      </c>
      <c r="FQ12" s="72">
        <f ca="1">'BingoCardGenerator.com'!$FQ$6</f>
        <v>19</v>
      </c>
      <c r="FR12" s="72">
        <f ca="1">'BingoCardGenerator.com'!$FR$6</f>
        <v>41</v>
      </c>
      <c r="FS12" s="72">
        <f ca="1">'BingoCardGenerator.com'!$FS$6</f>
        <v>57</v>
      </c>
      <c r="FT12" s="72">
        <f ca="1">'BingoCardGenerator.com'!$FT$6</f>
        <v>61</v>
      </c>
      <c r="FU12" s="72">
        <f ca="1">'BingoCardGenerator.com'!$FU$6</f>
        <v>3</v>
      </c>
      <c r="FV12" s="72">
        <f ca="1">'BingoCardGenerator.com'!$FV$6</f>
        <v>19</v>
      </c>
      <c r="FW12" s="72">
        <f ca="1">'BingoCardGenerator.com'!$FW$6</f>
        <v>45</v>
      </c>
      <c r="FX12" s="72">
        <f ca="1">'BingoCardGenerator.com'!$FX$6</f>
        <v>58</v>
      </c>
      <c r="FY12" s="72">
        <f ca="1">'BingoCardGenerator.com'!$FY$6</f>
        <v>62</v>
      </c>
      <c r="FZ12" s="72"/>
      <c r="GA12" s="72">
        <f ca="1">'BingoCardGenerator.com'!$GA$6</f>
        <v>11</v>
      </c>
      <c r="GB12" s="72">
        <f ca="1">'BingoCardGenerator.com'!$GB$6</f>
        <v>26</v>
      </c>
      <c r="GC12" s="72">
        <f ca="1">'BingoCardGenerator.com'!$GC$6</f>
        <v>45</v>
      </c>
      <c r="GD12" s="72">
        <f ca="1">'BingoCardGenerator.com'!$GD$6</f>
        <v>54</v>
      </c>
      <c r="GE12" s="72">
        <f ca="1">'BingoCardGenerator.com'!$GE$6</f>
        <v>71</v>
      </c>
      <c r="GF12" s="72">
        <f ca="1">'BingoCardGenerator.com'!$GF$6</f>
        <v>7</v>
      </c>
      <c r="GG12" s="72">
        <f ca="1">'BingoCardGenerator.com'!$GG$6</f>
        <v>28</v>
      </c>
      <c r="GH12" s="72">
        <f ca="1">'BingoCardGenerator.com'!$GH$6</f>
        <v>44</v>
      </c>
      <c r="GI12" s="72">
        <f ca="1">'BingoCardGenerator.com'!$GI$6</f>
        <v>60</v>
      </c>
      <c r="GJ12" s="72">
        <f ca="1">'BingoCardGenerator.com'!$GJ$6</f>
        <v>75</v>
      </c>
      <c r="GK12" s="72"/>
      <c r="GL12" s="72">
        <f ca="1">'BingoCardGenerator.com'!$GL$6</f>
        <v>14</v>
      </c>
      <c r="GM12" s="72">
        <f ca="1">'BingoCardGenerator.com'!$GM$6</f>
        <v>21</v>
      </c>
      <c r="GN12" s="72">
        <f ca="1">'BingoCardGenerator.com'!$GN$6</f>
        <v>44</v>
      </c>
      <c r="GO12" s="72">
        <f ca="1">'BingoCardGenerator.com'!$GO$6</f>
        <v>47</v>
      </c>
      <c r="GP12" s="72">
        <f ca="1">'BingoCardGenerator.com'!$GP$6</f>
        <v>63</v>
      </c>
      <c r="GQ12" s="72">
        <f ca="1">'BingoCardGenerator.com'!$GQ$6</f>
        <v>14</v>
      </c>
      <c r="GR12" s="72">
        <f ca="1">'BingoCardGenerator.com'!$GR$6</f>
        <v>17</v>
      </c>
      <c r="GS12" s="72">
        <f ca="1">'BingoCardGenerator.com'!$GS$6</f>
        <v>37</v>
      </c>
      <c r="GT12" s="72">
        <f ca="1">'BingoCardGenerator.com'!$GT$6</f>
        <v>49</v>
      </c>
      <c r="GU12" s="72">
        <f ca="1">'BingoCardGenerator.com'!$GU$6</f>
        <v>68</v>
      </c>
      <c r="GV12" s="72"/>
      <c r="GW12" s="72">
        <f ca="1">'BingoCardGenerator.com'!$GW$6</f>
        <v>5</v>
      </c>
      <c r="GX12" s="72">
        <f ca="1">'BingoCardGenerator.com'!$GX$6</f>
        <v>26</v>
      </c>
      <c r="GY12" s="72">
        <f ca="1">'BingoCardGenerator.com'!$GY$6</f>
        <v>39</v>
      </c>
      <c r="GZ12" s="72">
        <f ca="1">'BingoCardGenerator.com'!$GZ$6</f>
        <v>53</v>
      </c>
      <c r="HA12" s="72">
        <f ca="1">'BingoCardGenerator.com'!$HA$6</f>
        <v>63</v>
      </c>
      <c r="HB12" s="72">
        <f ca="1">'BingoCardGenerator.com'!$HB$6</f>
        <v>2</v>
      </c>
      <c r="HC12" s="72">
        <f ca="1">'BingoCardGenerator.com'!$HC$6</f>
        <v>26</v>
      </c>
      <c r="HD12" s="72">
        <f ca="1">'BingoCardGenerator.com'!$HD$6</f>
        <v>41</v>
      </c>
      <c r="HE12" s="72">
        <f ca="1">'BingoCardGenerator.com'!$HE$6</f>
        <v>57</v>
      </c>
      <c r="HF12" s="72">
        <f ca="1">'BingoCardGenerator.com'!$HF$6</f>
        <v>67</v>
      </c>
      <c r="HG12" s="72"/>
      <c r="HH12" s="72">
        <f ca="1">'BingoCardGenerator.com'!$HH$6</f>
        <v>5</v>
      </c>
      <c r="HI12" s="72">
        <f ca="1">'BingoCardGenerator.com'!$HI$6</f>
        <v>26</v>
      </c>
      <c r="HJ12" s="72">
        <f ca="1">'BingoCardGenerator.com'!$HJ$6</f>
        <v>42</v>
      </c>
      <c r="HK12" s="72">
        <f ca="1">'BingoCardGenerator.com'!$HK$6</f>
        <v>59</v>
      </c>
      <c r="HL12" s="72">
        <f ca="1">'BingoCardGenerator.com'!$HL$6</f>
        <v>71</v>
      </c>
      <c r="HM12" s="72">
        <f ca="1">'BingoCardGenerator.com'!$HM$6</f>
        <v>6</v>
      </c>
      <c r="HN12" s="72">
        <f ca="1">'BingoCardGenerator.com'!$HN$6</f>
        <v>29</v>
      </c>
      <c r="HO12" s="72">
        <f ca="1">'BingoCardGenerator.com'!$HO$6</f>
        <v>39</v>
      </c>
      <c r="HP12" s="72">
        <f ca="1">'BingoCardGenerator.com'!$HP$6</f>
        <v>52</v>
      </c>
      <c r="HQ12" s="72">
        <f ca="1">'BingoCardGenerator.com'!$HQ$6</f>
        <v>62</v>
      </c>
      <c r="HR12" s="72"/>
      <c r="HS12" s="72">
        <f ca="1">'BingoCardGenerator.com'!$HS$6</f>
        <v>9</v>
      </c>
      <c r="HT12" s="72">
        <f ca="1">'BingoCardGenerator.com'!$HT$6</f>
        <v>19</v>
      </c>
      <c r="HU12" s="72">
        <f ca="1">'BingoCardGenerator.com'!$HU$6</f>
        <v>43</v>
      </c>
      <c r="HV12" s="72">
        <f ca="1">'BingoCardGenerator.com'!$HV$6</f>
        <v>49</v>
      </c>
      <c r="HW12" s="72">
        <f ca="1">'BingoCardGenerator.com'!$HW$6</f>
        <v>68</v>
      </c>
      <c r="HX12" s="72">
        <f ca="1">'BingoCardGenerator.com'!$HX$6</f>
        <v>1</v>
      </c>
      <c r="HY12" s="72">
        <f ca="1">'BingoCardGenerator.com'!$HY$6</f>
        <v>28</v>
      </c>
      <c r="HZ12" s="72">
        <f ca="1">'BingoCardGenerator.com'!$HZ$6</f>
        <v>35</v>
      </c>
      <c r="IA12" s="72">
        <f ca="1">'BingoCardGenerator.com'!$IA$6</f>
        <v>56</v>
      </c>
      <c r="IB12" s="72">
        <f ca="1">'BingoCardGenerator.com'!$IB$6</f>
        <v>62</v>
      </c>
      <c r="IC12" s="72"/>
      <c r="ID12" s="72">
        <f ca="1">'BingoCardGenerator.com'!$ID$6</f>
        <v>11</v>
      </c>
      <c r="IE12" s="72">
        <f ca="1">'BingoCardGenerator.com'!$IE$6</f>
        <v>20</v>
      </c>
      <c r="IF12" s="72">
        <f ca="1">'BingoCardGenerator.com'!$IF$6</f>
        <v>39</v>
      </c>
      <c r="IG12" s="72">
        <f ca="1">'BingoCardGenerator.com'!$IG$6</f>
        <v>57</v>
      </c>
      <c r="IH12" s="72">
        <f ca="1">'BingoCardGenerator.com'!$IH$6</f>
        <v>71</v>
      </c>
      <c r="II12" s="72">
        <f ca="1">'BingoCardGenerator.com'!$II$6</f>
        <v>10</v>
      </c>
      <c r="IJ12" s="72">
        <f ca="1">'BingoCardGenerator.com'!$IJ$6</f>
        <v>19</v>
      </c>
      <c r="IK12" s="72">
        <f ca="1">'BingoCardGenerator.com'!$IK$6</f>
        <v>44</v>
      </c>
      <c r="IL12" s="72">
        <f ca="1">'BingoCardGenerator.com'!$IL$6</f>
        <v>50</v>
      </c>
      <c r="IM12" s="72">
        <f ca="1">'BingoCardGenerator.com'!$IM$6</f>
        <v>72</v>
      </c>
      <c r="IN12" s="72"/>
      <c r="IO12" s="72">
        <f ca="1">'BingoCardGenerator.com'!$IO$6</f>
        <v>12</v>
      </c>
      <c r="IP12" s="72">
        <f ca="1">'BingoCardGenerator.com'!$IP$6</f>
        <v>18</v>
      </c>
      <c r="IQ12" s="72">
        <f ca="1">'BingoCardGenerator.com'!$IQ$6</f>
        <v>40</v>
      </c>
      <c r="IR12" s="72">
        <f ca="1">'BingoCardGenerator.com'!$IR$6</f>
        <v>50</v>
      </c>
      <c r="IS12" s="72">
        <f ca="1">'BingoCardGenerator.com'!$IS$6</f>
        <v>65</v>
      </c>
      <c r="IT12" s="72">
        <f ca="1">'BingoCardGenerator.com'!$IT$6</f>
        <v>8</v>
      </c>
      <c r="IU12" s="72">
        <f ca="1">'BingoCardGenerator.com'!$IU$6</f>
        <v>26</v>
      </c>
      <c r="IV12" s="72">
        <f ca="1">'BingoCardGenerator.com'!$IV$6</f>
        <v>43</v>
      </c>
      <c r="IW12" s="72">
        <f ca="1">'BingoCardGenerator.com'!$IW$6</f>
        <v>47</v>
      </c>
      <c r="IX12" s="72">
        <f ca="1">'BingoCardGenerator.com'!$IX$6</f>
        <v>65</v>
      </c>
      <c r="IY12" s="72"/>
      <c r="IZ12" s="72">
        <f ca="1">'BingoCardGenerator.com'!$IZ$6</f>
        <v>10</v>
      </c>
      <c r="JA12" s="72">
        <f ca="1">'BingoCardGenerator.com'!$JA$6</f>
        <v>28</v>
      </c>
      <c r="JB12" s="72">
        <f ca="1">'BingoCardGenerator.com'!$JB$6</f>
        <v>40</v>
      </c>
      <c r="JC12" s="72">
        <f ca="1">'BingoCardGenerator.com'!$JC$6</f>
        <v>48</v>
      </c>
      <c r="JD12" s="72">
        <f ca="1">'BingoCardGenerator.com'!$JD$6</f>
        <v>73</v>
      </c>
      <c r="JE12" s="72">
        <f ca="1">'BingoCardGenerator.com'!$JE$6</f>
        <v>3</v>
      </c>
      <c r="JF12" s="72">
        <f ca="1">'BingoCardGenerator.com'!$JF$6</f>
        <v>18</v>
      </c>
      <c r="JG12" s="72">
        <f ca="1">'BingoCardGenerator.com'!$JG$6</f>
        <v>41</v>
      </c>
      <c r="JH12" s="72">
        <f ca="1">'BingoCardGenerator.com'!$JH$6</f>
        <v>51</v>
      </c>
      <c r="JI12" s="72">
        <f ca="1">'BingoCardGenerator.com'!$JI$6</f>
        <v>63</v>
      </c>
      <c r="JJ12" s="72"/>
      <c r="JK12" s="72">
        <f ca="1">'BingoCardGenerator.com'!$JK$6</f>
        <v>3</v>
      </c>
      <c r="JL12" s="72">
        <f ca="1">'BingoCardGenerator.com'!$JL$6</f>
        <v>26</v>
      </c>
      <c r="JM12" s="72">
        <f ca="1">'BingoCardGenerator.com'!$JM$6</f>
        <v>43</v>
      </c>
      <c r="JN12" s="72">
        <f ca="1">'BingoCardGenerator.com'!$JN$6</f>
        <v>55</v>
      </c>
      <c r="JO12" s="72">
        <f ca="1">'BingoCardGenerator.com'!$JO$6</f>
        <v>64</v>
      </c>
      <c r="JP12" s="72">
        <f ca="1">'BingoCardGenerator.com'!$JP$6</f>
        <v>2</v>
      </c>
      <c r="JQ12" s="72">
        <f ca="1">'BingoCardGenerator.com'!$JQ$6</f>
        <v>17</v>
      </c>
      <c r="JR12" s="72">
        <f ca="1">'BingoCardGenerator.com'!$JR$6</f>
        <v>34</v>
      </c>
      <c r="JS12" s="72">
        <f ca="1">'BingoCardGenerator.com'!$JS$6</f>
        <v>52</v>
      </c>
      <c r="JT12" s="72">
        <f ca="1">'BingoCardGenerator.com'!$JT$6</f>
        <v>73</v>
      </c>
      <c r="JU12" s="72"/>
      <c r="JV12" s="72">
        <f ca="1">'BingoCardGenerator.com'!$JV$6</f>
        <v>11</v>
      </c>
      <c r="JW12" s="72">
        <f ca="1">'BingoCardGenerator.com'!$JW$6</f>
        <v>17</v>
      </c>
      <c r="JX12" s="72">
        <f ca="1">'BingoCardGenerator.com'!$JX$6</f>
        <v>41</v>
      </c>
      <c r="JY12" s="72">
        <f ca="1">'BingoCardGenerator.com'!$JY$6</f>
        <v>56</v>
      </c>
      <c r="JZ12" s="72">
        <f ca="1">'BingoCardGenerator.com'!$JZ$6</f>
        <v>65</v>
      </c>
      <c r="KA12" s="72">
        <f ca="1">'BingoCardGenerator.com'!$KA$6</f>
        <v>14</v>
      </c>
      <c r="KB12" s="72">
        <f ca="1">'BingoCardGenerator.com'!$KB$6</f>
        <v>27</v>
      </c>
      <c r="KC12" s="72">
        <f ca="1">'BingoCardGenerator.com'!$KC$6</f>
        <v>45</v>
      </c>
      <c r="KD12" s="72">
        <f ca="1">'BingoCardGenerator.com'!$KD$6</f>
        <v>57</v>
      </c>
      <c r="KE12" s="72">
        <f ca="1">'BingoCardGenerator.com'!$KE$6</f>
        <v>66</v>
      </c>
      <c r="KF12" s="72"/>
      <c r="KG12" s="72">
        <f ca="1">'BingoCardGenerator.com'!$KG$6</f>
        <v>4</v>
      </c>
      <c r="KH12" s="72">
        <f ca="1">'BingoCardGenerator.com'!$KH$6</f>
        <v>18</v>
      </c>
      <c r="KI12" s="72">
        <f ca="1">'BingoCardGenerator.com'!$KI$6</f>
        <v>32</v>
      </c>
      <c r="KJ12" s="72">
        <f ca="1">'BingoCardGenerator.com'!$KJ$6</f>
        <v>51</v>
      </c>
      <c r="KK12" s="72">
        <f ca="1">'BingoCardGenerator.com'!$KK$6</f>
        <v>64</v>
      </c>
      <c r="KL12" s="72">
        <f ca="1">'BingoCardGenerator.com'!$KL$6</f>
        <v>2</v>
      </c>
      <c r="KM12" s="72">
        <f ca="1">'BingoCardGenerator.com'!$KM$6</f>
        <v>26</v>
      </c>
      <c r="KN12" s="72">
        <f ca="1">'BingoCardGenerator.com'!$KN$6</f>
        <v>33</v>
      </c>
      <c r="KO12" s="72">
        <f ca="1">'BingoCardGenerator.com'!$KO$6</f>
        <v>48</v>
      </c>
      <c r="KP12" s="72">
        <f ca="1">'BingoCardGenerator.com'!$KP$6</f>
        <v>64</v>
      </c>
      <c r="KQ12" s="72"/>
      <c r="KR12" s="72">
        <f ca="1">'BingoCardGenerator.com'!$KR$6</f>
        <v>15</v>
      </c>
      <c r="KS12" s="72">
        <f ca="1">'BingoCardGenerator.com'!$KS$6</f>
        <v>19</v>
      </c>
      <c r="KT12" s="72">
        <f ca="1">'BingoCardGenerator.com'!$KT$6</f>
        <v>32</v>
      </c>
      <c r="KU12" s="72">
        <f ca="1">'BingoCardGenerator.com'!$KU$6</f>
        <v>51</v>
      </c>
      <c r="KV12" s="72">
        <f ca="1">'BingoCardGenerator.com'!$KV$6</f>
        <v>72</v>
      </c>
      <c r="KW12" s="72">
        <f ca="1">'BingoCardGenerator.com'!$KW$6</f>
        <v>8</v>
      </c>
      <c r="KX12" s="72">
        <f ca="1">'BingoCardGenerator.com'!$KX$6</f>
        <v>30</v>
      </c>
      <c r="KY12" s="72">
        <f ca="1">'BingoCardGenerator.com'!$KY$6</f>
        <v>42</v>
      </c>
      <c r="KZ12" s="72">
        <f ca="1">'BingoCardGenerator.com'!$KZ$6</f>
        <v>46</v>
      </c>
      <c r="LA12" s="72">
        <f ca="1">'BingoCardGenerator.com'!$LA$6</f>
        <v>74</v>
      </c>
      <c r="LB12" s="72"/>
      <c r="LC12" s="72">
        <f ca="1">'BingoCardGenerator.com'!$LC$6</f>
        <v>11</v>
      </c>
      <c r="LD12" s="72">
        <f ca="1">'BingoCardGenerator.com'!$LD$6</f>
        <v>23</v>
      </c>
      <c r="LE12" s="72">
        <f ca="1">'BingoCardGenerator.com'!$LE$6</f>
        <v>41</v>
      </c>
      <c r="LF12" s="72">
        <f ca="1">'BingoCardGenerator.com'!$LF$6</f>
        <v>51</v>
      </c>
      <c r="LG12" s="72">
        <f ca="1">'BingoCardGenerator.com'!$LG$6</f>
        <v>74</v>
      </c>
      <c r="LH12" s="72">
        <f ca="1">'BingoCardGenerator.com'!$LH$6</f>
        <v>11</v>
      </c>
      <c r="LI12" s="72">
        <f ca="1">'BingoCardGenerator.com'!$LI$6</f>
        <v>25</v>
      </c>
      <c r="LJ12" s="72">
        <f ca="1">'BingoCardGenerator.com'!$LJ$6</f>
        <v>31</v>
      </c>
      <c r="LK12" s="72">
        <f ca="1">'BingoCardGenerator.com'!$LK$6</f>
        <v>49</v>
      </c>
      <c r="LL12" s="72">
        <f ca="1">'BingoCardGenerator.com'!$LL$6</f>
        <v>63</v>
      </c>
      <c r="LM12" s="72"/>
      <c r="LN12" s="72">
        <f ca="1">'BingoCardGenerator.com'!$LN$6</f>
        <v>7</v>
      </c>
      <c r="LO12" s="72">
        <f ca="1">'BingoCardGenerator.com'!$LO$6</f>
        <v>27</v>
      </c>
      <c r="LP12" s="72">
        <f ca="1">'BingoCardGenerator.com'!$LP$6</f>
        <v>38</v>
      </c>
      <c r="LQ12" s="72">
        <f ca="1">'BingoCardGenerator.com'!$LQ$6</f>
        <v>48</v>
      </c>
      <c r="LR12" s="72">
        <f ca="1">'BingoCardGenerator.com'!$LR$6</f>
        <v>75</v>
      </c>
      <c r="LS12" s="72">
        <f ca="1">'BingoCardGenerator.com'!$LS$6</f>
        <v>5</v>
      </c>
      <c r="LT12" s="72">
        <f ca="1">'BingoCardGenerator.com'!$LT$6</f>
        <v>24</v>
      </c>
      <c r="LU12" s="72">
        <f ca="1">'BingoCardGenerator.com'!$LU$6</f>
        <v>40</v>
      </c>
      <c r="LV12" s="72">
        <f ca="1">'BingoCardGenerator.com'!$LV$6</f>
        <v>58</v>
      </c>
      <c r="LW12" s="72">
        <f ca="1">'BingoCardGenerator.com'!$LW$6</f>
        <v>71</v>
      </c>
      <c r="LX12" s="72"/>
      <c r="LY12" s="72">
        <f ca="1">'BingoCardGenerator.com'!$LY$6</f>
        <v>9</v>
      </c>
      <c r="LZ12" s="72">
        <f ca="1">'BingoCardGenerator.com'!$LZ$6</f>
        <v>30</v>
      </c>
      <c r="MA12" s="72">
        <f ca="1">'BingoCardGenerator.com'!$MA$6</f>
        <v>41</v>
      </c>
      <c r="MB12" s="72">
        <f ca="1">'BingoCardGenerator.com'!$MB$6</f>
        <v>56</v>
      </c>
      <c r="MC12" s="72">
        <f ca="1">'BingoCardGenerator.com'!$MC$6</f>
        <v>70</v>
      </c>
      <c r="MD12" s="72">
        <f ca="1">'BingoCardGenerator.com'!$MD$6</f>
        <v>12</v>
      </c>
      <c r="ME12" s="72">
        <f ca="1">'BingoCardGenerator.com'!$ME$6</f>
        <v>29</v>
      </c>
      <c r="MF12" s="72">
        <f ca="1">'BingoCardGenerator.com'!$MF$6</f>
        <v>38</v>
      </c>
      <c r="MG12" s="72">
        <f ca="1">'BingoCardGenerator.com'!$MG$6</f>
        <v>51</v>
      </c>
      <c r="MH12" s="72">
        <f ca="1">'BingoCardGenerator.com'!$MH$6</f>
        <v>62</v>
      </c>
      <c r="MI12" s="72"/>
      <c r="MJ12" s="72">
        <f ca="1">'BingoCardGenerator.com'!$MJ$6</f>
        <v>15</v>
      </c>
      <c r="MK12" s="72">
        <f ca="1">'BingoCardGenerator.com'!$MK$6</f>
        <v>30</v>
      </c>
      <c r="ML12" s="72">
        <f ca="1">'BingoCardGenerator.com'!$ML$6</f>
        <v>42</v>
      </c>
      <c r="MM12" s="72">
        <f ca="1">'BingoCardGenerator.com'!$MM$6</f>
        <v>47</v>
      </c>
      <c r="MN12" s="72">
        <f ca="1">'BingoCardGenerator.com'!$MN$6</f>
        <v>72</v>
      </c>
      <c r="MO12" s="72">
        <f ca="1">'BingoCardGenerator.com'!$MO$6</f>
        <v>9</v>
      </c>
      <c r="MP12" s="72">
        <f ca="1">'BingoCardGenerator.com'!$MP$6</f>
        <v>23</v>
      </c>
      <c r="MQ12" s="72">
        <f ca="1">'BingoCardGenerator.com'!$MQ$6</f>
        <v>36</v>
      </c>
      <c r="MR12" s="72">
        <f ca="1">'BingoCardGenerator.com'!$MR$6</f>
        <v>57</v>
      </c>
      <c r="MS12" s="72">
        <f ca="1">'BingoCardGenerator.com'!$MS$6</f>
        <v>72</v>
      </c>
      <c r="MT12" s="72"/>
      <c r="MU12" s="72">
        <f ca="1">'BingoCardGenerator.com'!$MU$6</f>
        <v>9</v>
      </c>
      <c r="MV12" s="72">
        <f ca="1">'BingoCardGenerator.com'!$MV$6</f>
        <v>25</v>
      </c>
      <c r="MW12" s="72">
        <f ca="1">'BingoCardGenerator.com'!$MW$6</f>
        <v>43</v>
      </c>
      <c r="MX12" s="72">
        <f ca="1">'BingoCardGenerator.com'!$MX$6</f>
        <v>60</v>
      </c>
      <c r="MY12" s="72">
        <f ca="1">'BingoCardGenerator.com'!$MY$6</f>
        <v>72</v>
      </c>
      <c r="MZ12" s="72">
        <f ca="1">'BingoCardGenerator.com'!$MZ$6</f>
        <v>4</v>
      </c>
      <c r="NA12" s="72">
        <f ca="1">'BingoCardGenerator.com'!$NA$6</f>
        <v>20</v>
      </c>
      <c r="NB12" s="72">
        <f ca="1">'BingoCardGenerator.com'!$NB$6</f>
        <v>44</v>
      </c>
      <c r="NC12" s="72">
        <f ca="1">'BingoCardGenerator.com'!$NC$6</f>
        <v>47</v>
      </c>
      <c r="ND12" s="72">
        <f ca="1">'BingoCardGenerator.com'!$ND$6</f>
        <v>65</v>
      </c>
      <c r="NE12" s="72"/>
      <c r="NF12" s="72">
        <f ca="1">'BingoCardGenerator.com'!$NF$6</f>
        <v>14</v>
      </c>
      <c r="NG12" s="72">
        <f ca="1">'BingoCardGenerator.com'!$NG$6</f>
        <v>19</v>
      </c>
      <c r="NH12" s="72">
        <f ca="1">'BingoCardGenerator.com'!$NH$6</f>
        <v>41</v>
      </c>
      <c r="NI12" s="72">
        <f ca="1">'BingoCardGenerator.com'!$NI$6</f>
        <v>59</v>
      </c>
      <c r="NJ12" s="72">
        <f ca="1">'BingoCardGenerator.com'!$NJ$6</f>
        <v>67</v>
      </c>
      <c r="NK12" s="72">
        <f ca="1">'BingoCardGenerator.com'!$NK$6</f>
        <v>2</v>
      </c>
      <c r="NL12" s="72">
        <f ca="1">'BingoCardGenerator.com'!$NL$6</f>
        <v>26</v>
      </c>
      <c r="NM12" s="72">
        <f ca="1">'BingoCardGenerator.com'!$NM$6</f>
        <v>38</v>
      </c>
      <c r="NN12" s="72">
        <f ca="1">'BingoCardGenerator.com'!$NN$6</f>
        <v>54</v>
      </c>
      <c r="NO12" s="72">
        <f ca="1">'BingoCardGenerator.com'!$NO$6</f>
        <v>68</v>
      </c>
      <c r="NP12" s="72"/>
      <c r="NQ12" s="72">
        <f ca="1">'BingoCardGenerator.com'!$NQ$6</f>
        <v>3</v>
      </c>
      <c r="NR12" s="72">
        <f ca="1">'BingoCardGenerator.com'!$NR$6</f>
        <v>27</v>
      </c>
      <c r="NS12" s="72">
        <f ca="1">'BingoCardGenerator.com'!$NS$6</f>
        <v>39</v>
      </c>
      <c r="NT12" s="72">
        <f ca="1">'BingoCardGenerator.com'!$NT$6</f>
        <v>57</v>
      </c>
      <c r="NU12" s="72">
        <f ca="1">'BingoCardGenerator.com'!$NU$6</f>
        <v>66</v>
      </c>
      <c r="NV12" s="72">
        <f ca="1">'BingoCardGenerator.com'!$NV$6</f>
        <v>10</v>
      </c>
      <c r="NW12" s="72">
        <f ca="1">'BingoCardGenerator.com'!$NW$6</f>
        <v>30</v>
      </c>
      <c r="NX12" s="72">
        <f ca="1">'BingoCardGenerator.com'!$NX$6</f>
        <v>31</v>
      </c>
      <c r="NY12" s="72">
        <f ca="1">'BingoCardGenerator.com'!$NY$6</f>
        <v>55</v>
      </c>
      <c r="NZ12" s="72">
        <f ca="1">'BingoCardGenerator.com'!$NZ$6</f>
        <v>65</v>
      </c>
      <c r="OA12" s="72"/>
      <c r="OB12" s="72">
        <f ca="1">'BingoCardGenerator.com'!$OB$6</f>
        <v>12</v>
      </c>
      <c r="OC12" s="72">
        <f ca="1">'BingoCardGenerator.com'!$OC$6</f>
        <v>16</v>
      </c>
      <c r="OD12" s="72">
        <f ca="1">'BingoCardGenerator.com'!$OD$6</f>
        <v>40</v>
      </c>
      <c r="OE12" s="72">
        <f ca="1">'BingoCardGenerator.com'!$OE$6</f>
        <v>53</v>
      </c>
      <c r="OF12" s="72">
        <f ca="1">'BingoCardGenerator.com'!$OF$6</f>
        <v>62</v>
      </c>
      <c r="OG12" s="72">
        <f ca="1">'BingoCardGenerator.com'!$OG$6</f>
        <v>5</v>
      </c>
      <c r="OH12" s="72">
        <f ca="1">'BingoCardGenerator.com'!$OH$6</f>
        <v>18</v>
      </c>
      <c r="OI12" s="72">
        <f ca="1">'BingoCardGenerator.com'!$OI$6</f>
        <v>35</v>
      </c>
      <c r="OJ12" s="72">
        <f ca="1">'BingoCardGenerator.com'!$OJ$6</f>
        <v>50</v>
      </c>
      <c r="OK12" s="72">
        <f ca="1">'BingoCardGenerator.com'!$OK$6</f>
        <v>67</v>
      </c>
      <c r="OL12" s="72"/>
      <c r="OM12" s="72">
        <f ca="1">'BingoCardGenerator.com'!$OM$6</f>
        <v>7</v>
      </c>
      <c r="ON12" s="72">
        <f ca="1">'BingoCardGenerator.com'!$ON$6</f>
        <v>26</v>
      </c>
      <c r="OO12" s="72">
        <f ca="1">'BingoCardGenerator.com'!$OO$6</f>
        <v>38</v>
      </c>
      <c r="OP12" s="72">
        <f ca="1">'BingoCardGenerator.com'!$OP$6</f>
        <v>52</v>
      </c>
      <c r="OQ12" s="72">
        <f ca="1">'BingoCardGenerator.com'!$OQ$6</f>
        <v>63</v>
      </c>
      <c r="OR12" s="72">
        <f ca="1">'BingoCardGenerator.com'!$OR$6</f>
        <v>1</v>
      </c>
      <c r="OS12" s="72">
        <f ca="1">'BingoCardGenerator.com'!$OS$6</f>
        <v>18</v>
      </c>
      <c r="OT12" s="72">
        <f ca="1">'BingoCardGenerator.com'!$OT$6</f>
        <v>40</v>
      </c>
      <c r="OU12" s="72">
        <f ca="1">'BingoCardGenerator.com'!$OU$6</f>
        <v>59</v>
      </c>
      <c r="OV12" s="72">
        <f ca="1">'BingoCardGenerator.com'!$OV$6</f>
        <v>68</v>
      </c>
      <c r="OW12" s="72"/>
      <c r="OX12" s="72">
        <f ca="1">'BingoCardGenerator.com'!$OX$6</f>
        <v>12</v>
      </c>
      <c r="OY12" s="72">
        <f ca="1">'BingoCardGenerator.com'!$OY$6</f>
        <v>16</v>
      </c>
      <c r="OZ12" s="72">
        <f ca="1">'BingoCardGenerator.com'!$OZ$6</f>
        <v>41</v>
      </c>
      <c r="PA12" s="72">
        <f ca="1">'BingoCardGenerator.com'!$PA$6</f>
        <v>60</v>
      </c>
      <c r="PB12" s="72">
        <f ca="1">'BingoCardGenerator.com'!$PB$6</f>
        <v>68</v>
      </c>
      <c r="PC12" s="72">
        <f ca="1">'BingoCardGenerator.com'!$PC$6</f>
        <v>5</v>
      </c>
      <c r="PD12" s="72">
        <f ca="1">'BingoCardGenerator.com'!$PD$6</f>
        <v>30</v>
      </c>
      <c r="PE12" s="72">
        <f ca="1">'BingoCardGenerator.com'!$PE$6</f>
        <v>41</v>
      </c>
      <c r="PF12" s="72">
        <f ca="1">'BingoCardGenerator.com'!$PF$6</f>
        <v>59</v>
      </c>
      <c r="PG12" s="72">
        <f ca="1">'BingoCardGenerator.com'!$PG$6</f>
        <v>70</v>
      </c>
      <c r="PH12" s="72"/>
      <c r="PI12" s="72">
        <f ca="1">'BingoCardGenerator.com'!$PI$6</f>
        <v>1</v>
      </c>
      <c r="PJ12" s="72">
        <f ca="1">'BingoCardGenerator.com'!$PJ$6</f>
        <v>17</v>
      </c>
      <c r="PK12" s="72">
        <f ca="1">'BingoCardGenerator.com'!$PK$6</f>
        <v>34</v>
      </c>
      <c r="PL12" s="72">
        <f ca="1">'BingoCardGenerator.com'!$PL$6</f>
        <v>57</v>
      </c>
      <c r="PM12" s="72">
        <f ca="1">'BingoCardGenerator.com'!$PM$6</f>
        <v>65</v>
      </c>
      <c r="PN12" s="72">
        <f ca="1">'BingoCardGenerator.com'!$PN$6</f>
        <v>13</v>
      </c>
      <c r="PO12" s="72">
        <f ca="1">'BingoCardGenerator.com'!$PO$6</f>
        <v>28</v>
      </c>
      <c r="PP12" s="72">
        <f ca="1">'BingoCardGenerator.com'!$PP$6</f>
        <v>45</v>
      </c>
      <c r="PQ12" s="72">
        <f ca="1">'BingoCardGenerator.com'!$PQ$6</f>
        <v>46</v>
      </c>
      <c r="PR12" s="72">
        <f ca="1">'BingoCardGenerator.com'!$PR$6</f>
        <v>68</v>
      </c>
      <c r="PS12" s="72"/>
      <c r="PT12" s="72">
        <f ca="1">'BingoCardGenerator.com'!$PT$6</f>
        <v>3</v>
      </c>
      <c r="PU12" s="72">
        <f ca="1">'BingoCardGenerator.com'!$PU$6</f>
        <v>24</v>
      </c>
      <c r="PV12" s="72">
        <f ca="1">'BingoCardGenerator.com'!$PV$6</f>
        <v>35</v>
      </c>
      <c r="PW12" s="72">
        <f ca="1">'BingoCardGenerator.com'!$PW$6</f>
        <v>47</v>
      </c>
      <c r="PX12" s="72">
        <f ca="1">'BingoCardGenerator.com'!$PX$6</f>
        <v>75</v>
      </c>
      <c r="PY12" s="72">
        <f ca="1">'BingoCardGenerator.com'!$PY$6</f>
        <v>12</v>
      </c>
      <c r="PZ12" s="72">
        <f ca="1">'BingoCardGenerator.com'!$PZ$6</f>
        <v>21</v>
      </c>
      <c r="QA12" s="72">
        <f ca="1">'BingoCardGenerator.com'!$QA$6</f>
        <v>36</v>
      </c>
      <c r="QB12" s="72">
        <f ca="1">'BingoCardGenerator.com'!$QB$6</f>
        <v>58</v>
      </c>
      <c r="QC12" s="72">
        <f ca="1">'BingoCardGenerator.com'!$QC$6</f>
        <v>65</v>
      </c>
      <c r="QD12" s="72"/>
      <c r="QE12" s="72">
        <f ca="1">'BingoCardGenerator.com'!$QE$6</f>
        <v>14</v>
      </c>
      <c r="QF12" s="72">
        <f ca="1">'BingoCardGenerator.com'!$QF$6</f>
        <v>18</v>
      </c>
      <c r="QG12" s="72">
        <f ca="1">'BingoCardGenerator.com'!$QG$6</f>
        <v>44</v>
      </c>
      <c r="QH12" s="72">
        <f ca="1">'BingoCardGenerator.com'!$QH$6</f>
        <v>46</v>
      </c>
      <c r="QI12" s="72">
        <f ca="1">'BingoCardGenerator.com'!$QI$6</f>
        <v>70</v>
      </c>
      <c r="QJ12" s="72">
        <f ca="1">'BingoCardGenerator.com'!$QJ$6</f>
        <v>4</v>
      </c>
      <c r="QK12" s="72">
        <f ca="1">'BingoCardGenerator.com'!$QK$6</f>
        <v>24</v>
      </c>
      <c r="QL12" s="72">
        <f ca="1">'BingoCardGenerator.com'!$QL$6</f>
        <v>34</v>
      </c>
      <c r="QM12" s="72">
        <f ca="1">'BingoCardGenerator.com'!$QM$6</f>
        <v>55</v>
      </c>
      <c r="QN12" s="72">
        <f ca="1">'BingoCardGenerator.com'!$QN$6</f>
        <v>72</v>
      </c>
      <c r="QO12" s="72"/>
      <c r="QP12" s="72">
        <f ca="1">'BingoCardGenerator.com'!$QP$6</f>
        <v>13</v>
      </c>
      <c r="QQ12" s="72">
        <f ca="1">'BingoCardGenerator.com'!$QQ$6</f>
        <v>23</v>
      </c>
      <c r="QR12" s="72">
        <f ca="1">'BingoCardGenerator.com'!$QR$6</f>
        <v>31</v>
      </c>
      <c r="QS12" s="72">
        <f ca="1">'BingoCardGenerator.com'!$QS$6</f>
        <v>58</v>
      </c>
      <c r="QT12" s="72">
        <f ca="1">'BingoCardGenerator.com'!$QT$6</f>
        <v>70</v>
      </c>
      <c r="QU12" s="72">
        <f ca="1">'BingoCardGenerator.com'!$QU$6</f>
        <v>13</v>
      </c>
      <c r="QV12" s="72">
        <f ca="1">'BingoCardGenerator.com'!$QV$6</f>
        <v>19</v>
      </c>
      <c r="QW12" s="72">
        <f ca="1">'BingoCardGenerator.com'!$QW$6</f>
        <v>38</v>
      </c>
      <c r="QX12" s="72">
        <f ca="1">'BingoCardGenerator.com'!$QX$6</f>
        <v>55</v>
      </c>
      <c r="QY12" s="72">
        <f ca="1">'BingoCardGenerator.com'!$QY$6</f>
        <v>68</v>
      </c>
      <c r="QZ12" s="72"/>
      <c r="RA12" s="72">
        <f ca="1">'BingoCardGenerator.com'!$RA$6</f>
        <v>2</v>
      </c>
      <c r="RB12" s="72">
        <f ca="1">'BingoCardGenerator.com'!$RB$6</f>
        <v>28</v>
      </c>
      <c r="RC12" s="72">
        <f ca="1">'BingoCardGenerator.com'!$RC$6</f>
        <v>36</v>
      </c>
      <c r="RD12" s="72">
        <f ca="1">'BingoCardGenerator.com'!$RD$6</f>
        <v>50</v>
      </c>
      <c r="RE12" s="72">
        <f ca="1">'BingoCardGenerator.com'!$RE$6</f>
        <v>71</v>
      </c>
      <c r="RF12" s="72">
        <f ca="1">'BingoCardGenerator.com'!$RF$6</f>
        <v>4</v>
      </c>
      <c r="RG12" s="72">
        <f ca="1">'BingoCardGenerator.com'!$RG$6</f>
        <v>18</v>
      </c>
      <c r="RH12" s="72">
        <f ca="1">'BingoCardGenerator.com'!$RH$6</f>
        <v>41</v>
      </c>
      <c r="RI12" s="72">
        <f ca="1">'BingoCardGenerator.com'!$RI$6</f>
        <v>51</v>
      </c>
      <c r="RJ12" s="72">
        <f ca="1">'BingoCardGenerator.com'!$RJ$6</f>
        <v>71</v>
      </c>
      <c r="RK12" s="72"/>
      <c r="RL12" s="72">
        <f ca="1">'BingoCardGenerator.com'!$RL$6</f>
        <v>10</v>
      </c>
      <c r="RM12" s="72">
        <f ca="1">'BingoCardGenerator.com'!$RM$6</f>
        <v>18</v>
      </c>
      <c r="RN12" s="72">
        <f ca="1">'BingoCardGenerator.com'!$RN$6</f>
        <v>41</v>
      </c>
      <c r="RO12" s="72">
        <f ca="1">'BingoCardGenerator.com'!$RO$6</f>
        <v>49</v>
      </c>
      <c r="RP12" s="72">
        <f ca="1">'BingoCardGenerator.com'!$RP$6</f>
        <v>73</v>
      </c>
      <c r="RQ12" s="72">
        <f ca="1">'BingoCardGenerator.com'!$RQ$6</f>
        <v>8</v>
      </c>
      <c r="RR12" s="72">
        <f ca="1">'BingoCardGenerator.com'!$RR$6</f>
        <v>25</v>
      </c>
      <c r="RS12" s="72">
        <f ca="1">'BingoCardGenerator.com'!$RS$6</f>
        <v>37</v>
      </c>
      <c r="RT12" s="72">
        <f ca="1">'BingoCardGenerator.com'!$RT$6</f>
        <v>57</v>
      </c>
      <c r="RU12" s="72">
        <f ca="1">'BingoCardGenerator.com'!$RU$6</f>
        <v>64</v>
      </c>
      <c r="RV12" s="72"/>
      <c r="RW12" s="72">
        <f ca="1">'BingoCardGenerator.com'!$RW$6</f>
        <v>14</v>
      </c>
      <c r="RX12" s="72">
        <f ca="1">'BingoCardGenerator.com'!$RX$6</f>
        <v>29</v>
      </c>
      <c r="RY12" s="72">
        <f ca="1">'BingoCardGenerator.com'!$RY$6</f>
        <v>44</v>
      </c>
      <c r="RZ12" s="72">
        <f ca="1">'BingoCardGenerator.com'!$RZ$6</f>
        <v>50</v>
      </c>
      <c r="SA12" s="72">
        <f ca="1">'BingoCardGenerator.com'!$SA$6</f>
        <v>71</v>
      </c>
      <c r="SB12" s="72">
        <f ca="1">'BingoCardGenerator.com'!$SB$6</f>
        <v>3</v>
      </c>
      <c r="SC12" s="72">
        <f ca="1">'BingoCardGenerator.com'!$SC$6</f>
        <v>27</v>
      </c>
      <c r="SD12" s="72">
        <f ca="1">'BingoCardGenerator.com'!$SD$6</f>
        <v>42</v>
      </c>
      <c r="SE12" s="72">
        <f ca="1">'BingoCardGenerator.com'!$SE$6</f>
        <v>56</v>
      </c>
      <c r="SF12" s="72">
        <f ca="1">'BingoCardGenerator.com'!$SF$6</f>
        <v>71</v>
      </c>
      <c r="SG12" s="72"/>
      <c r="SH12" s="72">
        <f ca="1">'BingoCardGenerator.com'!$SH$6</f>
        <v>8</v>
      </c>
      <c r="SI12" s="72">
        <f ca="1">'BingoCardGenerator.com'!$SI$6</f>
        <v>19</v>
      </c>
      <c r="SJ12" s="72">
        <f ca="1">'BingoCardGenerator.com'!$SJ$6</f>
        <v>33</v>
      </c>
      <c r="SK12" s="72">
        <f ca="1">'BingoCardGenerator.com'!$SK$6</f>
        <v>57</v>
      </c>
      <c r="SL12" s="72">
        <f ca="1">'BingoCardGenerator.com'!$SL$6</f>
        <v>63</v>
      </c>
      <c r="SM12" s="72">
        <f ca="1">'BingoCardGenerator.com'!$SM$6</f>
        <v>6</v>
      </c>
      <c r="SN12" s="72">
        <f ca="1">'BingoCardGenerator.com'!$SN$6</f>
        <v>24</v>
      </c>
      <c r="SO12" s="72">
        <f ca="1">'BingoCardGenerator.com'!$SO$6</f>
        <v>44</v>
      </c>
      <c r="SP12" s="72">
        <f ca="1">'BingoCardGenerator.com'!$SP$6</f>
        <v>47</v>
      </c>
      <c r="SQ12" s="72">
        <f ca="1">'BingoCardGenerator.com'!$SQ$6</f>
        <v>69</v>
      </c>
      <c r="SR12" s="72"/>
      <c r="SS12" s="72">
        <f ca="1">'BingoCardGenerator.com'!$SS$6</f>
        <v>1</v>
      </c>
      <c r="ST12" s="72">
        <f ca="1">'BingoCardGenerator.com'!$ST$6</f>
        <v>27</v>
      </c>
      <c r="SU12" s="72">
        <f ca="1">'BingoCardGenerator.com'!$SU$6</f>
        <v>45</v>
      </c>
      <c r="SV12" s="72">
        <f ca="1">'BingoCardGenerator.com'!$SV$6</f>
        <v>51</v>
      </c>
      <c r="SW12" s="72">
        <f ca="1">'BingoCardGenerator.com'!$SW$6</f>
        <v>70</v>
      </c>
      <c r="SX12" s="72">
        <f ca="1">'BingoCardGenerator.com'!$SX$6</f>
        <v>9</v>
      </c>
      <c r="SY12" s="72">
        <f ca="1">'BingoCardGenerator.com'!$SY$6</f>
        <v>26</v>
      </c>
      <c r="SZ12" s="72">
        <f ca="1">'BingoCardGenerator.com'!$SZ$6</f>
        <v>32</v>
      </c>
      <c r="TA12" s="72">
        <f ca="1">'BingoCardGenerator.com'!$TA$6</f>
        <v>54</v>
      </c>
      <c r="TB12" s="72">
        <f ca="1">'BingoCardGenerator.com'!$TB$6</f>
        <v>61</v>
      </c>
      <c r="TC12" s="72"/>
      <c r="TD12" s="72">
        <f ca="1">'BingoCardGenerator.com'!$TD$6</f>
        <v>14</v>
      </c>
      <c r="TE12" s="72">
        <f ca="1">'BingoCardGenerator.com'!$TE$6</f>
        <v>24</v>
      </c>
      <c r="TF12" s="72">
        <f ca="1">'BingoCardGenerator.com'!$TF$6</f>
        <v>32</v>
      </c>
      <c r="TG12" s="72">
        <f ca="1">'BingoCardGenerator.com'!$TG$6</f>
        <v>49</v>
      </c>
      <c r="TH12" s="72">
        <f ca="1">'BingoCardGenerator.com'!$TH$6</f>
        <v>69</v>
      </c>
      <c r="TI12" s="72">
        <f ca="1">'BingoCardGenerator.com'!$TI$6</f>
        <v>2</v>
      </c>
      <c r="TJ12" s="72">
        <f ca="1">'BingoCardGenerator.com'!$TJ$6</f>
        <v>27</v>
      </c>
      <c r="TK12" s="72">
        <f ca="1">'BingoCardGenerator.com'!$TK$6</f>
        <v>40</v>
      </c>
      <c r="TL12" s="72">
        <f ca="1">'BingoCardGenerator.com'!$TL$6</f>
        <v>59</v>
      </c>
      <c r="TM12" s="72">
        <f ca="1">'BingoCardGenerator.com'!$TM$6</f>
        <v>70</v>
      </c>
      <c r="TN12" s="72"/>
      <c r="TO12" s="72">
        <f ca="1">'BingoCardGenerator.com'!$TO$6</f>
        <v>8</v>
      </c>
      <c r="TP12" s="72">
        <f ca="1">'BingoCardGenerator.com'!$TP$6</f>
        <v>28</v>
      </c>
      <c r="TQ12" s="72">
        <f ca="1">'BingoCardGenerator.com'!$TQ$6</f>
        <v>39</v>
      </c>
      <c r="TR12" s="72">
        <f ca="1">'BingoCardGenerator.com'!$TR$6</f>
        <v>59</v>
      </c>
      <c r="TS12" s="72">
        <f ca="1">'BingoCardGenerator.com'!$TS$6</f>
        <v>75</v>
      </c>
      <c r="TT12" s="72">
        <f ca="1">'BingoCardGenerator.com'!$TT$6</f>
        <v>7</v>
      </c>
      <c r="TU12" s="72">
        <f ca="1">'BingoCardGenerator.com'!$TU$6</f>
        <v>28</v>
      </c>
      <c r="TV12" s="72">
        <f ca="1">'BingoCardGenerator.com'!$TV$6</f>
        <v>40</v>
      </c>
      <c r="TW12" s="72">
        <f ca="1">'BingoCardGenerator.com'!$TW$6</f>
        <v>54</v>
      </c>
      <c r="TX12" s="72">
        <f ca="1">'BingoCardGenerator.com'!$TX$6</f>
        <v>74</v>
      </c>
      <c r="TY12" s="72"/>
      <c r="TZ12" s="72">
        <f ca="1">'BingoCardGenerator.com'!$TZ$6</f>
        <v>11</v>
      </c>
      <c r="UA12" s="72">
        <f ca="1">'BingoCardGenerator.com'!$UA$6</f>
        <v>27</v>
      </c>
      <c r="UB12" s="72">
        <f ca="1">'BingoCardGenerator.com'!$UB$6</f>
        <v>43</v>
      </c>
      <c r="UC12" s="72">
        <f ca="1">'BingoCardGenerator.com'!$UC$6</f>
        <v>49</v>
      </c>
      <c r="UD12" s="72">
        <f ca="1">'BingoCardGenerator.com'!$UD$6</f>
        <v>67</v>
      </c>
      <c r="UE12" s="72">
        <f ca="1">'BingoCardGenerator.com'!$UE$6</f>
        <v>8</v>
      </c>
      <c r="UF12" s="72">
        <f ca="1">'BingoCardGenerator.com'!$UF$6</f>
        <v>24</v>
      </c>
      <c r="UG12" s="72">
        <f ca="1">'BingoCardGenerator.com'!$UG$6</f>
        <v>35</v>
      </c>
      <c r="UH12" s="72">
        <f ca="1">'BingoCardGenerator.com'!$UH$6</f>
        <v>53</v>
      </c>
      <c r="UI12" s="72">
        <f ca="1">'BingoCardGenerator.com'!$UI$6</f>
        <v>64</v>
      </c>
      <c r="UJ12" s="72"/>
      <c r="UK12" s="72">
        <f ca="1">'BingoCardGenerator.com'!$UK$6</f>
        <v>9</v>
      </c>
      <c r="UL12" s="72">
        <f ca="1">'BingoCardGenerator.com'!$UL$6</f>
        <v>29</v>
      </c>
      <c r="UM12" s="72">
        <f ca="1">'BingoCardGenerator.com'!$UM$6</f>
        <v>41</v>
      </c>
      <c r="UN12" s="72">
        <f ca="1">'BingoCardGenerator.com'!$UN$6</f>
        <v>60</v>
      </c>
      <c r="UO12" s="72">
        <f ca="1">'BingoCardGenerator.com'!$UO$6</f>
        <v>63</v>
      </c>
    </row>
    <row r="13" spans="1:283" ht="16.5">
      <c r="A13" s="71">
        <v>13</v>
      </c>
      <c r="B13" s="71">
        <f ca="1" t="shared" si="0"/>
        <v>0.40934671042520354</v>
      </c>
      <c r="C13" s="71">
        <v>28</v>
      </c>
      <c r="D13" s="71">
        <f aca="true" t="shared" si="4" ref="D13:D15">RAND()</f>
        <v>0.39750323946216126</v>
      </c>
      <c r="E13" s="71">
        <v>43</v>
      </c>
      <c r="F13" s="71">
        <f aca="true" t="shared" si="5" ref="F13:F15">RAND()</f>
        <v>0.710466536541103</v>
      </c>
      <c r="G13" s="71">
        <v>58</v>
      </c>
      <c r="H13" s="71">
        <f ca="1" t="shared" si="3"/>
        <v>0.2593059970359818</v>
      </c>
      <c r="I13" s="71">
        <v>73</v>
      </c>
      <c r="J13" s="71">
        <f ca="1" t="shared" si="3"/>
        <v>0.9331097716968109</v>
      </c>
      <c r="L13" s="73"/>
      <c r="M13" s="73"/>
      <c r="N13" s="73"/>
      <c r="O13" s="73"/>
      <c r="P13" s="73"/>
      <c r="Q13" s="73"/>
      <c r="R13" s="73"/>
      <c r="S13" s="73"/>
      <c r="T13" s="73"/>
      <c r="U13" s="76"/>
      <c r="V13" s="76"/>
      <c r="W13" s="76"/>
      <c r="X13" s="76"/>
      <c r="Y13" s="76"/>
      <c r="Z13" s="76"/>
      <c r="AA13" s="76"/>
      <c r="AB13" s="76"/>
      <c r="AC13" s="76"/>
      <c r="AD13" s="76"/>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row>
    <row r="14" spans="1:10" ht="16.5">
      <c r="A14" s="71">
        <v>14</v>
      </c>
      <c r="B14" s="71">
        <f ca="1" t="shared" si="0"/>
        <v>0.7347979315698828</v>
      </c>
      <c r="C14" s="71">
        <v>29</v>
      </c>
      <c r="D14" s="71">
        <f ca="1" t="shared" si="4"/>
        <v>0.7925076221284403</v>
      </c>
      <c r="E14" s="71">
        <v>44</v>
      </c>
      <c r="F14" s="71">
        <f ca="1" t="shared" si="5"/>
        <v>0.06055580204700395</v>
      </c>
      <c r="G14" s="71">
        <v>59</v>
      </c>
      <c r="H14" s="71">
        <f ca="1" t="shared" si="3"/>
        <v>0.008326783668727522</v>
      </c>
      <c r="I14" s="71">
        <v>74</v>
      </c>
      <c r="J14" s="71">
        <f ca="1" t="shared" si="3"/>
        <v>0.07757458064029887</v>
      </c>
    </row>
    <row r="15" spans="1:10" ht="16.5">
      <c r="A15" s="71">
        <v>15</v>
      </c>
      <c r="B15" s="71">
        <f ca="1" t="shared" si="0"/>
        <v>0.5676823828959509</v>
      </c>
      <c r="C15" s="71">
        <v>30</v>
      </c>
      <c r="D15" s="71">
        <f ca="1" t="shared" si="4"/>
        <v>0.6630716051484472</v>
      </c>
      <c r="E15" s="71">
        <v>45</v>
      </c>
      <c r="F15" s="71">
        <f ca="1" t="shared" si="5"/>
        <v>0.012766788381898708</v>
      </c>
      <c r="G15" s="71">
        <v>60</v>
      </c>
      <c r="H15" s="71">
        <f ca="1" t="shared" si="3"/>
        <v>0.13348525446957737</v>
      </c>
      <c r="I15" s="71">
        <v>75</v>
      </c>
      <c r="J15" s="71">
        <f ca="1" t="shared" si="3"/>
        <v>0.45654837621427513</v>
      </c>
    </row>
    <row r="16" ht="16.5">
      <c r="K16" s="71">
        <v>1</v>
      </c>
    </row>
    <row r="18" spans="13:17" ht="16.5">
      <c r="M18" s="226" t="s">
        <v>12</v>
      </c>
      <c r="N18" s="226"/>
      <c r="O18" s="226"/>
      <c r="P18" s="226"/>
      <c r="Q18" s="226"/>
    </row>
    <row r="20" spans="1:286" ht="16.5">
      <c r="A20" s="71">
        <v>1</v>
      </c>
      <c r="B20" s="71">
        <f aca="true" t="shared" si="6" ref="B20:B34">RAND()</f>
        <v>0.7341187189635228</v>
      </c>
      <c r="C20" s="71">
        <v>16</v>
      </c>
      <c r="D20" s="71">
        <f aca="true" t="shared" si="7" ref="D20:D28">RAND()</f>
        <v>0.26572487983031623</v>
      </c>
      <c r="E20" s="71">
        <v>31</v>
      </c>
      <c r="F20" s="71">
        <f aca="true" t="shared" si="8" ref="F20:F34">RAND()</f>
        <v>0.28750689274266306</v>
      </c>
      <c r="G20" s="71">
        <v>46</v>
      </c>
      <c r="H20" s="71">
        <f aca="true" t="shared" si="9" ref="H20:J34">RAND()</f>
        <v>0.14384380736823799</v>
      </c>
      <c r="I20" s="71">
        <v>61</v>
      </c>
      <c r="J20" s="71">
        <f ca="1" t="shared" si="9"/>
        <v>0.9522574350958587</v>
      </c>
      <c r="K20" s="75"/>
      <c r="L20" s="74"/>
      <c r="M20" s="74"/>
      <c r="N20" s="74"/>
      <c r="O20" s="74"/>
      <c r="P20" s="74"/>
      <c r="Q20" s="73"/>
      <c r="R20" s="74"/>
      <c r="S20" s="74"/>
      <c r="T20" s="74"/>
      <c r="U20" s="74"/>
      <c r="V20" s="74"/>
      <c r="W20" s="74"/>
      <c r="X20" s="74"/>
      <c r="Y20" s="74"/>
      <c r="Z20" s="74"/>
      <c r="AA20" s="74"/>
      <c r="AB20" s="73"/>
      <c r="AC20" s="74"/>
      <c r="AD20" s="74"/>
      <c r="AE20" s="74"/>
      <c r="AF20" s="74"/>
      <c r="AG20" s="74"/>
      <c r="AH20" s="74"/>
      <c r="AI20" s="74"/>
      <c r="AJ20" s="74"/>
      <c r="AK20" s="74"/>
      <c r="AL20" s="74"/>
      <c r="AM20" s="73"/>
      <c r="AN20" s="74"/>
      <c r="AO20" s="74"/>
      <c r="AP20" s="74"/>
      <c r="AQ20" s="74"/>
      <c r="AR20" s="74"/>
      <c r="AS20" s="74"/>
      <c r="AT20" s="74"/>
      <c r="AU20" s="74"/>
      <c r="AV20" s="74"/>
      <c r="AW20" s="74"/>
      <c r="AX20" s="73"/>
      <c r="AY20" s="74"/>
      <c r="AZ20" s="74"/>
      <c r="BA20" s="74"/>
      <c r="BB20" s="74"/>
      <c r="BC20" s="74"/>
      <c r="BD20" s="74"/>
      <c r="BE20" s="74"/>
      <c r="BF20" s="74"/>
      <c r="BG20" s="74"/>
      <c r="BH20" s="74"/>
      <c r="BI20" s="73"/>
      <c r="BJ20" s="74"/>
      <c r="BK20" s="74"/>
      <c r="BL20" s="74"/>
      <c r="BM20" s="74"/>
      <c r="BN20" s="74"/>
      <c r="BO20" s="74"/>
      <c r="BP20" s="74"/>
      <c r="BQ20" s="74"/>
      <c r="BR20" s="74"/>
      <c r="BS20" s="74"/>
      <c r="BT20" s="73"/>
      <c r="BU20" s="74"/>
      <c r="BV20" s="74"/>
      <c r="BW20" s="74"/>
      <c r="BX20" s="74"/>
      <c r="BY20" s="74"/>
      <c r="BZ20" s="74"/>
      <c r="CA20" s="74"/>
      <c r="CB20" s="74"/>
      <c r="CC20" s="74"/>
      <c r="CD20" s="74"/>
      <c r="CE20" s="73"/>
      <c r="CF20" s="74"/>
      <c r="CG20" s="74"/>
      <c r="CH20" s="74"/>
      <c r="CI20" s="74"/>
      <c r="CJ20" s="74"/>
      <c r="CK20" s="74"/>
      <c r="CL20" s="74"/>
      <c r="CM20" s="74"/>
      <c r="CN20" s="74"/>
      <c r="CO20" s="74"/>
      <c r="CP20" s="73"/>
      <c r="CQ20" s="74"/>
      <c r="CR20" s="74"/>
      <c r="CS20" s="74"/>
      <c r="CT20" s="74"/>
      <c r="CU20" s="74"/>
      <c r="CV20" s="74"/>
      <c r="CW20" s="74"/>
      <c r="CX20" s="74"/>
      <c r="CY20" s="74"/>
      <c r="CZ20" s="74"/>
      <c r="DA20" s="73"/>
      <c r="DB20" s="74"/>
      <c r="DC20" s="74"/>
      <c r="DD20" s="74"/>
      <c r="DE20" s="74"/>
      <c r="DF20" s="74"/>
      <c r="DG20" s="74"/>
      <c r="DH20" s="74"/>
      <c r="DI20" s="74"/>
      <c r="DJ20" s="74"/>
      <c r="DK20" s="74"/>
      <c r="DL20" s="73"/>
      <c r="DM20" s="74"/>
      <c r="DN20" s="74"/>
      <c r="DO20" s="74"/>
      <c r="DP20" s="74"/>
      <c r="DQ20" s="74"/>
      <c r="DR20" s="74"/>
      <c r="DS20" s="74"/>
      <c r="DT20" s="74"/>
      <c r="DU20" s="74"/>
      <c r="DV20" s="74"/>
      <c r="DW20" s="73"/>
      <c r="DX20" s="74"/>
      <c r="DY20" s="74"/>
      <c r="DZ20" s="74"/>
      <c r="EA20" s="74"/>
      <c r="EB20" s="74"/>
      <c r="EC20" s="74"/>
      <c r="ED20" s="74"/>
      <c r="EE20" s="74"/>
      <c r="EF20" s="74"/>
      <c r="EG20" s="74"/>
      <c r="EH20" s="73"/>
      <c r="EI20" s="74"/>
      <c r="EJ20" s="74"/>
      <c r="EK20" s="74"/>
      <c r="EL20" s="74"/>
      <c r="EM20" s="74"/>
      <c r="EN20" s="74"/>
      <c r="EO20" s="74"/>
      <c r="EP20" s="74"/>
      <c r="EQ20" s="74"/>
      <c r="ER20" s="74"/>
      <c r="ES20" s="73"/>
      <c r="ET20" s="74"/>
      <c r="EU20" s="74"/>
      <c r="EV20" s="74"/>
      <c r="EW20" s="74"/>
      <c r="EX20" s="74"/>
      <c r="EY20" s="74"/>
      <c r="EZ20" s="74"/>
      <c r="FA20" s="74"/>
      <c r="FB20" s="74"/>
      <c r="FC20" s="74"/>
      <c r="FD20" s="73"/>
      <c r="FE20" s="74"/>
      <c r="FF20" s="74"/>
      <c r="FG20" s="74"/>
      <c r="FH20" s="74"/>
      <c r="FI20" s="74"/>
      <c r="FJ20" s="74"/>
      <c r="FK20" s="74"/>
      <c r="FL20" s="74"/>
      <c r="FM20" s="74"/>
      <c r="FN20" s="74"/>
      <c r="FO20" s="73"/>
      <c r="FP20" s="74"/>
      <c r="FQ20" s="74"/>
      <c r="FR20" s="74"/>
      <c r="FS20" s="74"/>
      <c r="FT20" s="74"/>
      <c r="FU20" s="74"/>
      <c r="FV20" s="74"/>
      <c r="FW20" s="74"/>
      <c r="FX20" s="74"/>
      <c r="FY20" s="74"/>
      <c r="FZ20" s="73"/>
      <c r="GA20" s="74"/>
      <c r="GB20" s="74"/>
      <c r="GC20" s="74"/>
      <c r="GD20" s="74"/>
      <c r="GE20" s="74"/>
      <c r="GF20" s="74"/>
      <c r="GG20" s="74"/>
      <c r="GH20" s="74"/>
      <c r="GI20" s="74"/>
      <c r="GJ20" s="74"/>
      <c r="GK20" s="73"/>
      <c r="GL20" s="74"/>
      <c r="GM20" s="74"/>
      <c r="GN20" s="74"/>
      <c r="GO20" s="74"/>
      <c r="GP20" s="74"/>
      <c r="GQ20" s="74"/>
      <c r="GR20" s="74"/>
      <c r="GS20" s="74"/>
      <c r="GT20" s="74"/>
      <c r="GU20" s="74"/>
      <c r="GV20" s="73"/>
      <c r="GW20" s="74"/>
      <c r="GX20" s="74"/>
      <c r="GY20" s="74"/>
      <c r="GZ20" s="74"/>
      <c r="HA20" s="74"/>
      <c r="HB20" s="74"/>
      <c r="HC20" s="74"/>
      <c r="HD20" s="74"/>
      <c r="HE20" s="74"/>
      <c r="HF20" s="74"/>
      <c r="HG20" s="73"/>
      <c r="HH20" s="74"/>
      <c r="HI20" s="74"/>
      <c r="HJ20" s="74"/>
      <c r="HK20" s="74"/>
      <c r="HL20" s="74"/>
      <c r="HM20" s="74"/>
      <c r="HN20" s="74"/>
      <c r="HO20" s="74"/>
      <c r="HP20" s="74"/>
      <c r="HQ20" s="74"/>
      <c r="HR20" s="73"/>
      <c r="HS20" s="74"/>
      <c r="HT20" s="74"/>
      <c r="HU20" s="74"/>
      <c r="HV20" s="74"/>
      <c r="HW20" s="74"/>
      <c r="HX20" s="74"/>
      <c r="HY20" s="74"/>
      <c r="HZ20" s="74"/>
      <c r="IA20" s="74"/>
      <c r="IB20" s="74"/>
      <c r="IC20" s="73"/>
      <c r="ID20" s="74"/>
      <c r="IE20" s="74"/>
      <c r="IF20" s="74"/>
      <c r="IG20" s="74"/>
      <c r="IH20" s="74"/>
      <c r="II20" s="74"/>
      <c r="IJ20" s="74"/>
      <c r="IK20" s="74"/>
      <c r="IL20" s="74"/>
      <c r="IM20" s="74"/>
      <c r="IN20" s="73"/>
      <c r="IO20" s="74"/>
      <c r="IP20" s="74"/>
      <c r="IQ20" s="74"/>
      <c r="IR20" s="74"/>
      <c r="IS20" s="74"/>
      <c r="IT20" s="74"/>
      <c r="IU20" s="74"/>
      <c r="IV20" s="74"/>
      <c r="IW20" s="74"/>
      <c r="IX20" s="74"/>
      <c r="IY20" s="73"/>
      <c r="IZ20" s="74"/>
      <c r="JA20" s="74"/>
      <c r="JB20" s="74"/>
      <c r="JC20" s="74"/>
      <c r="JD20" s="74"/>
      <c r="JE20" s="74"/>
      <c r="JF20" s="74"/>
      <c r="JG20" s="74"/>
      <c r="JH20" s="74"/>
      <c r="JI20" s="74"/>
      <c r="JJ20" s="73"/>
      <c r="JK20" s="74"/>
      <c r="JL20" s="74"/>
      <c r="JM20" s="74"/>
      <c r="JN20" s="74"/>
      <c r="JO20" s="74"/>
      <c r="JP20" s="74"/>
      <c r="JQ20" s="74"/>
      <c r="JR20" s="74"/>
      <c r="JS20" s="74"/>
      <c r="JT20" s="74"/>
      <c r="JU20" s="73"/>
      <c r="JV20" s="74"/>
      <c r="JW20" s="74"/>
      <c r="JX20" s="74"/>
      <c r="JY20" s="74"/>
      <c r="JZ20" s="74"/>
    </row>
    <row r="21" spans="1:286" ht="16.5">
      <c r="A21" s="71">
        <v>2</v>
      </c>
      <c r="B21" s="71">
        <f ca="1" t="shared" si="6"/>
        <v>0.5378513625209328</v>
      </c>
      <c r="C21" s="71">
        <v>17</v>
      </c>
      <c r="D21" s="71">
        <f ca="1" t="shared" si="7"/>
        <v>0.9375161428263757</v>
      </c>
      <c r="E21" s="71">
        <v>32</v>
      </c>
      <c r="F21" s="71">
        <f ca="1" t="shared" si="8"/>
        <v>0.7826306177418236</v>
      </c>
      <c r="G21" s="71">
        <v>47</v>
      </c>
      <c r="H21" s="71">
        <f ca="1" t="shared" si="9"/>
        <v>0.9928973799872084</v>
      </c>
      <c r="I21" s="71">
        <v>62</v>
      </c>
      <c r="J21" s="71">
        <f ca="1" t="shared" si="9"/>
        <v>0.9615595293575433</v>
      </c>
      <c r="K21" s="75"/>
      <c r="L21" s="72"/>
      <c r="M21" s="74"/>
      <c r="N21" s="74"/>
      <c r="O21" s="74"/>
      <c r="P21" s="74"/>
      <c r="Q21" s="74"/>
      <c r="R21" s="73"/>
      <c r="S21" s="74"/>
      <c r="T21" s="74"/>
      <c r="U21" s="74"/>
      <c r="V21" s="74"/>
      <c r="W21" s="74"/>
      <c r="X21" s="74"/>
      <c r="Y21" s="74"/>
      <c r="Z21" s="74"/>
      <c r="AA21" s="74"/>
      <c r="AB21" s="74"/>
      <c r="AC21" s="73"/>
      <c r="AD21" s="74"/>
      <c r="AE21" s="74"/>
      <c r="AF21" s="74"/>
      <c r="AG21" s="74"/>
      <c r="AH21" s="74"/>
      <c r="AI21" s="74"/>
      <c r="AJ21" s="74"/>
      <c r="AK21" s="74"/>
      <c r="AL21" s="74"/>
      <c r="AM21" s="74"/>
      <c r="AN21" s="73"/>
      <c r="AO21" s="74"/>
      <c r="AP21" s="74"/>
      <c r="AQ21" s="74"/>
      <c r="AR21" s="74"/>
      <c r="AS21" s="74"/>
      <c r="AT21" s="74"/>
      <c r="AU21" s="74"/>
      <c r="AV21" s="74"/>
      <c r="AW21" s="74"/>
      <c r="AX21" s="74"/>
      <c r="AY21" s="73"/>
      <c r="AZ21" s="74"/>
      <c r="BA21" s="74"/>
      <c r="BB21" s="74"/>
      <c r="BC21" s="74"/>
      <c r="BD21" s="74"/>
      <c r="BE21" s="74"/>
      <c r="BF21" s="74"/>
      <c r="BG21" s="74"/>
      <c r="BH21" s="74"/>
      <c r="BI21" s="74"/>
      <c r="BJ21" s="73"/>
      <c r="BK21" s="74"/>
      <c r="BL21" s="74"/>
      <c r="BM21" s="74"/>
      <c r="BN21" s="74"/>
      <c r="BO21" s="74"/>
      <c r="BP21" s="74"/>
      <c r="BQ21" s="74"/>
      <c r="BR21" s="74"/>
      <c r="BS21" s="74"/>
      <c r="BT21" s="74"/>
      <c r="BU21" s="73"/>
      <c r="BV21" s="74"/>
      <c r="BW21" s="74"/>
      <c r="BX21" s="74"/>
      <c r="BY21" s="74"/>
      <c r="BZ21" s="74"/>
      <c r="CA21" s="74"/>
      <c r="CB21" s="74"/>
      <c r="CC21" s="74"/>
      <c r="CD21" s="74"/>
      <c r="CE21" s="74"/>
      <c r="CF21" s="73"/>
      <c r="CG21" s="74"/>
      <c r="CH21" s="74"/>
      <c r="CI21" s="74"/>
      <c r="CJ21" s="74"/>
      <c r="CK21" s="74"/>
      <c r="CL21" s="74"/>
      <c r="CM21" s="74"/>
      <c r="CN21" s="74"/>
      <c r="CO21" s="74"/>
      <c r="CP21" s="74"/>
      <c r="CQ21" s="73"/>
      <c r="CR21" s="74"/>
      <c r="CS21" s="74"/>
      <c r="CT21" s="74"/>
      <c r="CU21" s="74"/>
      <c r="CV21" s="74"/>
      <c r="CW21" s="74"/>
      <c r="CX21" s="74"/>
      <c r="CY21" s="74"/>
      <c r="CZ21" s="74"/>
      <c r="DA21" s="74"/>
      <c r="DB21" s="73"/>
      <c r="DC21" s="74"/>
      <c r="DD21" s="74"/>
      <c r="DE21" s="74"/>
      <c r="DF21" s="74"/>
      <c r="DG21" s="74"/>
      <c r="DH21" s="74"/>
      <c r="DI21" s="74"/>
      <c r="DJ21" s="74"/>
      <c r="DK21" s="74"/>
      <c r="DL21" s="74"/>
      <c r="DM21" s="73"/>
      <c r="DN21" s="74"/>
      <c r="DO21" s="74"/>
      <c r="DP21" s="74"/>
      <c r="DQ21" s="74"/>
      <c r="DR21" s="74"/>
      <c r="DS21" s="74"/>
      <c r="DT21" s="74"/>
      <c r="DU21" s="74"/>
      <c r="DV21" s="74"/>
      <c r="DW21" s="74"/>
      <c r="DX21" s="73"/>
      <c r="DY21" s="74"/>
      <c r="DZ21" s="74"/>
      <c r="EA21" s="74"/>
      <c r="EB21" s="74"/>
      <c r="EC21" s="74"/>
      <c r="ED21" s="74"/>
      <c r="EE21" s="74"/>
      <c r="EF21" s="74"/>
      <c r="EG21" s="74"/>
      <c r="EH21" s="74"/>
      <c r="EI21" s="73"/>
      <c r="EJ21" s="74"/>
      <c r="EK21" s="74"/>
      <c r="EL21" s="74"/>
      <c r="EM21" s="74"/>
      <c r="EN21" s="74"/>
      <c r="EO21" s="74"/>
      <c r="EP21" s="74"/>
      <c r="EQ21" s="74"/>
      <c r="ER21" s="74"/>
      <c r="ES21" s="74"/>
      <c r="ET21" s="73"/>
      <c r="EU21" s="74"/>
      <c r="EV21" s="74"/>
      <c r="EW21" s="74"/>
      <c r="EX21" s="74"/>
      <c r="EY21" s="74"/>
      <c r="EZ21" s="74"/>
      <c r="FA21" s="74"/>
      <c r="FB21" s="74"/>
      <c r="FC21" s="74"/>
      <c r="FD21" s="74"/>
      <c r="FE21" s="73"/>
      <c r="FF21" s="74"/>
      <c r="FG21" s="74"/>
      <c r="FH21" s="74"/>
      <c r="FI21" s="74"/>
      <c r="FJ21" s="74"/>
      <c r="FK21" s="74"/>
      <c r="FL21" s="74"/>
      <c r="FM21" s="74"/>
      <c r="FN21" s="74"/>
      <c r="FO21" s="74"/>
      <c r="FP21" s="73"/>
      <c r="FQ21" s="74"/>
      <c r="FR21" s="74"/>
      <c r="FS21" s="74"/>
      <c r="FT21" s="74"/>
      <c r="FU21" s="74"/>
      <c r="FV21" s="74"/>
      <c r="FW21" s="74"/>
      <c r="FX21" s="74"/>
      <c r="FY21" s="74"/>
      <c r="FZ21" s="74"/>
      <c r="GA21" s="73"/>
      <c r="GB21" s="74"/>
      <c r="GC21" s="74"/>
      <c r="GD21" s="74"/>
      <c r="GE21" s="74"/>
      <c r="GF21" s="74"/>
      <c r="GG21" s="74"/>
      <c r="GH21" s="74"/>
      <c r="GI21" s="74"/>
      <c r="GJ21" s="74"/>
      <c r="GK21" s="74"/>
      <c r="GL21" s="73"/>
      <c r="GM21" s="74"/>
      <c r="GN21" s="74"/>
      <c r="GO21" s="74"/>
      <c r="GP21" s="74"/>
      <c r="GQ21" s="74"/>
      <c r="GR21" s="74"/>
      <c r="GS21" s="74"/>
      <c r="GT21" s="74"/>
      <c r="GU21" s="74"/>
      <c r="GV21" s="74"/>
      <c r="GW21" s="73"/>
      <c r="GX21" s="74"/>
      <c r="GY21" s="74"/>
      <c r="GZ21" s="74"/>
      <c r="HA21" s="74"/>
      <c r="HB21" s="74"/>
      <c r="HC21" s="74"/>
      <c r="HD21" s="74"/>
      <c r="HE21" s="74"/>
      <c r="HF21" s="74"/>
      <c r="HG21" s="74"/>
      <c r="HH21" s="73"/>
      <c r="HI21" s="74"/>
      <c r="HJ21" s="74"/>
      <c r="HK21" s="74"/>
      <c r="HL21" s="74"/>
      <c r="HM21" s="74"/>
      <c r="HN21" s="74"/>
      <c r="HO21" s="74"/>
      <c r="HP21" s="74"/>
      <c r="HQ21" s="74"/>
      <c r="HR21" s="74"/>
      <c r="HS21" s="73"/>
      <c r="HT21" s="74"/>
      <c r="HU21" s="74"/>
      <c r="HV21" s="74"/>
      <c r="HW21" s="74"/>
      <c r="HX21" s="74"/>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row>
    <row r="22" spans="1:286" ht="16.5">
      <c r="A22" s="71">
        <v>3</v>
      </c>
      <c r="B22" s="71">
        <f ca="1" t="shared" si="6"/>
        <v>0.36523685269296524</v>
      </c>
      <c r="C22" s="71">
        <v>18</v>
      </c>
      <c r="D22" s="71">
        <f ca="1" t="shared" si="7"/>
        <v>0.9936814862116511</v>
      </c>
      <c r="E22" s="71">
        <v>33</v>
      </c>
      <c r="F22" s="71">
        <f ca="1" t="shared" si="8"/>
        <v>0.2793025579290199</v>
      </c>
      <c r="G22" s="71">
        <v>48</v>
      </c>
      <c r="H22" s="71">
        <f ca="1" t="shared" si="9"/>
        <v>0.7247122117321846</v>
      </c>
      <c r="I22" s="71">
        <v>63</v>
      </c>
      <c r="J22" s="71">
        <f ca="1" t="shared" si="9"/>
        <v>0.10691558800396384</v>
      </c>
      <c r="K22" s="75"/>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row>
    <row r="23" spans="1:286" ht="16.5">
      <c r="A23" s="71">
        <v>4</v>
      </c>
      <c r="B23" s="71">
        <f ca="1" t="shared" si="6"/>
        <v>0.03935647598897385</v>
      </c>
      <c r="C23" s="71">
        <v>19</v>
      </c>
      <c r="D23" s="71">
        <f ca="1" t="shared" si="7"/>
        <v>0.3064914606401713</v>
      </c>
      <c r="E23" s="71">
        <v>34</v>
      </c>
      <c r="F23" s="71">
        <f ca="1" t="shared" si="8"/>
        <v>0.3209191271570617</v>
      </c>
      <c r="G23" s="71">
        <v>49</v>
      </c>
      <c r="H23" s="71">
        <f ca="1" t="shared" si="9"/>
        <v>0.3049250584760237</v>
      </c>
      <c r="I23" s="71">
        <v>64</v>
      </c>
      <c r="J23" s="71">
        <f ca="1" t="shared" si="9"/>
        <v>0.5980497992003646</v>
      </c>
      <c r="K23" s="75"/>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row>
    <row r="24" spans="1:286" ht="16.5">
      <c r="A24" s="71">
        <v>5</v>
      </c>
      <c r="B24" s="71">
        <f ca="1" t="shared" si="6"/>
        <v>0.1487436090486638</v>
      </c>
      <c r="C24" s="71">
        <v>20</v>
      </c>
      <c r="D24" s="71">
        <f ca="1" t="shared" si="7"/>
        <v>0.0035655506394725034</v>
      </c>
      <c r="E24" s="71">
        <v>35</v>
      </c>
      <c r="F24" s="71">
        <f ca="1" t="shared" si="8"/>
        <v>0.7756004655990737</v>
      </c>
      <c r="G24" s="71">
        <v>50</v>
      </c>
      <c r="H24" s="71">
        <f ca="1" t="shared" si="9"/>
        <v>0.5301584425133216</v>
      </c>
      <c r="I24" s="71">
        <v>65</v>
      </c>
      <c r="J24" s="71">
        <f ca="1" t="shared" si="9"/>
        <v>0.3230927065409841</v>
      </c>
      <c r="K24" s="75"/>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row>
    <row r="25" spans="1:286" ht="16.5">
      <c r="A25" s="71">
        <v>6</v>
      </c>
      <c r="B25" s="71">
        <f ca="1" t="shared" si="6"/>
        <v>0.25894021419377544</v>
      </c>
      <c r="C25" s="71">
        <v>21</v>
      </c>
      <c r="D25" s="71">
        <f ca="1" t="shared" si="7"/>
        <v>0.158928918782837</v>
      </c>
      <c r="E25" s="71">
        <v>36</v>
      </c>
      <c r="F25" s="71">
        <f ca="1" t="shared" si="8"/>
        <v>0.3411958547927638</v>
      </c>
      <c r="G25" s="71">
        <v>51</v>
      </c>
      <c r="H25" s="71">
        <f ca="1" t="shared" si="9"/>
        <v>0.7439729631110237</v>
      </c>
      <c r="I25" s="71">
        <v>66</v>
      </c>
      <c r="J25" s="71">
        <f ca="1" t="shared" si="9"/>
        <v>0.6747586611093311</v>
      </c>
      <c r="K25" s="75"/>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c r="IY25" s="72"/>
      <c r="IZ25" s="72"/>
      <c r="JA25" s="72"/>
      <c r="JB25" s="72"/>
      <c r="JC25" s="72"/>
      <c r="JD25" s="72"/>
      <c r="JE25" s="72"/>
      <c r="JF25" s="72"/>
      <c r="JG25" s="72"/>
      <c r="JH25" s="72"/>
      <c r="JI25" s="72"/>
      <c r="JJ25" s="72"/>
      <c r="JK25" s="72"/>
      <c r="JL25" s="72"/>
      <c r="JM25" s="72"/>
      <c r="JN25" s="72"/>
      <c r="JO25" s="72"/>
      <c r="JP25" s="72"/>
      <c r="JQ25" s="72"/>
      <c r="JR25" s="72"/>
      <c r="JS25" s="72"/>
      <c r="JT25" s="72"/>
      <c r="JU25" s="72"/>
      <c r="JV25" s="72"/>
      <c r="JW25" s="72"/>
      <c r="JX25" s="72"/>
      <c r="JY25" s="72"/>
      <c r="JZ25" s="72"/>
    </row>
    <row r="26" spans="1:232" ht="16.5">
      <c r="A26" s="71">
        <v>7</v>
      </c>
      <c r="B26" s="71">
        <f ca="1" t="shared" si="6"/>
        <v>0.010945029121625205</v>
      </c>
      <c r="C26" s="71">
        <v>22</v>
      </c>
      <c r="D26" s="71">
        <f ca="1" t="shared" si="7"/>
        <v>0.19212818744270987</v>
      </c>
      <c r="E26" s="71">
        <v>37</v>
      </c>
      <c r="F26" s="71">
        <f ca="1" t="shared" si="8"/>
        <v>0.8107931566871368</v>
      </c>
      <c r="G26" s="71">
        <v>52</v>
      </c>
      <c r="H26" s="71">
        <f ca="1" t="shared" si="9"/>
        <v>0.06562728613335833</v>
      </c>
      <c r="I26" s="71">
        <v>67</v>
      </c>
      <c r="J26" s="71">
        <f ca="1" t="shared" si="9"/>
        <v>0.07478931860637394</v>
      </c>
      <c r="K26" s="75"/>
      <c r="L26" s="74"/>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row>
    <row r="27" spans="1:232" ht="16.5">
      <c r="A27" s="71">
        <v>8</v>
      </c>
      <c r="B27" s="71">
        <f ca="1" t="shared" si="6"/>
        <v>0.672093164832694</v>
      </c>
      <c r="C27" s="71">
        <v>23</v>
      </c>
      <c r="D27" s="71">
        <f ca="1" t="shared" si="7"/>
        <v>0.3424648969604177</v>
      </c>
      <c r="E27" s="71">
        <v>38</v>
      </c>
      <c r="F27" s="71">
        <f ca="1" t="shared" si="8"/>
        <v>0.31482534176255894</v>
      </c>
      <c r="G27" s="71">
        <v>53</v>
      </c>
      <c r="H27" s="71">
        <f ca="1" t="shared" si="9"/>
        <v>0.5219308039833224</v>
      </c>
      <c r="I27" s="71">
        <v>68</v>
      </c>
      <c r="J27" s="71">
        <f ca="1" t="shared" si="9"/>
        <v>0.6091202172350341</v>
      </c>
      <c r="K27" s="75"/>
      <c r="L27" s="72"/>
      <c r="M27" s="74"/>
      <c r="N27" s="74"/>
      <c r="O27" s="74"/>
      <c r="P27" s="74"/>
      <c r="Q27" s="74"/>
      <c r="R27" s="73"/>
      <c r="S27" s="74"/>
      <c r="T27" s="74"/>
      <c r="U27" s="74"/>
      <c r="V27" s="74"/>
      <c r="W27" s="74"/>
      <c r="X27" s="74"/>
      <c r="Y27" s="74"/>
      <c r="Z27" s="74"/>
      <c r="AA27" s="74"/>
      <c r="AB27" s="74"/>
      <c r="AC27" s="73"/>
      <c r="AD27" s="74"/>
      <c r="AE27" s="74"/>
      <c r="AF27" s="74"/>
      <c r="AG27" s="74"/>
      <c r="AH27" s="74"/>
      <c r="AI27" s="74"/>
      <c r="AJ27" s="74"/>
      <c r="AK27" s="74"/>
      <c r="AL27" s="74"/>
      <c r="AM27" s="74"/>
      <c r="AN27" s="73"/>
      <c r="AO27" s="74"/>
      <c r="AP27" s="74"/>
      <c r="AQ27" s="74"/>
      <c r="AR27" s="74"/>
      <c r="AS27" s="74"/>
      <c r="AT27" s="74"/>
      <c r="AU27" s="74"/>
      <c r="AV27" s="74"/>
      <c r="AW27" s="74"/>
      <c r="AX27" s="74"/>
      <c r="AY27" s="73"/>
      <c r="AZ27" s="74"/>
      <c r="BA27" s="74"/>
      <c r="BB27" s="74"/>
      <c r="BC27" s="74"/>
      <c r="BD27" s="74"/>
      <c r="BE27" s="74"/>
      <c r="BF27" s="74"/>
      <c r="BG27" s="74"/>
      <c r="BH27" s="74"/>
      <c r="BI27" s="74"/>
      <c r="BJ27" s="73"/>
      <c r="BK27" s="74"/>
      <c r="BL27" s="74"/>
      <c r="BM27" s="74"/>
      <c r="BN27" s="74"/>
      <c r="BO27" s="74"/>
      <c r="BP27" s="74"/>
      <c r="BQ27" s="74"/>
      <c r="BR27" s="74"/>
      <c r="BS27" s="74"/>
      <c r="BT27" s="74"/>
      <c r="BU27" s="73"/>
      <c r="BV27" s="74"/>
      <c r="BW27" s="74"/>
      <c r="BX27" s="74"/>
      <c r="BY27" s="74"/>
      <c r="BZ27" s="74"/>
      <c r="CA27" s="74"/>
      <c r="CB27" s="74"/>
      <c r="CC27" s="74"/>
      <c r="CD27" s="74"/>
      <c r="CE27" s="74"/>
      <c r="CF27" s="73"/>
      <c r="CG27" s="74"/>
      <c r="CH27" s="74"/>
      <c r="CI27" s="74"/>
      <c r="CJ27" s="74"/>
      <c r="CK27" s="74"/>
      <c r="CL27" s="74"/>
      <c r="CM27" s="74"/>
      <c r="CN27" s="74"/>
      <c r="CO27" s="74"/>
      <c r="CP27" s="74"/>
      <c r="CQ27" s="73"/>
      <c r="CR27" s="74"/>
      <c r="CS27" s="74"/>
      <c r="CT27" s="74"/>
      <c r="CU27" s="74"/>
      <c r="CV27" s="74"/>
      <c r="CW27" s="74"/>
      <c r="CX27" s="74"/>
      <c r="CY27" s="74"/>
      <c r="CZ27" s="74"/>
      <c r="DA27" s="74"/>
      <c r="DB27" s="73"/>
      <c r="DC27" s="74"/>
      <c r="DD27" s="74"/>
      <c r="DE27" s="74"/>
      <c r="DF27" s="74"/>
      <c r="DG27" s="74"/>
      <c r="DH27" s="74"/>
      <c r="DI27" s="74"/>
      <c r="DJ27" s="74"/>
      <c r="DK27" s="74"/>
      <c r="DL27" s="74"/>
      <c r="DM27" s="73"/>
      <c r="DN27" s="74"/>
      <c r="DO27" s="74"/>
      <c r="DP27" s="74"/>
      <c r="DQ27" s="74"/>
      <c r="DR27" s="74"/>
      <c r="DS27" s="74"/>
      <c r="DT27" s="74"/>
      <c r="DU27" s="74"/>
      <c r="DV27" s="74"/>
      <c r="DW27" s="74"/>
      <c r="DX27" s="73"/>
      <c r="DY27" s="74"/>
      <c r="DZ27" s="74"/>
      <c r="EA27" s="74"/>
      <c r="EB27" s="74"/>
      <c r="EC27" s="74"/>
      <c r="ED27" s="74"/>
      <c r="EE27" s="74"/>
      <c r="EF27" s="74"/>
      <c r="EG27" s="74"/>
      <c r="EH27" s="74"/>
      <c r="EI27" s="73"/>
      <c r="EJ27" s="74"/>
      <c r="EK27" s="74"/>
      <c r="EL27" s="74"/>
      <c r="EM27" s="74"/>
      <c r="EN27" s="74"/>
      <c r="EO27" s="74"/>
      <c r="EP27" s="74"/>
      <c r="EQ27" s="74"/>
      <c r="ER27" s="74"/>
      <c r="ES27" s="74"/>
      <c r="ET27" s="73"/>
      <c r="EU27" s="74"/>
      <c r="EV27" s="74"/>
      <c r="EW27" s="74"/>
      <c r="EX27" s="74"/>
      <c r="EY27" s="74"/>
      <c r="EZ27" s="74"/>
      <c r="FA27" s="74"/>
      <c r="FB27" s="74"/>
      <c r="FC27" s="74"/>
      <c r="FD27" s="74"/>
      <c r="FE27" s="73"/>
      <c r="FF27" s="74"/>
      <c r="FG27" s="74"/>
      <c r="FH27" s="74"/>
      <c r="FI27" s="74"/>
      <c r="FJ27" s="74"/>
      <c r="FK27" s="74"/>
      <c r="FL27" s="74"/>
      <c r="FM27" s="74"/>
      <c r="FN27" s="74"/>
      <c r="FO27" s="74"/>
      <c r="FP27" s="73"/>
      <c r="FQ27" s="74"/>
      <c r="FR27" s="74"/>
      <c r="FS27" s="74"/>
      <c r="FT27" s="74"/>
      <c r="FU27" s="74"/>
      <c r="FV27" s="74"/>
      <c r="FW27" s="74"/>
      <c r="FX27" s="74"/>
      <c r="FY27" s="74"/>
      <c r="FZ27" s="74"/>
      <c r="GA27" s="73"/>
      <c r="GB27" s="74"/>
      <c r="GC27" s="74"/>
      <c r="GD27" s="74"/>
      <c r="GE27" s="74"/>
      <c r="GF27" s="74"/>
      <c r="GG27" s="74"/>
      <c r="GH27" s="74"/>
      <c r="GI27" s="74"/>
      <c r="GJ27" s="74"/>
      <c r="GK27" s="74"/>
      <c r="GL27" s="73"/>
      <c r="GM27" s="74"/>
      <c r="GN27" s="74"/>
      <c r="GO27" s="74"/>
      <c r="GP27" s="74"/>
      <c r="GQ27" s="74"/>
      <c r="GR27" s="74"/>
      <c r="GS27" s="74"/>
      <c r="GT27" s="74"/>
      <c r="GU27" s="74"/>
      <c r="GV27" s="74"/>
      <c r="GW27" s="73"/>
      <c r="GX27" s="74"/>
      <c r="GY27" s="74"/>
      <c r="GZ27" s="74"/>
      <c r="HA27" s="74"/>
      <c r="HB27" s="74"/>
      <c r="HC27" s="74"/>
      <c r="HD27" s="74"/>
      <c r="HE27" s="74"/>
      <c r="HF27" s="74"/>
      <c r="HG27" s="74"/>
      <c r="HH27" s="73"/>
      <c r="HI27" s="74"/>
      <c r="HJ27" s="74"/>
      <c r="HK27" s="74"/>
      <c r="HL27" s="74"/>
      <c r="HM27" s="74"/>
      <c r="HN27" s="74"/>
      <c r="HO27" s="74"/>
      <c r="HP27" s="74"/>
      <c r="HQ27" s="74"/>
      <c r="HR27" s="74"/>
      <c r="HS27" s="73"/>
      <c r="HT27" s="74"/>
      <c r="HU27" s="74"/>
      <c r="HV27" s="74"/>
      <c r="HW27" s="74"/>
      <c r="HX27" s="74"/>
    </row>
    <row r="28" spans="1:232" ht="16.5">
      <c r="A28" s="71">
        <v>9</v>
      </c>
      <c r="B28" s="71">
        <f ca="1" t="shared" si="6"/>
        <v>0.45195658313966003</v>
      </c>
      <c r="C28" s="71">
        <v>24</v>
      </c>
      <c r="D28" s="71">
        <f ca="1" t="shared" si="7"/>
        <v>0.3502235811458383</v>
      </c>
      <c r="E28" s="71">
        <v>39</v>
      </c>
      <c r="F28" s="71">
        <f ca="1" t="shared" si="8"/>
        <v>0.04768115938884987</v>
      </c>
      <c r="G28" s="71">
        <v>54</v>
      </c>
      <c r="H28" s="71">
        <f ca="1" t="shared" si="9"/>
        <v>0.46693398851888046</v>
      </c>
      <c r="I28" s="71">
        <v>69</v>
      </c>
      <c r="J28" s="71">
        <f ca="1" t="shared" si="9"/>
        <v>0.9990303363333191</v>
      </c>
      <c r="K28" s="75"/>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row>
    <row r="29" spans="1:232" ht="16.5">
      <c r="A29" s="71">
        <v>10</v>
      </c>
      <c r="B29" s="71">
        <f ca="1" t="shared" si="6"/>
        <v>0.6774826021947086</v>
      </c>
      <c r="C29" s="71">
        <v>25</v>
      </c>
      <c r="D29" s="71">
        <f ca="1">RAND()</f>
        <v>0.6536642728654651</v>
      </c>
      <c r="E29" s="71">
        <v>40</v>
      </c>
      <c r="F29" s="71">
        <f ca="1" t="shared" si="8"/>
        <v>0.375962455413408</v>
      </c>
      <c r="G29" s="71">
        <v>55</v>
      </c>
      <c r="H29" s="71">
        <f ca="1" t="shared" si="9"/>
        <v>0.32154722522844825</v>
      </c>
      <c r="I29" s="71">
        <v>70</v>
      </c>
      <c r="J29" s="71">
        <f ca="1" t="shared" si="9"/>
        <v>0.23745895136450945</v>
      </c>
      <c r="K29" s="75"/>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row>
    <row r="30" spans="1:232" ht="16.5">
      <c r="A30" s="71">
        <v>11</v>
      </c>
      <c r="B30" s="71">
        <f ca="1" t="shared" si="6"/>
        <v>0.5226884348067384</v>
      </c>
      <c r="C30" s="71">
        <v>26</v>
      </c>
      <c r="D30" s="71">
        <f ca="1">RAND()</f>
        <v>0.347137711758857</v>
      </c>
      <c r="E30" s="71">
        <v>41</v>
      </c>
      <c r="F30" s="71">
        <f ca="1" t="shared" si="8"/>
        <v>0.3180964267928629</v>
      </c>
      <c r="G30" s="71">
        <v>56</v>
      </c>
      <c r="H30" s="71">
        <f ca="1" t="shared" si="9"/>
        <v>0.5042856385623931</v>
      </c>
      <c r="I30" s="71">
        <v>71</v>
      </c>
      <c r="J30" s="71">
        <f ca="1" t="shared" si="9"/>
        <v>0.8563924850934731</v>
      </c>
      <c r="K30" s="75"/>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row>
    <row r="31" spans="1:232" ht="16.5">
      <c r="A31" s="71">
        <v>12</v>
      </c>
      <c r="B31" s="71">
        <f ca="1" t="shared" si="6"/>
        <v>0.3631916469995955</v>
      </c>
      <c r="C31" s="71">
        <v>27</v>
      </c>
      <c r="D31" s="71">
        <f ca="1">RAND()</f>
        <v>0.36823821736852025</v>
      </c>
      <c r="E31" s="71">
        <v>42</v>
      </c>
      <c r="F31" s="71">
        <f ca="1" t="shared" si="8"/>
        <v>0.5872678940402877</v>
      </c>
      <c r="G31" s="71">
        <v>57</v>
      </c>
      <c r="H31" s="71">
        <f ca="1" t="shared" si="9"/>
        <v>0.35479203786500646</v>
      </c>
      <c r="I31" s="71">
        <v>72</v>
      </c>
      <c r="J31" s="71">
        <f ca="1" t="shared" si="9"/>
        <v>0.1265663297477897</v>
      </c>
      <c r="K31" s="75"/>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row>
    <row r="32" spans="1:232" ht="16.5">
      <c r="A32" s="71">
        <v>13</v>
      </c>
      <c r="B32" s="71">
        <f ca="1" t="shared" si="6"/>
        <v>0.04651742310303819</v>
      </c>
      <c r="C32" s="71">
        <v>28</v>
      </c>
      <c r="D32" s="71">
        <f aca="true" t="shared" si="10" ref="D32:D34">RAND()</f>
        <v>0.7397138475712163</v>
      </c>
      <c r="E32" s="71">
        <v>43</v>
      </c>
      <c r="F32" s="71">
        <f ca="1" t="shared" si="8"/>
        <v>0.08696048065347617</v>
      </c>
      <c r="G32" s="71">
        <v>58</v>
      </c>
      <c r="H32" s="71">
        <f ca="1" t="shared" si="9"/>
        <v>0.0185032185409012</v>
      </c>
      <c r="I32" s="71">
        <v>73</v>
      </c>
      <c r="J32" s="71">
        <f ca="1" t="shared" si="9"/>
        <v>0.8334706630717724</v>
      </c>
      <c r="K32" s="75"/>
      <c r="L32" s="75"/>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row>
    <row r="33" spans="1:21" ht="16.5">
      <c r="A33" s="71">
        <v>14</v>
      </c>
      <c r="B33" s="71">
        <f ca="1" t="shared" si="6"/>
        <v>0.2461144731816305</v>
      </c>
      <c r="C33" s="71">
        <v>29</v>
      </c>
      <c r="D33" s="71">
        <f ca="1" t="shared" si="10"/>
        <v>0.4937927548521852</v>
      </c>
      <c r="E33" s="71">
        <v>44</v>
      </c>
      <c r="F33" s="71">
        <f ca="1" t="shared" si="8"/>
        <v>0.6499895559241454</v>
      </c>
      <c r="G33" s="71">
        <v>59</v>
      </c>
      <c r="H33" s="71">
        <f ca="1" t="shared" si="9"/>
        <v>0.31754269568298044</v>
      </c>
      <c r="I33" s="71">
        <v>74</v>
      </c>
      <c r="J33" s="71">
        <f ca="1" t="shared" si="9"/>
        <v>0.3719347063974503</v>
      </c>
      <c r="L33" s="75"/>
      <c r="M33" s="75"/>
      <c r="N33" s="75"/>
      <c r="O33" s="75"/>
      <c r="P33" s="75"/>
      <c r="Q33" s="75"/>
      <c r="R33" s="75"/>
      <c r="S33" s="75"/>
      <c r="T33" s="75"/>
      <c r="U33" s="75"/>
    </row>
    <row r="34" spans="1:21" ht="16.5">
      <c r="A34" s="71">
        <v>15</v>
      </c>
      <c r="B34" s="71">
        <f ca="1" t="shared" si="6"/>
        <v>0.802439455242592</v>
      </c>
      <c r="C34" s="71">
        <v>30</v>
      </c>
      <c r="D34" s="71">
        <f ca="1" t="shared" si="10"/>
        <v>0.3577899918985268</v>
      </c>
      <c r="E34" s="71">
        <v>45</v>
      </c>
      <c r="F34" s="71">
        <f ca="1" t="shared" si="8"/>
        <v>0.8118417511068214</v>
      </c>
      <c r="G34" s="71">
        <v>60</v>
      </c>
      <c r="H34" s="71">
        <f ca="1" t="shared" si="9"/>
        <v>0.5909142998562614</v>
      </c>
      <c r="I34" s="71">
        <v>75</v>
      </c>
      <c r="J34" s="71">
        <f ca="1" t="shared" si="9"/>
        <v>0.5455681016234051</v>
      </c>
      <c r="L34" s="75"/>
      <c r="M34" s="75"/>
      <c r="N34" s="75"/>
      <c r="O34" s="75"/>
      <c r="P34" s="75"/>
      <c r="Q34" s="75"/>
      <c r="R34" s="75"/>
      <c r="S34" s="75"/>
      <c r="T34" s="75"/>
      <c r="U34" s="75"/>
    </row>
    <row r="35" spans="11:21" ht="16.5">
      <c r="K35" s="71">
        <v>2</v>
      </c>
      <c r="L35" s="75"/>
      <c r="M35" s="75"/>
      <c r="N35" s="75"/>
      <c r="O35" s="75"/>
      <c r="P35" s="75"/>
      <c r="Q35" s="75"/>
      <c r="R35" s="75"/>
      <c r="S35" s="75"/>
      <c r="T35" s="75"/>
      <c r="U35" s="75"/>
    </row>
    <row r="37" spans="1:548" s="126" customFormat="1" ht="16" customHeight="1">
      <c r="A37" s="71"/>
      <c r="C37" s="127">
        <f>Instructions!$F$19+0</f>
        <v>1</v>
      </c>
      <c r="E37" s="71"/>
      <c r="G37" s="71"/>
      <c r="I37" s="127">
        <f>Instructions!$F$19+1</f>
        <v>2</v>
      </c>
      <c r="K37" s="71"/>
      <c r="N37" s="127">
        <f>Instructions!$F$19+2</f>
        <v>3</v>
      </c>
      <c r="T37" s="127">
        <f>Instructions!$F$19+3</f>
        <v>4</v>
      </c>
      <c r="Y37" s="127">
        <f>Instructions!$F$19+4</f>
        <v>5</v>
      </c>
      <c r="AE37" s="127">
        <f>Instructions!$F$19+5</f>
        <v>6</v>
      </c>
      <c r="AJ37" s="127">
        <f>Instructions!$F$19+6</f>
        <v>7</v>
      </c>
      <c r="AP37" s="127">
        <f>Instructions!$F$19+7</f>
        <v>8</v>
      </c>
      <c r="AU37" s="127">
        <f>Instructions!$F$19+8</f>
        <v>9</v>
      </c>
      <c r="BA37" s="127">
        <f>Instructions!$F$19+9</f>
        <v>10</v>
      </c>
      <c r="BF37" s="127">
        <f>Instructions!$F$19+10</f>
        <v>11</v>
      </c>
      <c r="BL37" s="127">
        <f>Instructions!$F$19+11</f>
        <v>12</v>
      </c>
      <c r="BQ37" s="127">
        <f>Instructions!$F$19+12</f>
        <v>13</v>
      </c>
      <c r="BW37" s="127">
        <f>Instructions!$F$19+13</f>
        <v>14</v>
      </c>
      <c r="CB37" s="127">
        <f>Instructions!$F$19+14</f>
        <v>15</v>
      </c>
      <c r="CH37" s="127">
        <f>Instructions!$F$19+15</f>
        <v>16</v>
      </c>
      <c r="CM37" s="127">
        <f>Instructions!$F$19+16</f>
        <v>17</v>
      </c>
      <c r="CS37" s="127">
        <f>Instructions!$F$19+17</f>
        <v>18</v>
      </c>
      <c r="CX37" s="127">
        <f>Instructions!$F$19+18</f>
        <v>19</v>
      </c>
      <c r="DD37" s="127">
        <f>Instructions!$F$19+19</f>
        <v>20</v>
      </c>
      <c r="DI37" s="127">
        <f>Instructions!$F$19+20</f>
        <v>21</v>
      </c>
      <c r="DO37" s="127">
        <f>Instructions!$F$19+21</f>
        <v>22</v>
      </c>
      <c r="DT37" s="127">
        <f>Instructions!$F$19+22</f>
        <v>23</v>
      </c>
      <c r="DZ37" s="127">
        <f>Instructions!$F$19+23</f>
        <v>24</v>
      </c>
      <c r="EE37" s="127">
        <f>Instructions!$F$19+24</f>
        <v>25</v>
      </c>
      <c r="EK37" s="127">
        <f>Instructions!$F$19+25</f>
        <v>26</v>
      </c>
      <c r="EP37" s="127">
        <f>Instructions!$F$19+26</f>
        <v>27</v>
      </c>
      <c r="EV37" s="127">
        <f>Instructions!$F$19+27</f>
        <v>28</v>
      </c>
      <c r="FA37" s="127">
        <f>Instructions!$F$19+28</f>
        <v>29</v>
      </c>
      <c r="FG37" s="127">
        <f>Instructions!$F$19+29</f>
        <v>30</v>
      </c>
      <c r="FL37" s="127">
        <f>Instructions!$F$19+30</f>
        <v>31</v>
      </c>
      <c r="FR37" s="127">
        <f>Instructions!$F$19+31</f>
        <v>32</v>
      </c>
      <c r="FW37" s="127">
        <f>Instructions!$F$19+32</f>
        <v>33</v>
      </c>
      <c r="GC37" s="127">
        <f>Instructions!$F$19+33</f>
        <v>34</v>
      </c>
      <c r="GH37" s="127">
        <f>Instructions!$F$19+34</f>
        <v>35</v>
      </c>
      <c r="GN37" s="127">
        <f>Instructions!$F$19+35</f>
        <v>36</v>
      </c>
      <c r="GS37" s="127">
        <f>Instructions!$F$19+36</f>
        <v>37</v>
      </c>
      <c r="GY37" s="127">
        <f>Instructions!$F$19+37</f>
        <v>38</v>
      </c>
      <c r="HD37" s="127">
        <f>Instructions!$F$19+38</f>
        <v>39</v>
      </c>
      <c r="HJ37" s="127">
        <f>Instructions!$F$19+39</f>
        <v>40</v>
      </c>
      <c r="HO37" s="127">
        <f>Instructions!$F$19+40</f>
        <v>41</v>
      </c>
      <c r="HU37" s="127">
        <f>Instructions!$F$19+41</f>
        <v>42</v>
      </c>
      <c r="HZ37" s="127">
        <f>Instructions!$F$19+42</f>
        <v>43</v>
      </c>
      <c r="IF37" s="127">
        <f>Instructions!$F$19+43</f>
        <v>44</v>
      </c>
      <c r="IK37" s="127">
        <f>Instructions!$F$19+44</f>
        <v>45</v>
      </c>
      <c r="IQ37" s="127">
        <f>Instructions!$F$19+45</f>
        <v>46</v>
      </c>
      <c r="IV37" s="127">
        <f>Instructions!$F$19+46</f>
        <v>47</v>
      </c>
      <c r="JB37" s="127">
        <f>Instructions!$F$19+47</f>
        <v>48</v>
      </c>
      <c r="JG37" s="127">
        <f>Instructions!$F$19+48</f>
        <v>49</v>
      </c>
      <c r="JM37" s="127">
        <f>Instructions!$F$19+49</f>
        <v>50</v>
      </c>
      <c r="JR37" s="127">
        <f>Instructions!$F$19+50</f>
        <v>51</v>
      </c>
      <c r="JX37" s="127">
        <f>Instructions!$F$19+51</f>
        <v>52</v>
      </c>
      <c r="KC37" s="127">
        <f>Instructions!$F$19+52</f>
        <v>53</v>
      </c>
      <c r="KI37" s="127">
        <f>Instructions!$F$19+53</f>
        <v>54</v>
      </c>
      <c r="KN37" s="127">
        <f>Instructions!$F$19+54</f>
        <v>55</v>
      </c>
      <c r="KT37" s="127">
        <f>Instructions!$F$19+55</f>
        <v>56</v>
      </c>
      <c r="KY37" s="127">
        <f>Instructions!$F$19+56</f>
        <v>57</v>
      </c>
      <c r="LE37" s="127">
        <f>Instructions!$F$19+57</f>
        <v>58</v>
      </c>
      <c r="LJ37" s="127">
        <f>Instructions!$F$19+58</f>
        <v>59</v>
      </c>
      <c r="LP37" s="127">
        <f>Instructions!$F$19+59</f>
        <v>60</v>
      </c>
      <c r="LU37" s="127">
        <f>Instructions!$F$19+60</f>
        <v>61</v>
      </c>
      <c r="MA37" s="127">
        <f>Instructions!$F$19+61</f>
        <v>62</v>
      </c>
      <c r="MF37" s="127">
        <f>Instructions!$F$19+62</f>
        <v>63</v>
      </c>
      <c r="ML37" s="127">
        <f>Instructions!$F$19+63</f>
        <v>64</v>
      </c>
      <c r="MQ37" s="127">
        <f>Instructions!$F$19+64</f>
        <v>65</v>
      </c>
      <c r="MW37" s="127">
        <f>Instructions!$F$19+65</f>
        <v>66</v>
      </c>
      <c r="NB37" s="127">
        <f>Instructions!$F$19+66</f>
        <v>67</v>
      </c>
      <c r="NH37" s="127">
        <f>Instructions!$F$19+67</f>
        <v>68</v>
      </c>
      <c r="NM37" s="127">
        <f>Instructions!$F$19+68</f>
        <v>69</v>
      </c>
      <c r="NS37" s="127">
        <f>Instructions!$F$19+69</f>
        <v>70</v>
      </c>
      <c r="NX37" s="127">
        <f>Instructions!$F$19+70</f>
        <v>71</v>
      </c>
      <c r="OD37" s="127">
        <f>Instructions!$F$19+71</f>
        <v>72</v>
      </c>
      <c r="OI37" s="127">
        <f>Instructions!$F$19+72</f>
        <v>73</v>
      </c>
      <c r="OO37" s="127">
        <f>Instructions!$F$19+73</f>
        <v>74</v>
      </c>
      <c r="OT37" s="127">
        <f>Instructions!$F$19+74</f>
        <v>75</v>
      </c>
      <c r="OZ37" s="127">
        <f>Instructions!$F$19+75</f>
        <v>76</v>
      </c>
      <c r="PE37" s="127">
        <f>Instructions!$F$19+76</f>
        <v>77</v>
      </c>
      <c r="PK37" s="127">
        <f>Instructions!$F$19+77</f>
        <v>78</v>
      </c>
      <c r="PP37" s="127">
        <f>Instructions!$F$19+78</f>
        <v>79</v>
      </c>
      <c r="PV37" s="127">
        <f>Instructions!$F$19+79</f>
        <v>80</v>
      </c>
      <c r="QA37" s="127">
        <f>Instructions!$F$19+80</f>
        <v>81</v>
      </c>
      <c r="QG37" s="127">
        <f>Instructions!$F$19+81</f>
        <v>82</v>
      </c>
      <c r="QL37" s="127">
        <f>Instructions!$F$19+82</f>
        <v>83</v>
      </c>
      <c r="QR37" s="127">
        <f>Instructions!$F$19+83</f>
        <v>84</v>
      </c>
      <c r="QW37" s="127">
        <f>Instructions!$F$19+84</f>
        <v>85</v>
      </c>
      <c r="RC37" s="127">
        <f>Instructions!$F$19+85</f>
        <v>86</v>
      </c>
      <c r="RH37" s="127">
        <f>Instructions!$F$19+86</f>
        <v>87</v>
      </c>
      <c r="RN37" s="127">
        <f>Instructions!$F$19+87</f>
        <v>88</v>
      </c>
      <c r="RS37" s="127">
        <f>Instructions!$F$19+88</f>
        <v>89</v>
      </c>
      <c r="RY37" s="127">
        <f>Instructions!$F$19+89</f>
        <v>90</v>
      </c>
      <c r="SD37" s="127">
        <f>Instructions!$F$19+90</f>
        <v>91</v>
      </c>
      <c r="SJ37" s="127">
        <f>Instructions!$F$19+91</f>
        <v>92</v>
      </c>
      <c r="SO37" s="127">
        <f>Instructions!$F$19+92</f>
        <v>93</v>
      </c>
      <c r="SU37" s="127">
        <f>Instructions!$F$19+93</f>
        <v>94</v>
      </c>
      <c r="SZ37" s="127">
        <f>Instructions!$F$19+94</f>
        <v>95</v>
      </c>
      <c r="TF37" s="127">
        <f>Instructions!$F$19+95</f>
        <v>96</v>
      </c>
      <c r="TK37" s="127">
        <f>Instructions!$F$19+96</f>
        <v>97</v>
      </c>
      <c r="TQ37" s="127">
        <f>Instructions!$F$19+97</f>
        <v>98</v>
      </c>
      <c r="TV37" s="127">
        <f>Instructions!$F$19+98</f>
        <v>99</v>
      </c>
      <c r="UB37" s="127">
        <f>Instructions!$F$19+99</f>
        <v>100</v>
      </c>
    </row>
    <row r="40" spans="1:21" ht="16.5">
      <c r="A40" s="71">
        <v>1</v>
      </c>
      <c r="B40" s="71">
        <f aca="true" t="shared" si="11" ref="B40:B54">RAND()</f>
        <v>0.9335869983740466</v>
      </c>
      <c r="C40" s="71">
        <v>16</v>
      </c>
      <c r="D40" s="71">
        <f aca="true" t="shared" si="12" ref="D40:D48">RAND()</f>
        <v>0.6053128799913182</v>
      </c>
      <c r="E40" s="71">
        <v>31</v>
      </c>
      <c r="F40" s="71">
        <f aca="true" t="shared" si="13" ref="F40:F54">RAND()</f>
        <v>0.619961692192835</v>
      </c>
      <c r="G40" s="71">
        <v>46</v>
      </c>
      <c r="H40" s="71">
        <f aca="true" t="shared" si="14" ref="H40:J54">RAND()</f>
        <v>0.4943577900339492</v>
      </c>
      <c r="I40" s="71">
        <v>61</v>
      </c>
      <c r="J40" s="71">
        <f ca="1" t="shared" si="14"/>
        <v>0.47044932749397794</v>
      </c>
      <c r="L40" s="75"/>
      <c r="M40" s="75"/>
      <c r="N40" s="75"/>
      <c r="O40" s="75"/>
      <c r="P40" s="75"/>
      <c r="Q40" s="75"/>
      <c r="R40" s="75"/>
      <c r="S40" s="75"/>
      <c r="T40" s="75"/>
      <c r="U40" s="75"/>
    </row>
    <row r="41" spans="1:21" ht="16.5">
      <c r="A41" s="71">
        <v>2</v>
      </c>
      <c r="B41" s="71">
        <f ca="1" t="shared" si="11"/>
        <v>0.34256044047661205</v>
      </c>
      <c r="C41" s="71">
        <v>17</v>
      </c>
      <c r="D41" s="71">
        <f ca="1" t="shared" si="12"/>
        <v>0.8517518403033871</v>
      </c>
      <c r="E41" s="71">
        <v>32</v>
      </c>
      <c r="F41" s="71">
        <f ca="1" t="shared" si="13"/>
        <v>0.2541962953737491</v>
      </c>
      <c r="G41" s="71">
        <v>47</v>
      </c>
      <c r="H41" s="71">
        <f ca="1" t="shared" si="14"/>
        <v>0.3668094008787437</v>
      </c>
      <c r="I41" s="71">
        <v>62</v>
      </c>
      <c r="J41" s="71">
        <f ca="1" t="shared" si="14"/>
        <v>0.5827373239690637</v>
      </c>
      <c r="L41" s="75"/>
      <c r="M41" s="75"/>
      <c r="N41" s="75"/>
      <c r="O41" s="75"/>
      <c r="P41" s="75"/>
      <c r="Q41" s="75"/>
      <c r="R41" s="75"/>
      <c r="S41" s="75"/>
      <c r="T41" s="75"/>
      <c r="U41" s="75"/>
    </row>
    <row r="42" spans="1:21" ht="16.5">
      <c r="A42" s="71">
        <v>3</v>
      </c>
      <c r="B42" s="71">
        <f ca="1" t="shared" si="11"/>
        <v>0.1626355995023896</v>
      </c>
      <c r="C42" s="71">
        <v>18</v>
      </c>
      <c r="D42" s="71">
        <f ca="1" t="shared" si="12"/>
        <v>0.6844312617774012</v>
      </c>
      <c r="E42" s="71">
        <v>33</v>
      </c>
      <c r="F42" s="71">
        <f ca="1" t="shared" si="13"/>
        <v>0.9427103850070288</v>
      </c>
      <c r="G42" s="71">
        <v>48</v>
      </c>
      <c r="H42" s="71">
        <f ca="1" t="shared" si="14"/>
        <v>0.8355442042245256</v>
      </c>
      <c r="I42" s="71">
        <v>63</v>
      </c>
      <c r="J42" s="71">
        <f ca="1" t="shared" si="14"/>
        <v>0.8167940113413937</v>
      </c>
      <c r="L42" s="75"/>
      <c r="M42" s="75"/>
      <c r="N42" s="75"/>
      <c r="O42" s="75"/>
      <c r="P42" s="75"/>
      <c r="Q42" s="75"/>
      <c r="R42" s="75"/>
      <c r="S42" s="75"/>
      <c r="T42" s="75"/>
      <c r="U42" s="75"/>
    </row>
    <row r="43" spans="1:21" ht="16.5">
      <c r="A43" s="71">
        <v>4</v>
      </c>
      <c r="B43" s="71">
        <f ca="1" t="shared" si="11"/>
        <v>0.33264761832388723</v>
      </c>
      <c r="C43" s="71">
        <v>19</v>
      </c>
      <c r="D43" s="71">
        <f ca="1" t="shared" si="12"/>
        <v>0.6840387734145658</v>
      </c>
      <c r="E43" s="71">
        <v>34</v>
      </c>
      <c r="F43" s="71">
        <f ca="1" t="shared" si="13"/>
        <v>0.834317026364588</v>
      </c>
      <c r="G43" s="71">
        <v>49</v>
      </c>
      <c r="H43" s="71">
        <f ca="1" t="shared" si="14"/>
        <v>0.28854019613979354</v>
      </c>
      <c r="I43" s="71">
        <v>64</v>
      </c>
      <c r="J43" s="71">
        <f ca="1" t="shared" si="14"/>
        <v>0.01573561938260848</v>
      </c>
      <c r="L43" s="75"/>
      <c r="M43" s="75"/>
      <c r="N43" s="75"/>
      <c r="O43" s="75"/>
      <c r="P43" s="75"/>
      <c r="Q43" s="75"/>
      <c r="R43" s="75"/>
      <c r="S43" s="75"/>
      <c r="T43" s="75"/>
      <c r="U43" s="75"/>
    </row>
    <row r="44" spans="1:21" ht="16.5">
      <c r="A44" s="71">
        <v>5</v>
      </c>
      <c r="B44" s="71">
        <f ca="1" t="shared" si="11"/>
        <v>0.6913396454837626</v>
      </c>
      <c r="C44" s="71">
        <v>20</v>
      </c>
      <c r="D44" s="71">
        <f ca="1" t="shared" si="12"/>
        <v>0.6323633137581066</v>
      </c>
      <c r="E44" s="71">
        <v>35</v>
      </c>
      <c r="F44" s="71">
        <f ca="1" t="shared" si="13"/>
        <v>0.41755108245731865</v>
      </c>
      <c r="G44" s="71">
        <v>50</v>
      </c>
      <c r="H44" s="71">
        <f ca="1" t="shared" si="14"/>
        <v>0.006153035585131805</v>
      </c>
      <c r="I44" s="71">
        <v>65</v>
      </c>
      <c r="J44" s="71">
        <f ca="1" t="shared" si="14"/>
        <v>0.7486104668829413</v>
      </c>
      <c r="L44" s="75"/>
      <c r="M44" s="75"/>
      <c r="N44" s="75"/>
      <c r="O44" s="75"/>
      <c r="P44" s="75"/>
      <c r="Q44" s="75"/>
      <c r="R44" s="75"/>
      <c r="S44" s="75"/>
      <c r="T44" s="75"/>
      <c r="U44" s="75"/>
    </row>
    <row r="45" spans="1:21" ht="16.5">
      <c r="A45" s="71">
        <v>6</v>
      </c>
      <c r="B45" s="71">
        <f ca="1" t="shared" si="11"/>
        <v>0.5535314912446112</v>
      </c>
      <c r="C45" s="71">
        <v>21</v>
      </c>
      <c r="D45" s="71">
        <f ca="1" t="shared" si="12"/>
        <v>0.8450364593099201</v>
      </c>
      <c r="E45" s="71">
        <v>36</v>
      </c>
      <c r="F45" s="71">
        <f ca="1" t="shared" si="13"/>
        <v>0.9118883802503529</v>
      </c>
      <c r="G45" s="71">
        <v>51</v>
      </c>
      <c r="H45" s="71">
        <f ca="1" t="shared" si="14"/>
        <v>0.6950508371497621</v>
      </c>
      <c r="I45" s="71">
        <v>66</v>
      </c>
      <c r="J45" s="71">
        <f ca="1" t="shared" si="14"/>
        <v>0.2489746404307358</v>
      </c>
      <c r="L45" s="75"/>
      <c r="M45" s="75"/>
      <c r="N45" s="75"/>
      <c r="O45" s="75"/>
      <c r="P45" s="75"/>
      <c r="Q45" s="75"/>
      <c r="R45" s="75"/>
      <c r="S45" s="75"/>
      <c r="T45" s="75"/>
      <c r="U45" s="75"/>
    </row>
    <row r="46" spans="1:21" ht="16.5">
      <c r="A46" s="71">
        <v>7</v>
      </c>
      <c r="B46" s="71">
        <f ca="1" t="shared" si="11"/>
        <v>0.01113508443804112</v>
      </c>
      <c r="C46" s="71">
        <v>22</v>
      </c>
      <c r="D46" s="71">
        <f ca="1" t="shared" si="12"/>
        <v>0.9296249206577274</v>
      </c>
      <c r="E46" s="71">
        <v>37</v>
      </c>
      <c r="F46" s="71">
        <f ca="1" t="shared" si="13"/>
        <v>0.4182631491644948</v>
      </c>
      <c r="G46" s="71">
        <v>52</v>
      </c>
      <c r="H46" s="71">
        <f ca="1" t="shared" si="14"/>
        <v>0.9318936200975305</v>
      </c>
      <c r="I46" s="71">
        <v>67</v>
      </c>
      <c r="J46" s="71">
        <f ca="1" t="shared" si="14"/>
        <v>0.7857315270763732</v>
      </c>
      <c r="L46" s="75"/>
      <c r="M46" s="75"/>
      <c r="N46" s="75"/>
      <c r="O46" s="75"/>
      <c r="P46" s="75"/>
      <c r="Q46" s="75"/>
      <c r="R46" s="75"/>
      <c r="S46" s="75"/>
      <c r="T46" s="75"/>
      <c r="U46" s="75"/>
    </row>
    <row r="47" spans="1:21" ht="16.5">
      <c r="A47" s="71">
        <v>8</v>
      </c>
      <c r="B47" s="71">
        <f ca="1" t="shared" si="11"/>
        <v>0.641745633521361</v>
      </c>
      <c r="C47" s="71">
        <v>23</v>
      </c>
      <c r="D47" s="71">
        <f ca="1" t="shared" si="12"/>
        <v>0.03138178716161677</v>
      </c>
      <c r="E47" s="71">
        <v>38</v>
      </c>
      <c r="F47" s="71">
        <f ca="1" t="shared" si="13"/>
        <v>0.3083669981163607</v>
      </c>
      <c r="G47" s="71">
        <v>53</v>
      </c>
      <c r="H47" s="71">
        <f ca="1" t="shared" si="14"/>
        <v>0.7002081969223508</v>
      </c>
      <c r="I47" s="71">
        <v>68</v>
      </c>
      <c r="J47" s="71">
        <f ca="1" t="shared" si="14"/>
        <v>0.6451701138543835</v>
      </c>
      <c r="L47" s="75"/>
      <c r="M47" s="75"/>
      <c r="N47" s="75"/>
      <c r="O47" s="75"/>
      <c r="P47" s="75"/>
      <c r="Q47" s="75"/>
      <c r="R47" s="75"/>
      <c r="S47" s="75"/>
      <c r="T47" s="75"/>
      <c r="U47" s="75"/>
    </row>
    <row r="48" spans="1:21" ht="16.5">
      <c r="A48" s="71">
        <v>9</v>
      </c>
      <c r="B48" s="71">
        <f ca="1" t="shared" si="11"/>
        <v>0.09221493796347302</v>
      </c>
      <c r="C48" s="71">
        <v>24</v>
      </c>
      <c r="D48" s="71">
        <f ca="1" t="shared" si="12"/>
        <v>0.4864327841378475</v>
      </c>
      <c r="E48" s="71">
        <v>39</v>
      </c>
      <c r="F48" s="71">
        <f ca="1" t="shared" si="13"/>
        <v>0.22411042237900558</v>
      </c>
      <c r="G48" s="71">
        <v>54</v>
      </c>
      <c r="H48" s="71">
        <f ca="1" t="shared" si="14"/>
        <v>0.178012222072773</v>
      </c>
      <c r="I48" s="71">
        <v>69</v>
      </c>
      <c r="J48" s="71">
        <f ca="1" t="shared" si="14"/>
        <v>0.24533844291737894</v>
      </c>
      <c r="L48" s="75"/>
      <c r="M48" s="75"/>
      <c r="N48" s="75"/>
      <c r="O48" s="75"/>
      <c r="P48" s="75"/>
      <c r="Q48" s="75"/>
      <c r="R48" s="75"/>
      <c r="S48" s="75"/>
      <c r="T48" s="75"/>
      <c r="U48" s="75"/>
    </row>
    <row r="49" spans="1:21" ht="16.5">
      <c r="A49" s="71">
        <v>10</v>
      </c>
      <c r="B49" s="71">
        <f ca="1" t="shared" si="11"/>
        <v>0.28758935949384434</v>
      </c>
      <c r="C49" s="71">
        <v>25</v>
      </c>
      <c r="D49" s="71">
        <f ca="1">RAND()</f>
        <v>0.3600418551356078</v>
      </c>
      <c r="E49" s="71">
        <v>40</v>
      </c>
      <c r="F49" s="71">
        <f ca="1" t="shared" si="13"/>
        <v>0.2530294471488752</v>
      </c>
      <c r="G49" s="71">
        <v>55</v>
      </c>
      <c r="H49" s="71">
        <f ca="1" t="shared" si="14"/>
        <v>0.7027150876730253</v>
      </c>
      <c r="I49" s="71">
        <v>70</v>
      </c>
      <c r="J49" s="71">
        <f ca="1" t="shared" si="14"/>
        <v>0.5219361868868561</v>
      </c>
      <c r="L49" s="75"/>
      <c r="M49" s="75"/>
      <c r="N49" s="75"/>
      <c r="O49" s="75"/>
      <c r="P49" s="75"/>
      <c r="Q49" s="75"/>
      <c r="R49" s="75"/>
      <c r="S49" s="75"/>
      <c r="T49" s="75"/>
      <c r="U49" s="75"/>
    </row>
    <row r="50" spans="1:21" ht="16.5">
      <c r="A50" s="71">
        <v>11</v>
      </c>
      <c r="B50" s="71">
        <f ca="1" t="shared" si="11"/>
        <v>0.5875686223460113</v>
      </c>
      <c r="C50" s="71">
        <v>26</v>
      </c>
      <c r="D50" s="71">
        <f ca="1">RAND()</f>
        <v>0.2843555059749018</v>
      </c>
      <c r="E50" s="71">
        <v>41</v>
      </c>
      <c r="F50" s="71">
        <f ca="1" t="shared" si="13"/>
        <v>0.7097255785054696</v>
      </c>
      <c r="G50" s="71">
        <v>56</v>
      </c>
      <c r="H50" s="71">
        <f ca="1" t="shared" si="14"/>
        <v>0.8677507191028639</v>
      </c>
      <c r="I50" s="71">
        <v>71</v>
      </c>
      <c r="J50" s="71">
        <f ca="1" t="shared" si="14"/>
        <v>0.8923132375284651</v>
      </c>
      <c r="L50" s="75"/>
      <c r="M50" s="75"/>
      <c r="N50" s="75"/>
      <c r="O50" s="75"/>
      <c r="P50" s="75"/>
      <c r="Q50" s="75"/>
      <c r="R50" s="75"/>
      <c r="S50" s="75"/>
      <c r="T50" s="75"/>
      <c r="U50" s="75"/>
    </row>
    <row r="51" spans="1:21" ht="16.5">
      <c r="A51" s="71">
        <v>12</v>
      </c>
      <c r="B51" s="71">
        <f ca="1" t="shared" si="11"/>
        <v>0.9154463076977335</v>
      </c>
      <c r="C51" s="71">
        <v>27</v>
      </c>
      <c r="D51" s="71">
        <f ca="1">RAND()</f>
        <v>0.8315066518886278</v>
      </c>
      <c r="E51" s="71">
        <v>42</v>
      </c>
      <c r="F51" s="71">
        <f ca="1" t="shared" si="13"/>
        <v>0.8458248522969146</v>
      </c>
      <c r="G51" s="71">
        <v>57</v>
      </c>
      <c r="H51" s="71">
        <f ca="1" t="shared" si="14"/>
        <v>0.5146466698758329</v>
      </c>
      <c r="I51" s="71">
        <v>72</v>
      </c>
      <c r="J51" s="71">
        <f ca="1" t="shared" si="14"/>
        <v>0.46477495604338237</v>
      </c>
      <c r="L51" s="75"/>
      <c r="M51" s="75"/>
      <c r="N51" s="75"/>
      <c r="O51" s="75"/>
      <c r="P51" s="75"/>
      <c r="Q51" s="75"/>
      <c r="R51" s="75"/>
      <c r="S51" s="75"/>
      <c r="T51" s="75"/>
      <c r="U51" s="75"/>
    </row>
    <row r="52" spans="1:21" ht="16.5">
      <c r="A52" s="71">
        <v>13</v>
      </c>
      <c r="B52" s="71">
        <f ca="1" t="shared" si="11"/>
        <v>0.37854495600799276</v>
      </c>
      <c r="C52" s="71">
        <v>28</v>
      </c>
      <c r="D52" s="71">
        <f aca="true" t="shared" si="15" ref="D52:D54">RAND()</f>
        <v>0.3284050994974801</v>
      </c>
      <c r="E52" s="71">
        <v>43</v>
      </c>
      <c r="F52" s="71">
        <f ca="1" t="shared" si="13"/>
        <v>0.9073104403014886</v>
      </c>
      <c r="G52" s="71">
        <v>58</v>
      </c>
      <c r="H52" s="71">
        <f ca="1" t="shared" si="14"/>
        <v>0.0419394613406221</v>
      </c>
      <c r="I52" s="71">
        <v>73</v>
      </c>
      <c r="J52" s="71">
        <f ca="1" t="shared" si="14"/>
        <v>0.014765611547438606</v>
      </c>
      <c r="L52" s="75"/>
      <c r="M52" s="75"/>
      <c r="N52" s="75"/>
      <c r="O52" s="75"/>
      <c r="P52" s="75"/>
      <c r="Q52" s="75"/>
      <c r="R52" s="75"/>
      <c r="S52" s="75"/>
      <c r="T52" s="75"/>
      <c r="U52" s="75"/>
    </row>
    <row r="53" spans="1:21" ht="16.5">
      <c r="A53" s="71">
        <v>14</v>
      </c>
      <c r="B53" s="71">
        <f ca="1" t="shared" si="11"/>
        <v>0.31510998775898635</v>
      </c>
      <c r="C53" s="71">
        <v>29</v>
      </c>
      <c r="D53" s="71">
        <f ca="1" t="shared" si="15"/>
        <v>0.28615239047164753</v>
      </c>
      <c r="E53" s="71">
        <v>44</v>
      </c>
      <c r="F53" s="71">
        <f ca="1" t="shared" si="13"/>
        <v>0.6848066922661803</v>
      </c>
      <c r="G53" s="71">
        <v>59</v>
      </c>
      <c r="H53" s="71">
        <f ca="1" t="shared" si="14"/>
        <v>0.6401897259217527</v>
      </c>
      <c r="I53" s="71">
        <v>74</v>
      </c>
      <c r="J53" s="71">
        <f ca="1" t="shared" si="14"/>
        <v>0.5835797630105714</v>
      </c>
      <c r="L53" s="75"/>
      <c r="M53" s="75"/>
      <c r="N53" s="75"/>
      <c r="O53" s="75"/>
      <c r="P53" s="75"/>
      <c r="Q53" s="75"/>
      <c r="R53" s="75"/>
      <c r="S53" s="75"/>
      <c r="T53" s="75"/>
      <c r="U53" s="75"/>
    </row>
    <row r="54" spans="1:21" ht="16.5">
      <c r="A54" s="71">
        <v>15</v>
      </c>
      <c r="B54" s="71">
        <f ca="1" t="shared" si="11"/>
        <v>0.9284718882356422</v>
      </c>
      <c r="C54" s="71">
        <v>30</v>
      </c>
      <c r="D54" s="71">
        <f ca="1" t="shared" si="15"/>
        <v>0.5921021263252434</v>
      </c>
      <c r="E54" s="71">
        <v>45</v>
      </c>
      <c r="F54" s="71">
        <f ca="1" t="shared" si="13"/>
        <v>0.10337684285815218</v>
      </c>
      <c r="G54" s="71">
        <v>60</v>
      </c>
      <c r="H54" s="71">
        <f ca="1" t="shared" si="14"/>
        <v>0.7691502131664308</v>
      </c>
      <c r="I54" s="71">
        <v>75</v>
      </c>
      <c r="J54" s="71">
        <f ca="1" t="shared" si="14"/>
        <v>0.7493690215321085</v>
      </c>
      <c r="L54" s="75"/>
      <c r="M54" s="75"/>
      <c r="N54" s="75"/>
      <c r="O54" s="75"/>
      <c r="P54" s="75"/>
      <c r="Q54" s="75"/>
      <c r="R54" s="75"/>
      <c r="S54" s="75"/>
      <c r="T54" s="75"/>
      <c r="U54" s="75"/>
    </row>
    <row r="55" spans="11:21" ht="16.5">
      <c r="K55" s="71">
        <v>3</v>
      </c>
      <c r="L55" s="75"/>
      <c r="M55" s="75"/>
      <c r="N55" s="75"/>
      <c r="O55" s="75"/>
      <c r="P55" s="75"/>
      <c r="Q55" s="75"/>
      <c r="R55" s="75"/>
      <c r="S55" s="75"/>
      <c r="T55" s="75"/>
      <c r="U55" s="75"/>
    </row>
    <row r="57" spans="2:697" s="127" customFormat="1" ht="16.5">
      <c r="B57" s="126"/>
      <c r="D57" s="127">
        <f>Instructions!$F$19+0</f>
        <v>1</v>
      </c>
      <c r="F57" s="126"/>
      <c r="K57" s="127">
        <f>Instructions!$F$19+1</f>
        <v>2</v>
      </c>
      <c r="R57" s="127">
        <f>Instructions!$F$19+2</f>
        <v>3</v>
      </c>
      <c r="Y57" s="127">
        <f>Instructions!$F$19+3</f>
        <v>4</v>
      </c>
      <c r="AF57" s="127">
        <f>Instructions!$F$19+4</f>
        <v>5</v>
      </c>
      <c r="AM57" s="127">
        <f>Instructions!$F$19+5</f>
        <v>6</v>
      </c>
      <c r="AT57" s="127">
        <f>Instructions!$F$19+6</f>
        <v>7</v>
      </c>
      <c r="BA57" s="127">
        <f>Instructions!$F$19+7</f>
        <v>8</v>
      </c>
      <c r="BH57" s="127">
        <f>Instructions!$F$19+8</f>
        <v>9</v>
      </c>
      <c r="BO57" s="127">
        <f>Instructions!$F$19+9</f>
        <v>10</v>
      </c>
      <c r="BV57" s="127">
        <f>Instructions!$F$19+10</f>
        <v>11</v>
      </c>
      <c r="CC57" s="127">
        <f>Instructions!$F$19+11</f>
        <v>12</v>
      </c>
      <c r="CJ57" s="127">
        <f>Instructions!$F$19+12</f>
        <v>13</v>
      </c>
      <c r="CQ57" s="127">
        <f>Instructions!$F$19+13</f>
        <v>14</v>
      </c>
      <c r="CX57" s="127">
        <f>Instructions!$F$19+14</f>
        <v>15</v>
      </c>
      <c r="DE57" s="127">
        <f>Instructions!$F$19+15</f>
        <v>16</v>
      </c>
      <c r="DL57" s="127">
        <f>Instructions!$F$19+16</f>
        <v>17</v>
      </c>
      <c r="DS57" s="127">
        <f>Instructions!$F$19+17</f>
        <v>18</v>
      </c>
      <c r="DZ57" s="127">
        <f>Instructions!$F$19+18</f>
        <v>19</v>
      </c>
      <c r="EG57" s="127">
        <f>Instructions!$F$19+19</f>
        <v>20</v>
      </c>
      <c r="EN57" s="127">
        <f>Instructions!$F$19+20</f>
        <v>21</v>
      </c>
      <c r="EU57" s="127">
        <f>Instructions!$F$19+21</f>
        <v>22</v>
      </c>
      <c r="FB57" s="127">
        <f>Instructions!$F$19+22</f>
        <v>23</v>
      </c>
      <c r="FI57" s="127">
        <f>Instructions!$F$19+23</f>
        <v>24</v>
      </c>
      <c r="FP57" s="127">
        <f>Instructions!$F$19+24</f>
        <v>25</v>
      </c>
      <c r="FW57" s="127">
        <f>Instructions!$F$19+25</f>
        <v>26</v>
      </c>
      <c r="GD57" s="127">
        <f>Instructions!$F$19+26</f>
        <v>27</v>
      </c>
      <c r="GK57" s="127">
        <f>Instructions!$F$19+27</f>
        <v>28</v>
      </c>
      <c r="GR57" s="127">
        <f>Instructions!$F$19+28</f>
        <v>29</v>
      </c>
      <c r="GY57" s="127">
        <f>Instructions!$F$19+29</f>
        <v>30</v>
      </c>
      <c r="HF57" s="127">
        <f>Instructions!$F$19+30</f>
        <v>31</v>
      </c>
      <c r="HM57" s="127">
        <f>Instructions!$F$19+31</f>
        <v>32</v>
      </c>
      <c r="HT57" s="127">
        <f>Instructions!$F$19+32</f>
        <v>33</v>
      </c>
      <c r="IA57" s="127">
        <f>Instructions!$F$19+33</f>
        <v>34</v>
      </c>
      <c r="IH57" s="127">
        <f>Instructions!$F$19+34</f>
        <v>35</v>
      </c>
      <c r="IO57" s="127">
        <f>Instructions!$F$19+35</f>
        <v>36</v>
      </c>
      <c r="IV57" s="127">
        <f>Instructions!$F$19+36</f>
        <v>37</v>
      </c>
      <c r="JC57" s="127">
        <f>Instructions!$F$19+37</f>
        <v>38</v>
      </c>
      <c r="JJ57" s="127">
        <f>Instructions!$F$19+38</f>
        <v>39</v>
      </c>
      <c r="JQ57" s="127">
        <f>Instructions!$F$19+39</f>
        <v>40</v>
      </c>
      <c r="JX57" s="127">
        <f>Instructions!$F$19+40</f>
        <v>41</v>
      </c>
      <c r="KE57" s="127">
        <f>Instructions!$F$19+41</f>
        <v>42</v>
      </c>
      <c r="KL57" s="127">
        <f>Instructions!$F$19+42</f>
        <v>43</v>
      </c>
      <c r="KS57" s="127">
        <f>Instructions!$F$19+43</f>
        <v>44</v>
      </c>
      <c r="KZ57" s="127">
        <f>Instructions!$F$19+44</f>
        <v>45</v>
      </c>
      <c r="LG57" s="127">
        <f>Instructions!$F$19+45</f>
        <v>46</v>
      </c>
      <c r="LN57" s="127">
        <f>Instructions!$F$19+46</f>
        <v>47</v>
      </c>
      <c r="LU57" s="127">
        <f>Instructions!$F$19+47</f>
        <v>48</v>
      </c>
      <c r="MB57" s="127">
        <f>Instructions!$F$19+48</f>
        <v>49</v>
      </c>
      <c r="MI57" s="127">
        <f>Instructions!$F$19+49</f>
        <v>50</v>
      </c>
      <c r="MP57" s="127">
        <f>Instructions!$F$19+50</f>
        <v>51</v>
      </c>
      <c r="MW57" s="127">
        <f>Instructions!$F$19+51</f>
        <v>52</v>
      </c>
      <c r="ND57" s="127">
        <f>Instructions!$F$19+52</f>
        <v>53</v>
      </c>
      <c r="NK57" s="127">
        <f>Instructions!$F$19+53</f>
        <v>54</v>
      </c>
      <c r="NR57" s="127">
        <f>Instructions!$F$19+54</f>
        <v>55</v>
      </c>
      <c r="NY57" s="127">
        <f>Instructions!$F$19+55</f>
        <v>56</v>
      </c>
      <c r="OF57" s="127">
        <f>Instructions!$F$19+56</f>
        <v>57</v>
      </c>
      <c r="OM57" s="127">
        <f>Instructions!$F$19+57</f>
        <v>58</v>
      </c>
      <c r="OT57" s="127">
        <f>Instructions!$F$19+58</f>
        <v>59</v>
      </c>
      <c r="PA57" s="127">
        <f>Instructions!$F$19+59</f>
        <v>60</v>
      </c>
      <c r="PH57" s="127">
        <f>Instructions!$F$19+60</f>
        <v>61</v>
      </c>
      <c r="PO57" s="127">
        <f>Instructions!$F$19+61</f>
        <v>62</v>
      </c>
      <c r="PV57" s="127">
        <f>Instructions!$F$19+62</f>
        <v>63</v>
      </c>
      <c r="QC57" s="127">
        <f>Instructions!$F$19+63</f>
        <v>64</v>
      </c>
      <c r="QJ57" s="127">
        <f>Instructions!$F$19+64</f>
        <v>65</v>
      </c>
      <c r="QQ57" s="127">
        <f>Instructions!$F$19+65</f>
        <v>66</v>
      </c>
      <c r="QX57" s="127">
        <f>Instructions!$F$19+66</f>
        <v>67</v>
      </c>
      <c r="RE57" s="127">
        <f>Instructions!$F$19+67</f>
        <v>68</v>
      </c>
      <c r="RL57" s="127">
        <f>Instructions!$F$19+68</f>
        <v>69</v>
      </c>
      <c r="RS57" s="127">
        <f>Instructions!$F$19+69</f>
        <v>70</v>
      </c>
      <c r="RZ57" s="127">
        <f>Instructions!$F$19+70</f>
        <v>71</v>
      </c>
      <c r="SG57" s="127">
        <f>Instructions!$F$19+71</f>
        <v>72</v>
      </c>
      <c r="SN57" s="127">
        <f>Instructions!$F$19+72</f>
        <v>73</v>
      </c>
      <c r="SU57" s="127">
        <f>Instructions!$F$19+73</f>
        <v>74</v>
      </c>
      <c r="TB57" s="127">
        <f>Instructions!$F$19+74</f>
        <v>75</v>
      </c>
      <c r="TI57" s="127">
        <f>Instructions!$F$19+75</f>
        <v>76</v>
      </c>
      <c r="TP57" s="127">
        <f>Instructions!$F$19+76</f>
        <v>77</v>
      </c>
      <c r="TW57" s="127">
        <f>Instructions!$F$19+77</f>
        <v>78</v>
      </c>
      <c r="UD57" s="127">
        <f>Instructions!$F$19+78</f>
        <v>79</v>
      </c>
      <c r="UK57" s="127">
        <f>Instructions!$F$19+79</f>
        <v>80</v>
      </c>
      <c r="UR57" s="127">
        <f>Instructions!$F$19+80</f>
        <v>81</v>
      </c>
      <c r="UY57" s="127">
        <f>Instructions!$F$19+81</f>
        <v>82</v>
      </c>
      <c r="VF57" s="127">
        <f>Instructions!$F$19+82</f>
        <v>83</v>
      </c>
      <c r="VM57" s="127">
        <f>Instructions!$F$19+83</f>
        <v>84</v>
      </c>
      <c r="VT57" s="127">
        <f>Instructions!$F$19+84</f>
        <v>85</v>
      </c>
      <c r="WA57" s="127">
        <f>Instructions!$F$19+85</f>
        <v>86</v>
      </c>
      <c r="WH57" s="127">
        <f>Instructions!$F$19+86</f>
        <v>87</v>
      </c>
      <c r="WO57" s="127">
        <f>Instructions!$F$19+87</f>
        <v>88</v>
      </c>
      <c r="WV57" s="127">
        <f>Instructions!$F$19+88</f>
        <v>89</v>
      </c>
      <c r="XC57" s="127">
        <f>Instructions!$F$19+89</f>
        <v>90</v>
      </c>
      <c r="XJ57" s="127">
        <f>Instructions!$F$19+90</f>
        <v>91</v>
      </c>
      <c r="XQ57" s="127">
        <f>Instructions!$F$19+91</f>
        <v>92</v>
      </c>
      <c r="XX57" s="127">
        <f>Instructions!$F$19+92</f>
        <v>93</v>
      </c>
      <c r="YE57" s="127">
        <f>Instructions!$F$19+93</f>
        <v>94</v>
      </c>
      <c r="YL57" s="127">
        <f>Instructions!$F$19+94</f>
        <v>95</v>
      </c>
      <c r="YS57" s="127">
        <f>Instructions!$F$19+95</f>
        <v>96</v>
      </c>
      <c r="YZ57" s="127">
        <f>Instructions!$F$19+96</f>
        <v>97</v>
      </c>
      <c r="ZG57" s="127">
        <f>Instructions!$F$19+97</f>
        <v>98</v>
      </c>
      <c r="ZN57" s="127">
        <f>Instructions!$F$19+98</f>
        <v>99</v>
      </c>
      <c r="ZU57" s="127">
        <f>Instructions!$F$19+99</f>
        <v>100</v>
      </c>
    </row>
    <row r="60" spans="1:21" ht="16.5">
      <c r="A60" s="71">
        <v>1</v>
      </c>
      <c r="B60" s="71">
        <f aca="true" t="shared" si="16" ref="B60:B74">RAND()</f>
        <v>0.5859011067569041</v>
      </c>
      <c r="C60" s="71">
        <v>16</v>
      </c>
      <c r="D60" s="71">
        <f aca="true" t="shared" si="17" ref="D60:D68">RAND()</f>
        <v>0.9514496921147995</v>
      </c>
      <c r="E60" s="71">
        <v>31</v>
      </c>
      <c r="F60" s="71">
        <f aca="true" t="shared" si="18" ref="F60:F74">RAND()</f>
        <v>0.0703077129850217</v>
      </c>
      <c r="G60" s="71">
        <v>46</v>
      </c>
      <c r="H60" s="71">
        <f aca="true" t="shared" si="19" ref="H60:J74">RAND()</f>
        <v>0.21864561212777767</v>
      </c>
      <c r="I60" s="71">
        <v>61</v>
      </c>
      <c r="J60" s="71">
        <f ca="1" t="shared" si="19"/>
        <v>0.9941305810994343</v>
      </c>
      <c r="L60" s="75"/>
      <c r="M60" s="75"/>
      <c r="N60" s="75"/>
      <c r="O60" s="75"/>
      <c r="P60" s="75"/>
      <c r="Q60" s="75"/>
      <c r="R60" s="75"/>
      <c r="S60" s="75"/>
      <c r="T60" s="75"/>
      <c r="U60" s="75"/>
    </row>
    <row r="61" spans="1:21" ht="16.5">
      <c r="A61" s="71">
        <v>2</v>
      </c>
      <c r="B61" s="71">
        <f ca="1" t="shared" si="16"/>
        <v>0.6238912482094534</v>
      </c>
      <c r="C61" s="71">
        <v>17</v>
      </c>
      <c r="D61" s="71">
        <f ca="1" t="shared" si="17"/>
        <v>0.3974588305627961</v>
      </c>
      <c r="E61" s="71">
        <v>32</v>
      </c>
      <c r="F61" s="71">
        <f ca="1" t="shared" si="18"/>
        <v>0.5176659074692117</v>
      </c>
      <c r="G61" s="71">
        <v>47</v>
      </c>
      <c r="H61" s="71">
        <f ca="1" t="shared" si="19"/>
        <v>0.9004255237559977</v>
      </c>
      <c r="I61" s="71">
        <v>62</v>
      </c>
      <c r="J61" s="71">
        <f ca="1" t="shared" si="19"/>
        <v>0.6885342047319457</v>
      </c>
      <c r="L61" s="75"/>
      <c r="M61" s="75"/>
      <c r="N61" s="75"/>
      <c r="O61" s="75"/>
      <c r="P61" s="75"/>
      <c r="Q61" s="75"/>
      <c r="R61" s="75"/>
      <c r="S61" s="75"/>
      <c r="T61" s="75"/>
      <c r="U61" s="75"/>
    </row>
    <row r="62" spans="1:21" ht="16.5">
      <c r="A62" s="71">
        <v>3</v>
      </c>
      <c r="B62" s="71">
        <f ca="1" t="shared" si="16"/>
        <v>0.1355888271772724</v>
      </c>
      <c r="C62" s="71">
        <v>18</v>
      </c>
      <c r="D62" s="71">
        <f ca="1" t="shared" si="17"/>
        <v>0.38388880456985475</v>
      </c>
      <c r="E62" s="71">
        <v>33</v>
      </c>
      <c r="F62" s="71">
        <f ca="1" t="shared" si="18"/>
        <v>0.7061563270516836</v>
      </c>
      <c r="G62" s="71">
        <v>48</v>
      </c>
      <c r="H62" s="71">
        <f ca="1" t="shared" si="19"/>
        <v>0.3901179315603912</v>
      </c>
      <c r="I62" s="71">
        <v>63</v>
      </c>
      <c r="J62" s="71">
        <f ca="1" t="shared" si="19"/>
        <v>0.8442421771432523</v>
      </c>
      <c r="L62" s="75"/>
      <c r="M62" s="75"/>
      <c r="N62" s="75"/>
      <c r="O62" s="75"/>
      <c r="P62" s="75"/>
      <c r="Q62" s="75"/>
      <c r="R62" s="75"/>
      <c r="S62" s="75"/>
      <c r="T62" s="75"/>
      <c r="U62" s="75"/>
    </row>
    <row r="63" spans="1:21" ht="16.5">
      <c r="A63" s="71">
        <v>4</v>
      </c>
      <c r="B63" s="71">
        <f ca="1" t="shared" si="16"/>
        <v>0.9208280710738888</v>
      </c>
      <c r="C63" s="71">
        <v>19</v>
      </c>
      <c r="D63" s="71">
        <f ca="1" t="shared" si="17"/>
        <v>0.5007297880550935</v>
      </c>
      <c r="E63" s="71">
        <v>34</v>
      </c>
      <c r="F63" s="71">
        <f ca="1" t="shared" si="18"/>
        <v>0.49750629566480364</v>
      </c>
      <c r="G63" s="71">
        <v>49</v>
      </c>
      <c r="H63" s="71">
        <f ca="1" t="shared" si="19"/>
        <v>0.13506613302767767</v>
      </c>
      <c r="I63" s="71">
        <v>64</v>
      </c>
      <c r="J63" s="71">
        <f ca="1" t="shared" si="19"/>
        <v>0.22258019308378596</v>
      </c>
      <c r="L63" s="75"/>
      <c r="M63" s="75"/>
      <c r="N63" s="75"/>
      <c r="O63" s="75"/>
      <c r="P63" s="75"/>
      <c r="Q63" s="75"/>
      <c r="R63" s="75"/>
      <c r="S63" s="75"/>
      <c r="T63" s="75"/>
      <c r="U63" s="75"/>
    </row>
    <row r="64" spans="1:21" ht="16.5">
      <c r="A64" s="71">
        <v>5</v>
      </c>
      <c r="B64" s="71">
        <f ca="1" t="shared" si="16"/>
        <v>0.13754000223103624</v>
      </c>
      <c r="C64" s="71">
        <v>20</v>
      </c>
      <c r="D64" s="71">
        <f ca="1" t="shared" si="17"/>
        <v>0.44157645162078063</v>
      </c>
      <c r="E64" s="71">
        <v>35</v>
      </c>
      <c r="F64" s="71">
        <f ca="1" t="shared" si="18"/>
        <v>0.33019327338421856</v>
      </c>
      <c r="G64" s="71">
        <v>50</v>
      </c>
      <c r="H64" s="71">
        <f ca="1" t="shared" si="19"/>
        <v>0.5934719636817756</v>
      </c>
      <c r="I64" s="71">
        <v>65</v>
      </c>
      <c r="J64" s="71">
        <f ca="1" t="shared" si="19"/>
        <v>0.6967737503434712</v>
      </c>
      <c r="L64" s="75"/>
      <c r="M64" s="75"/>
      <c r="N64" s="75"/>
      <c r="O64" s="75"/>
      <c r="P64" s="75"/>
      <c r="Q64" s="75"/>
      <c r="R64" s="75"/>
      <c r="S64" s="75"/>
      <c r="T64" s="75"/>
      <c r="U64" s="75"/>
    </row>
    <row r="65" spans="1:21" ht="16.5">
      <c r="A65" s="71">
        <v>6</v>
      </c>
      <c r="B65" s="71">
        <f ca="1" t="shared" si="16"/>
        <v>0.818755233631266</v>
      </c>
      <c r="C65" s="71">
        <v>21</v>
      </c>
      <c r="D65" s="71">
        <f ca="1" t="shared" si="17"/>
        <v>0.47864071759748406</v>
      </c>
      <c r="E65" s="71">
        <v>36</v>
      </c>
      <c r="F65" s="71">
        <f ca="1" t="shared" si="18"/>
        <v>0.09840995767881267</v>
      </c>
      <c r="G65" s="71">
        <v>51</v>
      </c>
      <c r="H65" s="71">
        <f ca="1" t="shared" si="19"/>
        <v>0.5371018815271338</v>
      </c>
      <c r="I65" s="71">
        <v>66</v>
      </c>
      <c r="J65" s="71">
        <f ca="1" t="shared" si="19"/>
        <v>0.7463088111862556</v>
      </c>
      <c r="L65" s="75"/>
      <c r="M65" s="75"/>
      <c r="N65" s="75"/>
      <c r="O65" s="75"/>
      <c r="P65" s="75"/>
      <c r="Q65" s="75"/>
      <c r="R65" s="75"/>
      <c r="S65" s="75"/>
      <c r="T65" s="75"/>
      <c r="U65" s="75"/>
    </row>
    <row r="66" spans="1:21" ht="16.5">
      <c r="A66" s="71">
        <v>7</v>
      </c>
      <c r="B66" s="71">
        <f ca="1" t="shared" si="16"/>
        <v>0.8777519248747944</v>
      </c>
      <c r="C66" s="71">
        <v>22</v>
      </c>
      <c r="D66" s="71">
        <f ca="1" t="shared" si="17"/>
        <v>0.43808819974483515</v>
      </c>
      <c r="E66" s="71">
        <v>37</v>
      </c>
      <c r="F66" s="71">
        <f ca="1" t="shared" si="18"/>
        <v>0.27079756181943815</v>
      </c>
      <c r="G66" s="71">
        <v>52</v>
      </c>
      <c r="H66" s="71">
        <f ca="1" t="shared" si="19"/>
        <v>0.8169097999967976</v>
      </c>
      <c r="I66" s="71">
        <v>67</v>
      </c>
      <c r="J66" s="71">
        <f ca="1" t="shared" si="19"/>
        <v>0.34834059734980294</v>
      </c>
      <c r="L66" s="75"/>
      <c r="M66" s="75"/>
      <c r="N66" s="75"/>
      <c r="O66" s="75"/>
      <c r="P66" s="75"/>
      <c r="Q66" s="75"/>
      <c r="R66" s="75"/>
      <c r="S66" s="75"/>
      <c r="T66" s="75"/>
      <c r="U66" s="75"/>
    </row>
    <row r="67" spans="1:21" ht="16.5">
      <c r="A67" s="71">
        <v>8</v>
      </c>
      <c r="B67" s="71">
        <f ca="1" t="shared" si="16"/>
        <v>0.4287141263175026</v>
      </c>
      <c r="C67" s="71">
        <v>23</v>
      </c>
      <c r="D67" s="71">
        <f ca="1" t="shared" si="17"/>
        <v>0.6979430207046318</v>
      </c>
      <c r="E67" s="71">
        <v>38</v>
      </c>
      <c r="F67" s="71">
        <f ca="1" t="shared" si="18"/>
        <v>0.5456910154756296</v>
      </c>
      <c r="G67" s="71">
        <v>53</v>
      </c>
      <c r="H67" s="71">
        <f ca="1" t="shared" si="19"/>
        <v>0.6560869733770165</v>
      </c>
      <c r="I67" s="71">
        <v>68</v>
      </c>
      <c r="J67" s="71">
        <f ca="1" t="shared" si="19"/>
        <v>0.7656874284757798</v>
      </c>
      <c r="L67" s="75"/>
      <c r="M67" s="75"/>
      <c r="N67" s="75"/>
      <c r="O67" s="75"/>
      <c r="P67" s="75"/>
      <c r="Q67" s="75"/>
      <c r="R67" s="75"/>
      <c r="S67" s="75"/>
      <c r="T67" s="75"/>
      <c r="U67" s="75"/>
    </row>
    <row r="68" spans="1:21" ht="16.5">
      <c r="A68" s="71">
        <v>9</v>
      </c>
      <c r="B68" s="71">
        <f ca="1" t="shared" si="16"/>
        <v>0.17167802617093042</v>
      </c>
      <c r="C68" s="71">
        <v>24</v>
      </c>
      <c r="D68" s="71">
        <f ca="1" t="shared" si="17"/>
        <v>0.8916886968697165</v>
      </c>
      <c r="E68" s="71">
        <v>39</v>
      </c>
      <c r="F68" s="71">
        <f ca="1" t="shared" si="18"/>
        <v>0.7576486261898033</v>
      </c>
      <c r="G68" s="71">
        <v>54</v>
      </c>
      <c r="H68" s="71">
        <f ca="1" t="shared" si="19"/>
        <v>0.497740673231427</v>
      </c>
      <c r="I68" s="71">
        <v>69</v>
      </c>
      <c r="J68" s="71">
        <f ca="1" t="shared" si="19"/>
        <v>0.7583066550617718</v>
      </c>
      <c r="L68" s="75"/>
      <c r="M68" s="75"/>
      <c r="N68" s="75"/>
      <c r="O68" s="75"/>
      <c r="P68" s="75"/>
      <c r="Q68" s="75"/>
      <c r="R68" s="75"/>
      <c r="S68" s="75"/>
      <c r="T68" s="75"/>
      <c r="U68" s="75"/>
    </row>
    <row r="69" spans="1:21" ht="16.5">
      <c r="A69" s="71">
        <v>10</v>
      </c>
      <c r="B69" s="71">
        <f ca="1" t="shared" si="16"/>
        <v>0.9306940153673806</v>
      </c>
      <c r="C69" s="71">
        <v>25</v>
      </c>
      <c r="D69" s="71">
        <f ca="1">RAND()</f>
        <v>0.37943278167413585</v>
      </c>
      <c r="E69" s="71">
        <v>40</v>
      </c>
      <c r="F69" s="71">
        <f ca="1" t="shared" si="18"/>
        <v>0.4339498333100651</v>
      </c>
      <c r="G69" s="71">
        <v>55</v>
      </c>
      <c r="H69" s="71">
        <f ca="1" t="shared" si="19"/>
        <v>0.1295014829424207</v>
      </c>
      <c r="I69" s="71">
        <v>70</v>
      </c>
      <c r="J69" s="71">
        <f ca="1" t="shared" si="19"/>
        <v>0.09846807628744303</v>
      </c>
      <c r="L69" s="75"/>
      <c r="M69" s="75"/>
      <c r="N69" s="75"/>
      <c r="O69" s="75"/>
      <c r="P69" s="75"/>
      <c r="Q69" s="75"/>
      <c r="R69" s="75"/>
      <c r="S69" s="75"/>
      <c r="T69" s="75"/>
      <c r="U69" s="75"/>
    </row>
    <row r="70" spans="1:21" ht="16.5">
      <c r="A70" s="71">
        <v>11</v>
      </c>
      <c r="B70" s="71">
        <f ca="1" t="shared" si="16"/>
        <v>0.2483963765496705</v>
      </c>
      <c r="C70" s="71">
        <v>26</v>
      </c>
      <c r="D70" s="71">
        <f ca="1">RAND()</f>
        <v>0.7379851691445976</v>
      </c>
      <c r="E70" s="71">
        <v>41</v>
      </c>
      <c r="F70" s="71">
        <f ca="1" t="shared" si="18"/>
        <v>0.3704083550274041</v>
      </c>
      <c r="G70" s="71">
        <v>56</v>
      </c>
      <c r="H70" s="71">
        <f ca="1" t="shared" si="19"/>
        <v>0.5094475921443461</v>
      </c>
      <c r="I70" s="71">
        <v>71</v>
      </c>
      <c r="J70" s="71">
        <f ca="1" t="shared" si="19"/>
        <v>0.5580361570251331</v>
      </c>
      <c r="L70" s="75"/>
      <c r="M70" s="75"/>
      <c r="N70" s="75"/>
      <c r="O70" s="75"/>
      <c r="P70" s="75"/>
      <c r="Q70" s="75"/>
      <c r="R70" s="75"/>
      <c r="S70" s="75"/>
      <c r="T70" s="75"/>
      <c r="U70" s="75"/>
    </row>
    <row r="71" spans="1:21" ht="16.5">
      <c r="A71" s="71">
        <v>12</v>
      </c>
      <c r="B71" s="71">
        <f ca="1" t="shared" si="16"/>
        <v>0.16745170219547056</v>
      </c>
      <c r="C71" s="71">
        <v>27</v>
      </c>
      <c r="D71" s="71">
        <f ca="1">RAND()</f>
        <v>0.578360998520311</v>
      </c>
      <c r="E71" s="71">
        <v>42</v>
      </c>
      <c r="F71" s="71">
        <f ca="1" t="shared" si="18"/>
        <v>0.0017520443475600445</v>
      </c>
      <c r="G71" s="71">
        <v>57</v>
      </c>
      <c r="H71" s="71">
        <f ca="1" t="shared" si="19"/>
        <v>0.1668059568597574</v>
      </c>
      <c r="I71" s="71">
        <v>72</v>
      </c>
      <c r="J71" s="71">
        <f ca="1" t="shared" si="19"/>
        <v>0.5938071402823855</v>
      </c>
      <c r="L71" s="75"/>
      <c r="M71" s="75"/>
      <c r="N71" s="75"/>
      <c r="O71" s="75"/>
      <c r="P71" s="75"/>
      <c r="Q71" s="75"/>
      <c r="R71" s="75"/>
      <c r="S71" s="75"/>
      <c r="T71" s="75"/>
      <c r="U71" s="75"/>
    </row>
    <row r="72" spans="1:21" ht="16.5">
      <c r="A72" s="71">
        <v>13</v>
      </c>
      <c r="B72" s="71">
        <f ca="1" t="shared" si="16"/>
        <v>0.20359688205168247</v>
      </c>
      <c r="C72" s="71">
        <v>28</v>
      </c>
      <c r="D72" s="71">
        <f aca="true" t="shared" si="20" ref="D72:D74">RAND()</f>
        <v>0.783654496714956</v>
      </c>
      <c r="E72" s="71">
        <v>43</v>
      </c>
      <c r="F72" s="71">
        <f ca="1" t="shared" si="18"/>
        <v>0.20881855337277921</v>
      </c>
      <c r="G72" s="71">
        <v>58</v>
      </c>
      <c r="H72" s="71">
        <f ca="1" t="shared" si="19"/>
        <v>0.10117628605242723</v>
      </c>
      <c r="I72" s="71">
        <v>73</v>
      </c>
      <c r="J72" s="71">
        <f ca="1" t="shared" si="19"/>
        <v>0.003110310257664506</v>
      </c>
      <c r="L72" s="75"/>
      <c r="M72" s="75"/>
      <c r="N72" s="75"/>
      <c r="O72" s="75"/>
      <c r="P72" s="75"/>
      <c r="Q72" s="75"/>
      <c r="R72" s="75"/>
      <c r="S72" s="75"/>
      <c r="T72" s="75"/>
      <c r="U72" s="75"/>
    </row>
    <row r="73" spans="1:21" ht="16.5">
      <c r="A73" s="71">
        <v>14</v>
      </c>
      <c r="B73" s="71">
        <f ca="1" t="shared" si="16"/>
        <v>0.8163219708237944</v>
      </c>
      <c r="C73" s="71">
        <v>29</v>
      </c>
      <c r="D73" s="71">
        <f ca="1" t="shared" si="20"/>
        <v>0.7939585267821438</v>
      </c>
      <c r="E73" s="71">
        <v>44</v>
      </c>
      <c r="F73" s="71">
        <f ca="1" t="shared" si="18"/>
        <v>0.9756690953318189</v>
      </c>
      <c r="G73" s="71">
        <v>59</v>
      </c>
      <c r="H73" s="71">
        <f ca="1" t="shared" si="19"/>
        <v>0.754495081362477</v>
      </c>
      <c r="I73" s="71">
        <v>74</v>
      </c>
      <c r="J73" s="71">
        <f ca="1" t="shared" si="19"/>
        <v>0.8462924688870156</v>
      </c>
      <c r="L73" s="75"/>
      <c r="M73" s="75"/>
      <c r="N73" s="75"/>
      <c r="O73" s="75"/>
      <c r="P73" s="75"/>
      <c r="Q73" s="75"/>
      <c r="R73" s="75"/>
      <c r="S73" s="75"/>
      <c r="T73" s="75"/>
      <c r="U73" s="75"/>
    </row>
    <row r="74" spans="1:21" ht="16.5">
      <c r="A74" s="71">
        <v>15</v>
      </c>
      <c r="B74" s="71">
        <f ca="1" t="shared" si="16"/>
        <v>0.3295101873596262</v>
      </c>
      <c r="C74" s="71">
        <v>30</v>
      </c>
      <c r="D74" s="71">
        <f ca="1" t="shared" si="20"/>
        <v>0.8091835243850696</v>
      </c>
      <c r="E74" s="71">
        <v>45</v>
      </c>
      <c r="F74" s="71">
        <f ca="1" t="shared" si="18"/>
        <v>0.39086703836235426</v>
      </c>
      <c r="G74" s="71">
        <v>60</v>
      </c>
      <c r="H74" s="71">
        <f ca="1" t="shared" si="19"/>
        <v>0.37857255308827764</v>
      </c>
      <c r="I74" s="71">
        <v>75</v>
      </c>
      <c r="J74" s="71">
        <f ca="1" t="shared" si="19"/>
        <v>0.6408789523153993</v>
      </c>
      <c r="L74" s="75"/>
      <c r="M74" s="75"/>
      <c r="N74" s="75"/>
      <c r="O74" s="75"/>
      <c r="P74" s="75"/>
      <c r="Q74" s="75"/>
      <c r="R74" s="75"/>
      <c r="S74" s="75"/>
      <c r="T74" s="75"/>
      <c r="U74" s="75"/>
    </row>
    <row r="75" spans="11:21" ht="16.5">
      <c r="K75" s="71">
        <v>4</v>
      </c>
      <c r="L75" s="75"/>
      <c r="M75" s="75"/>
      <c r="N75" s="75"/>
      <c r="O75" s="75"/>
      <c r="P75" s="75"/>
      <c r="Q75" s="75"/>
      <c r="R75" s="75"/>
      <c r="S75" s="75"/>
      <c r="T75" s="75"/>
      <c r="U75" s="75"/>
    </row>
    <row r="77" spans="3:498" s="128" customFormat="1" ht="16.5">
      <c r="C77" s="129">
        <f>Instructions!$F$19+0</f>
        <v>1</v>
      </c>
      <c r="H77" s="129">
        <f>Instructions!$F$19+1</f>
        <v>2</v>
      </c>
      <c r="M77" s="129">
        <f>Instructions!$F$19+2</f>
        <v>3</v>
      </c>
      <c r="R77" s="129">
        <f>Instructions!$F$19+3</f>
        <v>4</v>
      </c>
      <c r="W77" s="129">
        <f>Instructions!$F$19+4</f>
        <v>5</v>
      </c>
      <c r="AB77" s="129">
        <f>Instructions!$F$19+5</f>
        <v>6</v>
      </c>
      <c r="AG77" s="129">
        <f>Instructions!$F$19+6</f>
        <v>7</v>
      </c>
      <c r="AL77" s="129">
        <f>Instructions!$F$19+7</f>
        <v>8</v>
      </c>
      <c r="AQ77" s="129">
        <f>Instructions!$F$19+8</f>
        <v>9</v>
      </c>
      <c r="AV77" s="129">
        <f>Instructions!$F$19+9</f>
        <v>10</v>
      </c>
      <c r="BA77" s="129">
        <f>Instructions!$F$19+10</f>
        <v>11</v>
      </c>
      <c r="BF77" s="129">
        <f>Instructions!$F$19+11</f>
        <v>12</v>
      </c>
      <c r="BK77" s="129">
        <f>Instructions!$F$19+12</f>
        <v>13</v>
      </c>
      <c r="BP77" s="129">
        <f>Instructions!$F$19+13</f>
        <v>14</v>
      </c>
      <c r="BU77" s="129">
        <f>Instructions!$F$19+14</f>
        <v>15</v>
      </c>
      <c r="BZ77" s="129">
        <f>Instructions!$F$19+15</f>
        <v>16</v>
      </c>
      <c r="CE77" s="129">
        <f>Instructions!$F$19+16</f>
        <v>17</v>
      </c>
      <c r="CJ77" s="129">
        <f>Instructions!$F$19+17</f>
        <v>18</v>
      </c>
      <c r="CO77" s="129">
        <f>Instructions!$F$19+18</f>
        <v>19</v>
      </c>
      <c r="CT77" s="129">
        <f>Instructions!$F$19+19</f>
        <v>20</v>
      </c>
      <c r="CY77" s="129">
        <f>Instructions!$F$19+20</f>
        <v>21</v>
      </c>
      <c r="DD77" s="129">
        <f>Instructions!$F$19+21</f>
        <v>22</v>
      </c>
      <c r="DI77" s="129">
        <f>Instructions!$F$19+22</f>
        <v>23</v>
      </c>
      <c r="DN77" s="129">
        <f>Instructions!$F$19+23</f>
        <v>24</v>
      </c>
      <c r="DS77" s="129">
        <f>Instructions!$F$19+24</f>
        <v>25</v>
      </c>
      <c r="DX77" s="129">
        <f>Instructions!$F$19+25</f>
        <v>26</v>
      </c>
      <c r="EC77" s="129">
        <f>Instructions!$F$19+26</f>
        <v>27</v>
      </c>
      <c r="EH77" s="129">
        <f>Instructions!$F$19+27</f>
        <v>28</v>
      </c>
      <c r="EM77" s="129">
        <f>Instructions!$F$19+28</f>
        <v>29</v>
      </c>
      <c r="ER77" s="129">
        <f>Instructions!$F$19+29</f>
        <v>30</v>
      </c>
      <c r="EW77" s="129">
        <f>Instructions!$F$19+30</f>
        <v>31</v>
      </c>
      <c r="FB77" s="129">
        <f>Instructions!$F$19+31</f>
        <v>32</v>
      </c>
      <c r="FG77" s="129">
        <f>Instructions!$F$19+32</f>
        <v>33</v>
      </c>
      <c r="FL77" s="129">
        <f>Instructions!$F$19+33</f>
        <v>34</v>
      </c>
      <c r="FQ77" s="129">
        <f>Instructions!$F$19+34</f>
        <v>35</v>
      </c>
      <c r="FV77" s="129">
        <f>Instructions!$F$19+35</f>
        <v>36</v>
      </c>
      <c r="GA77" s="129">
        <f>Instructions!$F$19+36</f>
        <v>37</v>
      </c>
      <c r="GF77" s="129">
        <f>Instructions!$F$19+37</f>
        <v>38</v>
      </c>
      <c r="GK77" s="129">
        <f>Instructions!$F$19+38</f>
        <v>39</v>
      </c>
      <c r="GP77" s="129">
        <f>Instructions!$F$19+39</f>
        <v>40</v>
      </c>
      <c r="GU77" s="129">
        <f>Instructions!$F$19+40</f>
        <v>41</v>
      </c>
      <c r="GZ77" s="129">
        <f>Instructions!$F$19+41</f>
        <v>42</v>
      </c>
      <c r="HE77" s="129">
        <f>Instructions!$F$19+42</f>
        <v>43</v>
      </c>
      <c r="HJ77" s="129">
        <f>Instructions!$F$19+43</f>
        <v>44</v>
      </c>
      <c r="HO77" s="129">
        <f>Instructions!$F$19+44</f>
        <v>45</v>
      </c>
      <c r="HT77" s="129">
        <f>Instructions!$F$19+45</f>
        <v>46</v>
      </c>
      <c r="HY77" s="129">
        <f>Instructions!$F$19+46</f>
        <v>47</v>
      </c>
      <c r="ID77" s="129">
        <f>Instructions!$F$19+47</f>
        <v>48</v>
      </c>
      <c r="II77" s="129">
        <f>Instructions!$F$19+48</f>
        <v>49</v>
      </c>
      <c r="IN77" s="129">
        <f>Instructions!$F$19+49</f>
        <v>50</v>
      </c>
      <c r="IS77" s="129">
        <f>Instructions!$F$19+50</f>
        <v>51</v>
      </c>
      <c r="IX77" s="129">
        <f>Instructions!$F$19+51</f>
        <v>52</v>
      </c>
      <c r="JC77" s="129">
        <f>Instructions!$F$19+52</f>
        <v>53</v>
      </c>
      <c r="JH77" s="129">
        <f>Instructions!$F$19+53</f>
        <v>54</v>
      </c>
      <c r="JM77" s="129">
        <f>Instructions!$F$19+54</f>
        <v>55</v>
      </c>
      <c r="JR77" s="129">
        <f>Instructions!$F$19+55</f>
        <v>56</v>
      </c>
      <c r="JW77" s="129">
        <f>Instructions!$F$19+56</f>
        <v>57</v>
      </c>
      <c r="KB77" s="129">
        <f>Instructions!$F$19+57</f>
        <v>58</v>
      </c>
      <c r="KG77" s="129">
        <f>Instructions!$F$19+58</f>
        <v>59</v>
      </c>
      <c r="KL77" s="129">
        <f>Instructions!$F$19+59</f>
        <v>60</v>
      </c>
      <c r="KQ77" s="129">
        <f>Instructions!$F$19+60</f>
        <v>61</v>
      </c>
      <c r="KV77" s="129">
        <f>Instructions!$F$19+61</f>
        <v>62</v>
      </c>
      <c r="LA77" s="129">
        <f>Instructions!$F$19+62</f>
        <v>63</v>
      </c>
      <c r="LF77" s="129">
        <f>Instructions!$F$19+63</f>
        <v>64</v>
      </c>
      <c r="LK77" s="129">
        <f>Instructions!$F$19+64</f>
        <v>65</v>
      </c>
      <c r="LP77" s="129">
        <f>Instructions!$F$19+65</f>
        <v>66</v>
      </c>
      <c r="LU77" s="129">
        <f>Instructions!$F$19+66</f>
        <v>67</v>
      </c>
      <c r="LZ77" s="129">
        <f>Instructions!$F$19+67</f>
        <v>68</v>
      </c>
      <c r="ME77" s="129">
        <f>Instructions!$F$19+68</f>
        <v>69</v>
      </c>
      <c r="MJ77" s="129">
        <f>Instructions!$F$19+69</f>
        <v>70</v>
      </c>
      <c r="MO77" s="129">
        <f>Instructions!$F$19+70</f>
        <v>71</v>
      </c>
      <c r="MT77" s="129">
        <f>Instructions!$F$19+71</f>
        <v>72</v>
      </c>
      <c r="MY77" s="129">
        <f>Instructions!$F$19+72</f>
        <v>73</v>
      </c>
      <c r="ND77" s="129">
        <f>Instructions!$F$19+73</f>
        <v>74</v>
      </c>
      <c r="NI77" s="129">
        <f>Instructions!$F$19+74</f>
        <v>75</v>
      </c>
      <c r="NN77" s="129">
        <f>Instructions!$F$19+75</f>
        <v>76</v>
      </c>
      <c r="NS77" s="129">
        <f>Instructions!$F$19+76</f>
        <v>77</v>
      </c>
      <c r="NX77" s="129">
        <f>Instructions!$F$19+77</f>
        <v>78</v>
      </c>
      <c r="OC77" s="129">
        <f>Instructions!$F$19+78</f>
        <v>79</v>
      </c>
      <c r="OH77" s="129">
        <f>Instructions!$F$19+79</f>
        <v>80</v>
      </c>
      <c r="OM77" s="129">
        <f>Instructions!$F$19+80</f>
        <v>81</v>
      </c>
      <c r="OR77" s="129">
        <f>Instructions!$F$19+81</f>
        <v>82</v>
      </c>
      <c r="OW77" s="129">
        <f>Instructions!$F$19+82</f>
        <v>83</v>
      </c>
      <c r="PB77" s="129">
        <f>Instructions!$F$19+83</f>
        <v>84</v>
      </c>
      <c r="PG77" s="129">
        <f>Instructions!$F$19+84</f>
        <v>85</v>
      </c>
      <c r="PL77" s="129">
        <f>Instructions!$F$19+85</f>
        <v>86</v>
      </c>
      <c r="PQ77" s="129">
        <f>Instructions!$F$19+86</f>
        <v>87</v>
      </c>
      <c r="PV77" s="129">
        <f>Instructions!$F$19+87</f>
        <v>88</v>
      </c>
      <c r="QA77" s="129">
        <f>Instructions!$F$19+88</f>
        <v>89</v>
      </c>
      <c r="QF77" s="129">
        <f>Instructions!$F$19+89</f>
        <v>90</v>
      </c>
      <c r="QK77" s="129">
        <f>Instructions!$F$19+90</f>
        <v>91</v>
      </c>
      <c r="QP77" s="129">
        <f>Instructions!$F$19+91</f>
        <v>92</v>
      </c>
      <c r="QU77" s="129">
        <f>Instructions!$F$19+92</f>
        <v>93</v>
      </c>
      <c r="QZ77" s="129">
        <f>Instructions!$F$19+93</f>
        <v>94</v>
      </c>
      <c r="RE77" s="129">
        <f>Instructions!$F$19+94</f>
        <v>95</v>
      </c>
      <c r="RJ77" s="129">
        <f>Instructions!$F$19+95</f>
        <v>96</v>
      </c>
      <c r="RO77" s="129">
        <f>Instructions!$F$19+96</f>
        <v>97</v>
      </c>
      <c r="RT77" s="129">
        <f>Instructions!$F$19+97</f>
        <v>98</v>
      </c>
      <c r="RY77" s="129">
        <f>Instructions!$F$19+98</f>
        <v>99</v>
      </c>
      <c r="SD77" s="129">
        <f>Instructions!$F$19+99</f>
        <v>100</v>
      </c>
    </row>
    <row r="80" spans="1:21" ht="16.5">
      <c r="A80" s="71">
        <v>1</v>
      </c>
      <c r="B80" s="71">
        <f aca="true" t="shared" si="21" ref="B80:B94">RAND()</f>
        <v>0.3245720884981652</v>
      </c>
      <c r="C80" s="71">
        <v>16</v>
      </c>
      <c r="D80" s="71">
        <f aca="true" t="shared" si="22" ref="D80:D88">RAND()</f>
        <v>0.18776395100883614</v>
      </c>
      <c r="E80" s="71">
        <v>31</v>
      </c>
      <c r="F80" s="71">
        <f aca="true" t="shared" si="23" ref="F80:F94">RAND()</f>
        <v>0.750914958398332</v>
      </c>
      <c r="G80" s="71">
        <v>46</v>
      </c>
      <c r="H80" s="71">
        <f aca="true" t="shared" si="24" ref="H80:J94">RAND()</f>
        <v>0.9063024077680526</v>
      </c>
      <c r="I80" s="71">
        <v>61</v>
      </c>
      <c r="J80" s="71">
        <f ca="1" t="shared" si="24"/>
        <v>0.8202445486457982</v>
      </c>
      <c r="L80" s="75"/>
      <c r="M80" s="75"/>
      <c r="N80" s="75"/>
      <c r="O80" s="75"/>
      <c r="P80" s="75"/>
      <c r="Q80" s="75"/>
      <c r="R80" s="75"/>
      <c r="S80" s="75"/>
      <c r="T80" s="75"/>
      <c r="U80" s="75"/>
    </row>
    <row r="81" spans="1:21" ht="16.5">
      <c r="A81" s="71">
        <v>2</v>
      </c>
      <c r="B81" s="71">
        <f ca="1" t="shared" si="21"/>
        <v>0.02771721540482719</v>
      </c>
      <c r="C81" s="71">
        <v>17</v>
      </c>
      <c r="D81" s="71">
        <f ca="1" t="shared" si="22"/>
        <v>0.10134383923325418</v>
      </c>
      <c r="E81" s="71">
        <v>32</v>
      </c>
      <c r="F81" s="71">
        <f ca="1" t="shared" si="23"/>
        <v>0.032399189195628675</v>
      </c>
      <c r="G81" s="71">
        <v>47</v>
      </c>
      <c r="H81" s="71">
        <f ca="1" t="shared" si="24"/>
        <v>0.3455669757100842</v>
      </c>
      <c r="I81" s="71">
        <v>62</v>
      </c>
      <c r="J81" s="71">
        <f ca="1" t="shared" si="24"/>
        <v>0.997110710914988</v>
      </c>
      <c r="L81" s="75"/>
      <c r="M81" s="75"/>
      <c r="N81" s="75"/>
      <c r="O81" s="75"/>
      <c r="P81" s="75"/>
      <c r="Q81" s="75"/>
      <c r="R81" s="75"/>
      <c r="S81" s="75"/>
      <c r="T81" s="75"/>
      <c r="U81" s="75"/>
    </row>
    <row r="82" spans="1:21" ht="16.5">
      <c r="A82" s="71">
        <v>3</v>
      </c>
      <c r="B82" s="71">
        <f ca="1" t="shared" si="21"/>
        <v>0.6128658751777581</v>
      </c>
      <c r="C82" s="71">
        <v>18</v>
      </c>
      <c r="D82" s="71">
        <f ca="1" t="shared" si="22"/>
        <v>0.29997988871604464</v>
      </c>
      <c r="E82" s="71">
        <v>33</v>
      </c>
      <c r="F82" s="71">
        <f ca="1" t="shared" si="23"/>
        <v>0.044492977483087226</v>
      </c>
      <c r="G82" s="71">
        <v>48</v>
      </c>
      <c r="H82" s="71">
        <f ca="1" t="shared" si="24"/>
        <v>0.4063274188380306</v>
      </c>
      <c r="I82" s="71">
        <v>63</v>
      </c>
      <c r="J82" s="71">
        <f ca="1" t="shared" si="24"/>
        <v>0.5944445546484483</v>
      </c>
      <c r="L82" s="75"/>
      <c r="M82" s="75"/>
      <c r="N82" s="75"/>
      <c r="O82" s="75"/>
      <c r="P82" s="75"/>
      <c r="Q82" s="75"/>
      <c r="R82" s="75"/>
      <c r="S82" s="75"/>
      <c r="T82" s="75"/>
      <c r="U82" s="75"/>
    </row>
    <row r="83" spans="1:21" ht="16.5">
      <c r="A83" s="71">
        <v>4</v>
      </c>
      <c r="B83" s="71">
        <f ca="1" t="shared" si="21"/>
        <v>0.8025643722120694</v>
      </c>
      <c r="C83" s="71">
        <v>19</v>
      </c>
      <c r="D83" s="71">
        <f ca="1" t="shared" si="22"/>
        <v>0.39625727498810626</v>
      </c>
      <c r="E83" s="71">
        <v>34</v>
      </c>
      <c r="F83" s="71">
        <f ca="1" t="shared" si="23"/>
        <v>0.38487947061863037</v>
      </c>
      <c r="G83" s="71">
        <v>49</v>
      </c>
      <c r="H83" s="71">
        <f ca="1" t="shared" si="24"/>
        <v>0.9065105954977088</v>
      </c>
      <c r="I83" s="71">
        <v>64</v>
      </c>
      <c r="J83" s="71">
        <f ca="1" t="shared" si="24"/>
        <v>0.41338304670186843</v>
      </c>
      <c r="L83" s="75"/>
      <c r="M83" s="75"/>
      <c r="N83" s="75"/>
      <c r="O83" s="75"/>
      <c r="P83" s="75"/>
      <c r="Q83" s="75"/>
      <c r="R83" s="75"/>
      <c r="S83" s="75"/>
      <c r="T83" s="75"/>
      <c r="U83" s="75"/>
    </row>
    <row r="84" spans="1:21" ht="16.5">
      <c r="A84" s="71">
        <v>5</v>
      </c>
      <c r="B84" s="71">
        <f ca="1" t="shared" si="21"/>
        <v>0.29145551483117327</v>
      </c>
      <c r="C84" s="71">
        <v>20</v>
      </c>
      <c r="D84" s="71">
        <f ca="1" t="shared" si="22"/>
        <v>0.8617602924220534</v>
      </c>
      <c r="E84" s="71">
        <v>35</v>
      </c>
      <c r="F84" s="71">
        <f ca="1" t="shared" si="23"/>
        <v>0.6435222660729402</v>
      </c>
      <c r="G84" s="71">
        <v>50</v>
      </c>
      <c r="H84" s="71">
        <f ca="1" t="shared" si="24"/>
        <v>0.13664598094561387</v>
      </c>
      <c r="I84" s="71">
        <v>65</v>
      </c>
      <c r="J84" s="71">
        <f ca="1" t="shared" si="24"/>
        <v>0.1518112906152641</v>
      </c>
      <c r="L84" s="75"/>
      <c r="M84" s="75"/>
      <c r="N84" s="75"/>
      <c r="O84" s="75"/>
      <c r="P84" s="75"/>
      <c r="Q84" s="75"/>
      <c r="R84" s="75"/>
      <c r="S84" s="75"/>
      <c r="T84" s="75"/>
      <c r="U84" s="75"/>
    </row>
    <row r="85" spans="1:21" ht="16.5">
      <c r="A85" s="71">
        <v>6</v>
      </c>
      <c r="B85" s="71">
        <f ca="1" t="shared" si="21"/>
        <v>0.045748073361858266</v>
      </c>
      <c r="C85" s="71">
        <v>21</v>
      </c>
      <c r="D85" s="71">
        <f ca="1" t="shared" si="22"/>
        <v>0.23142333615852384</v>
      </c>
      <c r="E85" s="71">
        <v>36</v>
      </c>
      <c r="F85" s="71">
        <f ca="1" t="shared" si="23"/>
        <v>0.03163711625903942</v>
      </c>
      <c r="G85" s="71">
        <v>51</v>
      </c>
      <c r="H85" s="71">
        <f ca="1" t="shared" si="24"/>
        <v>0.29468600073808293</v>
      </c>
      <c r="I85" s="71">
        <v>66</v>
      </c>
      <c r="J85" s="71">
        <f ca="1" t="shared" si="24"/>
        <v>0.5015260555506075</v>
      </c>
      <c r="L85" s="75"/>
      <c r="M85" s="75"/>
      <c r="N85" s="75"/>
      <c r="O85" s="75"/>
      <c r="P85" s="75"/>
      <c r="Q85" s="75"/>
      <c r="R85" s="75"/>
      <c r="S85" s="75"/>
      <c r="T85" s="75"/>
      <c r="U85" s="75"/>
    </row>
    <row r="86" spans="1:21" ht="16.5">
      <c r="A86" s="71">
        <v>7</v>
      </c>
      <c r="B86" s="71">
        <f ca="1" t="shared" si="21"/>
        <v>0.011843509770254279</v>
      </c>
      <c r="C86" s="71">
        <v>22</v>
      </c>
      <c r="D86" s="71">
        <f ca="1" t="shared" si="22"/>
        <v>0.6078242400621945</v>
      </c>
      <c r="E86" s="71">
        <v>37</v>
      </c>
      <c r="F86" s="71">
        <f ca="1" t="shared" si="23"/>
        <v>0.1574815927920553</v>
      </c>
      <c r="G86" s="71">
        <v>52</v>
      </c>
      <c r="H86" s="71">
        <f ca="1" t="shared" si="24"/>
        <v>0.09815825183728177</v>
      </c>
      <c r="I86" s="71">
        <v>67</v>
      </c>
      <c r="J86" s="71">
        <f ca="1" t="shared" si="24"/>
        <v>0.1152598702453469</v>
      </c>
      <c r="L86" s="75"/>
      <c r="M86" s="75"/>
      <c r="N86" s="75"/>
      <c r="O86" s="75"/>
      <c r="P86" s="75"/>
      <c r="Q86" s="75"/>
      <c r="R86" s="75"/>
      <c r="S86" s="75"/>
      <c r="T86" s="75"/>
      <c r="U86" s="75"/>
    </row>
    <row r="87" spans="1:21" ht="16.5">
      <c r="A87" s="71">
        <v>8</v>
      </c>
      <c r="B87" s="71">
        <f ca="1" t="shared" si="21"/>
        <v>0.9938040071114558</v>
      </c>
      <c r="C87" s="71">
        <v>23</v>
      </c>
      <c r="D87" s="71">
        <f ca="1" t="shared" si="22"/>
        <v>0.10481438600742277</v>
      </c>
      <c r="E87" s="71">
        <v>38</v>
      </c>
      <c r="F87" s="71">
        <f ca="1" t="shared" si="23"/>
        <v>0.37451660938117115</v>
      </c>
      <c r="G87" s="71">
        <v>53</v>
      </c>
      <c r="H87" s="71">
        <f ca="1" t="shared" si="24"/>
        <v>0.1443283254359582</v>
      </c>
      <c r="I87" s="71">
        <v>68</v>
      </c>
      <c r="J87" s="71">
        <f ca="1" t="shared" si="24"/>
        <v>0.5776116344008186</v>
      </c>
      <c r="L87" s="75"/>
      <c r="M87" s="75"/>
      <c r="N87" s="75"/>
      <c r="O87" s="75"/>
      <c r="P87" s="75"/>
      <c r="Q87" s="75"/>
      <c r="R87" s="75"/>
      <c r="S87" s="75"/>
      <c r="T87" s="75"/>
      <c r="U87" s="75"/>
    </row>
    <row r="88" spans="1:21" ht="16.5">
      <c r="A88" s="71">
        <v>9</v>
      </c>
      <c r="B88" s="71">
        <f ca="1" t="shared" si="21"/>
        <v>0.8541317293107087</v>
      </c>
      <c r="C88" s="71">
        <v>24</v>
      </c>
      <c r="D88" s="71">
        <f ca="1" t="shared" si="22"/>
        <v>0.7878386716920445</v>
      </c>
      <c r="E88" s="71">
        <v>39</v>
      </c>
      <c r="F88" s="71">
        <f ca="1" t="shared" si="23"/>
        <v>0.2750668650974666</v>
      </c>
      <c r="G88" s="71">
        <v>54</v>
      </c>
      <c r="H88" s="71">
        <f ca="1" t="shared" si="24"/>
        <v>0.6262624624211277</v>
      </c>
      <c r="I88" s="71">
        <v>69</v>
      </c>
      <c r="J88" s="71">
        <f ca="1" t="shared" si="24"/>
        <v>0.04340887952603523</v>
      </c>
      <c r="L88" s="75"/>
      <c r="M88" s="75"/>
      <c r="N88" s="75"/>
      <c r="O88" s="75"/>
      <c r="P88" s="75"/>
      <c r="Q88" s="75"/>
      <c r="R88" s="75"/>
      <c r="S88" s="75"/>
      <c r="T88" s="75"/>
      <c r="U88" s="75"/>
    </row>
    <row r="89" spans="1:21" ht="16.5">
      <c r="A89" s="71">
        <v>10</v>
      </c>
      <c r="B89" s="71">
        <f ca="1" t="shared" si="21"/>
        <v>0.3324803100466178</v>
      </c>
      <c r="C89" s="71">
        <v>25</v>
      </c>
      <c r="D89" s="71">
        <f ca="1">RAND()</f>
        <v>0.47029759510227187</v>
      </c>
      <c r="E89" s="71">
        <v>40</v>
      </c>
      <c r="F89" s="71">
        <f ca="1" t="shared" si="23"/>
        <v>0.15481867225752333</v>
      </c>
      <c r="G89" s="71">
        <v>55</v>
      </c>
      <c r="H89" s="71">
        <f ca="1" t="shared" si="24"/>
        <v>0.657588869205972</v>
      </c>
      <c r="I89" s="71">
        <v>70</v>
      </c>
      <c r="J89" s="71">
        <f ca="1" t="shared" si="24"/>
        <v>0.5248109059678414</v>
      </c>
      <c r="L89" s="75"/>
      <c r="M89" s="75"/>
      <c r="N89" s="75"/>
      <c r="O89" s="75"/>
      <c r="P89" s="75"/>
      <c r="Q89" s="75"/>
      <c r="R89" s="75"/>
      <c r="S89" s="75"/>
      <c r="T89" s="75"/>
      <c r="U89" s="75"/>
    </row>
    <row r="90" spans="1:21" ht="16.5">
      <c r="A90" s="71">
        <v>11</v>
      </c>
      <c r="B90" s="71">
        <f ca="1" t="shared" si="21"/>
        <v>0.06927492022592385</v>
      </c>
      <c r="C90" s="71">
        <v>26</v>
      </c>
      <c r="D90" s="71">
        <f ca="1">RAND()</f>
        <v>0.9278045337826393</v>
      </c>
      <c r="E90" s="71">
        <v>41</v>
      </c>
      <c r="F90" s="71">
        <f ca="1" t="shared" si="23"/>
        <v>0.1828735783760982</v>
      </c>
      <c r="G90" s="71">
        <v>56</v>
      </c>
      <c r="H90" s="71">
        <f ca="1" t="shared" si="24"/>
        <v>0.6480403665911599</v>
      </c>
      <c r="I90" s="71">
        <v>71</v>
      </c>
      <c r="J90" s="71">
        <f ca="1" t="shared" si="24"/>
        <v>0.5983370036213942</v>
      </c>
      <c r="L90" s="75"/>
      <c r="M90" s="75"/>
      <c r="N90" s="75"/>
      <c r="O90" s="75"/>
      <c r="P90" s="75"/>
      <c r="Q90" s="75"/>
      <c r="R90" s="75"/>
      <c r="S90" s="75"/>
      <c r="T90" s="75"/>
      <c r="U90" s="75"/>
    </row>
    <row r="91" spans="1:21" ht="16.5">
      <c r="A91" s="71">
        <v>12</v>
      </c>
      <c r="B91" s="71">
        <f ca="1" t="shared" si="21"/>
        <v>0.7031415073669046</v>
      </c>
      <c r="C91" s="71">
        <v>27</v>
      </c>
      <c r="D91" s="71">
        <f ca="1">RAND()</f>
        <v>0.2969711161913352</v>
      </c>
      <c r="E91" s="71">
        <v>42</v>
      </c>
      <c r="F91" s="71">
        <f ca="1" t="shared" si="23"/>
        <v>0.7472340340181595</v>
      </c>
      <c r="G91" s="71">
        <v>57</v>
      </c>
      <c r="H91" s="71">
        <f ca="1" t="shared" si="24"/>
        <v>0.400168873266048</v>
      </c>
      <c r="I91" s="71">
        <v>72</v>
      </c>
      <c r="J91" s="71">
        <f ca="1" t="shared" si="24"/>
        <v>0.32670392726908004</v>
      </c>
      <c r="L91" s="75"/>
      <c r="M91" s="75"/>
      <c r="N91" s="75"/>
      <c r="O91" s="75"/>
      <c r="P91" s="75"/>
      <c r="Q91" s="75"/>
      <c r="R91" s="75"/>
      <c r="S91" s="75"/>
      <c r="T91" s="75"/>
      <c r="U91" s="75"/>
    </row>
    <row r="92" spans="1:21" ht="16.5">
      <c r="A92" s="71">
        <v>13</v>
      </c>
      <c r="B92" s="71">
        <f ca="1" t="shared" si="21"/>
        <v>0.7702334448191124</v>
      </c>
      <c r="C92" s="71">
        <v>28</v>
      </c>
      <c r="D92" s="71">
        <f aca="true" t="shared" si="25" ref="D92:D94">RAND()</f>
        <v>0.09335394837134281</v>
      </c>
      <c r="E92" s="71">
        <v>43</v>
      </c>
      <c r="F92" s="71">
        <f ca="1" t="shared" si="23"/>
        <v>0.34577769936421077</v>
      </c>
      <c r="G92" s="71">
        <v>58</v>
      </c>
      <c r="H92" s="71">
        <f ca="1" t="shared" si="24"/>
        <v>0.5975759151750487</v>
      </c>
      <c r="I92" s="71">
        <v>73</v>
      </c>
      <c r="J92" s="71">
        <f ca="1" t="shared" si="24"/>
        <v>0.38703335150259943</v>
      </c>
      <c r="L92" s="75"/>
      <c r="M92" s="75"/>
      <c r="N92" s="75"/>
      <c r="O92" s="75"/>
      <c r="P92" s="75"/>
      <c r="Q92" s="75"/>
      <c r="R92" s="75"/>
      <c r="S92" s="75"/>
      <c r="T92" s="75"/>
      <c r="U92" s="75"/>
    </row>
    <row r="93" spans="1:21" ht="16.5">
      <c r="A93" s="71">
        <v>14</v>
      </c>
      <c r="B93" s="71">
        <f ca="1" t="shared" si="21"/>
        <v>0.3433964913842227</v>
      </c>
      <c r="C93" s="71">
        <v>29</v>
      </c>
      <c r="D93" s="71">
        <f ca="1" t="shared" si="25"/>
        <v>0.09008080102129434</v>
      </c>
      <c r="E93" s="71">
        <v>44</v>
      </c>
      <c r="F93" s="71">
        <f ca="1" t="shared" si="23"/>
        <v>0.26333857010515416</v>
      </c>
      <c r="G93" s="71">
        <v>59</v>
      </c>
      <c r="H93" s="71">
        <f ca="1" t="shared" si="24"/>
        <v>0.842498439408802</v>
      </c>
      <c r="I93" s="71">
        <v>74</v>
      </c>
      <c r="J93" s="71">
        <f ca="1" t="shared" si="24"/>
        <v>0.06465805928732449</v>
      </c>
      <c r="L93" s="75"/>
      <c r="M93" s="75"/>
      <c r="N93" s="75"/>
      <c r="O93" s="75"/>
      <c r="P93" s="75"/>
      <c r="Q93" s="75"/>
      <c r="R93" s="75"/>
      <c r="S93" s="75"/>
      <c r="T93" s="75"/>
      <c r="U93" s="75"/>
    </row>
    <row r="94" spans="1:21" ht="16.5">
      <c r="A94" s="71">
        <v>15</v>
      </c>
      <c r="B94" s="71">
        <f ca="1" t="shared" si="21"/>
        <v>0.5321677428041199</v>
      </c>
      <c r="C94" s="71">
        <v>30</v>
      </c>
      <c r="D94" s="71">
        <f ca="1" t="shared" si="25"/>
        <v>0.33695374690632673</v>
      </c>
      <c r="E94" s="71">
        <v>45</v>
      </c>
      <c r="F94" s="71">
        <f ca="1" t="shared" si="23"/>
        <v>0.11317845229996892</v>
      </c>
      <c r="G94" s="71">
        <v>60</v>
      </c>
      <c r="H94" s="71">
        <f ca="1" t="shared" si="24"/>
        <v>0.7384623881346913</v>
      </c>
      <c r="I94" s="71">
        <v>75</v>
      </c>
      <c r="J94" s="71">
        <f ca="1" t="shared" si="24"/>
        <v>0.24308272263004072</v>
      </c>
      <c r="L94" s="75"/>
      <c r="M94" s="75"/>
      <c r="N94" s="75"/>
      <c r="O94" s="75"/>
      <c r="P94" s="75"/>
      <c r="Q94" s="75"/>
      <c r="R94" s="75"/>
      <c r="S94" s="75"/>
      <c r="T94" s="75"/>
      <c r="U94" s="75"/>
    </row>
    <row r="95" spans="11:21" ht="16.5">
      <c r="K95" s="71">
        <v>5</v>
      </c>
      <c r="L95" s="75"/>
      <c r="M95" s="75"/>
      <c r="N95" s="75"/>
      <c r="O95" s="75"/>
      <c r="P95" s="75"/>
      <c r="Q95" s="75"/>
      <c r="R95" s="75"/>
      <c r="S95" s="75"/>
      <c r="T95" s="75"/>
      <c r="U95" s="75"/>
    </row>
    <row r="100" spans="1:21" ht="16.5">
      <c r="A100" s="71">
        <v>1</v>
      </c>
      <c r="B100" s="71">
        <f aca="true" t="shared" si="26" ref="B100:B114">RAND()</f>
        <v>0.3026162280599899</v>
      </c>
      <c r="C100" s="71">
        <v>16</v>
      </c>
      <c r="D100" s="71">
        <f aca="true" t="shared" si="27" ref="D100:D108">RAND()</f>
        <v>0.5535182123167246</v>
      </c>
      <c r="E100" s="71">
        <v>31</v>
      </c>
      <c r="F100" s="71">
        <f aca="true" t="shared" si="28" ref="F100:F114">RAND()</f>
        <v>0.4530365081842115</v>
      </c>
      <c r="G100" s="71">
        <v>46</v>
      </c>
      <c r="H100" s="71">
        <f aca="true" t="shared" si="29" ref="H100:J114">RAND()</f>
        <v>0.15440424814366738</v>
      </c>
      <c r="I100" s="71">
        <v>61</v>
      </c>
      <c r="J100" s="71">
        <f ca="1" t="shared" si="29"/>
        <v>0.734230014192635</v>
      </c>
      <c r="K100" s="75"/>
      <c r="L100" s="75"/>
      <c r="M100" s="75"/>
      <c r="N100" s="75"/>
      <c r="O100" s="75"/>
      <c r="P100" s="75"/>
      <c r="Q100" s="75"/>
      <c r="R100" s="75"/>
      <c r="S100" s="75"/>
      <c r="T100" s="75"/>
      <c r="U100" s="75"/>
    </row>
    <row r="101" spans="1:21" ht="16.5">
      <c r="A101" s="71">
        <v>2</v>
      </c>
      <c r="B101" s="71">
        <f ca="1" t="shared" si="26"/>
        <v>0.6107320840348215</v>
      </c>
      <c r="C101" s="71">
        <v>17</v>
      </c>
      <c r="D101" s="71">
        <f ca="1" t="shared" si="27"/>
        <v>0.9290321732655247</v>
      </c>
      <c r="E101" s="71">
        <v>32</v>
      </c>
      <c r="F101" s="71">
        <f ca="1" t="shared" si="28"/>
        <v>0.0214961910154583</v>
      </c>
      <c r="G101" s="71">
        <v>47</v>
      </c>
      <c r="H101" s="71">
        <f ca="1" t="shared" si="29"/>
        <v>0.14976334027238059</v>
      </c>
      <c r="I101" s="71">
        <v>62</v>
      </c>
      <c r="J101" s="71">
        <f ca="1" t="shared" si="29"/>
        <v>0.6593077699757147</v>
      </c>
      <c r="K101" s="75"/>
      <c r="L101" s="75"/>
      <c r="M101" s="75"/>
      <c r="N101" s="75"/>
      <c r="O101" s="75"/>
      <c r="P101" s="75"/>
      <c r="Q101" s="75"/>
      <c r="R101" s="75"/>
      <c r="S101" s="75"/>
      <c r="T101" s="75"/>
      <c r="U101" s="75"/>
    </row>
    <row r="102" spans="1:21" ht="16.5">
      <c r="A102" s="71">
        <v>3</v>
      </c>
      <c r="B102" s="71">
        <f ca="1" t="shared" si="26"/>
        <v>0.9645410796005739</v>
      </c>
      <c r="C102" s="71">
        <v>18</v>
      </c>
      <c r="D102" s="71">
        <f ca="1" t="shared" si="27"/>
        <v>0.43707869110960307</v>
      </c>
      <c r="E102" s="71">
        <v>33</v>
      </c>
      <c r="F102" s="71">
        <f ca="1" t="shared" si="28"/>
        <v>0.1749971928018803</v>
      </c>
      <c r="G102" s="71">
        <v>48</v>
      </c>
      <c r="H102" s="71">
        <f ca="1" t="shared" si="29"/>
        <v>0.7506626372675457</v>
      </c>
      <c r="I102" s="71">
        <v>63</v>
      </c>
      <c r="J102" s="71">
        <f ca="1" t="shared" si="29"/>
        <v>0.1703021683805942</v>
      </c>
      <c r="K102" s="75"/>
      <c r="L102" s="75"/>
      <c r="M102" s="75"/>
      <c r="N102" s="75"/>
      <c r="O102" s="75"/>
      <c r="P102" s="75"/>
      <c r="Q102" s="75"/>
      <c r="R102" s="75"/>
      <c r="S102" s="75"/>
      <c r="T102" s="75"/>
      <c r="U102" s="75"/>
    </row>
    <row r="103" spans="1:21" ht="16.5">
      <c r="A103" s="71">
        <v>4</v>
      </c>
      <c r="B103" s="71">
        <f ca="1" t="shared" si="26"/>
        <v>0.9387845023521735</v>
      </c>
      <c r="C103" s="71">
        <v>19</v>
      </c>
      <c r="D103" s="71">
        <f ca="1" t="shared" si="27"/>
        <v>0.027179644738359987</v>
      </c>
      <c r="E103" s="71">
        <v>34</v>
      </c>
      <c r="F103" s="71">
        <f ca="1" t="shared" si="28"/>
        <v>0.19640485604533708</v>
      </c>
      <c r="G103" s="71">
        <v>49</v>
      </c>
      <c r="H103" s="71">
        <f ca="1" t="shared" si="29"/>
        <v>0.9502990159503687</v>
      </c>
      <c r="I103" s="71">
        <v>64</v>
      </c>
      <c r="J103" s="71">
        <f ca="1" t="shared" si="29"/>
        <v>0.7497519136120905</v>
      </c>
      <c r="K103" s="75"/>
      <c r="L103" s="75"/>
      <c r="M103" s="75"/>
      <c r="N103" s="75"/>
      <c r="O103" s="75"/>
      <c r="P103" s="75"/>
      <c r="Q103" s="75"/>
      <c r="R103" s="75"/>
      <c r="S103" s="75"/>
      <c r="T103" s="75"/>
      <c r="U103" s="75"/>
    </row>
    <row r="104" spans="1:21" ht="16.5">
      <c r="A104" s="71">
        <v>5</v>
      </c>
      <c r="B104" s="71">
        <f ca="1" t="shared" si="26"/>
        <v>0.6620203025908207</v>
      </c>
      <c r="C104" s="71">
        <v>20</v>
      </c>
      <c r="D104" s="71">
        <f ca="1" t="shared" si="27"/>
        <v>0.6391765690799591</v>
      </c>
      <c r="E104" s="71">
        <v>35</v>
      </c>
      <c r="F104" s="71">
        <f ca="1" t="shared" si="28"/>
        <v>0.08147464966051465</v>
      </c>
      <c r="G104" s="71">
        <v>50</v>
      </c>
      <c r="H104" s="71">
        <f ca="1" t="shared" si="29"/>
        <v>0.4052945308028</v>
      </c>
      <c r="I104" s="71">
        <v>65</v>
      </c>
      <c r="J104" s="71">
        <f ca="1" t="shared" si="29"/>
        <v>0.6587973487351119</v>
      </c>
      <c r="K104" s="75"/>
      <c r="L104" s="75"/>
      <c r="M104" s="75"/>
      <c r="N104" s="75"/>
      <c r="O104" s="75"/>
      <c r="P104" s="75"/>
      <c r="Q104" s="75"/>
      <c r="R104" s="75"/>
      <c r="S104" s="75"/>
      <c r="T104" s="75"/>
      <c r="U104" s="75"/>
    </row>
    <row r="105" spans="1:21" ht="16.5">
      <c r="A105" s="71">
        <v>6</v>
      </c>
      <c r="B105" s="71">
        <f ca="1" t="shared" si="26"/>
        <v>0.39397292789777827</v>
      </c>
      <c r="C105" s="71">
        <v>21</v>
      </c>
      <c r="D105" s="71">
        <f ca="1" t="shared" si="27"/>
        <v>0.9248097259152142</v>
      </c>
      <c r="E105" s="71">
        <v>36</v>
      </c>
      <c r="F105" s="71">
        <f ca="1" t="shared" si="28"/>
        <v>0.5069748997342215</v>
      </c>
      <c r="G105" s="71">
        <v>51</v>
      </c>
      <c r="H105" s="71">
        <f ca="1" t="shared" si="29"/>
        <v>0.380748744399823</v>
      </c>
      <c r="I105" s="71">
        <v>66</v>
      </c>
      <c r="J105" s="71">
        <f ca="1" t="shared" si="29"/>
        <v>0.4676992598577544</v>
      </c>
      <c r="K105" s="75"/>
      <c r="L105" s="75"/>
      <c r="M105" s="75"/>
      <c r="N105" s="75"/>
      <c r="O105" s="75"/>
      <c r="P105" s="75"/>
      <c r="Q105" s="75"/>
      <c r="R105" s="75"/>
      <c r="S105" s="75"/>
      <c r="T105" s="75"/>
      <c r="U105" s="75"/>
    </row>
    <row r="106" spans="1:21" ht="16.5">
      <c r="A106" s="71">
        <v>7</v>
      </c>
      <c r="B106" s="71">
        <f ca="1" t="shared" si="26"/>
        <v>0.03417623693232785</v>
      </c>
      <c r="C106" s="71">
        <v>22</v>
      </c>
      <c r="D106" s="71">
        <f ca="1" t="shared" si="27"/>
        <v>0.5609795631026943</v>
      </c>
      <c r="E106" s="71">
        <v>37</v>
      </c>
      <c r="F106" s="71">
        <f ca="1" t="shared" si="28"/>
        <v>0.6112431263276766</v>
      </c>
      <c r="G106" s="71">
        <v>52</v>
      </c>
      <c r="H106" s="71">
        <f ca="1" t="shared" si="29"/>
        <v>0.6114011451769518</v>
      </c>
      <c r="I106" s="71">
        <v>67</v>
      </c>
      <c r="J106" s="71">
        <f ca="1" t="shared" si="29"/>
        <v>0.7420966152473961</v>
      </c>
      <c r="K106" s="75"/>
      <c r="L106" s="75"/>
      <c r="M106" s="75"/>
      <c r="N106" s="75"/>
      <c r="O106" s="75"/>
      <c r="P106" s="75"/>
      <c r="Q106" s="75"/>
      <c r="R106" s="75"/>
      <c r="S106" s="75"/>
      <c r="T106" s="75"/>
      <c r="U106" s="75"/>
    </row>
    <row r="107" spans="1:21" ht="16.5">
      <c r="A107" s="71">
        <v>8</v>
      </c>
      <c r="B107" s="71">
        <f ca="1" t="shared" si="26"/>
        <v>0.5764215587605872</v>
      </c>
      <c r="C107" s="71">
        <v>23</v>
      </c>
      <c r="D107" s="71">
        <f ca="1" t="shared" si="27"/>
        <v>0.8385852045617178</v>
      </c>
      <c r="E107" s="71">
        <v>38</v>
      </c>
      <c r="F107" s="71">
        <f ca="1" t="shared" si="28"/>
        <v>0.4016930405069439</v>
      </c>
      <c r="G107" s="71">
        <v>53</v>
      </c>
      <c r="H107" s="71">
        <f ca="1" t="shared" si="29"/>
        <v>0.6616127375485644</v>
      </c>
      <c r="I107" s="71">
        <v>68</v>
      </c>
      <c r="J107" s="71">
        <f ca="1" t="shared" si="29"/>
        <v>0.7044798879878227</v>
      </c>
      <c r="K107" s="75"/>
      <c r="L107" s="75"/>
      <c r="M107" s="75"/>
      <c r="N107" s="75"/>
      <c r="O107" s="75"/>
      <c r="P107" s="75"/>
      <c r="Q107" s="75"/>
      <c r="R107" s="75"/>
      <c r="S107" s="75"/>
      <c r="T107" s="75"/>
      <c r="U107" s="75"/>
    </row>
    <row r="108" spans="1:21" ht="16.5">
      <c r="A108" s="71">
        <v>9</v>
      </c>
      <c r="B108" s="71">
        <f ca="1" t="shared" si="26"/>
        <v>0.6040496783469275</v>
      </c>
      <c r="C108" s="71">
        <v>24</v>
      </c>
      <c r="D108" s="71">
        <f ca="1" t="shared" si="27"/>
        <v>0.2774836248132423</v>
      </c>
      <c r="E108" s="71">
        <v>39</v>
      </c>
      <c r="F108" s="71">
        <f ca="1" t="shared" si="28"/>
        <v>0.5799924110833958</v>
      </c>
      <c r="G108" s="71">
        <v>54</v>
      </c>
      <c r="H108" s="71">
        <f ca="1" t="shared" si="29"/>
        <v>0.7253100387320258</v>
      </c>
      <c r="I108" s="71">
        <v>69</v>
      </c>
      <c r="J108" s="71">
        <f ca="1" t="shared" si="29"/>
        <v>0.7534964950946331</v>
      </c>
      <c r="K108" s="75"/>
      <c r="L108" s="75"/>
      <c r="M108" s="75"/>
      <c r="N108" s="75"/>
      <c r="O108" s="75"/>
      <c r="P108" s="75"/>
      <c r="Q108" s="75"/>
      <c r="R108" s="75"/>
      <c r="S108" s="75"/>
      <c r="T108" s="75"/>
      <c r="U108" s="75"/>
    </row>
    <row r="109" spans="1:21" ht="16.5">
      <c r="A109" s="71">
        <v>10</v>
      </c>
      <c r="B109" s="71">
        <f ca="1" t="shared" si="26"/>
        <v>0.8320324748244347</v>
      </c>
      <c r="C109" s="71">
        <v>25</v>
      </c>
      <c r="D109" s="71">
        <f ca="1">RAND()</f>
        <v>0.6001982014913393</v>
      </c>
      <c r="E109" s="71">
        <v>40</v>
      </c>
      <c r="F109" s="71">
        <f ca="1" t="shared" si="28"/>
        <v>0.044475588793316256</v>
      </c>
      <c r="G109" s="71">
        <v>55</v>
      </c>
      <c r="H109" s="71">
        <f ca="1" t="shared" si="29"/>
        <v>0.709695730672457</v>
      </c>
      <c r="I109" s="71">
        <v>70</v>
      </c>
      <c r="J109" s="71">
        <f ca="1" t="shared" si="29"/>
        <v>0.7983461203963879</v>
      </c>
      <c r="K109" s="75"/>
      <c r="L109" s="75"/>
      <c r="M109" s="75"/>
      <c r="N109" s="75"/>
      <c r="O109" s="75"/>
      <c r="P109" s="75"/>
      <c r="Q109" s="75"/>
      <c r="R109" s="75"/>
      <c r="S109" s="75"/>
      <c r="T109" s="75"/>
      <c r="U109" s="75"/>
    </row>
    <row r="110" spans="1:21" ht="16.5">
      <c r="A110" s="71">
        <v>11</v>
      </c>
      <c r="B110" s="71">
        <f ca="1" t="shared" si="26"/>
        <v>0.4236773863647343</v>
      </c>
      <c r="C110" s="71">
        <v>26</v>
      </c>
      <c r="D110" s="71">
        <f ca="1">RAND()</f>
        <v>0.14592575588908008</v>
      </c>
      <c r="E110" s="71">
        <v>41</v>
      </c>
      <c r="F110" s="71">
        <f ca="1" t="shared" si="28"/>
        <v>0.5675054126240665</v>
      </c>
      <c r="G110" s="71">
        <v>56</v>
      </c>
      <c r="H110" s="71">
        <f ca="1" t="shared" si="29"/>
        <v>0.6594483142683515</v>
      </c>
      <c r="I110" s="71">
        <v>71</v>
      </c>
      <c r="J110" s="71">
        <f ca="1" t="shared" si="29"/>
        <v>0.283863258042546</v>
      </c>
      <c r="K110" s="75"/>
      <c r="L110" s="75"/>
      <c r="M110" s="75"/>
      <c r="N110" s="75"/>
      <c r="O110" s="75"/>
      <c r="P110" s="75"/>
      <c r="Q110" s="75"/>
      <c r="R110" s="75"/>
      <c r="S110" s="75"/>
      <c r="T110" s="75"/>
      <c r="U110" s="75"/>
    </row>
    <row r="111" spans="1:21" ht="16.5">
      <c r="A111" s="71">
        <v>12</v>
      </c>
      <c r="B111" s="71">
        <f ca="1" t="shared" si="26"/>
        <v>0.591464186060659</v>
      </c>
      <c r="C111" s="71">
        <v>27</v>
      </c>
      <c r="D111" s="71">
        <f ca="1">RAND()</f>
        <v>0.4941787872064869</v>
      </c>
      <c r="E111" s="71">
        <v>42</v>
      </c>
      <c r="F111" s="71">
        <f ca="1" t="shared" si="28"/>
        <v>0.0793214789957366</v>
      </c>
      <c r="G111" s="71">
        <v>57</v>
      </c>
      <c r="H111" s="71">
        <f ca="1" t="shared" si="29"/>
        <v>0.02098040660151157</v>
      </c>
      <c r="I111" s="71">
        <v>72</v>
      </c>
      <c r="J111" s="71">
        <f ca="1" t="shared" si="29"/>
        <v>0.5419681721492456</v>
      </c>
      <c r="K111" s="75"/>
      <c r="L111" s="75"/>
      <c r="M111" s="75"/>
      <c r="N111" s="75"/>
      <c r="O111" s="75"/>
      <c r="P111" s="75"/>
      <c r="Q111" s="75"/>
      <c r="R111" s="75"/>
      <c r="S111" s="75"/>
      <c r="T111" s="75"/>
      <c r="U111" s="75"/>
    </row>
    <row r="112" spans="1:21" ht="16.5">
      <c r="A112" s="71">
        <v>13</v>
      </c>
      <c r="B112" s="71">
        <f ca="1" t="shared" si="26"/>
        <v>0.068328473010691</v>
      </c>
      <c r="C112" s="71">
        <v>28</v>
      </c>
      <c r="D112" s="71">
        <f aca="true" t="shared" si="30" ref="D112:D114">RAND()</f>
        <v>0.09298816302006518</v>
      </c>
      <c r="E112" s="71">
        <v>43</v>
      </c>
      <c r="F112" s="71">
        <f ca="1" t="shared" si="28"/>
        <v>0.27816442404398734</v>
      </c>
      <c r="G112" s="71">
        <v>58</v>
      </c>
      <c r="H112" s="71">
        <f ca="1" t="shared" si="29"/>
        <v>0.4650488959574689</v>
      </c>
      <c r="I112" s="71">
        <v>73</v>
      </c>
      <c r="J112" s="71">
        <f ca="1" t="shared" si="29"/>
        <v>0.6363608132772861</v>
      </c>
      <c r="K112" s="75"/>
      <c r="L112" s="75"/>
      <c r="M112" s="75"/>
      <c r="N112" s="75"/>
      <c r="O112" s="75"/>
      <c r="P112" s="75"/>
      <c r="Q112" s="75"/>
      <c r="R112" s="75"/>
      <c r="S112" s="75"/>
      <c r="T112" s="75"/>
      <c r="U112" s="75"/>
    </row>
    <row r="113" spans="1:21" ht="16.5">
      <c r="A113" s="71">
        <v>14</v>
      </c>
      <c r="B113" s="71">
        <f ca="1" t="shared" si="26"/>
        <v>0.7667987283424763</v>
      </c>
      <c r="C113" s="71">
        <v>29</v>
      </c>
      <c r="D113" s="71">
        <f ca="1" t="shared" si="30"/>
        <v>0.9864764202230218</v>
      </c>
      <c r="E113" s="71">
        <v>44</v>
      </c>
      <c r="F113" s="71">
        <f ca="1" t="shared" si="28"/>
        <v>0.049424186575395046</v>
      </c>
      <c r="G113" s="71">
        <v>59</v>
      </c>
      <c r="H113" s="71">
        <f ca="1" t="shared" si="29"/>
        <v>0.014621129114879339</v>
      </c>
      <c r="I113" s="71">
        <v>74</v>
      </c>
      <c r="J113" s="71">
        <f ca="1" t="shared" si="29"/>
        <v>0.8787331935490675</v>
      </c>
      <c r="L113" s="75"/>
      <c r="M113" s="75"/>
      <c r="N113" s="75"/>
      <c r="O113" s="75"/>
      <c r="P113" s="75"/>
      <c r="Q113" s="75"/>
      <c r="R113" s="75"/>
      <c r="S113" s="75"/>
      <c r="T113" s="75"/>
      <c r="U113" s="75"/>
    </row>
    <row r="114" spans="1:21" ht="16.5">
      <c r="A114" s="71">
        <v>15</v>
      </c>
      <c r="B114" s="71">
        <f ca="1" t="shared" si="26"/>
        <v>0.2336368079343032</v>
      </c>
      <c r="C114" s="71">
        <v>30</v>
      </c>
      <c r="D114" s="71">
        <f ca="1" t="shared" si="30"/>
        <v>0.6442497021635153</v>
      </c>
      <c r="E114" s="71">
        <v>45</v>
      </c>
      <c r="F114" s="71">
        <f ca="1" t="shared" si="28"/>
        <v>0.47754585490079016</v>
      </c>
      <c r="G114" s="71">
        <v>60</v>
      </c>
      <c r="H114" s="71">
        <f ca="1" t="shared" si="29"/>
        <v>0.4882407629738823</v>
      </c>
      <c r="I114" s="71">
        <v>75</v>
      </c>
      <c r="J114" s="71">
        <f ca="1" t="shared" si="29"/>
        <v>0.7270747026838618</v>
      </c>
      <c r="L114" s="75"/>
      <c r="M114" s="75"/>
      <c r="N114" s="75"/>
      <c r="O114" s="75"/>
      <c r="P114" s="75"/>
      <c r="Q114" s="75"/>
      <c r="R114" s="75"/>
      <c r="S114" s="75"/>
      <c r="T114" s="75"/>
      <c r="U114" s="75"/>
    </row>
    <row r="115" spans="11:21" ht="16.5">
      <c r="K115" s="71">
        <v>6</v>
      </c>
      <c r="L115" s="75"/>
      <c r="M115" s="75"/>
      <c r="N115" s="75"/>
      <c r="O115" s="75"/>
      <c r="P115" s="75"/>
      <c r="Q115" s="75"/>
      <c r="R115" s="75"/>
      <c r="S115" s="75"/>
      <c r="T115" s="75"/>
      <c r="U115" s="75"/>
    </row>
    <row r="120" spans="1:21" ht="16.5">
      <c r="A120" s="71">
        <v>1</v>
      </c>
      <c r="B120" s="71">
        <f aca="true" t="shared" si="31" ref="B120:B134">RAND()</f>
        <v>0.9644645853825907</v>
      </c>
      <c r="C120" s="71">
        <v>16</v>
      </c>
      <c r="D120" s="71">
        <f aca="true" t="shared" si="32" ref="D120:D128">RAND()</f>
        <v>0.21059791015934293</v>
      </c>
      <c r="E120" s="71">
        <v>31</v>
      </c>
      <c r="F120" s="71">
        <f aca="true" t="shared" si="33" ref="F120:F134">RAND()</f>
        <v>0.48475624066410594</v>
      </c>
      <c r="G120" s="71">
        <v>46</v>
      </c>
      <c r="H120" s="71">
        <f aca="true" t="shared" si="34" ref="H120:J134">RAND()</f>
        <v>0.9566406741522521</v>
      </c>
      <c r="I120" s="71">
        <v>61</v>
      </c>
      <c r="J120" s="71">
        <f ca="1" t="shared" si="34"/>
        <v>0.17741696982320954</v>
      </c>
      <c r="L120" s="75"/>
      <c r="M120" s="75"/>
      <c r="N120" s="75"/>
      <c r="O120" s="75"/>
      <c r="P120" s="75"/>
      <c r="Q120" s="75"/>
      <c r="R120" s="75"/>
      <c r="S120" s="75"/>
      <c r="T120" s="75"/>
      <c r="U120" s="75"/>
    </row>
    <row r="121" spans="1:21" ht="16.5">
      <c r="A121" s="71">
        <v>2</v>
      </c>
      <c r="B121" s="71">
        <f ca="1" t="shared" si="31"/>
        <v>0.2585837801694403</v>
      </c>
      <c r="C121" s="71">
        <v>17</v>
      </c>
      <c r="D121" s="71">
        <f ca="1" t="shared" si="32"/>
        <v>0.34793892080341104</v>
      </c>
      <c r="E121" s="71">
        <v>32</v>
      </c>
      <c r="F121" s="71">
        <f ca="1" t="shared" si="33"/>
        <v>0.8911664169000612</v>
      </c>
      <c r="G121" s="71">
        <v>47</v>
      </c>
      <c r="H121" s="71">
        <f ca="1" t="shared" si="34"/>
        <v>0.812548013112328</v>
      </c>
      <c r="I121" s="71">
        <v>62</v>
      </c>
      <c r="J121" s="71">
        <f ca="1" t="shared" si="34"/>
        <v>0.026905463493560045</v>
      </c>
      <c r="L121" s="75"/>
      <c r="M121" s="75"/>
      <c r="N121" s="75"/>
      <c r="O121" s="75"/>
      <c r="P121" s="75"/>
      <c r="Q121" s="75"/>
      <c r="R121" s="75"/>
      <c r="S121" s="75"/>
      <c r="T121" s="75"/>
      <c r="U121" s="75"/>
    </row>
    <row r="122" spans="1:21" ht="16.5">
      <c r="A122" s="71">
        <v>3</v>
      </c>
      <c r="B122" s="71">
        <f ca="1" t="shared" si="31"/>
        <v>0.6100288628535366</v>
      </c>
      <c r="C122" s="71">
        <v>18</v>
      </c>
      <c r="D122" s="71">
        <f ca="1" t="shared" si="32"/>
        <v>0.8753616485365241</v>
      </c>
      <c r="E122" s="71">
        <v>33</v>
      </c>
      <c r="F122" s="71">
        <f ca="1" t="shared" si="33"/>
        <v>0.7863684520058716</v>
      </c>
      <c r="G122" s="71">
        <v>48</v>
      </c>
      <c r="H122" s="71">
        <f ca="1" t="shared" si="34"/>
        <v>0.8832439074948062</v>
      </c>
      <c r="I122" s="71">
        <v>63</v>
      </c>
      <c r="J122" s="71">
        <f ca="1" t="shared" si="34"/>
        <v>0.3502978773828399</v>
      </c>
      <c r="L122" s="75"/>
      <c r="M122" s="75"/>
      <c r="N122" s="75"/>
      <c r="O122" s="75"/>
      <c r="P122" s="75"/>
      <c r="Q122" s="75"/>
      <c r="R122" s="75"/>
      <c r="S122" s="75"/>
      <c r="T122" s="75"/>
      <c r="U122" s="75"/>
    </row>
    <row r="123" spans="1:21" ht="16.5">
      <c r="A123" s="71">
        <v>4</v>
      </c>
      <c r="B123" s="71">
        <f ca="1" t="shared" si="31"/>
        <v>0.05087218827789197</v>
      </c>
      <c r="C123" s="71">
        <v>19</v>
      </c>
      <c r="D123" s="71">
        <f ca="1" t="shared" si="32"/>
        <v>0.13582178677848944</v>
      </c>
      <c r="E123" s="71">
        <v>34</v>
      </c>
      <c r="F123" s="71">
        <f ca="1" t="shared" si="33"/>
        <v>0.8673242319417103</v>
      </c>
      <c r="G123" s="71">
        <v>49</v>
      </c>
      <c r="H123" s="71">
        <f ca="1" t="shared" si="34"/>
        <v>0.9017103521307719</v>
      </c>
      <c r="I123" s="71">
        <v>64</v>
      </c>
      <c r="J123" s="71">
        <f ca="1" t="shared" si="34"/>
        <v>0.26441667239210254</v>
      </c>
      <c r="L123" s="75"/>
      <c r="M123" s="75"/>
      <c r="N123" s="75"/>
      <c r="O123" s="75"/>
      <c r="P123" s="75"/>
      <c r="Q123" s="75"/>
      <c r="R123" s="75"/>
      <c r="S123" s="75"/>
      <c r="T123" s="75"/>
      <c r="U123" s="75"/>
    </row>
    <row r="124" spans="1:21" ht="16.5">
      <c r="A124" s="71">
        <v>5</v>
      </c>
      <c r="B124" s="71">
        <f ca="1" t="shared" si="31"/>
        <v>0.43053903305609165</v>
      </c>
      <c r="C124" s="71">
        <v>20</v>
      </c>
      <c r="D124" s="71">
        <f ca="1" t="shared" si="32"/>
        <v>0.21589621713829177</v>
      </c>
      <c r="E124" s="71">
        <v>35</v>
      </c>
      <c r="F124" s="71">
        <f ca="1" t="shared" si="33"/>
        <v>0.5850968817905144</v>
      </c>
      <c r="G124" s="71">
        <v>50</v>
      </c>
      <c r="H124" s="71">
        <f ca="1" t="shared" si="34"/>
        <v>0.7027518586815402</v>
      </c>
      <c r="I124" s="71">
        <v>65</v>
      </c>
      <c r="J124" s="71">
        <f ca="1" t="shared" si="34"/>
        <v>0.7499615031004797</v>
      </c>
      <c r="L124" s="75"/>
      <c r="M124" s="75"/>
      <c r="N124" s="75"/>
      <c r="O124" s="75"/>
      <c r="P124" s="75"/>
      <c r="Q124" s="75"/>
      <c r="R124" s="75"/>
      <c r="S124" s="75"/>
      <c r="T124" s="75"/>
      <c r="U124" s="75"/>
    </row>
    <row r="125" spans="1:21" ht="16.5">
      <c r="A125" s="71">
        <v>6</v>
      </c>
      <c r="B125" s="71">
        <f ca="1" t="shared" si="31"/>
        <v>0.5608696648659109</v>
      </c>
      <c r="C125" s="71">
        <v>21</v>
      </c>
      <c r="D125" s="71">
        <f ca="1" t="shared" si="32"/>
        <v>0.1377515947448017</v>
      </c>
      <c r="E125" s="71">
        <v>36</v>
      </c>
      <c r="F125" s="71">
        <f ca="1" t="shared" si="33"/>
        <v>0.9854805026336066</v>
      </c>
      <c r="G125" s="71">
        <v>51</v>
      </c>
      <c r="H125" s="71">
        <f ca="1" t="shared" si="34"/>
        <v>0.8431685552544841</v>
      </c>
      <c r="I125" s="71">
        <v>66</v>
      </c>
      <c r="J125" s="71">
        <f ca="1" t="shared" si="34"/>
        <v>0.9632549616911863</v>
      </c>
      <c r="L125" s="75"/>
      <c r="M125" s="75"/>
      <c r="N125" s="75"/>
      <c r="O125" s="75"/>
      <c r="P125" s="75"/>
      <c r="Q125" s="75"/>
      <c r="R125" s="75"/>
      <c r="S125" s="75"/>
      <c r="T125" s="75"/>
      <c r="U125" s="75"/>
    </row>
    <row r="126" spans="1:21" ht="16.5">
      <c r="A126" s="71">
        <v>7</v>
      </c>
      <c r="B126" s="71">
        <f ca="1" t="shared" si="31"/>
        <v>0.9190097493607995</v>
      </c>
      <c r="C126" s="71">
        <v>22</v>
      </c>
      <c r="D126" s="71">
        <f ca="1" t="shared" si="32"/>
        <v>0.8424828732032559</v>
      </c>
      <c r="E126" s="71">
        <v>37</v>
      </c>
      <c r="F126" s="71">
        <f ca="1" t="shared" si="33"/>
        <v>0.056339149473299766</v>
      </c>
      <c r="G126" s="71">
        <v>52</v>
      </c>
      <c r="H126" s="71">
        <f ca="1" t="shared" si="34"/>
        <v>0.5213615514327588</v>
      </c>
      <c r="I126" s="71">
        <v>67</v>
      </c>
      <c r="J126" s="71">
        <f ca="1" t="shared" si="34"/>
        <v>0.9532532948559074</v>
      </c>
      <c r="L126" s="75"/>
      <c r="M126" s="75"/>
      <c r="N126" s="75"/>
      <c r="O126" s="75"/>
      <c r="P126" s="75"/>
      <c r="Q126" s="75"/>
      <c r="R126" s="75"/>
      <c r="S126" s="75"/>
      <c r="T126" s="75"/>
      <c r="U126" s="75"/>
    </row>
    <row r="127" spans="1:21" ht="16.5">
      <c r="A127" s="71">
        <v>8</v>
      </c>
      <c r="B127" s="71">
        <f ca="1" t="shared" si="31"/>
        <v>0.4608401218832552</v>
      </c>
      <c r="C127" s="71">
        <v>23</v>
      </c>
      <c r="D127" s="71">
        <f ca="1" t="shared" si="32"/>
        <v>0.23790534702339405</v>
      </c>
      <c r="E127" s="71">
        <v>38</v>
      </c>
      <c r="F127" s="71">
        <f ca="1" t="shared" si="33"/>
        <v>0.09057465807534015</v>
      </c>
      <c r="G127" s="71">
        <v>53</v>
      </c>
      <c r="H127" s="71">
        <f ca="1" t="shared" si="34"/>
        <v>0.21584790534536558</v>
      </c>
      <c r="I127" s="71">
        <v>68</v>
      </c>
      <c r="J127" s="71">
        <f ca="1" t="shared" si="34"/>
        <v>0.3573681953897644</v>
      </c>
      <c r="L127" s="75"/>
      <c r="M127" s="75"/>
      <c r="N127" s="75"/>
      <c r="O127" s="75"/>
      <c r="P127" s="75"/>
      <c r="Q127" s="75"/>
      <c r="R127" s="75"/>
      <c r="S127" s="75"/>
      <c r="T127" s="75"/>
      <c r="U127" s="75"/>
    </row>
    <row r="128" spans="1:21" ht="16.5">
      <c r="A128" s="71">
        <v>9</v>
      </c>
      <c r="B128" s="71">
        <f ca="1" t="shared" si="31"/>
        <v>0.0627897792092823</v>
      </c>
      <c r="C128" s="71">
        <v>24</v>
      </c>
      <c r="D128" s="71">
        <f ca="1" t="shared" si="32"/>
        <v>0.17673128958302398</v>
      </c>
      <c r="E128" s="71">
        <v>39</v>
      </c>
      <c r="F128" s="71">
        <f ca="1" t="shared" si="33"/>
        <v>0.1194691231132774</v>
      </c>
      <c r="G128" s="71">
        <v>54</v>
      </c>
      <c r="H128" s="71">
        <f ca="1" t="shared" si="34"/>
        <v>0.0763113942521475</v>
      </c>
      <c r="I128" s="71">
        <v>69</v>
      </c>
      <c r="J128" s="71">
        <f ca="1" t="shared" si="34"/>
        <v>0.30862199052321837</v>
      </c>
      <c r="L128" s="75"/>
      <c r="M128" s="75"/>
      <c r="N128" s="75"/>
      <c r="O128" s="75"/>
      <c r="P128" s="75"/>
      <c r="Q128" s="75"/>
      <c r="R128" s="75"/>
      <c r="S128" s="75"/>
      <c r="T128" s="75"/>
      <c r="U128" s="75"/>
    </row>
    <row r="129" spans="1:21" ht="16.5">
      <c r="A129" s="71">
        <v>10</v>
      </c>
      <c r="B129" s="71">
        <f ca="1" t="shared" si="31"/>
        <v>0.39354155895830334</v>
      </c>
      <c r="C129" s="71">
        <v>25</v>
      </c>
      <c r="D129" s="71">
        <f ca="1">RAND()</f>
        <v>0.15370485329055983</v>
      </c>
      <c r="E129" s="71">
        <v>40</v>
      </c>
      <c r="F129" s="71">
        <f ca="1" t="shared" si="33"/>
        <v>0.33876937267244644</v>
      </c>
      <c r="G129" s="71">
        <v>55</v>
      </c>
      <c r="H129" s="71">
        <f ca="1" t="shared" si="34"/>
        <v>0.09477298969436432</v>
      </c>
      <c r="I129" s="71">
        <v>70</v>
      </c>
      <c r="J129" s="71">
        <f ca="1" t="shared" si="34"/>
        <v>0.8478027623420544</v>
      </c>
      <c r="L129" s="75"/>
      <c r="M129" s="75"/>
      <c r="N129" s="75"/>
      <c r="O129" s="75"/>
      <c r="P129" s="75"/>
      <c r="Q129" s="75"/>
      <c r="R129" s="75"/>
      <c r="S129" s="75"/>
      <c r="T129" s="75"/>
      <c r="U129" s="75"/>
    </row>
    <row r="130" spans="1:21" ht="16.5">
      <c r="A130" s="71">
        <v>11</v>
      </c>
      <c r="B130" s="71">
        <f ca="1" t="shared" si="31"/>
        <v>0.4164701398282903</v>
      </c>
      <c r="C130" s="71">
        <v>26</v>
      </c>
      <c r="D130" s="71">
        <f ca="1">RAND()</f>
        <v>0.09128158831725985</v>
      </c>
      <c r="E130" s="71">
        <v>41</v>
      </c>
      <c r="F130" s="71">
        <f ca="1" t="shared" si="33"/>
        <v>0.6862170830204356</v>
      </c>
      <c r="G130" s="71">
        <v>56</v>
      </c>
      <c r="H130" s="71">
        <f ca="1" t="shared" si="34"/>
        <v>0.7256206997522193</v>
      </c>
      <c r="I130" s="71">
        <v>71</v>
      </c>
      <c r="J130" s="71">
        <f ca="1" t="shared" si="34"/>
        <v>0.13583840795666247</v>
      </c>
      <c r="L130" s="75"/>
      <c r="M130" s="75"/>
      <c r="N130" s="75"/>
      <c r="O130" s="75"/>
      <c r="P130" s="75"/>
      <c r="Q130" s="75"/>
      <c r="R130" s="75"/>
      <c r="S130" s="75"/>
      <c r="T130" s="75"/>
      <c r="U130" s="75"/>
    </row>
    <row r="131" spans="1:21" ht="16.5">
      <c r="A131" s="71">
        <v>12</v>
      </c>
      <c r="B131" s="71">
        <f ca="1" t="shared" si="31"/>
        <v>0.2943965409815922</v>
      </c>
      <c r="C131" s="71">
        <v>27</v>
      </c>
      <c r="D131" s="71">
        <f ca="1">RAND()</f>
        <v>0.28563529803461263</v>
      </c>
      <c r="E131" s="71">
        <v>42</v>
      </c>
      <c r="F131" s="71">
        <f ca="1" t="shared" si="33"/>
        <v>0.1864470218911306</v>
      </c>
      <c r="G131" s="71">
        <v>57</v>
      </c>
      <c r="H131" s="71">
        <f ca="1" t="shared" si="34"/>
        <v>0.46565404562546664</v>
      </c>
      <c r="I131" s="71">
        <v>72</v>
      </c>
      <c r="J131" s="71">
        <f ca="1" t="shared" si="34"/>
        <v>0.7931905692116826</v>
      </c>
      <c r="L131" s="75"/>
      <c r="M131" s="75"/>
      <c r="N131" s="75"/>
      <c r="O131" s="75"/>
      <c r="P131" s="75"/>
      <c r="Q131" s="75"/>
      <c r="R131" s="75"/>
      <c r="S131" s="75"/>
      <c r="T131" s="75"/>
      <c r="U131" s="75"/>
    </row>
    <row r="132" spans="1:21" ht="16.5">
      <c r="A132" s="71">
        <v>13</v>
      </c>
      <c r="B132" s="71">
        <f ca="1" t="shared" si="31"/>
        <v>0.46785987955141006</v>
      </c>
      <c r="C132" s="71">
        <v>28</v>
      </c>
      <c r="D132" s="71">
        <f aca="true" t="shared" si="35" ref="D132:D134">RAND()</f>
        <v>0.8932367368038455</v>
      </c>
      <c r="E132" s="71">
        <v>43</v>
      </c>
      <c r="F132" s="71">
        <f ca="1" t="shared" si="33"/>
        <v>0.27877023224208475</v>
      </c>
      <c r="G132" s="71">
        <v>58</v>
      </c>
      <c r="H132" s="71">
        <f ca="1" t="shared" si="34"/>
        <v>0.10007051659329613</v>
      </c>
      <c r="I132" s="71">
        <v>73</v>
      </c>
      <c r="J132" s="71">
        <f ca="1" t="shared" si="34"/>
        <v>0.6027218056309456</v>
      </c>
      <c r="L132" s="75"/>
      <c r="M132" s="75"/>
      <c r="N132" s="75"/>
      <c r="O132" s="75"/>
      <c r="P132" s="75"/>
      <c r="Q132" s="75"/>
      <c r="R132" s="75"/>
      <c r="S132" s="75"/>
      <c r="T132" s="75"/>
      <c r="U132" s="75"/>
    </row>
    <row r="133" spans="1:21" ht="16.5">
      <c r="A133" s="71">
        <v>14</v>
      </c>
      <c r="B133" s="71">
        <f ca="1" t="shared" si="31"/>
        <v>0.4833404591421925</v>
      </c>
      <c r="C133" s="71">
        <v>29</v>
      </c>
      <c r="D133" s="71">
        <f ca="1" t="shared" si="35"/>
        <v>0.9232523762488115</v>
      </c>
      <c r="E133" s="71">
        <v>44</v>
      </c>
      <c r="F133" s="71">
        <f ca="1" t="shared" si="33"/>
        <v>0.02294305482321579</v>
      </c>
      <c r="G133" s="71">
        <v>59</v>
      </c>
      <c r="H133" s="71">
        <f ca="1" t="shared" si="34"/>
        <v>0.02273242615494686</v>
      </c>
      <c r="I133" s="71">
        <v>74</v>
      </c>
      <c r="J133" s="71">
        <f ca="1" t="shared" si="34"/>
        <v>0.22165875996845175</v>
      </c>
      <c r="L133" s="75"/>
      <c r="M133" s="75"/>
      <c r="N133" s="75"/>
      <c r="O133" s="75"/>
      <c r="P133" s="75"/>
      <c r="Q133" s="75"/>
      <c r="R133" s="75"/>
      <c r="S133" s="75"/>
      <c r="T133" s="75"/>
      <c r="U133" s="75"/>
    </row>
    <row r="134" spans="1:21" ht="16.5">
      <c r="A134" s="71">
        <v>15</v>
      </c>
      <c r="B134" s="71">
        <f ca="1" t="shared" si="31"/>
        <v>0.7508357635168142</v>
      </c>
      <c r="C134" s="71">
        <v>30</v>
      </c>
      <c r="D134" s="71">
        <f ca="1" t="shared" si="35"/>
        <v>0.5118249902940764</v>
      </c>
      <c r="E134" s="71">
        <v>45</v>
      </c>
      <c r="F134" s="71">
        <f ca="1" t="shared" si="33"/>
        <v>0.04263407971741451</v>
      </c>
      <c r="G134" s="71">
        <v>60</v>
      </c>
      <c r="H134" s="71">
        <f ca="1" t="shared" si="34"/>
        <v>0.35083928900261185</v>
      </c>
      <c r="I134" s="71">
        <v>75</v>
      </c>
      <c r="J134" s="71">
        <f ca="1" t="shared" si="34"/>
        <v>0.06980825968869664</v>
      </c>
      <c r="L134" s="75"/>
      <c r="M134" s="75"/>
      <c r="N134" s="75"/>
      <c r="O134" s="75"/>
      <c r="P134" s="75"/>
      <c r="Q134" s="75"/>
      <c r="R134" s="75"/>
      <c r="S134" s="75"/>
      <c r="T134" s="75"/>
      <c r="U134" s="75"/>
    </row>
    <row r="135" spans="11:21" ht="16.5">
      <c r="K135" s="71">
        <v>7</v>
      </c>
      <c r="L135" s="75"/>
      <c r="M135" s="75"/>
      <c r="N135" s="75"/>
      <c r="O135" s="75"/>
      <c r="P135" s="75"/>
      <c r="Q135" s="75"/>
      <c r="R135" s="75"/>
      <c r="S135" s="75"/>
      <c r="T135" s="75"/>
      <c r="U135" s="75"/>
    </row>
    <row r="140" spans="1:21" ht="16.5">
      <c r="A140" s="71">
        <v>1</v>
      </c>
      <c r="B140" s="71">
        <f aca="true" t="shared" si="36" ref="B140:B154">RAND()</f>
        <v>0.7307945557424297</v>
      </c>
      <c r="C140" s="71">
        <v>16</v>
      </c>
      <c r="D140" s="71">
        <f aca="true" t="shared" si="37" ref="D140:D148">RAND()</f>
        <v>0.6518169702146398</v>
      </c>
      <c r="E140" s="71">
        <v>31</v>
      </c>
      <c r="F140" s="71">
        <f aca="true" t="shared" si="38" ref="F140:F154">RAND()</f>
        <v>0.6482839113941592</v>
      </c>
      <c r="G140" s="71">
        <v>46</v>
      </c>
      <c r="H140" s="71">
        <f aca="true" t="shared" si="39" ref="H140:J154">RAND()</f>
        <v>0.7403714363750408</v>
      </c>
      <c r="I140" s="71">
        <v>61</v>
      </c>
      <c r="J140" s="71">
        <f ca="1" t="shared" si="39"/>
        <v>0.9041183333395635</v>
      </c>
      <c r="L140" s="75"/>
      <c r="M140" s="75"/>
      <c r="N140" s="75"/>
      <c r="O140" s="75"/>
      <c r="P140" s="75"/>
      <c r="Q140" s="75"/>
      <c r="R140" s="75"/>
      <c r="S140" s="75"/>
      <c r="T140" s="75"/>
      <c r="U140" s="75"/>
    </row>
    <row r="141" spans="1:21" ht="16.5">
      <c r="A141" s="71">
        <v>2</v>
      </c>
      <c r="B141" s="71">
        <f ca="1" t="shared" si="36"/>
        <v>0.8433254406240523</v>
      </c>
      <c r="C141" s="71">
        <v>17</v>
      </c>
      <c r="D141" s="71">
        <f ca="1" t="shared" si="37"/>
        <v>0.8729532688466205</v>
      </c>
      <c r="E141" s="71">
        <v>32</v>
      </c>
      <c r="F141" s="71">
        <f ca="1" t="shared" si="38"/>
        <v>0.8166108242918783</v>
      </c>
      <c r="G141" s="71">
        <v>47</v>
      </c>
      <c r="H141" s="71">
        <f ca="1" t="shared" si="39"/>
        <v>0.859804319690415</v>
      </c>
      <c r="I141" s="71">
        <v>62</v>
      </c>
      <c r="J141" s="71">
        <f ca="1" t="shared" si="39"/>
        <v>0.025290478286464135</v>
      </c>
      <c r="L141" s="75"/>
      <c r="M141" s="75"/>
      <c r="N141" s="75"/>
      <c r="O141" s="75"/>
      <c r="P141" s="75"/>
      <c r="Q141" s="75"/>
      <c r="R141" s="75"/>
      <c r="S141" s="75"/>
      <c r="T141" s="75"/>
      <c r="U141" s="75"/>
    </row>
    <row r="142" spans="1:21" ht="16.5">
      <c r="A142" s="71">
        <v>3</v>
      </c>
      <c r="B142" s="71">
        <f ca="1" t="shared" si="36"/>
        <v>0.24074152909168</v>
      </c>
      <c r="C142" s="71">
        <v>18</v>
      </c>
      <c r="D142" s="71">
        <f ca="1" t="shared" si="37"/>
        <v>0.43123636445164115</v>
      </c>
      <c r="E142" s="71">
        <v>33</v>
      </c>
      <c r="F142" s="71">
        <f ca="1" t="shared" si="38"/>
        <v>0.6758153604005278</v>
      </c>
      <c r="G142" s="71">
        <v>48</v>
      </c>
      <c r="H142" s="71">
        <f ca="1" t="shared" si="39"/>
        <v>0.4191354700188</v>
      </c>
      <c r="I142" s="71">
        <v>63</v>
      </c>
      <c r="J142" s="71">
        <f ca="1" t="shared" si="39"/>
        <v>0.1967572500379552</v>
      </c>
      <c r="L142" s="75"/>
      <c r="M142" s="75"/>
      <c r="N142" s="75"/>
      <c r="O142" s="75"/>
      <c r="P142" s="75"/>
      <c r="Q142" s="75"/>
      <c r="R142" s="75"/>
      <c r="S142" s="75"/>
      <c r="T142" s="75"/>
      <c r="U142" s="75"/>
    </row>
    <row r="143" spans="1:21" ht="16.5">
      <c r="A143" s="71">
        <v>4</v>
      </c>
      <c r="B143" s="71">
        <f ca="1" t="shared" si="36"/>
        <v>0.5563259169197502</v>
      </c>
      <c r="C143" s="71">
        <v>19</v>
      </c>
      <c r="D143" s="71">
        <f ca="1" t="shared" si="37"/>
        <v>0.41428208055268323</v>
      </c>
      <c r="E143" s="71">
        <v>34</v>
      </c>
      <c r="F143" s="71">
        <f ca="1" t="shared" si="38"/>
        <v>0.25684073341803926</v>
      </c>
      <c r="G143" s="71">
        <v>49</v>
      </c>
      <c r="H143" s="71">
        <f ca="1" t="shared" si="39"/>
        <v>0.798205081149109</v>
      </c>
      <c r="I143" s="71">
        <v>64</v>
      </c>
      <c r="J143" s="71">
        <f ca="1" t="shared" si="39"/>
        <v>0.09065077422447043</v>
      </c>
      <c r="L143" s="75"/>
      <c r="M143" s="75"/>
      <c r="N143" s="75"/>
      <c r="O143" s="75"/>
      <c r="P143" s="75"/>
      <c r="Q143" s="75"/>
      <c r="R143" s="75"/>
      <c r="S143" s="75"/>
      <c r="T143" s="75"/>
      <c r="U143" s="75"/>
    </row>
    <row r="144" spans="1:21" ht="16.5">
      <c r="A144" s="71">
        <v>5</v>
      </c>
      <c r="B144" s="71">
        <f ca="1" t="shared" si="36"/>
        <v>0.882331501273263</v>
      </c>
      <c r="C144" s="71">
        <v>20</v>
      </c>
      <c r="D144" s="71">
        <f ca="1" t="shared" si="37"/>
        <v>0.7427329825458079</v>
      </c>
      <c r="E144" s="71">
        <v>35</v>
      </c>
      <c r="F144" s="71">
        <f ca="1" t="shared" si="38"/>
        <v>0.16752657401951565</v>
      </c>
      <c r="G144" s="71">
        <v>50</v>
      </c>
      <c r="H144" s="71">
        <f ca="1" t="shared" si="39"/>
        <v>0.9559641582945695</v>
      </c>
      <c r="I144" s="71">
        <v>65</v>
      </c>
      <c r="J144" s="71">
        <f ca="1" t="shared" si="39"/>
        <v>0.6156698818655951</v>
      </c>
      <c r="L144" s="75"/>
      <c r="M144" s="75"/>
      <c r="N144" s="75"/>
      <c r="O144" s="75"/>
      <c r="P144" s="75"/>
      <c r="Q144" s="75"/>
      <c r="R144" s="75"/>
      <c r="S144" s="75"/>
      <c r="T144" s="75"/>
      <c r="U144" s="75"/>
    </row>
    <row r="145" spans="1:21" ht="16.5">
      <c r="A145" s="71">
        <v>6</v>
      </c>
      <c r="B145" s="71">
        <f ca="1" t="shared" si="36"/>
        <v>0.05996548931716017</v>
      </c>
      <c r="C145" s="71">
        <v>21</v>
      </c>
      <c r="D145" s="71">
        <f ca="1" t="shared" si="37"/>
        <v>0.09026830817108811</v>
      </c>
      <c r="E145" s="71">
        <v>36</v>
      </c>
      <c r="F145" s="71">
        <f ca="1" t="shared" si="38"/>
        <v>0.2042632678904741</v>
      </c>
      <c r="G145" s="71">
        <v>51</v>
      </c>
      <c r="H145" s="71">
        <f ca="1" t="shared" si="39"/>
        <v>0.5492037372129477</v>
      </c>
      <c r="I145" s="71">
        <v>66</v>
      </c>
      <c r="J145" s="71">
        <f ca="1" t="shared" si="39"/>
        <v>0.07222112239283063</v>
      </c>
      <c r="L145" s="75"/>
      <c r="M145" s="75"/>
      <c r="N145" s="75"/>
      <c r="O145" s="75"/>
      <c r="P145" s="75"/>
      <c r="Q145" s="75"/>
      <c r="R145" s="75"/>
      <c r="S145" s="75"/>
      <c r="T145" s="75"/>
      <c r="U145" s="75"/>
    </row>
    <row r="146" spans="1:21" ht="16.5">
      <c r="A146" s="71">
        <v>7</v>
      </c>
      <c r="B146" s="71">
        <f ca="1" t="shared" si="36"/>
        <v>0.10799295010896004</v>
      </c>
      <c r="C146" s="71">
        <v>22</v>
      </c>
      <c r="D146" s="71">
        <f ca="1" t="shared" si="37"/>
        <v>0.4108612434407555</v>
      </c>
      <c r="E146" s="71">
        <v>37</v>
      </c>
      <c r="F146" s="71">
        <f ca="1" t="shared" si="38"/>
        <v>0.3428038648017915</v>
      </c>
      <c r="G146" s="71">
        <v>52</v>
      </c>
      <c r="H146" s="71">
        <f ca="1" t="shared" si="39"/>
        <v>0.10253551969879715</v>
      </c>
      <c r="I146" s="71">
        <v>67</v>
      </c>
      <c r="J146" s="71">
        <f ca="1" t="shared" si="39"/>
        <v>0.6201638285123464</v>
      </c>
      <c r="L146" s="75"/>
      <c r="M146" s="75"/>
      <c r="N146" s="75"/>
      <c r="O146" s="75"/>
      <c r="P146" s="75"/>
      <c r="Q146" s="75"/>
      <c r="R146" s="75"/>
      <c r="S146" s="75"/>
      <c r="T146" s="75"/>
      <c r="U146" s="75"/>
    </row>
    <row r="147" spans="1:21" ht="16.5">
      <c r="A147" s="71">
        <v>8</v>
      </c>
      <c r="B147" s="71">
        <f ca="1" t="shared" si="36"/>
        <v>0.9274117347762758</v>
      </c>
      <c r="C147" s="71">
        <v>23</v>
      </c>
      <c r="D147" s="71">
        <f ca="1" t="shared" si="37"/>
        <v>0.6120208270589964</v>
      </c>
      <c r="E147" s="71">
        <v>38</v>
      </c>
      <c r="F147" s="71">
        <f ca="1" t="shared" si="38"/>
        <v>0.7927351966007258</v>
      </c>
      <c r="G147" s="71">
        <v>53</v>
      </c>
      <c r="H147" s="71">
        <f ca="1" t="shared" si="39"/>
        <v>0.22800703132219202</v>
      </c>
      <c r="I147" s="71">
        <v>68</v>
      </c>
      <c r="J147" s="71">
        <f ca="1" t="shared" si="39"/>
        <v>0.52308665193964</v>
      </c>
      <c r="L147" s="75"/>
      <c r="M147" s="75"/>
      <c r="N147" s="75"/>
      <c r="O147" s="75"/>
      <c r="P147" s="75"/>
      <c r="Q147" s="75"/>
      <c r="R147" s="75"/>
      <c r="S147" s="75"/>
      <c r="T147" s="75"/>
      <c r="U147" s="75"/>
    </row>
    <row r="148" spans="1:21" ht="16.5">
      <c r="A148" s="71">
        <v>9</v>
      </c>
      <c r="B148" s="71">
        <f ca="1" t="shared" si="36"/>
        <v>0.22654411994114454</v>
      </c>
      <c r="C148" s="71">
        <v>24</v>
      </c>
      <c r="D148" s="71">
        <f ca="1" t="shared" si="37"/>
        <v>0.7221382046459337</v>
      </c>
      <c r="E148" s="71">
        <v>39</v>
      </c>
      <c r="F148" s="71">
        <f ca="1" t="shared" si="38"/>
        <v>0.4487308004191749</v>
      </c>
      <c r="G148" s="71">
        <v>54</v>
      </c>
      <c r="H148" s="71">
        <f ca="1" t="shared" si="39"/>
        <v>0.558974533301558</v>
      </c>
      <c r="I148" s="71">
        <v>69</v>
      </c>
      <c r="J148" s="71">
        <f ca="1" t="shared" si="39"/>
        <v>0.6974316345265077</v>
      </c>
      <c r="L148" s="75"/>
      <c r="M148" s="75"/>
      <c r="N148" s="75"/>
      <c r="O148" s="75"/>
      <c r="P148" s="75"/>
      <c r="Q148" s="75"/>
      <c r="R148" s="75"/>
      <c r="S148" s="75"/>
      <c r="T148" s="75"/>
      <c r="U148" s="75"/>
    </row>
    <row r="149" spans="1:21" ht="16.5">
      <c r="A149" s="71">
        <v>10</v>
      </c>
      <c r="B149" s="71">
        <f ca="1" t="shared" si="36"/>
        <v>0.894389638211023</v>
      </c>
      <c r="C149" s="71">
        <v>25</v>
      </c>
      <c r="D149" s="71">
        <f ca="1">RAND()</f>
        <v>0.08623523045388659</v>
      </c>
      <c r="E149" s="71">
        <v>40</v>
      </c>
      <c r="F149" s="71">
        <f ca="1" t="shared" si="38"/>
        <v>0.6330372863702823</v>
      </c>
      <c r="G149" s="71">
        <v>55</v>
      </c>
      <c r="H149" s="71">
        <f ca="1" t="shared" si="39"/>
        <v>0.3367148768596874</v>
      </c>
      <c r="I149" s="71">
        <v>70</v>
      </c>
      <c r="J149" s="71">
        <f ca="1" t="shared" si="39"/>
        <v>0.7977738795309635</v>
      </c>
      <c r="L149" s="75"/>
      <c r="M149" s="75"/>
      <c r="N149" s="75"/>
      <c r="O149" s="75"/>
      <c r="P149" s="75"/>
      <c r="Q149" s="75"/>
      <c r="R149" s="75"/>
      <c r="S149" s="75"/>
      <c r="T149" s="75"/>
      <c r="U149" s="75"/>
    </row>
    <row r="150" spans="1:21" ht="16.5">
      <c r="A150" s="71">
        <v>11</v>
      </c>
      <c r="B150" s="71">
        <f ca="1" t="shared" si="36"/>
        <v>0.5254757660786686</v>
      </c>
      <c r="C150" s="71">
        <v>26</v>
      </c>
      <c r="D150" s="71">
        <f ca="1">RAND()</f>
        <v>0.2418596404587835</v>
      </c>
      <c r="E150" s="71">
        <v>41</v>
      </c>
      <c r="F150" s="71">
        <f ca="1" t="shared" si="38"/>
        <v>0.2805159898157422</v>
      </c>
      <c r="G150" s="71">
        <v>56</v>
      </c>
      <c r="H150" s="71">
        <f ca="1" t="shared" si="39"/>
        <v>0.6679990620522519</v>
      </c>
      <c r="I150" s="71">
        <v>71</v>
      </c>
      <c r="J150" s="71">
        <f ca="1" t="shared" si="39"/>
        <v>0.7443381121416776</v>
      </c>
      <c r="L150" s="75"/>
      <c r="M150" s="75"/>
      <c r="N150" s="75"/>
      <c r="O150" s="75"/>
      <c r="P150" s="75"/>
      <c r="Q150" s="75"/>
      <c r="R150" s="75"/>
      <c r="S150" s="75"/>
      <c r="T150" s="75"/>
      <c r="U150" s="75"/>
    </row>
    <row r="151" spans="1:21" ht="16.5">
      <c r="A151" s="71">
        <v>12</v>
      </c>
      <c r="B151" s="71">
        <f ca="1" t="shared" si="36"/>
        <v>0.9049405687408154</v>
      </c>
      <c r="C151" s="71">
        <v>27</v>
      </c>
      <c r="D151" s="71">
        <f ca="1">RAND()</f>
        <v>0.3153170931384416</v>
      </c>
      <c r="E151" s="71">
        <v>42</v>
      </c>
      <c r="F151" s="71">
        <f ca="1" t="shared" si="38"/>
        <v>0.4452599179289549</v>
      </c>
      <c r="G151" s="71">
        <v>57</v>
      </c>
      <c r="H151" s="71">
        <f ca="1" t="shared" si="39"/>
        <v>0.9355809420889879</v>
      </c>
      <c r="I151" s="71">
        <v>72</v>
      </c>
      <c r="J151" s="71">
        <f ca="1" t="shared" si="39"/>
        <v>0.8599364796408064</v>
      </c>
      <c r="L151" s="75"/>
      <c r="M151" s="75"/>
      <c r="N151" s="75"/>
      <c r="O151" s="75"/>
      <c r="P151" s="75"/>
      <c r="Q151" s="75"/>
      <c r="R151" s="75"/>
      <c r="S151" s="75"/>
      <c r="T151" s="75"/>
      <c r="U151" s="75"/>
    </row>
    <row r="152" spans="1:21" ht="16.5">
      <c r="A152" s="71">
        <v>13</v>
      </c>
      <c r="B152" s="71">
        <f ca="1" t="shared" si="36"/>
        <v>0.880731895180277</v>
      </c>
      <c r="C152" s="71">
        <v>28</v>
      </c>
      <c r="D152" s="71">
        <f aca="true" t="shared" si="40" ref="D152:D154">RAND()</f>
        <v>0.12027674818860856</v>
      </c>
      <c r="E152" s="71">
        <v>43</v>
      </c>
      <c r="F152" s="71">
        <f ca="1" t="shared" si="38"/>
        <v>0.7035536980928604</v>
      </c>
      <c r="G152" s="71">
        <v>58</v>
      </c>
      <c r="H152" s="71">
        <f ca="1" t="shared" si="39"/>
        <v>0.6884252556504166</v>
      </c>
      <c r="I152" s="71">
        <v>73</v>
      </c>
      <c r="J152" s="71">
        <f ca="1" t="shared" si="39"/>
        <v>0.37550577942098295</v>
      </c>
      <c r="L152" s="75"/>
      <c r="M152" s="75"/>
      <c r="N152" s="75"/>
      <c r="O152" s="75"/>
      <c r="P152" s="75"/>
      <c r="Q152" s="75"/>
      <c r="R152" s="75"/>
      <c r="S152" s="75"/>
      <c r="T152" s="75"/>
      <c r="U152" s="75"/>
    </row>
    <row r="153" spans="1:21" ht="16.5">
      <c r="A153" s="71">
        <v>14</v>
      </c>
      <c r="B153" s="71">
        <f ca="1" t="shared" si="36"/>
        <v>0.9178681752310798</v>
      </c>
      <c r="C153" s="71">
        <v>29</v>
      </c>
      <c r="D153" s="71">
        <f ca="1" t="shared" si="40"/>
        <v>0.8735052410162925</v>
      </c>
      <c r="E153" s="71">
        <v>44</v>
      </c>
      <c r="F153" s="71">
        <f ca="1" t="shared" si="38"/>
        <v>0.585672617007975</v>
      </c>
      <c r="G153" s="71">
        <v>59</v>
      </c>
      <c r="H153" s="71">
        <f ca="1" t="shared" si="39"/>
        <v>0.025223713320373542</v>
      </c>
      <c r="I153" s="71">
        <v>74</v>
      </c>
      <c r="J153" s="71">
        <f ca="1" t="shared" si="39"/>
        <v>0.49363530316808624</v>
      </c>
      <c r="L153" s="75"/>
      <c r="M153" s="75"/>
      <c r="N153" s="75"/>
      <c r="O153" s="75"/>
      <c r="P153" s="75"/>
      <c r="Q153" s="75"/>
      <c r="R153" s="75"/>
      <c r="S153" s="75"/>
      <c r="T153" s="75"/>
      <c r="U153" s="75"/>
    </row>
    <row r="154" spans="1:21" ht="16.5">
      <c r="A154" s="71">
        <v>15</v>
      </c>
      <c r="B154" s="71">
        <f ca="1" t="shared" si="36"/>
        <v>0.9968185756304333</v>
      </c>
      <c r="C154" s="71">
        <v>30</v>
      </c>
      <c r="D154" s="71">
        <f ca="1" t="shared" si="40"/>
        <v>0.8634378202910388</v>
      </c>
      <c r="E154" s="71">
        <v>45</v>
      </c>
      <c r="F154" s="71">
        <f ca="1" t="shared" si="38"/>
        <v>0.8017814493758534</v>
      </c>
      <c r="G154" s="71">
        <v>60</v>
      </c>
      <c r="H154" s="71">
        <f ca="1" t="shared" si="39"/>
        <v>0.025692340738436403</v>
      </c>
      <c r="I154" s="71">
        <v>75</v>
      </c>
      <c r="J154" s="71">
        <f ca="1" t="shared" si="39"/>
        <v>0.7472703845038323</v>
      </c>
      <c r="L154" s="75"/>
      <c r="M154" s="75"/>
      <c r="N154" s="75"/>
      <c r="O154" s="75"/>
      <c r="P154" s="75"/>
      <c r="Q154" s="75"/>
      <c r="R154" s="75"/>
      <c r="S154" s="75"/>
      <c r="T154" s="75"/>
      <c r="U154" s="75"/>
    </row>
    <row r="155" spans="11:21" ht="16.5">
      <c r="K155" s="71">
        <v>8</v>
      </c>
      <c r="L155" s="75"/>
      <c r="M155" s="75"/>
      <c r="N155" s="75"/>
      <c r="O155" s="75"/>
      <c r="P155" s="75"/>
      <c r="Q155" s="75"/>
      <c r="R155" s="75"/>
      <c r="S155" s="75"/>
      <c r="T155" s="75"/>
      <c r="U155" s="75"/>
    </row>
    <row r="160" spans="1:21" ht="16.5">
      <c r="A160" s="71">
        <v>1</v>
      </c>
      <c r="B160" s="71">
        <f aca="true" t="shared" si="41" ref="B160:B174">RAND()</f>
        <v>0.37930017992160936</v>
      </c>
      <c r="C160" s="71">
        <v>16</v>
      </c>
      <c r="D160" s="71">
        <f aca="true" t="shared" si="42" ref="D160:D168">RAND()</f>
        <v>0.2424554889611822</v>
      </c>
      <c r="E160" s="71">
        <v>31</v>
      </c>
      <c r="F160" s="71">
        <f aca="true" t="shared" si="43" ref="F160:F174">RAND()</f>
        <v>0.125399293525563</v>
      </c>
      <c r="G160" s="71">
        <v>46</v>
      </c>
      <c r="H160" s="71">
        <f aca="true" t="shared" si="44" ref="H160:J174">RAND()</f>
        <v>0.14387845721222947</v>
      </c>
      <c r="I160" s="71">
        <v>61</v>
      </c>
      <c r="J160" s="71">
        <f ca="1" t="shared" si="44"/>
        <v>0.3478558199334413</v>
      </c>
      <c r="L160" s="75"/>
      <c r="M160" s="75"/>
      <c r="N160" s="75"/>
      <c r="O160" s="75"/>
      <c r="P160" s="75"/>
      <c r="Q160" s="75"/>
      <c r="R160" s="75"/>
      <c r="S160" s="75"/>
      <c r="T160" s="75"/>
      <c r="U160" s="75"/>
    </row>
    <row r="161" spans="1:21" ht="16.5">
      <c r="A161" s="71">
        <v>2</v>
      </c>
      <c r="B161" s="71">
        <f ca="1" t="shared" si="41"/>
        <v>0.988722075186795</v>
      </c>
      <c r="C161" s="71">
        <v>17</v>
      </c>
      <c r="D161" s="71">
        <f ca="1" t="shared" si="42"/>
        <v>0.9977475151693103</v>
      </c>
      <c r="E161" s="71">
        <v>32</v>
      </c>
      <c r="F161" s="71">
        <f ca="1" t="shared" si="43"/>
        <v>0.5735750342781696</v>
      </c>
      <c r="G161" s="71">
        <v>47</v>
      </c>
      <c r="H161" s="71">
        <f ca="1" t="shared" si="44"/>
        <v>0.1782566108072301</v>
      </c>
      <c r="I161" s="71">
        <v>62</v>
      </c>
      <c r="J161" s="71">
        <f ca="1" t="shared" si="44"/>
        <v>0.8757856976431228</v>
      </c>
      <c r="L161" s="75"/>
      <c r="M161" s="75"/>
      <c r="N161" s="75"/>
      <c r="O161" s="75"/>
      <c r="P161" s="75"/>
      <c r="Q161" s="75"/>
      <c r="R161" s="75"/>
      <c r="S161" s="75"/>
      <c r="T161" s="75"/>
      <c r="U161" s="75"/>
    </row>
    <row r="162" spans="1:21" ht="16.5">
      <c r="A162" s="71">
        <v>3</v>
      </c>
      <c r="B162" s="71">
        <f ca="1" t="shared" si="41"/>
        <v>0.3585251558853554</v>
      </c>
      <c r="C162" s="71">
        <v>18</v>
      </c>
      <c r="D162" s="71">
        <f ca="1" t="shared" si="42"/>
        <v>0.2958789284957969</v>
      </c>
      <c r="E162" s="71">
        <v>33</v>
      </c>
      <c r="F162" s="71">
        <f ca="1" t="shared" si="43"/>
        <v>0.1926008574740008</v>
      </c>
      <c r="G162" s="71">
        <v>48</v>
      </c>
      <c r="H162" s="71">
        <f ca="1" t="shared" si="44"/>
        <v>0.5148285343739569</v>
      </c>
      <c r="I162" s="71">
        <v>63</v>
      </c>
      <c r="J162" s="71">
        <f ca="1" t="shared" si="44"/>
        <v>0.8071660385768533</v>
      </c>
      <c r="L162" s="75"/>
      <c r="M162" s="75"/>
      <c r="N162" s="75"/>
      <c r="O162" s="75"/>
      <c r="P162" s="75"/>
      <c r="Q162" s="75"/>
      <c r="R162" s="75"/>
      <c r="S162" s="75"/>
      <c r="T162" s="75"/>
      <c r="U162" s="75"/>
    </row>
    <row r="163" spans="1:21" ht="16.5">
      <c r="A163" s="71">
        <v>4</v>
      </c>
      <c r="B163" s="71">
        <f ca="1" t="shared" si="41"/>
        <v>0.7263171932237316</v>
      </c>
      <c r="C163" s="71">
        <v>19</v>
      </c>
      <c r="D163" s="71">
        <f ca="1" t="shared" si="42"/>
        <v>0.5999565158985203</v>
      </c>
      <c r="E163" s="71">
        <v>34</v>
      </c>
      <c r="F163" s="71">
        <f ca="1" t="shared" si="43"/>
        <v>0.5799998694584424</v>
      </c>
      <c r="G163" s="71">
        <v>49</v>
      </c>
      <c r="H163" s="71">
        <f ca="1" t="shared" si="44"/>
        <v>0.75536427042385</v>
      </c>
      <c r="I163" s="71">
        <v>64</v>
      </c>
      <c r="J163" s="71">
        <f ca="1" t="shared" si="44"/>
        <v>0.21019364416852937</v>
      </c>
      <c r="L163" s="75"/>
      <c r="M163" s="75"/>
      <c r="N163" s="75"/>
      <c r="O163" s="75"/>
      <c r="P163" s="75"/>
      <c r="Q163" s="75"/>
      <c r="R163" s="75"/>
      <c r="S163" s="75"/>
      <c r="T163" s="75"/>
      <c r="U163" s="75"/>
    </row>
    <row r="164" spans="1:21" ht="16.5">
      <c r="A164" s="71">
        <v>5</v>
      </c>
      <c r="B164" s="71">
        <f ca="1" t="shared" si="41"/>
        <v>0.20668791951121313</v>
      </c>
      <c r="C164" s="71">
        <v>20</v>
      </c>
      <c r="D164" s="71">
        <f ca="1" t="shared" si="42"/>
        <v>0.8820136791097707</v>
      </c>
      <c r="E164" s="71">
        <v>35</v>
      </c>
      <c r="F164" s="71">
        <f ca="1" t="shared" si="43"/>
        <v>0.7876999479034402</v>
      </c>
      <c r="G164" s="71">
        <v>50</v>
      </c>
      <c r="H164" s="71">
        <f ca="1" t="shared" si="44"/>
        <v>0.3508345817286963</v>
      </c>
      <c r="I164" s="71">
        <v>65</v>
      </c>
      <c r="J164" s="71">
        <f ca="1" t="shared" si="44"/>
        <v>0.20688249325035313</v>
      </c>
      <c r="L164" s="75"/>
      <c r="M164" s="75"/>
      <c r="N164" s="75"/>
      <c r="O164" s="75"/>
      <c r="P164" s="75"/>
      <c r="Q164" s="75"/>
      <c r="R164" s="75"/>
      <c r="S164" s="75"/>
      <c r="T164" s="75"/>
      <c r="U164" s="75"/>
    </row>
    <row r="165" spans="1:21" ht="16.5">
      <c r="A165" s="71">
        <v>6</v>
      </c>
      <c r="B165" s="71">
        <f ca="1" t="shared" si="41"/>
        <v>0.07640776180413533</v>
      </c>
      <c r="C165" s="71">
        <v>21</v>
      </c>
      <c r="D165" s="71">
        <f ca="1" t="shared" si="42"/>
        <v>0.5642343703293435</v>
      </c>
      <c r="E165" s="71">
        <v>36</v>
      </c>
      <c r="F165" s="71">
        <f ca="1" t="shared" si="43"/>
        <v>0.46588771363788906</v>
      </c>
      <c r="G165" s="71">
        <v>51</v>
      </c>
      <c r="H165" s="71">
        <f ca="1" t="shared" si="44"/>
        <v>0.12779615853539816</v>
      </c>
      <c r="I165" s="71">
        <v>66</v>
      </c>
      <c r="J165" s="71">
        <f ca="1" t="shared" si="44"/>
        <v>0.7306046279971609</v>
      </c>
      <c r="L165" s="75"/>
      <c r="M165" s="75"/>
      <c r="N165" s="75"/>
      <c r="O165" s="75"/>
      <c r="P165" s="75"/>
      <c r="Q165" s="75"/>
      <c r="R165" s="75"/>
      <c r="S165" s="75"/>
      <c r="T165" s="75"/>
      <c r="U165" s="75"/>
    </row>
    <row r="166" spans="1:21" ht="16.5">
      <c r="A166" s="71">
        <v>7</v>
      </c>
      <c r="B166" s="71">
        <f ca="1" t="shared" si="41"/>
        <v>0.8599731030303954</v>
      </c>
      <c r="C166" s="71">
        <v>22</v>
      </c>
      <c r="D166" s="71">
        <f ca="1" t="shared" si="42"/>
        <v>0.12953947953434153</v>
      </c>
      <c r="E166" s="71">
        <v>37</v>
      </c>
      <c r="F166" s="71">
        <f ca="1" t="shared" si="43"/>
        <v>0.9102934811874416</v>
      </c>
      <c r="G166" s="71">
        <v>52</v>
      </c>
      <c r="H166" s="71">
        <f ca="1" t="shared" si="44"/>
        <v>0.8202245150116998</v>
      </c>
      <c r="I166" s="71">
        <v>67</v>
      </c>
      <c r="J166" s="71">
        <f ca="1" t="shared" si="44"/>
        <v>0.5240266076639685</v>
      </c>
      <c r="L166" s="75"/>
      <c r="M166" s="75"/>
      <c r="N166" s="75"/>
      <c r="O166" s="75"/>
      <c r="P166" s="75"/>
      <c r="Q166" s="75"/>
      <c r="R166" s="75"/>
      <c r="S166" s="75"/>
      <c r="T166" s="75"/>
      <c r="U166" s="75"/>
    </row>
    <row r="167" spans="1:21" ht="16.5">
      <c r="A167" s="71">
        <v>8</v>
      </c>
      <c r="B167" s="71">
        <f ca="1" t="shared" si="41"/>
        <v>0.061338170976227735</v>
      </c>
      <c r="C167" s="71">
        <v>23</v>
      </c>
      <c r="D167" s="71">
        <f ca="1" t="shared" si="42"/>
        <v>0.4852431989643565</v>
      </c>
      <c r="E167" s="71">
        <v>38</v>
      </c>
      <c r="F167" s="71">
        <f ca="1" t="shared" si="43"/>
        <v>0.6589109237561406</v>
      </c>
      <c r="G167" s="71">
        <v>53</v>
      </c>
      <c r="H167" s="71">
        <f ca="1" t="shared" si="44"/>
        <v>0.5813571524594848</v>
      </c>
      <c r="I167" s="71">
        <v>68</v>
      </c>
      <c r="J167" s="71">
        <f ca="1" t="shared" si="44"/>
        <v>0.9220172245789895</v>
      </c>
      <c r="L167" s="75"/>
      <c r="M167" s="75"/>
      <c r="N167" s="75"/>
      <c r="O167" s="75"/>
      <c r="P167" s="75"/>
      <c r="Q167" s="75"/>
      <c r="R167" s="75"/>
      <c r="S167" s="75"/>
      <c r="T167" s="75"/>
      <c r="U167" s="75"/>
    </row>
    <row r="168" spans="1:21" ht="16.5">
      <c r="A168" s="71">
        <v>9</v>
      </c>
      <c r="B168" s="71">
        <f ca="1" t="shared" si="41"/>
        <v>0.5303001380277769</v>
      </c>
      <c r="C168" s="71">
        <v>24</v>
      </c>
      <c r="D168" s="71">
        <f ca="1" t="shared" si="42"/>
        <v>0.6517126892026859</v>
      </c>
      <c r="E168" s="71">
        <v>39</v>
      </c>
      <c r="F168" s="71">
        <f ca="1" t="shared" si="43"/>
        <v>0.7470549252133152</v>
      </c>
      <c r="G168" s="71">
        <v>54</v>
      </c>
      <c r="H168" s="71">
        <f ca="1" t="shared" si="44"/>
        <v>0.901137181140347</v>
      </c>
      <c r="I168" s="71">
        <v>69</v>
      </c>
      <c r="J168" s="71">
        <f ca="1" t="shared" si="44"/>
        <v>0.49384497429654484</v>
      </c>
      <c r="L168" s="75"/>
      <c r="M168" s="75"/>
      <c r="N168" s="75"/>
      <c r="O168" s="75"/>
      <c r="P168" s="75"/>
      <c r="Q168" s="75"/>
      <c r="R168" s="75"/>
      <c r="S168" s="75"/>
      <c r="T168" s="75"/>
      <c r="U168" s="75"/>
    </row>
    <row r="169" spans="1:21" ht="16.5">
      <c r="A169" s="71">
        <v>10</v>
      </c>
      <c r="B169" s="71">
        <f ca="1" t="shared" si="41"/>
        <v>0.10059199978998845</v>
      </c>
      <c r="C169" s="71">
        <v>25</v>
      </c>
      <c r="D169" s="71">
        <f ca="1">RAND()</f>
        <v>0.47920861507036894</v>
      </c>
      <c r="E169" s="71">
        <v>40</v>
      </c>
      <c r="F169" s="71">
        <f ca="1" t="shared" si="43"/>
        <v>0.3366657455301947</v>
      </c>
      <c r="G169" s="71">
        <v>55</v>
      </c>
      <c r="H169" s="71">
        <f ca="1" t="shared" si="44"/>
        <v>0.11657210506421478</v>
      </c>
      <c r="I169" s="71">
        <v>70</v>
      </c>
      <c r="J169" s="71">
        <f ca="1" t="shared" si="44"/>
        <v>0.303800843826205</v>
      </c>
      <c r="L169" s="75"/>
      <c r="M169" s="75"/>
      <c r="N169" s="75"/>
      <c r="O169" s="75"/>
      <c r="P169" s="75"/>
      <c r="Q169" s="75"/>
      <c r="R169" s="75"/>
      <c r="S169" s="75"/>
      <c r="T169" s="75"/>
      <c r="U169" s="75"/>
    </row>
    <row r="170" spans="1:21" ht="16.5">
      <c r="A170" s="71">
        <v>11</v>
      </c>
      <c r="B170" s="71">
        <f ca="1" t="shared" si="41"/>
        <v>0.0032977419949918874</v>
      </c>
      <c r="C170" s="71">
        <v>26</v>
      </c>
      <c r="D170" s="71">
        <f ca="1">RAND()</f>
        <v>0.8601368387281842</v>
      </c>
      <c r="E170" s="71">
        <v>41</v>
      </c>
      <c r="F170" s="71">
        <f ca="1" t="shared" si="43"/>
        <v>0.8108700098343712</v>
      </c>
      <c r="G170" s="71">
        <v>56</v>
      </c>
      <c r="H170" s="71">
        <f ca="1" t="shared" si="44"/>
        <v>0.7722460917307832</v>
      </c>
      <c r="I170" s="71">
        <v>71</v>
      </c>
      <c r="J170" s="71">
        <f ca="1" t="shared" si="44"/>
        <v>0.14876655378504378</v>
      </c>
      <c r="L170" s="75"/>
      <c r="M170" s="75"/>
      <c r="N170" s="75"/>
      <c r="O170" s="75"/>
      <c r="P170" s="75"/>
      <c r="Q170" s="75"/>
      <c r="R170" s="75"/>
      <c r="S170" s="75"/>
      <c r="T170" s="75"/>
      <c r="U170" s="75"/>
    </row>
    <row r="171" spans="1:21" ht="16.5">
      <c r="A171" s="71">
        <v>12</v>
      </c>
      <c r="B171" s="71">
        <f ca="1" t="shared" si="41"/>
        <v>0.5064032361838477</v>
      </c>
      <c r="C171" s="71">
        <v>27</v>
      </c>
      <c r="D171" s="71">
        <f ca="1">RAND()</f>
        <v>0.036310317959357574</v>
      </c>
      <c r="E171" s="71">
        <v>42</v>
      </c>
      <c r="F171" s="71">
        <f ca="1" t="shared" si="43"/>
        <v>0.8857659923594179</v>
      </c>
      <c r="G171" s="71">
        <v>57</v>
      </c>
      <c r="H171" s="71">
        <f ca="1" t="shared" si="44"/>
        <v>0.7648771731478647</v>
      </c>
      <c r="I171" s="71">
        <v>72</v>
      </c>
      <c r="J171" s="71">
        <f ca="1" t="shared" si="44"/>
        <v>0.9113045461231094</v>
      </c>
      <c r="L171" s="75"/>
      <c r="M171" s="75"/>
      <c r="N171" s="75"/>
      <c r="O171" s="75"/>
      <c r="P171" s="75"/>
      <c r="Q171" s="75"/>
      <c r="R171" s="75"/>
      <c r="S171" s="75"/>
      <c r="T171" s="75"/>
      <c r="U171" s="75"/>
    </row>
    <row r="172" spans="1:21" ht="16.5">
      <c r="A172" s="71">
        <v>13</v>
      </c>
      <c r="B172" s="71">
        <f ca="1" t="shared" si="41"/>
        <v>0.15550727415125332</v>
      </c>
      <c r="C172" s="71">
        <v>28</v>
      </c>
      <c r="D172" s="71">
        <f aca="true" t="shared" si="45" ref="D172:D174">RAND()</f>
        <v>0.45685451063085203</v>
      </c>
      <c r="E172" s="71">
        <v>43</v>
      </c>
      <c r="F172" s="71">
        <f ca="1" t="shared" si="43"/>
        <v>0.1005204667648466</v>
      </c>
      <c r="G172" s="71">
        <v>58</v>
      </c>
      <c r="H172" s="71">
        <f ca="1" t="shared" si="44"/>
        <v>0.38847551638139666</v>
      </c>
      <c r="I172" s="71">
        <v>73</v>
      </c>
      <c r="J172" s="71">
        <f ca="1" t="shared" si="44"/>
        <v>0.635353855109354</v>
      </c>
      <c r="L172" s="75"/>
      <c r="M172" s="75"/>
      <c r="N172" s="75"/>
      <c r="O172" s="75"/>
      <c r="P172" s="75"/>
      <c r="Q172" s="75"/>
      <c r="R172" s="75"/>
      <c r="S172" s="75"/>
      <c r="T172" s="75"/>
      <c r="U172" s="75"/>
    </row>
    <row r="173" spans="1:21" ht="16.5">
      <c r="A173" s="71">
        <v>14</v>
      </c>
      <c r="B173" s="71">
        <f ca="1" t="shared" si="41"/>
        <v>0.6091768737382875</v>
      </c>
      <c r="C173" s="71">
        <v>29</v>
      </c>
      <c r="D173" s="71">
        <f ca="1" t="shared" si="45"/>
        <v>0.20260282738968083</v>
      </c>
      <c r="E173" s="71">
        <v>44</v>
      </c>
      <c r="F173" s="71">
        <f ca="1" t="shared" si="43"/>
        <v>0.576568495352047</v>
      </c>
      <c r="G173" s="71">
        <v>59</v>
      </c>
      <c r="H173" s="71">
        <f ca="1" t="shared" si="44"/>
        <v>0.2084943482499816</v>
      </c>
      <c r="I173" s="71">
        <v>74</v>
      </c>
      <c r="J173" s="71">
        <f ca="1" t="shared" si="44"/>
        <v>0.12296399704321925</v>
      </c>
      <c r="L173" s="75"/>
      <c r="M173" s="75"/>
      <c r="N173" s="75"/>
      <c r="O173" s="75"/>
      <c r="P173" s="75"/>
      <c r="Q173" s="75"/>
      <c r="R173" s="75"/>
      <c r="S173" s="75"/>
      <c r="T173" s="75"/>
      <c r="U173" s="75"/>
    </row>
    <row r="174" spans="1:21" ht="16.5">
      <c r="A174" s="71">
        <v>15</v>
      </c>
      <c r="B174" s="71">
        <f ca="1" t="shared" si="41"/>
        <v>0.27352069792601963</v>
      </c>
      <c r="C174" s="71">
        <v>30</v>
      </c>
      <c r="D174" s="71">
        <f ca="1" t="shared" si="45"/>
        <v>0.6320802387887888</v>
      </c>
      <c r="E174" s="71">
        <v>45</v>
      </c>
      <c r="F174" s="71">
        <f ca="1" t="shared" si="43"/>
        <v>0.8636442932188084</v>
      </c>
      <c r="G174" s="71">
        <v>60</v>
      </c>
      <c r="H174" s="71">
        <f ca="1" t="shared" si="44"/>
        <v>0.5777403597589467</v>
      </c>
      <c r="I174" s="71">
        <v>75</v>
      </c>
      <c r="J174" s="71">
        <f ca="1" t="shared" si="44"/>
        <v>0.6194169966845832</v>
      </c>
      <c r="L174" s="75"/>
      <c r="M174" s="75"/>
      <c r="N174" s="75"/>
      <c r="O174" s="75"/>
      <c r="P174" s="75"/>
      <c r="Q174" s="75"/>
      <c r="R174" s="75"/>
      <c r="S174" s="75"/>
      <c r="T174" s="75"/>
      <c r="U174" s="75"/>
    </row>
    <row r="175" spans="11:21" ht="16.5">
      <c r="K175" s="71">
        <v>9</v>
      </c>
      <c r="L175" s="75"/>
      <c r="M175" s="75"/>
      <c r="N175" s="75"/>
      <c r="O175" s="75"/>
      <c r="P175" s="75"/>
      <c r="Q175" s="75"/>
      <c r="R175" s="75"/>
      <c r="S175" s="75"/>
      <c r="T175" s="75"/>
      <c r="U175" s="75"/>
    </row>
    <row r="180" spans="1:21" ht="16.5">
      <c r="A180" s="71">
        <v>1</v>
      </c>
      <c r="B180" s="71">
        <f aca="true" t="shared" si="46" ref="B180:B194">RAND()</f>
        <v>0.3877107644986698</v>
      </c>
      <c r="C180" s="71">
        <v>16</v>
      </c>
      <c r="D180" s="71">
        <f aca="true" t="shared" si="47" ref="D180:D188">RAND()</f>
        <v>0.5452772389555037</v>
      </c>
      <c r="E180" s="71">
        <v>31</v>
      </c>
      <c r="F180" s="71">
        <f aca="true" t="shared" si="48" ref="F180:F194">RAND()</f>
        <v>0.08329220555314254</v>
      </c>
      <c r="G180" s="71">
        <v>46</v>
      </c>
      <c r="H180" s="71">
        <f aca="true" t="shared" si="49" ref="H180:J194">RAND()</f>
        <v>0.4118879112023768</v>
      </c>
      <c r="I180" s="71">
        <v>61</v>
      </c>
      <c r="J180" s="71">
        <f ca="1" t="shared" si="49"/>
        <v>0.12520800021672474</v>
      </c>
      <c r="K180" s="75"/>
      <c r="L180" s="75"/>
      <c r="M180" s="75"/>
      <c r="N180" s="75"/>
      <c r="O180" s="75"/>
      <c r="P180" s="75"/>
      <c r="Q180" s="75"/>
      <c r="R180" s="75"/>
      <c r="S180" s="75"/>
      <c r="T180" s="75"/>
      <c r="U180" s="75"/>
    </row>
    <row r="181" spans="1:21" ht="16.5">
      <c r="A181" s="71">
        <v>2</v>
      </c>
      <c r="B181" s="71">
        <f ca="1" t="shared" si="46"/>
        <v>0.08669765018288511</v>
      </c>
      <c r="C181" s="71">
        <v>17</v>
      </c>
      <c r="D181" s="71">
        <f ca="1" t="shared" si="47"/>
        <v>0.5051845502316412</v>
      </c>
      <c r="E181" s="71">
        <v>32</v>
      </c>
      <c r="F181" s="71">
        <f ca="1" t="shared" si="48"/>
        <v>0.4748675652824327</v>
      </c>
      <c r="G181" s="71">
        <v>47</v>
      </c>
      <c r="H181" s="71">
        <f ca="1" t="shared" si="49"/>
        <v>0.7778188745481648</v>
      </c>
      <c r="I181" s="71">
        <v>62</v>
      </c>
      <c r="J181" s="71">
        <f ca="1" t="shared" si="49"/>
        <v>0.414144552888869</v>
      </c>
      <c r="K181" s="75"/>
      <c r="L181" s="75"/>
      <c r="M181" s="75"/>
      <c r="N181" s="75"/>
      <c r="O181" s="75"/>
      <c r="P181" s="75"/>
      <c r="Q181" s="75"/>
      <c r="R181" s="75"/>
      <c r="S181" s="75"/>
      <c r="T181" s="75"/>
      <c r="U181" s="75"/>
    </row>
    <row r="182" spans="1:21" ht="16.5">
      <c r="A182" s="71">
        <v>3</v>
      </c>
      <c r="B182" s="71">
        <f ca="1" t="shared" si="46"/>
        <v>0.956103305456064</v>
      </c>
      <c r="C182" s="71">
        <v>18</v>
      </c>
      <c r="D182" s="71">
        <f ca="1" t="shared" si="47"/>
        <v>0.3378637490818944</v>
      </c>
      <c r="E182" s="71">
        <v>33</v>
      </c>
      <c r="F182" s="71">
        <f ca="1" t="shared" si="48"/>
        <v>0.673522240516828</v>
      </c>
      <c r="G182" s="71">
        <v>48</v>
      </c>
      <c r="H182" s="71">
        <f ca="1" t="shared" si="49"/>
        <v>0.45678474350594056</v>
      </c>
      <c r="I182" s="71">
        <v>63</v>
      </c>
      <c r="J182" s="71">
        <f ca="1" t="shared" si="49"/>
        <v>0.6960203389718529</v>
      </c>
      <c r="K182" s="75"/>
      <c r="L182" s="75"/>
      <c r="M182" s="75"/>
      <c r="N182" s="75"/>
      <c r="O182" s="75"/>
      <c r="P182" s="75"/>
      <c r="Q182" s="75"/>
      <c r="R182" s="75"/>
      <c r="S182" s="75"/>
      <c r="T182" s="75"/>
      <c r="U182" s="75"/>
    </row>
    <row r="183" spans="1:21" ht="16.5">
      <c r="A183" s="71">
        <v>4</v>
      </c>
      <c r="B183" s="71">
        <f ca="1" t="shared" si="46"/>
        <v>0.5444733992621904</v>
      </c>
      <c r="C183" s="71">
        <v>19</v>
      </c>
      <c r="D183" s="71">
        <f ca="1" t="shared" si="47"/>
        <v>0.328821941219253</v>
      </c>
      <c r="E183" s="71">
        <v>34</v>
      </c>
      <c r="F183" s="71">
        <f ca="1" t="shared" si="48"/>
        <v>0.8441015075744746</v>
      </c>
      <c r="G183" s="71">
        <v>49</v>
      </c>
      <c r="H183" s="71">
        <f ca="1" t="shared" si="49"/>
        <v>0.7335680609561245</v>
      </c>
      <c r="I183" s="71">
        <v>64</v>
      </c>
      <c r="J183" s="71">
        <f ca="1" t="shared" si="49"/>
        <v>0.6922400488472258</v>
      </c>
      <c r="K183" s="75"/>
      <c r="L183" s="75"/>
      <c r="M183" s="75"/>
      <c r="N183" s="75"/>
      <c r="O183" s="75"/>
      <c r="P183" s="75"/>
      <c r="Q183" s="75"/>
      <c r="R183" s="75"/>
      <c r="S183" s="75"/>
      <c r="T183" s="75"/>
      <c r="U183" s="75"/>
    </row>
    <row r="184" spans="1:21" ht="16.5">
      <c r="A184" s="71">
        <v>5</v>
      </c>
      <c r="B184" s="71">
        <f ca="1" t="shared" si="46"/>
        <v>0.6712208660982637</v>
      </c>
      <c r="C184" s="71">
        <v>20</v>
      </c>
      <c r="D184" s="71">
        <f ca="1" t="shared" si="47"/>
        <v>0.44776636990259344</v>
      </c>
      <c r="E184" s="71">
        <v>35</v>
      </c>
      <c r="F184" s="71">
        <f ca="1" t="shared" si="48"/>
        <v>0.20971349053896393</v>
      </c>
      <c r="G184" s="71">
        <v>50</v>
      </c>
      <c r="H184" s="71">
        <f ca="1" t="shared" si="49"/>
        <v>0.7898845805539143</v>
      </c>
      <c r="I184" s="71">
        <v>65</v>
      </c>
      <c r="J184" s="71">
        <f ca="1" t="shared" si="49"/>
        <v>0.5450490193388241</v>
      </c>
      <c r="K184" s="75"/>
      <c r="L184" s="75"/>
      <c r="M184" s="75"/>
      <c r="N184" s="75"/>
      <c r="O184" s="75"/>
      <c r="P184" s="75"/>
      <c r="Q184" s="75"/>
      <c r="R184" s="75"/>
      <c r="S184" s="75"/>
      <c r="T184" s="75"/>
      <c r="U184" s="75"/>
    </row>
    <row r="185" spans="1:21" ht="16.5">
      <c r="A185" s="71">
        <v>6</v>
      </c>
      <c r="B185" s="71">
        <f ca="1" t="shared" si="46"/>
        <v>0.7542064679545447</v>
      </c>
      <c r="C185" s="71">
        <v>21</v>
      </c>
      <c r="D185" s="71">
        <f ca="1" t="shared" si="47"/>
        <v>0.40526154580738916</v>
      </c>
      <c r="E185" s="71">
        <v>36</v>
      </c>
      <c r="F185" s="71">
        <f ca="1" t="shared" si="48"/>
        <v>0.5572122004644996</v>
      </c>
      <c r="G185" s="71">
        <v>51</v>
      </c>
      <c r="H185" s="71">
        <f ca="1" t="shared" si="49"/>
        <v>0.281914653872939</v>
      </c>
      <c r="I185" s="71">
        <v>66</v>
      </c>
      <c r="J185" s="71">
        <f ca="1" t="shared" si="49"/>
        <v>0.43657634213885765</v>
      </c>
      <c r="K185" s="75"/>
      <c r="L185" s="75"/>
      <c r="M185" s="75"/>
      <c r="N185" s="75"/>
      <c r="O185" s="75"/>
      <c r="P185" s="75"/>
      <c r="Q185" s="75"/>
      <c r="R185" s="75"/>
      <c r="S185" s="75"/>
      <c r="T185" s="75"/>
      <c r="U185" s="75"/>
    </row>
    <row r="186" spans="1:21" ht="16.5">
      <c r="A186" s="71">
        <v>7</v>
      </c>
      <c r="B186" s="71">
        <f ca="1" t="shared" si="46"/>
        <v>0.7253934720959089</v>
      </c>
      <c r="C186" s="71">
        <v>22</v>
      </c>
      <c r="D186" s="71">
        <f ca="1" t="shared" si="47"/>
        <v>0.9218243243455025</v>
      </c>
      <c r="E186" s="71">
        <v>37</v>
      </c>
      <c r="F186" s="71">
        <f ca="1" t="shared" si="48"/>
        <v>0.4972427464198046</v>
      </c>
      <c r="G186" s="71">
        <v>52</v>
      </c>
      <c r="H186" s="71">
        <f ca="1" t="shared" si="49"/>
        <v>0.8050046874603342</v>
      </c>
      <c r="I186" s="71">
        <v>67</v>
      </c>
      <c r="J186" s="71">
        <f ca="1" t="shared" si="49"/>
        <v>0.9048772201401528</v>
      </c>
      <c r="K186" s="75"/>
      <c r="L186" s="75"/>
      <c r="M186" s="75"/>
      <c r="N186" s="75"/>
      <c r="O186" s="75"/>
      <c r="P186" s="75"/>
      <c r="Q186" s="75"/>
      <c r="R186" s="75"/>
      <c r="S186" s="75"/>
      <c r="T186" s="75"/>
      <c r="U186" s="75"/>
    </row>
    <row r="187" spans="1:21" ht="16.5">
      <c r="A187" s="71">
        <v>8</v>
      </c>
      <c r="B187" s="71">
        <f ca="1" t="shared" si="46"/>
        <v>0.833440186400547</v>
      </c>
      <c r="C187" s="71">
        <v>23</v>
      </c>
      <c r="D187" s="71">
        <f ca="1" t="shared" si="47"/>
        <v>0.7995878187018692</v>
      </c>
      <c r="E187" s="71">
        <v>38</v>
      </c>
      <c r="F187" s="71">
        <f ca="1" t="shared" si="48"/>
        <v>0.19517355600099484</v>
      </c>
      <c r="G187" s="71">
        <v>53</v>
      </c>
      <c r="H187" s="71">
        <f ca="1" t="shared" si="49"/>
        <v>0.5889672478898073</v>
      </c>
      <c r="I187" s="71">
        <v>68</v>
      </c>
      <c r="J187" s="71">
        <f ca="1" t="shared" si="49"/>
        <v>0.5807016180598598</v>
      </c>
      <c r="K187" s="75"/>
      <c r="L187" s="75"/>
      <c r="M187" s="75"/>
      <c r="N187" s="75"/>
      <c r="O187" s="75"/>
      <c r="P187" s="75"/>
      <c r="Q187" s="75"/>
      <c r="R187" s="75"/>
      <c r="S187" s="75"/>
      <c r="T187" s="75"/>
      <c r="U187" s="75"/>
    </row>
    <row r="188" spans="1:21" ht="16.5">
      <c r="A188" s="71">
        <v>9</v>
      </c>
      <c r="B188" s="71">
        <f ca="1" t="shared" si="46"/>
        <v>0.09833412521711005</v>
      </c>
      <c r="C188" s="71">
        <v>24</v>
      </c>
      <c r="D188" s="71">
        <f ca="1" t="shared" si="47"/>
        <v>0.9561693096350178</v>
      </c>
      <c r="E188" s="71">
        <v>39</v>
      </c>
      <c r="F188" s="71">
        <f ca="1" t="shared" si="48"/>
        <v>0.6912934276500838</v>
      </c>
      <c r="G188" s="71">
        <v>54</v>
      </c>
      <c r="H188" s="71">
        <f ca="1" t="shared" si="49"/>
        <v>0.23703240039657825</v>
      </c>
      <c r="I188" s="71">
        <v>69</v>
      </c>
      <c r="J188" s="71">
        <f ca="1" t="shared" si="49"/>
        <v>0.9868287044240223</v>
      </c>
      <c r="K188" s="75"/>
      <c r="L188" s="75"/>
      <c r="M188" s="75"/>
      <c r="N188" s="75"/>
      <c r="O188" s="75"/>
      <c r="P188" s="75"/>
      <c r="Q188" s="75"/>
      <c r="R188" s="75"/>
      <c r="S188" s="75"/>
      <c r="T188" s="75"/>
      <c r="U188" s="75"/>
    </row>
    <row r="189" spans="1:21" ht="16.5">
      <c r="A189" s="71">
        <v>10</v>
      </c>
      <c r="B189" s="71">
        <f ca="1" t="shared" si="46"/>
        <v>0.4181223005483621</v>
      </c>
      <c r="C189" s="71">
        <v>25</v>
      </c>
      <c r="D189" s="71">
        <f ca="1">RAND()</f>
        <v>0.7243470212836146</v>
      </c>
      <c r="E189" s="71">
        <v>40</v>
      </c>
      <c r="F189" s="71">
        <f ca="1" t="shared" si="48"/>
        <v>0.4547632511694609</v>
      </c>
      <c r="G189" s="71">
        <v>55</v>
      </c>
      <c r="H189" s="71">
        <f ca="1" t="shared" si="49"/>
        <v>0.08374777080109119</v>
      </c>
      <c r="I189" s="71">
        <v>70</v>
      </c>
      <c r="J189" s="71">
        <f ca="1" t="shared" si="49"/>
        <v>0.7755628434068534</v>
      </c>
      <c r="K189" s="75"/>
      <c r="L189" s="75"/>
      <c r="M189" s="75"/>
      <c r="N189" s="75"/>
      <c r="O189" s="75"/>
      <c r="P189" s="75"/>
      <c r="Q189" s="75"/>
      <c r="R189" s="75"/>
      <c r="S189" s="75"/>
      <c r="T189" s="75"/>
      <c r="U189" s="75"/>
    </row>
    <row r="190" spans="1:21" ht="16.5">
      <c r="A190" s="71">
        <v>11</v>
      </c>
      <c r="B190" s="71">
        <f ca="1" t="shared" si="46"/>
        <v>0.8932046059288322</v>
      </c>
      <c r="C190" s="71">
        <v>26</v>
      </c>
      <c r="D190" s="71">
        <f ca="1">RAND()</f>
        <v>0.2205565628969568</v>
      </c>
      <c r="E190" s="71">
        <v>41</v>
      </c>
      <c r="F190" s="71">
        <f ca="1" t="shared" si="48"/>
        <v>0.39798034356787937</v>
      </c>
      <c r="G190" s="71">
        <v>56</v>
      </c>
      <c r="H190" s="71">
        <f ca="1" t="shared" si="49"/>
        <v>0.3398417352337414</v>
      </c>
      <c r="I190" s="71">
        <v>71</v>
      </c>
      <c r="J190" s="71">
        <f ca="1" t="shared" si="49"/>
        <v>0.46732484094609483</v>
      </c>
      <c r="K190" s="75"/>
      <c r="L190" s="75"/>
      <c r="M190" s="75"/>
      <c r="N190" s="75"/>
      <c r="O190" s="75"/>
      <c r="P190" s="75"/>
      <c r="Q190" s="75"/>
      <c r="R190" s="75"/>
      <c r="S190" s="75"/>
      <c r="T190" s="75"/>
      <c r="U190" s="75"/>
    </row>
    <row r="191" spans="1:21" ht="16.5">
      <c r="A191" s="71">
        <v>12</v>
      </c>
      <c r="B191" s="71">
        <f ca="1" t="shared" si="46"/>
        <v>0.4052539854587114</v>
      </c>
      <c r="C191" s="71">
        <v>27</v>
      </c>
      <c r="D191" s="71">
        <f ca="1">RAND()</f>
        <v>0.5789776723317902</v>
      </c>
      <c r="E191" s="71">
        <v>42</v>
      </c>
      <c r="F191" s="71">
        <f ca="1" t="shared" si="48"/>
        <v>0.14147546766532648</v>
      </c>
      <c r="G191" s="71">
        <v>57</v>
      </c>
      <c r="H191" s="71">
        <f ca="1" t="shared" si="49"/>
        <v>0.2714917562283763</v>
      </c>
      <c r="I191" s="71">
        <v>72</v>
      </c>
      <c r="J191" s="71">
        <f ca="1" t="shared" si="49"/>
        <v>0.5397819434781382</v>
      </c>
      <c r="K191" s="75"/>
      <c r="L191" s="75"/>
      <c r="M191" s="75"/>
      <c r="N191" s="75"/>
      <c r="O191" s="75"/>
      <c r="P191" s="75"/>
      <c r="Q191" s="75"/>
      <c r="R191" s="75"/>
      <c r="S191" s="75"/>
      <c r="T191" s="75"/>
      <c r="U191" s="75"/>
    </row>
    <row r="192" spans="1:21" ht="16.5">
      <c r="A192" s="71">
        <v>13</v>
      </c>
      <c r="B192" s="71">
        <f ca="1" t="shared" si="46"/>
        <v>0.3108679730489271</v>
      </c>
      <c r="C192" s="71">
        <v>28</v>
      </c>
      <c r="D192" s="71">
        <f aca="true" t="shared" si="50" ref="D192:D194">RAND()</f>
        <v>0.07878041789125578</v>
      </c>
      <c r="E192" s="71">
        <v>43</v>
      </c>
      <c r="F192" s="71">
        <f ca="1" t="shared" si="48"/>
        <v>0.36222323854177985</v>
      </c>
      <c r="G192" s="71">
        <v>58</v>
      </c>
      <c r="H192" s="71">
        <f ca="1" t="shared" si="49"/>
        <v>0.6235992543950037</v>
      </c>
      <c r="I192" s="71">
        <v>73</v>
      </c>
      <c r="J192" s="71">
        <f ca="1" t="shared" si="49"/>
        <v>0.6520295051014807</v>
      </c>
      <c r="K192" s="75"/>
      <c r="L192" s="75"/>
      <c r="M192" s="75"/>
      <c r="N192" s="75"/>
      <c r="O192" s="75"/>
      <c r="P192" s="75"/>
      <c r="Q192" s="75"/>
      <c r="R192" s="75"/>
      <c r="S192" s="75"/>
      <c r="T192" s="75"/>
      <c r="U192" s="75"/>
    </row>
    <row r="193" spans="1:21" ht="16.5">
      <c r="A193" s="71">
        <v>14</v>
      </c>
      <c r="B193" s="71">
        <f ca="1" t="shared" si="46"/>
        <v>0.10735601006776996</v>
      </c>
      <c r="C193" s="71">
        <v>29</v>
      </c>
      <c r="D193" s="71">
        <f ca="1" t="shared" si="50"/>
        <v>0.07672369491524444</v>
      </c>
      <c r="E193" s="71">
        <v>44</v>
      </c>
      <c r="F193" s="71">
        <f ca="1" t="shared" si="48"/>
        <v>0.9118559770060353</v>
      </c>
      <c r="G193" s="71">
        <v>59</v>
      </c>
      <c r="H193" s="71">
        <f ca="1" t="shared" si="49"/>
        <v>0.2230636423472243</v>
      </c>
      <c r="I193" s="71">
        <v>74</v>
      </c>
      <c r="J193" s="71">
        <f ca="1" t="shared" si="49"/>
        <v>0.18951348400343038</v>
      </c>
      <c r="L193" s="75"/>
      <c r="M193" s="75"/>
      <c r="N193" s="75"/>
      <c r="O193" s="75"/>
      <c r="P193" s="75"/>
      <c r="Q193" s="75"/>
      <c r="R193" s="75"/>
      <c r="S193" s="75"/>
      <c r="T193" s="75"/>
      <c r="U193" s="75"/>
    </row>
    <row r="194" spans="1:21" ht="16.5">
      <c r="A194" s="71">
        <v>15</v>
      </c>
      <c r="B194" s="71">
        <f ca="1" t="shared" si="46"/>
        <v>0.08346445292953608</v>
      </c>
      <c r="C194" s="71">
        <v>30</v>
      </c>
      <c r="D194" s="71">
        <f ca="1" t="shared" si="50"/>
        <v>0.44797944883619334</v>
      </c>
      <c r="E194" s="71">
        <v>45</v>
      </c>
      <c r="F194" s="71">
        <f ca="1" t="shared" si="48"/>
        <v>0.8867106879727493</v>
      </c>
      <c r="G194" s="71">
        <v>60</v>
      </c>
      <c r="H194" s="71">
        <f ca="1" t="shared" si="49"/>
        <v>0.347350762003926</v>
      </c>
      <c r="I194" s="71">
        <v>75</v>
      </c>
      <c r="J194" s="71">
        <f ca="1" t="shared" si="49"/>
        <v>0.4003142605335217</v>
      </c>
      <c r="L194" s="75"/>
      <c r="M194" s="75"/>
      <c r="N194" s="75"/>
      <c r="O194" s="75"/>
      <c r="P194" s="75"/>
      <c r="Q194" s="75"/>
      <c r="R194" s="75"/>
      <c r="S194" s="75"/>
      <c r="T194" s="75"/>
      <c r="U194" s="75"/>
    </row>
    <row r="195" spans="11:21" ht="16.5">
      <c r="K195" s="71">
        <v>10</v>
      </c>
      <c r="L195" s="75"/>
      <c r="M195" s="75"/>
      <c r="N195" s="75"/>
      <c r="O195" s="75"/>
      <c r="P195" s="75"/>
      <c r="Q195" s="75"/>
      <c r="R195" s="75"/>
      <c r="S195" s="75"/>
      <c r="T195" s="75"/>
      <c r="U195" s="75"/>
    </row>
    <row r="200" spans="1:21" ht="16.5">
      <c r="A200" s="71">
        <v>1</v>
      </c>
      <c r="B200" s="71">
        <f aca="true" t="shared" si="51" ref="B200:B214">RAND()</f>
        <v>0.8514870793141376</v>
      </c>
      <c r="C200" s="71">
        <v>16</v>
      </c>
      <c r="D200" s="71">
        <f aca="true" t="shared" si="52" ref="D200:D208">RAND()</f>
        <v>0.19010185280261693</v>
      </c>
      <c r="E200" s="71">
        <v>31</v>
      </c>
      <c r="F200" s="71">
        <f aca="true" t="shared" si="53" ref="F200:F214">RAND()</f>
        <v>0.6265892278387698</v>
      </c>
      <c r="G200" s="71">
        <v>46</v>
      </c>
      <c r="H200" s="71">
        <f aca="true" t="shared" si="54" ref="H200:J214">RAND()</f>
        <v>0.4451558484256305</v>
      </c>
      <c r="I200" s="71">
        <v>61</v>
      </c>
      <c r="J200" s="71">
        <f ca="1" t="shared" si="54"/>
        <v>0.8272075128935075</v>
      </c>
      <c r="L200" s="75"/>
      <c r="M200" s="75"/>
      <c r="N200" s="75"/>
      <c r="O200" s="75"/>
      <c r="P200" s="75"/>
      <c r="Q200" s="75"/>
      <c r="R200" s="75"/>
      <c r="S200" s="75"/>
      <c r="T200" s="75"/>
      <c r="U200" s="75"/>
    </row>
    <row r="201" spans="1:21" ht="16.5">
      <c r="A201" s="71">
        <v>2</v>
      </c>
      <c r="B201" s="71">
        <f ca="1" t="shared" si="51"/>
        <v>0.8798378469776869</v>
      </c>
      <c r="C201" s="71">
        <v>17</v>
      </c>
      <c r="D201" s="71">
        <f ca="1" t="shared" si="52"/>
        <v>0.47796865608693695</v>
      </c>
      <c r="E201" s="71">
        <v>32</v>
      </c>
      <c r="F201" s="71">
        <f ca="1" t="shared" si="53"/>
        <v>0.4841303703570695</v>
      </c>
      <c r="G201" s="71">
        <v>47</v>
      </c>
      <c r="H201" s="71">
        <f ca="1" t="shared" si="54"/>
        <v>0.3026636044170665</v>
      </c>
      <c r="I201" s="71">
        <v>62</v>
      </c>
      <c r="J201" s="71">
        <f ca="1" t="shared" si="54"/>
        <v>0.7128714117570727</v>
      </c>
      <c r="L201" s="75"/>
      <c r="M201" s="75"/>
      <c r="N201" s="75"/>
      <c r="O201" s="75"/>
      <c r="P201" s="75"/>
      <c r="Q201" s="75"/>
      <c r="R201" s="75"/>
      <c r="S201" s="75"/>
      <c r="T201" s="75"/>
      <c r="U201" s="75"/>
    </row>
    <row r="202" spans="1:21" ht="16.5">
      <c r="A202" s="71">
        <v>3</v>
      </c>
      <c r="B202" s="71">
        <f ca="1" t="shared" si="51"/>
        <v>0.5918326472399593</v>
      </c>
      <c r="C202" s="71">
        <v>18</v>
      </c>
      <c r="D202" s="71">
        <f ca="1" t="shared" si="52"/>
        <v>0.9579820735738059</v>
      </c>
      <c r="E202" s="71">
        <v>33</v>
      </c>
      <c r="F202" s="71">
        <f ca="1" t="shared" si="53"/>
        <v>0.027129079654841015</v>
      </c>
      <c r="G202" s="71">
        <v>48</v>
      </c>
      <c r="H202" s="71">
        <f ca="1" t="shared" si="54"/>
        <v>0.3254001215800827</v>
      </c>
      <c r="I202" s="71">
        <v>63</v>
      </c>
      <c r="J202" s="71">
        <f ca="1" t="shared" si="54"/>
        <v>0.06311398762797071</v>
      </c>
      <c r="L202" s="75"/>
      <c r="M202" s="75"/>
      <c r="N202" s="75"/>
      <c r="O202" s="75"/>
      <c r="P202" s="75"/>
      <c r="Q202" s="75"/>
      <c r="R202" s="75"/>
      <c r="S202" s="75"/>
      <c r="T202" s="75"/>
      <c r="U202" s="75"/>
    </row>
    <row r="203" spans="1:21" ht="16.5">
      <c r="A203" s="71">
        <v>4</v>
      </c>
      <c r="B203" s="71">
        <f ca="1" t="shared" si="51"/>
        <v>0.558856637770652</v>
      </c>
      <c r="C203" s="71">
        <v>19</v>
      </c>
      <c r="D203" s="71">
        <f ca="1" t="shared" si="52"/>
        <v>0.1303523130699623</v>
      </c>
      <c r="E203" s="71">
        <v>34</v>
      </c>
      <c r="F203" s="71">
        <f ca="1" t="shared" si="53"/>
        <v>0.7726736124663738</v>
      </c>
      <c r="G203" s="71">
        <v>49</v>
      </c>
      <c r="H203" s="71">
        <f ca="1" t="shared" si="54"/>
        <v>0.7960313288579328</v>
      </c>
      <c r="I203" s="71">
        <v>64</v>
      </c>
      <c r="J203" s="71">
        <f ca="1" t="shared" si="54"/>
        <v>0.754780199681093</v>
      </c>
      <c r="L203" s="75"/>
      <c r="M203" s="75"/>
      <c r="N203" s="75"/>
      <c r="O203" s="75"/>
      <c r="P203" s="75"/>
      <c r="Q203" s="75"/>
      <c r="R203" s="75"/>
      <c r="S203" s="75"/>
      <c r="T203" s="75"/>
      <c r="U203" s="75"/>
    </row>
    <row r="204" spans="1:21" ht="16.5">
      <c r="A204" s="71">
        <v>5</v>
      </c>
      <c r="B204" s="71">
        <f ca="1" t="shared" si="51"/>
        <v>0.7712914467435884</v>
      </c>
      <c r="C204" s="71">
        <v>20</v>
      </c>
      <c r="D204" s="71">
        <f ca="1" t="shared" si="52"/>
        <v>0.16442298140488143</v>
      </c>
      <c r="E204" s="71">
        <v>35</v>
      </c>
      <c r="F204" s="71">
        <f ca="1" t="shared" si="53"/>
        <v>0.9654543183923259</v>
      </c>
      <c r="G204" s="71">
        <v>50</v>
      </c>
      <c r="H204" s="71">
        <f ca="1" t="shared" si="54"/>
        <v>0.5324649893382588</v>
      </c>
      <c r="I204" s="71">
        <v>65</v>
      </c>
      <c r="J204" s="71">
        <f ca="1" t="shared" si="54"/>
        <v>0.5375986266669001</v>
      </c>
      <c r="L204" s="75"/>
      <c r="M204" s="75"/>
      <c r="N204" s="75"/>
      <c r="O204" s="75"/>
      <c r="P204" s="75"/>
      <c r="Q204" s="75"/>
      <c r="R204" s="75"/>
      <c r="S204" s="75"/>
      <c r="T204" s="75"/>
      <c r="U204" s="75"/>
    </row>
    <row r="205" spans="1:21" ht="16.5">
      <c r="A205" s="71">
        <v>6</v>
      </c>
      <c r="B205" s="71">
        <f ca="1" t="shared" si="51"/>
        <v>0.9830710775429201</v>
      </c>
      <c r="C205" s="71">
        <v>21</v>
      </c>
      <c r="D205" s="71">
        <f ca="1" t="shared" si="52"/>
        <v>0.46587760643567266</v>
      </c>
      <c r="E205" s="71">
        <v>36</v>
      </c>
      <c r="F205" s="71">
        <f ca="1" t="shared" si="53"/>
        <v>0.2182168464285401</v>
      </c>
      <c r="G205" s="71">
        <v>51</v>
      </c>
      <c r="H205" s="71">
        <f ca="1" t="shared" si="54"/>
        <v>0.51454943014806</v>
      </c>
      <c r="I205" s="71">
        <v>66</v>
      </c>
      <c r="J205" s="71">
        <f ca="1" t="shared" si="54"/>
        <v>0.11202782688089252</v>
      </c>
      <c r="L205" s="75"/>
      <c r="M205" s="75"/>
      <c r="N205" s="75"/>
      <c r="O205" s="75"/>
      <c r="P205" s="75"/>
      <c r="Q205" s="75"/>
      <c r="R205" s="75"/>
      <c r="S205" s="75"/>
      <c r="T205" s="75"/>
      <c r="U205" s="75"/>
    </row>
    <row r="206" spans="1:21" ht="16.5">
      <c r="A206" s="71">
        <v>7</v>
      </c>
      <c r="B206" s="71">
        <f ca="1" t="shared" si="51"/>
        <v>0.05068619632548821</v>
      </c>
      <c r="C206" s="71">
        <v>22</v>
      </c>
      <c r="D206" s="71">
        <f ca="1" t="shared" si="52"/>
        <v>0.3567371848856299</v>
      </c>
      <c r="E206" s="71">
        <v>37</v>
      </c>
      <c r="F206" s="71">
        <f ca="1" t="shared" si="53"/>
        <v>0.9916363675481815</v>
      </c>
      <c r="G206" s="71">
        <v>52</v>
      </c>
      <c r="H206" s="71">
        <f ca="1" t="shared" si="54"/>
        <v>0.1334546621860594</v>
      </c>
      <c r="I206" s="71">
        <v>67</v>
      </c>
      <c r="J206" s="71">
        <f ca="1" t="shared" si="54"/>
        <v>0.023233120564538412</v>
      </c>
      <c r="L206" s="75"/>
      <c r="M206" s="75"/>
      <c r="N206" s="75"/>
      <c r="O206" s="75"/>
      <c r="P206" s="75"/>
      <c r="Q206" s="75"/>
      <c r="R206" s="75"/>
      <c r="S206" s="75"/>
      <c r="T206" s="75"/>
      <c r="U206" s="75"/>
    </row>
    <row r="207" spans="1:21" ht="16.5">
      <c r="A207" s="71">
        <v>8</v>
      </c>
      <c r="B207" s="71">
        <f ca="1" t="shared" si="51"/>
        <v>0.09275591295302599</v>
      </c>
      <c r="C207" s="71">
        <v>23</v>
      </c>
      <c r="D207" s="71">
        <f ca="1" t="shared" si="52"/>
        <v>0.5256833438672237</v>
      </c>
      <c r="E207" s="71">
        <v>38</v>
      </c>
      <c r="F207" s="71">
        <f ca="1" t="shared" si="53"/>
        <v>0.8209850532838628</v>
      </c>
      <c r="G207" s="71">
        <v>53</v>
      </c>
      <c r="H207" s="71">
        <f ca="1" t="shared" si="54"/>
        <v>0.48861146937211775</v>
      </c>
      <c r="I207" s="71">
        <v>68</v>
      </c>
      <c r="J207" s="71">
        <f ca="1" t="shared" si="54"/>
        <v>0.8637581503756137</v>
      </c>
      <c r="L207" s="75"/>
      <c r="M207" s="75"/>
      <c r="N207" s="75"/>
      <c r="O207" s="75"/>
      <c r="P207" s="75"/>
      <c r="Q207" s="75"/>
      <c r="R207" s="75"/>
      <c r="S207" s="75"/>
      <c r="T207" s="75"/>
      <c r="U207" s="75"/>
    </row>
    <row r="208" spans="1:21" ht="16.5">
      <c r="A208" s="71">
        <v>9</v>
      </c>
      <c r="B208" s="71">
        <f ca="1" t="shared" si="51"/>
        <v>0.18426751227908078</v>
      </c>
      <c r="C208" s="71">
        <v>24</v>
      </c>
      <c r="D208" s="71">
        <f ca="1" t="shared" si="52"/>
        <v>0.7670876864470378</v>
      </c>
      <c r="E208" s="71">
        <v>39</v>
      </c>
      <c r="F208" s="71">
        <f ca="1" t="shared" si="53"/>
        <v>0.7150266734984595</v>
      </c>
      <c r="G208" s="71">
        <v>54</v>
      </c>
      <c r="H208" s="71">
        <f ca="1" t="shared" si="54"/>
        <v>0.6544919001030903</v>
      </c>
      <c r="I208" s="71">
        <v>69</v>
      </c>
      <c r="J208" s="71">
        <f ca="1" t="shared" si="54"/>
        <v>0.9780944095902286</v>
      </c>
      <c r="L208" s="75"/>
      <c r="M208" s="75"/>
      <c r="N208" s="75"/>
      <c r="O208" s="75"/>
      <c r="P208" s="75"/>
      <c r="Q208" s="75"/>
      <c r="R208" s="75"/>
      <c r="S208" s="75"/>
      <c r="T208" s="75"/>
      <c r="U208" s="75"/>
    </row>
    <row r="209" spans="1:21" ht="16.5">
      <c r="A209" s="71">
        <v>10</v>
      </c>
      <c r="B209" s="71">
        <f ca="1" t="shared" si="51"/>
        <v>0.5968081917022103</v>
      </c>
      <c r="C209" s="71">
        <v>25</v>
      </c>
      <c r="D209" s="71">
        <f ca="1">RAND()</f>
        <v>0.30846359599396844</v>
      </c>
      <c r="E209" s="71">
        <v>40</v>
      </c>
      <c r="F209" s="71">
        <f ca="1" t="shared" si="53"/>
        <v>0.40180641951803986</v>
      </c>
      <c r="G209" s="71">
        <v>55</v>
      </c>
      <c r="H209" s="71">
        <f ca="1" t="shared" si="54"/>
        <v>0.10039234541617603</v>
      </c>
      <c r="I209" s="71">
        <v>70</v>
      </c>
      <c r="J209" s="71">
        <f ca="1" t="shared" si="54"/>
        <v>0.3980567065821933</v>
      </c>
      <c r="L209" s="75"/>
      <c r="M209" s="75"/>
      <c r="N209" s="75"/>
      <c r="O209" s="75"/>
      <c r="P209" s="75"/>
      <c r="Q209" s="75"/>
      <c r="R209" s="75"/>
      <c r="S209" s="75"/>
      <c r="T209" s="75"/>
      <c r="U209" s="75"/>
    </row>
    <row r="210" spans="1:21" ht="16.5">
      <c r="A210" s="71">
        <v>11</v>
      </c>
      <c r="B210" s="71">
        <f ca="1" t="shared" si="51"/>
        <v>0.5284883401228367</v>
      </c>
      <c r="C210" s="71">
        <v>26</v>
      </c>
      <c r="D210" s="71">
        <f ca="1">RAND()</f>
        <v>0.6201498258549298</v>
      </c>
      <c r="E210" s="71">
        <v>41</v>
      </c>
      <c r="F210" s="71">
        <f ca="1" t="shared" si="53"/>
        <v>0.5202118587894109</v>
      </c>
      <c r="G210" s="71">
        <v>56</v>
      </c>
      <c r="H210" s="71">
        <f ca="1" t="shared" si="54"/>
        <v>0.3027055114610523</v>
      </c>
      <c r="I210" s="71">
        <v>71</v>
      </c>
      <c r="J210" s="71">
        <f ca="1" t="shared" si="54"/>
        <v>0.403943959166551</v>
      </c>
      <c r="L210" s="75"/>
      <c r="M210" s="75"/>
      <c r="N210" s="75"/>
      <c r="O210" s="75"/>
      <c r="P210" s="75"/>
      <c r="Q210" s="75"/>
      <c r="R210" s="75"/>
      <c r="S210" s="75"/>
      <c r="T210" s="75"/>
      <c r="U210" s="75"/>
    </row>
    <row r="211" spans="1:21" ht="16.5">
      <c r="A211" s="71">
        <v>12</v>
      </c>
      <c r="B211" s="71">
        <f ca="1" t="shared" si="51"/>
        <v>0.49145788331926</v>
      </c>
      <c r="C211" s="71">
        <v>27</v>
      </c>
      <c r="D211" s="71">
        <f ca="1">RAND()</f>
        <v>0.5740512169048615</v>
      </c>
      <c r="E211" s="71">
        <v>42</v>
      </c>
      <c r="F211" s="71">
        <f ca="1" t="shared" si="53"/>
        <v>0.8024850884394448</v>
      </c>
      <c r="G211" s="71">
        <v>57</v>
      </c>
      <c r="H211" s="71">
        <f ca="1" t="shared" si="54"/>
        <v>0.13729419142204446</v>
      </c>
      <c r="I211" s="71">
        <v>72</v>
      </c>
      <c r="J211" s="71">
        <f ca="1" t="shared" si="54"/>
        <v>0.1611880433701941</v>
      </c>
      <c r="L211" s="75"/>
      <c r="M211" s="75"/>
      <c r="N211" s="75"/>
      <c r="O211" s="75"/>
      <c r="P211" s="75"/>
      <c r="Q211" s="75"/>
      <c r="R211" s="75"/>
      <c r="S211" s="75"/>
      <c r="T211" s="75"/>
      <c r="U211" s="75"/>
    </row>
    <row r="212" spans="1:21" ht="16.5">
      <c r="A212" s="71">
        <v>13</v>
      </c>
      <c r="B212" s="71">
        <f ca="1" t="shared" si="51"/>
        <v>0.8873374149873854</v>
      </c>
      <c r="C212" s="71">
        <v>28</v>
      </c>
      <c r="D212" s="71">
        <f aca="true" t="shared" si="55" ref="D212:D214">RAND()</f>
        <v>0.6367392163215378</v>
      </c>
      <c r="E212" s="71">
        <v>43</v>
      </c>
      <c r="F212" s="71">
        <f ca="1" t="shared" si="53"/>
        <v>0.04383879459993345</v>
      </c>
      <c r="G212" s="71">
        <v>58</v>
      </c>
      <c r="H212" s="71">
        <f ca="1" t="shared" si="54"/>
        <v>0.5172115381855774</v>
      </c>
      <c r="I212" s="71">
        <v>73</v>
      </c>
      <c r="J212" s="71">
        <f ca="1" t="shared" si="54"/>
        <v>0.7383758802826557</v>
      </c>
      <c r="L212" s="75"/>
      <c r="M212" s="75"/>
      <c r="N212" s="75"/>
      <c r="O212" s="75"/>
      <c r="P212" s="75"/>
      <c r="Q212" s="75"/>
      <c r="R212" s="75"/>
      <c r="S212" s="75"/>
      <c r="T212" s="75"/>
      <c r="U212" s="75"/>
    </row>
    <row r="213" spans="1:21" ht="16.5">
      <c r="A213" s="71">
        <v>14</v>
      </c>
      <c r="B213" s="71">
        <f ca="1" t="shared" si="51"/>
        <v>0.7967519612477659</v>
      </c>
      <c r="C213" s="71">
        <v>29</v>
      </c>
      <c r="D213" s="71">
        <f ca="1" t="shared" si="55"/>
        <v>0.09316285927862145</v>
      </c>
      <c r="E213" s="71">
        <v>44</v>
      </c>
      <c r="F213" s="71">
        <f ca="1" t="shared" si="53"/>
        <v>0.010400398132312971</v>
      </c>
      <c r="G213" s="71">
        <v>59</v>
      </c>
      <c r="H213" s="71">
        <f ca="1" t="shared" si="54"/>
        <v>0.27167133290803747</v>
      </c>
      <c r="I213" s="71">
        <v>74</v>
      </c>
      <c r="J213" s="71">
        <f ca="1" t="shared" si="54"/>
        <v>0.6533341261137594</v>
      </c>
      <c r="L213" s="75"/>
      <c r="M213" s="75"/>
      <c r="N213" s="75"/>
      <c r="O213" s="75"/>
      <c r="P213" s="75"/>
      <c r="Q213" s="75"/>
      <c r="R213" s="75"/>
      <c r="S213" s="75"/>
      <c r="T213" s="75"/>
      <c r="U213" s="75"/>
    </row>
    <row r="214" spans="1:21" ht="16.5">
      <c r="A214" s="71">
        <v>15</v>
      </c>
      <c r="B214" s="71">
        <f ca="1" t="shared" si="51"/>
        <v>0.4592360901519865</v>
      </c>
      <c r="C214" s="71">
        <v>30</v>
      </c>
      <c r="D214" s="71">
        <f ca="1" t="shared" si="55"/>
        <v>0.7480162178732739</v>
      </c>
      <c r="E214" s="71">
        <v>45</v>
      </c>
      <c r="F214" s="71">
        <f ca="1" t="shared" si="53"/>
        <v>0.3963145380041527</v>
      </c>
      <c r="G214" s="71">
        <v>60</v>
      </c>
      <c r="H214" s="71">
        <f ca="1" t="shared" si="54"/>
        <v>0.4240131162905524</v>
      </c>
      <c r="I214" s="71">
        <v>75</v>
      </c>
      <c r="J214" s="71">
        <f ca="1" t="shared" si="54"/>
        <v>0.4133157972724738</v>
      </c>
      <c r="L214" s="75"/>
      <c r="M214" s="75"/>
      <c r="N214" s="75"/>
      <c r="O214" s="75"/>
      <c r="P214" s="75"/>
      <c r="Q214" s="75"/>
      <c r="R214" s="75"/>
      <c r="S214" s="75"/>
      <c r="T214" s="75"/>
      <c r="U214" s="75"/>
    </row>
    <row r="215" spans="11:21" ht="16.5">
      <c r="K215" s="71">
        <v>11</v>
      </c>
      <c r="L215" s="75"/>
      <c r="M215" s="75"/>
      <c r="N215" s="75"/>
      <c r="O215" s="75"/>
      <c r="P215" s="75"/>
      <c r="Q215" s="75"/>
      <c r="R215" s="75"/>
      <c r="S215" s="75"/>
      <c r="T215" s="75"/>
      <c r="U215" s="75"/>
    </row>
    <row r="220" spans="1:21" ht="16.5">
      <c r="A220" s="71">
        <v>1</v>
      </c>
      <c r="B220" s="71">
        <f aca="true" t="shared" si="56" ref="B220:B234">RAND()</f>
        <v>0.8979070971208093</v>
      </c>
      <c r="C220" s="71">
        <v>16</v>
      </c>
      <c r="D220" s="71">
        <f aca="true" t="shared" si="57" ref="D220:D228">RAND()</f>
        <v>0.30270926137221976</v>
      </c>
      <c r="E220" s="71">
        <v>31</v>
      </c>
      <c r="F220" s="71">
        <f aca="true" t="shared" si="58" ref="F220:F234">RAND()</f>
        <v>0.38211371298892904</v>
      </c>
      <c r="G220" s="71">
        <v>46</v>
      </c>
      <c r="H220" s="71">
        <f aca="true" t="shared" si="59" ref="H220:J234">RAND()</f>
        <v>0.8039063831245873</v>
      </c>
      <c r="I220" s="71">
        <v>61</v>
      </c>
      <c r="J220" s="71">
        <f ca="1" t="shared" si="59"/>
        <v>0.8328136883612256</v>
      </c>
      <c r="L220" s="75"/>
      <c r="M220" s="75"/>
      <c r="N220" s="75"/>
      <c r="O220" s="75"/>
      <c r="P220" s="75"/>
      <c r="Q220" s="75"/>
      <c r="R220" s="75"/>
      <c r="S220" s="75"/>
      <c r="T220" s="75"/>
      <c r="U220" s="75"/>
    </row>
    <row r="221" spans="1:21" ht="16.5">
      <c r="A221" s="71">
        <v>2</v>
      </c>
      <c r="B221" s="71">
        <f ca="1" t="shared" si="56"/>
        <v>0.6585321006813867</v>
      </c>
      <c r="C221" s="71">
        <v>17</v>
      </c>
      <c r="D221" s="71">
        <f ca="1" t="shared" si="57"/>
        <v>0.3568706570197253</v>
      </c>
      <c r="E221" s="71">
        <v>32</v>
      </c>
      <c r="F221" s="71">
        <f ca="1" t="shared" si="58"/>
        <v>0.4933250347115291</v>
      </c>
      <c r="G221" s="71">
        <v>47</v>
      </c>
      <c r="H221" s="71">
        <f ca="1" t="shared" si="59"/>
        <v>0.30584533184133667</v>
      </c>
      <c r="I221" s="71">
        <v>62</v>
      </c>
      <c r="J221" s="71">
        <f ca="1" t="shared" si="59"/>
        <v>0.47431207290879007</v>
      </c>
      <c r="L221" s="75"/>
      <c r="M221" s="75"/>
      <c r="N221" s="75"/>
      <c r="O221" s="75"/>
      <c r="P221" s="75"/>
      <c r="Q221" s="75"/>
      <c r="R221" s="75"/>
      <c r="S221" s="75"/>
      <c r="T221" s="75"/>
      <c r="U221" s="75"/>
    </row>
    <row r="222" spans="1:21" ht="16.5">
      <c r="A222" s="71">
        <v>3</v>
      </c>
      <c r="B222" s="71">
        <f ca="1" t="shared" si="56"/>
        <v>0.4295212917067821</v>
      </c>
      <c r="C222" s="71">
        <v>18</v>
      </c>
      <c r="D222" s="71">
        <f ca="1" t="shared" si="57"/>
        <v>0.3929356974240056</v>
      </c>
      <c r="E222" s="71">
        <v>33</v>
      </c>
      <c r="F222" s="71">
        <f ca="1" t="shared" si="58"/>
        <v>0.25969667190330303</v>
      </c>
      <c r="G222" s="71">
        <v>48</v>
      </c>
      <c r="H222" s="71">
        <f ca="1" t="shared" si="59"/>
        <v>0.834011522080177</v>
      </c>
      <c r="I222" s="71">
        <v>63</v>
      </c>
      <c r="J222" s="71">
        <f ca="1" t="shared" si="59"/>
        <v>0.7255931671971143</v>
      </c>
      <c r="L222" s="75"/>
      <c r="M222" s="75"/>
      <c r="N222" s="75"/>
      <c r="O222" s="75"/>
      <c r="P222" s="75"/>
      <c r="Q222" s="75"/>
      <c r="R222" s="75"/>
      <c r="S222" s="75"/>
      <c r="T222" s="75"/>
      <c r="U222" s="75"/>
    </row>
    <row r="223" spans="1:21" ht="16.5">
      <c r="A223" s="71">
        <v>4</v>
      </c>
      <c r="B223" s="71">
        <f ca="1" t="shared" si="56"/>
        <v>0.23434711462463675</v>
      </c>
      <c r="C223" s="71">
        <v>19</v>
      </c>
      <c r="D223" s="71">
        <f ca="1" t="shared" si="57"/>
        <v>0.7395379921873971</v>
      </c>
      <c r="E223" s="71">
        <v>34</v>
      </c>
      <c r="F223" s="71">
        <f ca="1" t="shared" si="58"/>
        <v>0.5703039315187362</v>
      </c>
      <c r="G223" s="71">
        <v>49</v>
      </c>
      <c r="H223" s="71">
        <f ca="1" t="shared" si="59"/>
        <v>0.0677271023642867</v>
      </c>
      <c r="I223" s="71">
        <v>64</v>
      </c>
      <c r="J223" s="71">
        <f ca="1" t="shared" si="59"/>
        <v>0.9258574676144393</v>
      </c>
      <c r="L223" s="75"/>
      <c r="M223" s="75"/>
      <c r="N223" s="75"/>
      <c r="O223" s="75"/>
      <c r="P223" s="75"/>
      <c r="Q223" s="75"/>
      <c r="R223" s="75"/>
      <c r="S223" s="75"/>
      <c r="T223" s="75"/>
      <c r="U223" s="75"/>
    </row>
    <row r="224" spans="1:21" ht="16.5">
      <c r="A224" s="71">
        <v>5</v>
      </c>
      <c r="B224" s="71">
        <f ca="1" t="shared" si="56"/>
        <v>0.5435406543271118</v>
      </c>
      <c r="C224" s="71">
        <v>20</v>
      </c>
      <c r="D224" s="71">
        <f ca="1" t="shared" si="57"/>
        <v>0.19705119216824607</v>
      </c>
      <c r="E224" s="71">
        <v>35</v>
      </c>
      <c r="F224" s="71">
        <f ca="1" t="shared" si="58"/>
        <v>0.1759517061325192</v>
      </c>
      <c r="G224" s="71">
        <v>50</v>
      </c>
      <c r="H224" s="71">
        <f ca="1" t="shared" si="59"/>
        <v>0.5385807178452509</v>
      </c>
      <c r="I224" s="71">
        <v>65</v>
      </c>
      <c r="J224" s="71">
        <f ca="1" t="shared" si="59"/>
        <v>0.4303008556878375</v>
      </c>
      <c r="L224" s="75"/>
      <c r="M224" s="75"/>
      <c r="N224" s="75"/>
      <c r="O224" s="75"/>
      <c r="P224" s="75"/>
      <c r="Q224" s="75"/>
      <c r="R224" s="75"/>
      <c r="S224" s="75"/>
      <c r="T224" s="75"/>
      <c r="U224" s="75"/>
    </row>
    <row r="225" spans="1:21" ht="16.5">
      <c r="A225" s="71">
        <v>6</v>
      </c>
      <c r="B225" s="71">
        <f ca="1" t="shared" si="56"/>
        <v>0.17274714601436325</v>
      </c>
      <c r="C225" s="71">
        <v>21</v>
      </c>
      <c r="D225" s="71">
        <f ca="1" t="shared" si="57"/>
        <v>0.09774659314993195</v>
      </c>
      <c r="E225" s="71">
        <v>36</v>
      </c>
      <c r="F225" s="71">
        <f ca="1" t="shared" si="58"/>
        <v>0.5832194675765932</v>
      </c>
      <c r="G225" s="71">
        <v>51</v>
      </c>
      <c r="H225" s="71">
        <f ca="1" t="shared" si="59"/>
        <v>0.10493238951425554</v>
      </c>
      <c r="I225" s="71">
        <v>66</v>
      </c>
      <c r="J225" s="71">
        <f ca="1" t="shared" si="59"/>
        <v>0.22312375728000933</v>
      </c>
      <c r="L225" s="75"/>
      <c r="M225" s="75"/>
      <c r="N225" s="75"/>
      <c r="O225" s="75"/>
      <c r="P225" s="75"/>
      <c r="Q225" s="75"/>
      <c r="R225" s="75"/>
      <c r="S225" s="75"/>
      <c r="T225" s="75"/>
      <c r="U225" s="75"/>
    </row>
    <row r="226" spans="1:21" ht="16.5">
      <c r="A226" s="71">
        <v>7</v>
      </c>
      <c r="B226" s="71">
        <f ca="1" t="shared" si="56"/>
        <v>0.7576547868577033</v>
      </c>
      <c r="C226" s="71">
        <v>22</v>
      </c>
      <c r="D226" s="71">
        <f ca="1" t="shared" si="57"/>
        <v>0.06650371995702864</v>
      </c>
      <c r="E226" s="71">
        <v>37</v>
      </c>
      <c r="F226" s="71">
        <f ca="1" t="shared" si="58"/>
        <v>0.13376363930297952</v>
      </c>
      <c r="G226" s="71">
        <v>52</v>
      </c>
      <c r="H226" s="71">
        <f ca="1" t="shared" si="59"/>
        <v>0.9262724770781205</v>
      </c>
      <c r="I226" s="71">
        <v>67</v>
      </c>
      <c r="J226" s="71">
        <f ca="1" t="shared" si="59"/>
        <v>0.32745866241898625</v>
      </c>
      <c r="L226" s="75"/>
      <c r="M226" s="75"/>
      <c r="N226" s="75"/>
      <c r="O226" s="75"/>
      <c r="P226" s="75"/>
      <c r="Q226" s="75"/>
      <c r="R226" s="75"/>
      <c r="S226" s="75"/>
      <c r="T226" s="75"/>
      <c r="U226" s="75"/>
    </row>
    <row r="227" spans="1:21" ht="16.5">
      <c r="A227" s="71">
        <v>8</v>
      </c>
      <c r="B227" s="71">
        <f ca="1" t="shared" si="56"/>
        <v>0.488128657743489</v>
      </c>
      <c r="C227" s="71">
        <v>23</v>
      </c>
      <c r="D227" s="71">
        <f ca="1" t="shared" si="57"/>
        <v>0.24009010337478098</v>
      </c>
      <c r="E227" s="71">
        <v>38</v>
      </c>
      <c r="F227" s="71">
        <f ca="1" t="shared" si="58"/>
        <v>0.5840141763738692</v>
      </c>
      <c r="G227" s="71">
        <v>53</v>
      </c>
      <c r="H227" s="71">
        <f ca="1" t="shared" si="59"/>
        <v>0.5278063388452967</v>
      </c>
      <c r="I227" s="71">
        <v>68</v>
      </c>
      <c r="J227" s="71">
        <f ca="1" t="shared" si="59"/>
        <v>0.2940747587455751</v>
      </c>
      <c r="L227" s="75"/>
      <c r="M227" s="75"/>
      <c r="N227" s="75"/>
      <c r="O227" s="75"/>
      <c r="P227" s="75"/>
      <c r="Q227" s="75"/>
      <c r="R227" s="75"/>
      <c r="S227" s="75"/>
      <c r="T227" s="75"/>
      <c r="U227" s="75"/>
    </row>
    <row r="228" spans="1:21" ht="16.5">
      <c r="A228" s="71">
        <v>9</v>
      </c>
      <c r="B228" s="71">
        <f ca="1" t="shared" si="56"/>
        <v>0.1661547530651576</v>
      </c>
      <c r="C228" s="71">
        <v>24</v>
      </c>
      <c r="D228" s="71">
        <f ca="1" t="shared" si="57"/>
        <v>0.340552553392068</v>
      </c>
      <c r="E228" s="71">
        <v>39</v>
      </c>
      <c r="F228" s="71">
        <f ca="1" t="shared" si="58"/>
        <v>0.33932836484730233</v>
      </c>
      <c r="G228" s="71">
        <v>54</v>
      </c>
      <c r="H228" s="71">
        <f ca="1" t="shared" si="59"/>
        <v>0.875358446873377</v>
      </c>
      <c r="I228" s="71">
        <v>69</v>
      </c>
      <c r="J228" s="71">
        <f ca="1" t="shared" si="59"/>
        <v>0.7651526871263831</v>
      </c>
      <c r="L228" s="75"/>
      <c r="M228" s="75"/>
      <c r="N228" s="75"/>
      <c r="O228" s="75"/>
      <c r="P228" s="75"/>
      <c r="Q228" s="75"/>
      <c r="R228" s="75"/>
      <c r="S228" s="75"/>
      <c r="T228" s="75"/>
      <c r="U228" s="75"/>
    </row>
    <row r="229" spans="1:21" ht="16.5">
      <c r="A229" s="71">
        <v>10</v>
      </c>
      <c r="B229" s="71">
        <f ca="1" t="shared" si="56"/>
        <v>0.003048474921807487</v>
      </c>
      <c r="C229" s="71">
        <v>25</v>
      </c>
      <c r="D229" s="71">
        <f ca="1">RAND()</f>
        <v>0.9369038419700046</v>
      </c>
      <c r="E229" s="71">
        <v>40</v>
      </c>
      <c r="F229" s="71">
        <f ca="1" t="shared" si="58"/>
        <v>0.1058050901865718</v>
      </c>
      <c r="G229" s="71">
        <v>55</v>
      </c>
      <c r="H229" s="71">
        <f ca="1" t="shared" si="59"/>
        <v>0.8643204244948886</v>
      </c>
      <c r="I229" s="71">
        <v>70</v>
      </c>
      <c r="J229" s="71">
        <f ca="1" t="shared" si="59"/>
        <v>0.13431009260676074</v>
      </c>
      <c r="L229" s="75"/>
      <c r="M229" s="75"/>
      <c r="N229" s="75"/>
      <c r="O229" s="75"/>
      <c r="P229" s="75"/>
      <c r="Q229" s="75"/>
      <c r="R229" s="75"/>
      <c r="S229" s="75"/>
      <c r="T229" s="75"/>
      <c r="U229" s="75"/>
    </row>
    <row r="230" spans="1:21" ht="16.5">
      <c r="A230" s="71">
        <v>11</v>
      </c>
      <c r="B230" s="71">
        <f ca="1" t="shared" si="56"/>
        <v>0.5570045550037571</v>
      </c>
      <c r="C230" s="71">
        <v>26</v>
      </c>
      <c r="D230" s="71">
        <f ca="1">RAND()</f>
        <v>0.19435772889860636</v>
      </c>
      <c r="E230" s="71">
        <v>41</v>
      </c>
      <c r="F230" s="71">
        <f ca="1" t="shared" si="58"/>
        <v>0.38107877079944985</v>
      </c>
      <c r="G230" s="71">
        <v>56</v>
      </c>
      <c r="H230" s="71">
        <f ca="1" t="shared" si="59"/>
        <v>0.4046629562327415</v>
      </c>
      <c r="I230" s="71">
        <v>71</v>
      </c>
      <c r="J230" s="71">
        <f ca="1" t="shared" si="59"/>
        <v>0.5402396901755103</v>
      </c>
      <c r="L230" s="75"/>
      <c r="M230" s="75"/>
      <c r="N230" s="75"/>
      <c r="O230" s="75"/>
      <c r="P230" s="75"/>
      <c r="Q230" s="75"/>
      <c r="R230" s="75"/>
      <c r="S230" s="75"/>
      <c r="T230" s="75"/>
      <c r="U230" s="75"/>
    </row>
    <row r="231" spans="1:21" ht="16.5">
      <c r="A231" s="71">
        <v>12</v>
      </c>
      <c r="B231" s="71">
        <f ca="1" t="shared" si="56"/>
        <v>0.8241933183356337</v>
      </c>
      <c r="C231" s="71">
        <v>27</v>
      </c>
      <c r="D231" s="71">
        <f ca="1">RAND()</f>
        <v>0.9798704251429888</v>
      </c>
      <c r="E231" s="71">
        <v>42</v>
      </c>
      <c r="F231" s="71">
        <f ca="1" t="shared" si="58"/>
        <v>0.20640474666097253</v>
      </c>
      <c r="G231" s="71">
        <v>57</v>
      </c>
      <c r="H231" s="71">
        <f ca="1" t="shared" si="59"/>
        <v>0.4284431230119349</v>
      </c>
      <c r="I231" s="71">
        <v>72</v>
      </c>
      <c r="J231" s="71">
        <f ca="1" t="shared" si="59"/>
        <v>0.2026663189348289</v>
      </c>
      <c r="L231" s="75"/>
      <c r="M231" s="75"/>
      <c r="N231" s="75"/>
      <c r="O231" s="75"/>
      <c r="P231" s="75"/>
      <c r="Q231" s="75"/>
      <c r="R231" s="75"/>
      <c r="S231" s="75"/>
      <c r="T231" s="75"/>
      <c r="U231" s="75"/>
    </row>
    <row r="232" spans="1:21" ht="16.5">
      <c r="A232" s="71">
        <v>13</v>
      </c>
      <c r="B232" s="71">
        <f ca="1" t="shared" si="56"/>
        <v>0.968821878439584</v>
      </c>
      <c r="C232" s="71">
        <v>28</v>
      </c>
      <c r="D232" s="71">
        <f aca="true" t="shared" si="60" ref="D232:D234">RAND()</f>
        <v>0.18347294414425208</v>
      </c>
      <c r="E232" s="71">
        <v>43</v>
      </c>
      <c r="F232" s="71">
        <f ca="1" t="shared" si="58"/>
        <v>0.6189828406777182</v>
      </c>
      <c r="G232" s="71">
        <v>58</v>
      </c>
      <c r="H232" s="71">
        <f ca="1" t="shared" si="59"/>
        <v>0.9060082257782373</v>
      </c>
      <c r="I232" s="71">
        <v>73</v>
      </c>
      <c r="J232" s="71">
        <f ca="1" t="shared" si="59"/>
        <v>0.3266940883384797</v>
      </c>
      <c r="L232" s="75"/>
      <c r="M232" s="75"/>
      <c r="N232" s="75"/>
      <c r="O232" s="75"/>
      <c r="P232" s="75"/>
      <c r="Q232" s="75"/>
      <c r="R232" s="75"/>
      <c r="S232" s="75"/>
      <c r="T232" s="75"/>
      <c r="U232" s="75"/>
    </row>
    <row r="233" spans="1:21" ht="16.5">
      <c r="A233" s="71">
        <v>14</v>
      </c>
      <c r="B233" s="71">
        <f ca="1" t="shared" si="56"/>
        <v>0.7002740918820145</v>
      </c>
      <c r="C233" s="71">
        <v>29</v>
      </c>
      <c r="D233" s="71">
        <f ca="1" t="shared" si="60"/>
        <v>0.23970979801596215</v>
      </c>
      <c r="E233" s="71">
        <v>44</v>
      </c>
      <c r="F233" s="71">
        <f ca="1" t="shared" si="58"/>
        <v>0.22575442958479341</v>
      </c>
      <c r="G233" s="71">
        <v>59</v>
      </c>
      <c r="H233" s="71">
        <f ca="1" t="shared" si="59"/>
        <v>0.48264767830830735</v>
      </c>
      <c r="I233" s="71">
        <v>74</v>
      </c>
      <c r="J233" s="71">
        <f ca="1" t="shared" si="59"/>
        <v>0.7573269119453226</v>
      </c>
      <c r="L233" s="75"/>
      <c r="M233" s="75"/>
      <c r="N233" s="75"/>
      <c r="O233" s="75"/>
      <c r="P233" s="75"/>
      <c r="Q233" s="75"/>
      <c r="R233" s="75"/>
      <c r="S233" s="75"/>
      <c r="T233" s="75"/>
      <c r="U233" s="75"/>
    </row>
    <row r="234" spans="1:21" ht="16.5">
      <c r="A234" s="71">
        <v>15</v>
      </c>
      <c r="B234" s="71">
        <f ca="1" t="shared" si="56"/>
        <v>0.6853704584199699</v>
      </c>
      <c r="C234" s="71">
        <v>30</v>
      </c>
      <c r="D234" s="71">
        <f ca="1" t="shared" si="60"/>
        <v>0.9037895923927388</v>
      </c>
      <c r="E234" s="71">
        <v>45</v>
      </c>
      <c r="F234" s="71">
        <f ca="1" t="shared" si="58"/>
        <v>0.24894888224755185</v>
      </c>
      <c r="G234" s="71">
        <v>60</v>
      </c>
      <c r="H234" s="71">
        <f ca="1" t="shared" si="59"/>
        <v>0.5510404464174783</v>
      </c>
      <c r="I234" s="71">
        <v>75</v>
      </c>
      <c r="J234" s="71">
        <f ca="1" t="shared" si="59"/>
        <v>0.047851219359516084</v>
      </c>
      <c r="L234" s="75"/>
      <c r="M234" s="75"/>
      <c r="N234" s="75"/>
      <c r="O234" s="75"/>
      <c r="P234" s="75"/>
      <c r="Q234" s="75"/>
      <c r="R234" s="75"/>
      <c r="S234" s="75"/>
      <c r="T234" s="75"/>
      <c r="U234" s="75"/>
    </row>
    <row r="235" spans="11:21" ht="16.5">
      <c r="K235" s="71">
        <v>12</v>
      </c>
      <c r="L235" s="75"/>
      <c r="M235" s="75"/>
      <c r="N235" s="75"/>
      <c r="O235" s="75"/>
      <c r="P235" s="75"/>
      <c r="Q235" s="75"/>
      <c r="R235" s="75"/>
      <c r="S235" s="75"/>
      <c r="T235" s="75"/>
      <c r="U235" s="75"/>
    </row>
    <row r="240" spans="1:21" ht="16.5">
      <c r="A240" s="71">
        <v>1</v>
      </c>
      <c r="B240" s="71">
        <f aca="true" t="shared" si="61" ref="B240:B254">RAND()</f>
        <v>0.304357656652003</v>
      </c>
      <c r="C240" s="71">
        <v>16</v>
      </c>
      <c r="D240" s="71">
        <f aca="true" t="shared" si="62" ref="D240:D248">RAND()</f>
        <v>0.24137702399146754</v>
      </c>
      <c r="E240" s="71">
        <v>31</v>
      </c>
      <c r="F240" s="71">
        <f aca="true" t="shared" si="63" ref="F240:F254">RAND()</f>
        <v>0.47122552070002177</v>
      </c>
      <c r="G240" s="71">
        <v>46</v>
      </c>
      <c r="H240" s="71">
        <f aca="true" t="shared" si="64" ref="H240:J254">RAND()</f>
        <v>0.040902128612307354</v>
      </c>
      <c r="I240" s="71">
        <v>61</v>
      </c>
      <c r="J240" s="71">
        <f ca="1" t="shared" si="64"/>
        <v>0.03273722292509651</v>
      </c>
      <c r="L240" s="75"/>
      <c r="M240" s="75"/>
      <c r="N240" s="75"/>
      <c r="O240" s="75"/>
      <c r="P240" s="75"/>
      <c r="Q240" s="75"/>
      <c r="R240" s="75"/>
      <c r="S240" s="75"/>
      <c r="T240" s="75"/>
      <c r="U240" s="75"/>
    </row>
    <row r="241" spans="1:21" ht="16.5">
      <c r="A241" s="71">
        <v>2</v>
      </c>
      <c r="B241" s="71">
        <f ca="1" t="shared" si="61"/>
        <v>0.2845044682608435</v>
      </c>
      <c r="C241" s="71">
        <v>17</v>
      </c>
      <c r="D241" s="71">
        <f ca="1" t="shared" si="62"/>
        <v>0.21725308233861462</v>
      </c>
      <c r="E241" s="71">
        <v>32</v>
      </c>
      <c r="F241" s="71">
        <f ca="1" t="shared" si="63"/>
        <v>0.6059221666634013</v>
      </c>
      <c r="G241" s="71">
        <v>47</v>
      </c>
      <c r="H241" s="71">
        <f ca="1" t="shared" si="64"/>
        <v>0.22701825877806925</v>
      </c>
      <c r="I241" s="71">
        <v>62</v>
      </c>
      <c r="J241" s="71">
        <f ca="1" t="shared" si="64"/>
        <v>0.018891293581948188</v>
      </c>
      <c r="L241" s="75"/>
      <c r="M241" s="75"/>
      <c r="N241" s="75"/>
      <c r="O241" s="75"/>
      <c r="P241" s="75"/>
      <c r="Q241" s="75"/>
      <c r="R241" s="75"/>
      <c r="S241" s="75"/>
      <c r="T241" s="75"/>
      <c r="U241" s="75"/>
    </row>
    <row r="242" spans="1:21" ht="16.5">
      <c r="A242" s="71">
        <v>3</v>
      </c>
      <c r="B242" s="71">
        <f ca="1" t="shared" si="61"/>
        <v>0.43150387380715916</v>
      </c>
      <c r="C242" s="71">
        <v>18</v>
      </c>
      <c r="D242" s="71">
        <f ca="1" t="shared" si="62"/>
        <v>0.8777771387740189</v>
      </c>
      <c r="E242" s="71">
        <v>33</v>
      </c>
      <c r="F242" s="71">
        <f ca="1" t="shared" si="63"/>
        <v>0.40889183582895305</v>
      </c>
      <c r="G242" s="71">
        <v>48</v>
      </c>
      <c r="H242" s="71">
        <f ca="1" t="shared" si="64"/>
        <v>0.6884620768831327</v>
      </c>
      <c r="I242" s="71">
        <v>63</v>
      </c>
      <c r="J242" s="71">
        <f ca="1" t="shared" si="64"/>
        <v>0.4515241508480313</v>
      </c>
      <c r="L242" s="75"/>
      <c r="M242" s="75"/>
      <c r="N242" s="75"/>
      <c r="O242" s="75"/>
      <c r="P242" s="75"/>
      <c r="Q242" s="75"/>
      <c r="R242" s="75"/>
      <c r="S242" s="75"/>
      <c r="T242" s="75"/>
      <c r="U242" s="75"/>
    </row>
    <row r="243" spans="1:21" ht="16.5">
      <c r="A243" s="71">
        <v>4</v>
      </c>
      <c r="B243" s="71">
        <f ca="1" t="shared" si="61"/>
        <v>0.5031165602423602</v>
      </c>
      <c r="C243" s="71">
        <v>19</v>
      </c>
      <c r="D243" s="71">
        <f ca="1" t="shared" si="62"/>
        <v>0.3667661553271183</v>
      </c>
      <c r="E243" s="71">
        <v>34</v>
      </c>
      <c r="F243" s="71">
        <f ca="1" t="shared" si="63"/>
        <v>0.32234070239157986</v>
      </c>
      <c r="G243" s="71">
        <v>49</v>
      </c>
      <c r="H243" s="71">
        <f ca="1" t="shared" si="64"/>
        <v>0.6670600667182428</v>
      </c>
      <c r="I243" s="71">
        <v>64</v>
      </c>
      <c r="J243" s="71">
        <f ca="1" t="shared" si="64"/>
        <v>0.2835662783144811</v>
      </c>
      <c r="L243" s="75"/>
      <c r="M243" s="75"/>
      <c r="N243" s="75"/>
      <c r="O243" s="75"/>
      <c r="P243" s="75"/>
      <c r="Q243" s="75"/>
      <c r="R243" s="75"/>
      <c r="S243" s="75"/>
      <c r="T243" s="75"/>
      <c r="U243" s="75"/>
    </row>
    <row r="244" spans="1:21" ht="16.5">
      <c r="A244" s="71">
        <v>5</v>
      </c>
      <c r="B244" s="71">
        <f ca="1" t="shared" si="61"/>
        <v>0.9321615215141362</v>
      </c>
      <c r="C244" s="71">
        <v>20</v>
      </c>
      <c r="D244" s="71">
        <f ca="1" t="shared" si="62"/>
        <v>0.05189764032172284</v>
      </c>
      <c r="E244" s="71">
        <v>35</v>
      </c>
      <c r="F244" s="71">
        <f ca="1" t="shared" si="63"/>
        <v>0.3535881444878729</v>
      </c>
      <c r="G244" s="71">
        <v>50</v>
      </c>
      <c r="H244" s="71">
        <f ca="1" t="shared" si="64"/>
        <v>0.7117686120838741</v>
      </c>
      <c r="I244" s="71">
        <v>65</v>
      </c>
      <c r="J244" s="71">
        <f ca="1" t="shared" si="64"/>
        <v>0.11858829204415156</v>
      </c>
      <c r="L244" s="75"/>
      <c r="M244" s="75"/>
      <c r="N244" s="75"/>
      <c r="O244" s="75"/>
      <c r="P244" s="75"/>
      <c r="Q244" s="75"/>
      <c r="R244" s="75"/>
      <c r="S244" s="75"/>
      <c r="T244" s="75"/>
      <c r="U244" s="75"/>
    </row>
    <row r="245" spans="1:21" ht="16.5">
      <c r="A245" s="71">
        <v>6</v>
      </c>
      <c r="B245" s="71">
        <f ca="1" t="shared" si="61"/>
        <v>0.5756052977503165</v>
      </c>
      <c r="C245" s="71">
        <v>21</v>
      </c>
      <c r="D245" s="71">
        <f ca="1" t="shared" si="62"/>
        <v>0.4483756315333588</v>
      </c>
      <c r="E245" s="71">
        <v>36</v>
      </c>
      <c r="F245" s="71">
        <f ca="1" t="shared" si="63"/>
        <v>0.7578334111158687</v>
      </c>
      <c r="G245" s="71">
        <v>51</v>
      </c>
      <c r="H245" s="71">
        <f ca="1" t="shared" si="64"/>
        <v>0.5977722706369644</v>
      </c>
      <c r="I245" s="71">
        <v>66</v>
      </c>
      <c r="J245" s="71">
        <f ca="1" t="shared" si="64"/>
        <v>0.590809755756893</v>
      </c>
      <c r="L245" s="75"/>
      <c r="M245" s="75"/>
      <c r="N245" s="75"/>
      <c r="O245" s="75"/>
      <c r="P245" s="75"/>
      <c r="Q245" s="75"/>
      <c r="R245" s="75"/>
      <c r="S245" s="75"/>
      <c r="T245" s="75"/>
      <c r="U245" s="75"/>
    </row>
    <row r="246" spans="1:21" ht="16.5">
      <c r="A246" s="71">
        <v>7</v>
      </c>
      <c r="B246" s="71">
        <f ca="1" t="shared" si="61"/>
        <v>0.12184850322131746</v>
      </c>
      <c r="C246" s="71">
        <v>22</v>
      </c>
      <c r="D246" s="71">
        <f ca="1" t="shared" si="62"/>
        <v>0.4315617658190295</v>
      </c>
      <c r="E246" s="71">
        <v>37</v>
      </c>
      <c r="F246" s="71">
        <f ca="1" t="shared" si="63"/>
        <v>0.2643867894230304</v>
      </c>
      <c r="G246" s="71">
        <v>52</v>
      </c>
      <c r="H246" s="71">
        <f ca="1" t="shared" si="64"/>
        <v>0.8414952829207164</v>
      </c>
      <c r="I246" s="71">
        <v>67</v>
      </c>
      <c r="J246" s="71">
        <f ca="1" t="shared" si="64"/>
        <v>0.022249582886229025</v>
      </c>
      <c r="L246" s="75"/>
      <c r="M246" s="75"/>
      <c r="N246" s="75"/>
      <c r="O246" s="75"/>
      <c r="P246" s="75"/>
      <c r="Q246" s="75"/>
      <c r="R246" s="75"/>
      <c r="S246" s="75"/>
      <c r="T246" s="75"/>
      <c r="U246" s="75"/>
    </row>
    <row r="247" spans="1:21" ht="16.5">
      <c r="A247" s="71">
        <v>8</v>
      </c>
      <c r="B247" s="71">
        <f ca="1" t="shared" si="61"/>
        <v>0.32770610631362374</v>
      </c>
      <c r="C247" s="71">
        <v>23</v>
      </c>
      <c r="D247" s="71">
        <f ca="1" t="shared" si="62"/>
        <v>0.013318192271804419</v>
      </c>
      <c r="E247" s="71">
        <v>38</v>
      </c>
      <c r="F247" s="71">
        <f ca="1" t="shared" si="63"/>
        <v>0.20441959948220123</v>
      </c>
      <c r="G247" s="71">
        <v>53</v>
      </c>
      <c r="H247" s="71">
        <f ca="1" t="shared" si="64"/>
        <v>0.9524238718045688</v>
      </c>
      <c r="I247" s="71">
        <v>68</v>
      </c>
      <c r="J247" s="71">
        <f ca="1" t="shared" si="64"/>
        <v>0.8796734758213124</v>
      </c>
      <c r="L247" s="75"/>
      <c r="M247" s="75"/>
      <c r="N247" s="75"/>
      <c r="O247" s="75"/>
      <c r="P247" s="75"/>
      <c r="Q247" s="75"/>
      <c r="R247" s="75"/>
      <c r="S247" s="75"/>
      <c r="T247" s="75"/>
      <c r="U247" s="75"/>
    </row>
    <row r="248" spans="1:21" ht="16.5">
      <c r="A248" s="71">
        <v>9</v>
      </c>
      <c r="B248" s="71">
        <f ca="1" t="shared" si="61"/>
        <v>0.40630603722311154</v>
      </c>
      <c r="C248" s="71">
        <v>24</v>
      </c>
      <c r="D248" s="71">
        <f ca="1" t="shared" si="62"/>
        <v>0.3713497174457464</v>
      </c>
      <c r="E248" s="71">
        <v>39</v>
      </c>
      <c r="F248" s="71">
        <f ca="1" t="shared" si="63"/>
        <v>0.3322368841994907</v>
      </c>
      <c r="G248" s="71">
        <v>54</v>
      </c>
      <c r="H248" s="71">
        <f ca="1" t="shared" si="64"/>
        <v>0.9490736282388339</v>
      </c>
      <c r="I248" s="71">
        <v>69</v>
      </c>
      <c r="J248" s="71">
        <f ca="1" t="shared" si="64"/>
        <v>0.09850424732328733</v>
      </c>
      <c r="L248" s="75"/>
      <c r="M248" s="75"/>
      <c r="N248" s="75"/>
      <c r="O248" s="75"/>
      <c r="P248" s="75"/>
      <c r="Q248" s="75"/>
      <c r="R248" s="75"/>
      <c r="S248" s="75"/>
      <c r="T248" s="75"/>
      <c r="U248" s="75"/>
    </row>
    <row r="249" spans="1:21" ht="16.5">
      <c r="A249" s="71">
        <v>10</v>
      </c>
      <c r="B249" s="71">
        <f ca="1" t="shared" si="61"/>
        <v>0.2259056532945677</v>
      </c>
      <c r="C249" s="71">
        <v>25</v>
      </c>
      <c r="D249" s="71">
        <f ca="1">RAND()</f>
        <v>0.3514981956506855</v>
      </c>
      <c r="E249" s="71">
        <v>40</v>
      </c>
      <c r="F249" s="71">
        <f ca="1" t="shared" si="63"/>
        <v>0.799508636947092</v>
      </c>
      <c r="G249" s="71">
        <v>55</v>
      </c>
      <c r="H249" s="71">
        <f ca="1" t="shared" si="64"/>
        <v>0.386943239080366</v>
      </c>
      <c r="I249" s="71">
        <v>70</v>
      </c>
      <c r="J249" s="71">
        <f ca="1" t="shared" si="64"/>
        <v>0.332849489029724</v>
      </c>
      <c r="L249" s="75"/>
      <c r="M249" s="75"/>
      <c r="N249" s="75"/>
      <c r="O249" s="75"/>
      <c r="P249" s="75"/>
      <c r="Q249" s="75"/>
      <c r="R249" s="75"/>
      <c r="S249" s="75"/>
      <c r="T249" s="75"/>
      <c r="U249" s="75"/>
    </row>
    <row r="250" spans="1:21" ht="16.5">
      <c r="A250" s="71">
        <v>11</v>
      </c>
      <c r="B250" s="71">
        <f ca="1" t="shared" si="61"/>
        <v>0.7667327111387295</v>
      </c>
      <c r="C250" s="71">
        <v>26</v>
      </c>
      <c r="D250" s="71">
        <f ca="1">RAND()</f>
        <v>0.08517414138850277</v>
      </c>
      <c r="E250" s="71">
        <v>41</v>
      </c>
      <c r="F250" s="71">
        <f ca="1" t="shared" si="63"/>
        <v>0.11646918127995554</v>
      </c>
      <c r="G250" s="71">
        <v>56</v>
      </c>
      <c r="H250" s="71">
        <f ca="1" t="shared" si="64"/>
        <v>0.581034255185835</v>
      </c>
      <c r="I250" s="71">
        <v>71</v>
      </c>
      <c r="J250" s="71">
        <f ca="1" t="shared" si="64"/>
        <v>0.31919046467399137</v>
      </c>
      <c r="L250" s="75"/>
      <c r="M250" s="75"/>
      <c r="N250" s="75"/>
      <c r="O250" s="75"/>
      <c r="P250" s="75"/>
      <c r="Q250" s="75"/>
      <c r="R250" s="75"/>
      <c r="S250" s="75"/>
      <c r="T250" s="75"/>
      <c r="U250" s="75"/>
    </row>
    <row r="251" spans="1:21" ht="16.5">
      <c r="A251" s="71">
        <v>12</v>
      </c>
      <c r="B251" s="71">
        <f ca="1" t="shared" si="61"/>
        <v>0.20389193826870688</v>
      </c>
      <c r="C251" s="71">
        <v>27</v>
      </c>
      <c r="D251" s="71">
        <f ca="1">RAND()</f>
        <v>0.55669461298502</v>
      </c>
      <c r="E251" s="71">
        <v>42</v>
      </c>
      <c r="F251" s="71">
        <f ca="1" t="shared" si="63"/>
        <v>0.497686108082127</v>
      </c>
      <c r="G251" s="71">
        <v>57</v>
      </c>
      <c r="H251" s="71">
        <f ca="1" t="shared" si="64"/>
        <v>0.10446645337532612</v>
      </c>
      <c r="I251" s="71">
        <v>72</v>
      </c>
      <c r="J251" s="71">
        <f ca="1" t="shared" si="64"/>
        <v>0.22225823614042906</v>
      </c>
      <c r="L251" s="75"/>
      <c r="M251" s="75"/>
      <c r="N251" s="75"/>
      <c r="O251" s="75"/>
      <c r="P251" s="75"/>
      <c r="Q251" s="75"/>
      <c r="R251" s="75"/>
      <c r="S251" s="75"/>
      <c r="T251" s="75"/>
      <c r="U251" s="75"/>
    </row>
    <row r="252" spans="1:21" ht="16.5">
      <c r="A252" s="71">
        <v>13</v>
      </c>
      <c r="B252" s="71">
        <f ca="1" t="shared" si="61"/>
        <v>0.715889574314026</v>
      </c>
      <c r="C252" s="71">
        <v>28</v>
      </c>
      <c r="D252" s="71">
        <f aca="true" t="shared" si="65" ref="D252:D254">RAND()</f>
        <v>0.6974550861532893</v>
      </c>
      <c r="E252" s="71">
        <v>43</v>
      </c>
      <c r="F252" s="71">
        <f ca="1" t="shared" si="63"/>
        <v>0.6560015174661028</v>
      </c>
      <c r="G252" s="71">
        <v>58</v>
      </c>
      <c r="H252" s="71">
        <f ca="1" t="shared" si="64"/>
        <v>0.02545387684080791</v>
      </c>
      <c r="I252" s="71">
        <v>73</v>
      </c>
      <c r="J252" s="71">
        <f ca="1" t="shared" si="64"/>
        <v>0.4569653819716982</v>
      </c>
      <c r="L252" s="75"/>
      <c r="M252" s="75"/>
      <c r="N252" s="75"/>
      <c r="O252" s="75"/>
      <c r="P252" s="75"/>
      <c r="Q252" s="75"/>
      <c r="R252" s="75"/>
      <c r="S252" s="75"/>
      <c r="T252" s="75"/>
      <c r="U252" s="75"/>
    </row>
    <row r="253" spans="1:21" ht="16.5">
      <c r="A253" s="71">
        <v>14</v>
      </c>
      <c r="B253" s="71">
        <f ca="1" t="shared" si="61"/>
        <v>0.7713311544707473</v>
      </c>
      <c r="C253" s="71">
        <v>29</v>
      </c>
      <c r="D253" s="71">
        <f ca="1" t="shared" si="65"/>
        <v>0.903633210648982</v>
      </c>
      <c r="E253" s="71">
        <v>44</v>
      </c>
      <c r="F253" s="71">
        <f ca="1" t="shared" si="63"/>
        <v>0.625881875880873</v>
      </c>
      <c r="G253" s="71">
        <v>59</v>
      </c>
      <c r="H253" s="71">
        <f ca="1" t="shared" si="64"/>
        <v>0.8841630491182998</v>
      </c>
      <c r="I253" s="71">
        <v>74</v>
      </c>
      <c r="J253" s="71">
        <f ca="1" t="shared" si="64"/>
        <v>0.33823716500692125</v>
      </c>
      <c r="L253" s="75"/>
      <c r="M253" s="75"/>
      <c r="N253" s="75"/>
      <c r="O253" s="75"/>
      <c r="P253" s="75"/>
      <c r="Q253" s="75"/>
      <c r="R253" s="75"/>
      <c r="S253" s="75"/>
      <c r="T253" s="75"/>
      <c r="U253" s="75"/>
    </row>
    <row r="254" spans="1:21" ht="16.5">
      <c r="A254" s="71">
        <v>15</v>
      </c>
      <c r="B254" s="71">
        <f ca="1" t="shared" si="61"/>
        <v>0.3221148865302432</v>
      </c>
      <c r="C254" s="71">
        <v>30</v>
      </c>
      <c r="D254" s="71">
        <f ca="1" t="shared" si="65"/>
        <v>0.6490826503973991</v>
      </c>
      <c r="E254" s="71">
        <v>45</v>
      </c>
      <c r="F254" s="71">
        <f ca="1" t="shared" si="63"/>
        <v>0.355034381054566</v>
      </c>
      <c r="G254" s="71">
        <v>60</v>
      </c>
      <c r="H254" s="71">
        <f ca="1" t="shared" si="64"/>
        <v>0.14935220717010245</v>
      </c>
      <c r="I254" s="71">
        <v>75</v>
      </c>
      <c r="J254" s="71">
        <f ca="1" t="shared" si="64"/>
        <v>0.5193757010978209</v>
      </c>
      <c r="L254" s="75"/>
      <c r="M254" s="75"/>
      <c r="N254" s="75"/>
      <c r="O254" s="75"/>
      <c r="P254" s="75"/>
      <c r="Q254" s="75"/>
      <c r="R254" s="75"/>
      <c r="S254" s="75"/>
      <c r="T254" s="75"/>
      <c r="U254" s="75"/>
    </row>
    <row r="255" spans="11:21" ht="16.5">
      <c r="K255" s="71">
        <v>13</v>
      </c>
      <c r="L255" s="75"/>
      <c r="M255" s="75"/>
      <c r="N255" s="75"/>
      <c r="O255" s="75"/>
      <c r="P255" s="75"/>
      <c r="Q255" s="75"/>
      <c r="R255" s="75"/>
      <c r="S255" s="75"/>
      <c r="T255" s="75"/>
      <c r="U255" s="75"/>
    </row>
    <row r="260" spans="1:21" ht="16.5">
      <c r="A260" s="71">
        <v>1</v>
      </c>
      <c r="B260" s="71">
        <f aca="true" t="shared" si="66" ref="B260:B274">RAND()</f>
        <v>0.2863745807863063</v>
      </c>
      <c r="C260" s="71">
        <v>16</v>
      </c>
      <c r="D260" s="71">
        <f aca="true" t="shared" si="67" ref="D260:D268">RAND()</f>
        <v>0.6193268580910357</v>
      </c>
      <c r="E260" s="71">
        <v>31</v>
      </c>
      <c r="F260" s="71">
        <f aca="true" t="shared" si="68" ref="F260:F274">RAND()</f>
        <v>0.16890309508640378</v>
      </c>
      <c r="G260" s="71">
        <v>46</v>
      </c>
      <c r="H260" s="71">
        <f aca="true" t="shared" si="69" ref="H260:J274">RAND()</f>
        <v>0.7584647756391742</v>
      </c>
      <c r="I260" s="71">
        <v>61</v>
      </c>
      <c r="J260" s="71">
        <f ca="1" t="shared" si="69"/>
        <v>0.3887904103332803</v>
      </c>
      <c r="K260" s="75"/>
      <c r="L260" s="75"/>
      <c r="M260" s="75"/>
      <c r="N260" s="75"/>
      <c r="O260" s="75"/>
      <c r="P260" s="75"/>
      <c r="Q260" s="75"/>
      <c r="R260" s="75"/>
      <c r="S260" s="75"/>
      <c r="T260" s="75"/>
      <c r="U260" s="75"/>
    </row>
    <row r="261" spans="1:21" ht="16.5">
      <c r="A261" s="71">
        <v>2</v>
      </c>
      <c r="B261" s="71">
        <f ca="1" t="shared" si="66"/>
        <v>0.2389847701786103</v>
      </c>
      <c r="C261" s="71">
        <v>17</v>
      </c>
      <c r="D261" s="71">
        <f ca="1" t="shared" si="67"/>
        <v>0.5839025708670358</v>
      </c>
      <c r="E261" s="71">
        <v>32</v>
      </c>
      <c r="F261" s="71">
        <f ca="1" t="shared" si="68"/>
        <v>0.7828019843665465</v>
      </c>
      <c r="G261" s="71">
        <v>47</v>
      </c>
      <c r="H261" s="71">
        <f ca="1" t="shared" si="69"/>
        <v>0.22284709242725576</v>
      </c>
      <c r="I261" s="71">
        <v>62</v>
      </c>
      <c r="J261" s="71">
        <f ca="1" t="shared" si="69"/>
        <v>0.30620421624587335</v>
      </c>
      <c r="K261" s="75"/>
      <c r="L261" s="75"/>
      <c r="M261" s="75"/>
      <c r="N261" s="75"/>
      <c r="O261" s="75"/>
      <c r="P261" s="75"/>
      <c r="Q261" s="75"/>
      <c r="R261" s="75"/>
      <c r="S261" s="75"/>
      <c r="T261" s="75"/>
      <c r="U261" s="75"/>
    </row>
    <row r="262" spans="1:21" ht="16.5">
      <c r="A262" s="71">
        <v>3</v>
      </c>
      <c r="B262" s="71">
        <f ca="1" t="shared" si="66"/>
        <v>0.4224167087425367</v>
      </c>
      <c r="C262" s="71">
        <v>18</v>
      </c>
      <c r="D262" s="71">
        <f ca="1" t="shared" si="67"/>
        <v>0.9591589405925914</v>
      </c>
      <c r="E262" s="71">
        <v>33</v>
      </c>
      <c r="F262" s="71">
        <f ca="1" t="shared" si="68"/>
        <v>0.05280996297697982</v>
      </c>
      <c r="G262" s="71">
        <v>48</v>
      </c>
      <c r="H262" s="71">
        <f ca="1" t="shared" si="69"/>
        <v>0.6391380724526423</v>
      </c>
      <c r="I262" s="71">
        <v>63</v>
      </c>
      <c r="J262" s="71">
        <f ca="1" t="shared" si="69"/>
        <v>0.5946523137323007</v>
      </c>
      <c r="K262" s="75"/>
      <c r="L262" s="75"/>
      <c r="M262" s="75"/>
      <c r="N262" s="75"/>
      <c r="O262" s="75"/>
      <c r="P262" s="75"/>
      <c r="Q262" s="75"/>
      <c r="R262" s="75"/>
      <c r="S262" s="75"/>
      <c r="T262" s="75"/>
      <c r="U262" s="75"/>
    </row>
    <row r="263" spans="1:21" ht="16.5">
      <c r="A263" s="71">
        <v>4</v>
      </c>
      <c r="B263" s="71">
        <f ca="1" t="shared" si="66"/>
        <v>0.4190266600222301</v>
      </c>
      <c r="C263" s="71">
        <v>19</v>
      </c>
      <c r="D263" s="71">
        <f ca="1" t="shared" si="67"/>
        <v>0.7067556549964951</v>
      </c>
      <c r="E263" s="71">
        <v>34</v>
      </c>
      <c r="F263" s="71">
        <f ca="1" t="shared" si="68"/>
        <v>0.7064019809967965</v>
      </c>
      <c r="G263" s="71">
        <v>49</v>
      </c>
      <c r="H263" s="71">
        <f ca="1" t="shared" si="69"/>
        <v>0.061715628363409714</v>
      </c>
      <c r="I263" s="71">
        <v>64</v>
      </c>
      <c r="J263" s="71">
        <f ca="1" t="shared" si="69"/>
        <v>0.6468457509287716</v>
      </c>
      <c r="K263" s="75"/>
      <c r="L263" s="75"/>
      <c r="M263" s="75"/>
      <c r="N263" s="75"/>
      <c r="O263" s="75"/>
      <c r="P263" s="75"/>
      <c r="Q263" s="75"/>
      <c r="R263" s="75"/>
      <c r="S263" s="75"/>
      <c r="T263" s="75"/>
      <c r="U263" s="75"/>
    </row>
    <row r="264" spans="1:21" ht="16.5">
      <c r="A264" s="71">
        <v>5</v>
      </c>
      <c r="B264" s="71">
        <f ca="1" t="shared" si="66"/>
        <v>0.7224247812547018</v>
      </c>
      <c r="C264" s="71">
        <v>20</v>
      </c>
      <c r="D264" s="71">
        <f ca="1" t="shared" si="67"/>
        <v>0.4353568753356266</v>
      </c>
      <c r="E264" s="71">
        <v>35</v>
      </c>
      <c r="F264" s="71">
        <f ca="1" t="shared" si="68"/>
        <v>0.044558764041305765</v>
      </c>
      <c r="G264" s="71">
        <v>50</v>
      </c>
      <c r="H264" s="71">
        <f ca="1" t="shared" si="69"/>
        <v>0.7533225699779584</v>
      </c>
      <c r="I264" s="71">
        <v>65</v>
      </c>
      <c r="J264" s="71">
        <f ca="1" t="shared" si="69"/>
        <v>0.27853719940600086</v>
      </c>
      <c r="K264" s="75"/>
      <c r="L264" s="75"/>
      <c r="M264" s="75"/>
      <c r="N264" s="75"/>
      <c r="O264" s="75"/>
      <c r="P264" s="75"/>
      <c r="Q264" s="75"/>
      <c r="R264" s="75"/>
      <c r="S264" s="75"/>
      <c r="T264" s="75"/>
      <c r="U264" s="75"/>
    </row>
    <row r="265" spans="1:21" ht="16.5">
      <c r="A265" s="71">
        <v>6</v>
      </c>
      <c r="B265" s="71">
        <f ca="1" t="shared" si="66"/>
        <v>0.6039825343346851</v>
      </c>
      <c r="C265" s="71">
        <v>21</v>
      </c>
      <c r="D265" s="71">
        <f ca="1" t="shared" si="67"/>
        <v>0.5160242564024613</v>
      </c>
      <c r="E265" s="71">
        <v>36</v>
      </c>
      <c r="F265" s="71">
        <f ca="1" t="shared" si="68"/>
        <v>0.6232333540731698</v>
      </c>
      <c r="G265" s="71">
        <v>51</v>
      </c>
      <c r="H265" s="71">
        <f ca="1" t="shared" si="69"/>
        <v>0.025088771952660904</v>
      </c>
      <c r="I265" s="71">
        <v>66</v>
      </c>
      <c r="J265" s="71">
        <f ca="1" t="shared" si="69"/>
        <v>0.27213245832552124</v>
      </c>
      <c r="K265" s="75"/>
      <c r="L265" s="75"/>
      <c r="M265" s="75"/>
      <c r="N265" s="75"/>
      <c r="O265" s="75"/>
      <c r="P265" s="75"/>
      <c r="Q265" s="75"/>
      <c r="R265" s="75"/>
      <c r="S265" s="75"/>
      <c r="T265" s="75"/>
      <c r="U265" s="75"/>
    </row>
    <row r="266" spans="1:21" ht="16.5">
      <c r="A266" s="71">
        <v>7</v>
      </c>
      <c r="B266" s="71">
        <f ca="1" t="shared" si="66"/>
        <v>0.9093813230383098</v>
      </c>
      <c r="C266" s="71">
        <v>22</v>
      </c>
      <c r="D266" s="71">
        <f ca="1" t="shared" si="67"/>
        <v>0.8566982799469607</v>
      </c>
      <c r="E266" s="71">
        <v>37</v>
      </c>
      <c r="F266" s="71">
        <f ca="1" t="shared" si="68"/>
        <v>0.3131707965179322</v>
      </c>
      <c r="G266" s="71">
        <v>52</v>
      </c>
      <c r="H266" s="71">
        <f ca="1" t="shared" si="69"/>
        <v>0.21260761890804292</v>
      </c>
      <c r="I266" s="71">
        <v>67</v>
      </c>
      <c r="J266" s="71">
        <f ca="1" t="shared" si="69"/>
        <v>0.005690139636065017</v>
      </c>
      <c r="K266" s="75"/>
      <c r="L266" s="75"/>
      <c r="M266" s="75"/>
      <c r="N266" s="75"/>
      <c r="O266" s="75"/>
      <c r="P266" s="75"/>
      <c r="Q266" s="75"/>
      <c r="R266" s="75"/>
      <c r="S266" s="75"/>
      <c r="T266" s="75"/>
      <c r="U266" s="75"/>
    </row>
    <row r="267" spans="1:21" ht="16.5">
      <c r="A267" s="71">
        <v>8</v>
      </c>
      <c r="B267" s="71">
        <f ca="1" t="shared" si="66"/>
        <v>0.5134515530741485</v>
      </c>
      <c r="C267" s="71">
        <v>23</v>
      </c>
      <c r="D267" s="71">
        <f ca="1" t="shared" si="67"/>
        <v>0.3835583535947994</v>
      </c>
      <c r="E267" s="71">
        <v>38</v>
      </c>
      <c r="F267" s="71">
        <f ca="1" t="shared" si="68"/>
        <v>0.8606813996633119</v>
      </c>
      <c r="G267" s="71">
        <v>53</v>
      </c>
      <c r="H267" s="71">
        <f ca="1" t="shared" si="69"/>
        <v>0.5329978980783587</v>
      </c>
      <c r="I267" s="71">
        <v>68</v>
      </c>
      <c r="J267" s="71">
        <f ca="1" t="shared" si="69"/>
        <v>0.6391777187573823</v>
      </c>
      <c r="K267" s="75"/>
      <c r="L267" s="75"/>
      <c r="M267" s="75"/>
      <c r="N267" s="75"/>
      <c r="O267" s="75"/>
      <c r="P267" s="75"/>
      <c r="Q267" s="75"/>
      <c r="R267" s="75"/>
      <c r="S267" s="75"/>
      <c r="T267" s="75"/>
      <c r="U267" s="75"/>
    </row>
    <row r="268" spans="1:21" ht="16.5">
      <c r="A268" s="71">
        <v>9</v>
      </c>
      <c r="B268" s="71">
        <f ca="1" t="shared" si="66"/>
        <v>0.6582409942683318</v>
      </c>
      <c r="C268" s="71">
        <v>24</v>
      </c>
      <c r="D268" s="71">
        <f ca="1" t="shared" si="67"/>
        <v>0.31029336102518734</v>
      </c>
      <c r="E268" s="71">
        <v>39</v>
      </c>
      <c r="F268" s="71">
        <f ca="1" t="shared" si="68"/>
        <v>0.3642150290420886</v>
      </c>
      <c r="G268" s="71">
        <v>54</v>
      </c>
      <c r="H268" s="71">
        <f ca="1" t="shared" si="69"/>
        <v>0.4925501293219051</v>
      </c>
      <c r="I268" s="71">
        <v>69</v>
      </c>
      <c r="J268" s="71">
        <f ca="1" t="shared" si="69"/>
        <v>0.6963441826788924</v>
      </c>
      <c r="K268" s="75"/>
      <c r="L268" s="75"/>
      <c r="M268" s="75"/>
      <c r="N268" s="75"/>
      <c r="O268" s="75"/>
      <c r="P268" s="75"/>
      <c r="Q268" s="75"/>
      <c r="R268" s="75"/>
      <c r="S268" s="75"/>
      <c r="T268" s="75"/>
      <c r="U268" s="75"/>
    </row>
    <row r="269" spans="1:21" ht="16.5">
      <c r="A269" s="71">
        <v>10</v>
      </c>
      <c r="B269" s="71">
        <f ca="1" t="shared" si="66"/>
        <v>0.12746237453700215</v>
      </c>
      <c r="C269" s="71">
        <v>25</v>
      </c>
      <c r="D269" s="71">
        <f ca="1">RAND()</f>
        <v>0.019478618061117836</v>
      </c>
      <c r="E269" s="71">
        <v>40</v>
      </c>
      <c r="F269" s="71">
        <f ca="1" t="shared" si="68"/>
        <v>0.2918633978501476</v>
      </c>
      <c r="G269" s="71">
        <v>55</v>
      </c>
      <c r="H269" s="71">
        <f ca="1" t="shared" si="69"/>
        <v>0.6247031007746132</v>
      </c>
      <c r="I269" s="71">
        <v>70</v>
      </c>
      <c r="J269" s="71">
        <f ca="1" t="shared" si="69"/>
        <v>0.0810107600927179</v>
      </c>
      <c r="K269" s="75"/>
      <c r="L269" s="75"/>
      <c r="M269" s="75"/>
      <c r="N269" s="75"/>
      <c r="O269" s="75"/>
      <c r="P269" s="75"/>
      <c r="Q269" s="75"/>
      <c r="R269" s="75"/>
      <c r="S269" s="75"/>
      <c r="T269" s="75"/>
      <c r="U269" s="75"/>
    </row>
    <row r="270" spans="1:21" ht="16.5">
      <c r="A270" s="71">
        <v>11</v>
      </c>
      <c r="B270" s="71">
        <f ca="1" t="shared" si="66"/>
        <v>0.18928850385438445</v>
      </c>
      <c r="C270" s="71">
        <v>26</v>
      </c>
      <c r="D270" s="71">
        <f ca="1">RAND()</f>
        <v>0.99559095819484</v>
      </c>
      <c r="E270" s="71">
        <v>41</v>
      </c>
      <c r="F270" s="71">
        <f ca="1" t="shared" si="68"/>
        <v>0.35602201134078526</v>
      </c>
      <c r="G270" s="71">
        <v>56</v>
      </c>
      <c r="H270" s="71">
        <f ca="1" t="shared" si="69"/>
        <v>0.10450302216292384</v>
      </c>
      <c r="I270" s="71">
        <v>71</v>
      </c>
      <c r="J270" s="71">
        <f ca="1" t="shared" si="69"/>
        <v>0.27583950437642946</v>
      </c>
      <c r="K270" s="75"/>
      <c r="L270" s="75"/>
      <c r="M270" s="75"/>
      <c r="N270" s="75"/>
      <c r="O270" s="75"/>
      <c r="P270" s="75"/>
      <c r="Q270" s="75"/>
      <c r="R270" s="75"/>
      <c r="S270" s="75"/>
      <c r="T270" s="75"/>
      <c r="U270" s="75"/>
    </row>
    <row r="271" spans="1:21" ht="16.5">
      <c r="A271" s="71">
        <v>12</v>
      </c>
      <c r="B271" s="71">
        <f ca="1" t="shared" si="66"/>
        <v>0.26703214906057127</v>
      </c>
      <c r="C271" s="71">
        <v>27</v>
      </c>
      <c r="D271" s="71">
        <f ca="1">RAND()</f>
        <v>0.21701943539439983</v>
      </c>
      <c r="E271" s="71">
        <v>42</v>
      </c>
      <c r="F271" s="71">
        <f ca="1" t="shared" si="68"/>
        <v>0.272737650601654</v>
      </c>
      <c r="G271" s="71">
        <v>57</v>
      </c>
      <c r="H271" s="71">
        <f ca="1" t="shared" si="69"/>
        <v>0.8810820280980363</v>
      </c>
      <c r="I271" s="71">
        <v>72</v>
      </c>
      <c r="J271" s="71">
        <f ca="1" t="shared" si="69"/>
        <v>0.5341214971334957</v>
      </c>
      <c r="K271" s="75"/>
      <c r="L271" s="75"/>
      <c r="M271" s="75"/>
      <c r="N271" s="75"/>
      <c r="O271" s="75"/>
      <c r="P271" s="75"/>
      <c r="Q271" s="75"/>
      <c r="R271" s="75"/>
      <c r="S271" s="75"/>
      <c r="T271" s="75"/>
      <c r="U271" s="75"/>
    </row>
    <row r="272" spans="1:21" ht="16.5">
      <c r="A272" s="71">
        <v>13</v>
      </c>
      <c r="B272" s="71">
        <f ca="1" t="shared" si="66"/>
        <v>0.2398973258847612</v>
      </c>
      <c r="C272" s="71">
        <v>28</v>
      </c>
      <c r="D272" s="71">
        <f aca="true" t="shared" si="70" ref="D272:D274">RAND()</f>
        <v>0.8729363720264376</v>
      </c>
      <c r="E272" s="71">
        <v>43</v>
      </c>
      <c r="F272" s="71">
        <f ca="1" t="shared" si="68"/>
        <v>0.4787385382261762</v>
      </c>
      <c r="G272" s="71">
        <v>58</v>
      </c>
      <c r="H272" s="71">
        <f ca="1" t="shared" si="69"/>
        <v>0.7831665409914268</v>
      </c>
      <c r="I272" s="71">
        <v>73</v>
      </c>
      <c r="J272" s="71">
        <f ca="1" t="shared" si="69"/>
        <v>0.7131625711247274</v>
      </c>
      <c r="K272" s="75"/>
      <c r="L272" s="75"/>
      <c r="M272" s="75"/>
      <c r="N272" s="75"/>
      <c r="O272" s="75"/>
      <c r="P272" s="75"/>
      <c r="Q272" s="75"/>
      <c r="R272" s="75"/>
      <c r="S272" s="75"/>
      <c r="T272" s="75"/>
      <c r="U272" s="75"/>
    </row>
    <row r="273" spans="1:21" ht="16.5">
      <c r="A273" s="71">
        <v>14</v>
      </c>
      <c r="B273" s="71">
        <f ca="1" t="shared" si="66"/>
        <v>0.08734314853406522</v>
      </c>
      <c r="C273" s="71">
        <v>29</v>
      </c>
      <c r="D273" s="71">
        <f ca="1" t="shared" si="70"/>
        <v>0.8516253784920204</v>
      </c>
      <c r="E273" s="71">
        <v>44</v>
      </c>
      <c r="F273" s="71">
        <f ca="1" t="shared" si="68"/>
        <v>0.30525457219870045</v>
      </c>
      <c r="G273" s="71">
        <v>59</v>
      </c>
      <c r="H273" s="71">
        <f ca="1" t="shared" si="69"/>
        <v>0.015048335269364777</v>
      </c>
      <c r="I273" s="71">
        <v>74</v>
      </c>
      <c r="J273" s="71">
        <f ca="1" t="shared" si="69"/>
        <v>0.19745118280485274</v>
      </c>
      <c r="L273" s="75"/>
      <c r="M273" s="75"/>
      <c r="N273" s="75"/>
      <c r="O273" s="75"/>
      <c r="P273" s="75"/>
      <c r="Q273" s="75"/>
      <c r="R273" s="75"/>
      <c r="S273" s="75"/>
      <c r="T273" s="75"/>
      <c r="U273" s="75"/>
    </row>
    <row r="274" spans="1:21" ht="16.5">
      <c r="A274" s="71">
        <v>15</v>
      </c>
      <c r="B274" s="71">
        <f ca="1" t="shared" si="66"/>
        <v>0.24336834575279298</v>
      </c>
      <c r="C274" s="71">
        <v>30</v>
      </c>
      <c r="D274" s="71">
        <f ca="1" t="shared" si="70"/>
        <v>0.5146026894992543</v>
      </c>
      <c r="E274" s="71">
        <v>45</v>
      </c>
      <c r="F274" s="71">
        <f ca="1" t="shared" si="68"/>
        <v>0.1983651332434001</v>
      </c>
      <c r="G274" s="71">
        <v>60</v>
      </c>
      <c r="H274" s="71">
        <f ca="1" t="shared" si="69"/>
        <v>0.6046015809150557</v>
      </c>
      <c r="I274" s="71">
        <v>75</v>
      </c>
      <c r="J274" s="71">
        <f ca="1" t="shared" si="69"/>
        <v>0.13582500306086542</v>
      </c>
      <c r="L274" s="75"/>
      <c r="M274" s="75"/>
      <c r="N274" s="75"/>
      <c r="O274" s="75"/>
      <c r="P274" s="75"/>
      <c r="Q274" s="75"/>
      <c r="R274" s="75"/>
      <c r="S274" s="75"/>
      <c r="T274" s="75"/>
      <c r="U274" s="75"/>
    </row>
    <row r="275" spans="11:21" ht="16.5">
      <c r="K275" s="71">
        <v>14</v>
      </c>
      <c r="L275" s="75"/>
      <c r="M275" s="75"/>
      <c r="N275" s="75"/>
      <c r="O275" s="75"/>
      <c r="P275" s="75"/>
      <c r="Q275" s="75"/>
      <c r="R275" s="75"/>
      <c r="S275" s="75"/>
      <c r="T275" s="75"/>
      <c r="U275" s="75"/>
    </row>
    <row r="280" spans="1:21" ht="16.5">
      <c r="A280" s="71">
        <v>1</v>
      </c>
      <c r="B280" s="71">
        <f aca="true" t="shared" si="71" ref="B280:B294">RAND()</f>
        <v>0.0758908130550171</v>
      </c>
      <c r="C280" s="71">
        <v>16</v>
      </c>
      <c r="D280" s="71">
        <f aca="true" t="shared" si="72" ref="D280:D288">RAND()</f>
        <v>0.8645152631180434</v>
      </c>
      <c r="E280" s="71">
        <v>31</v>
      </c>
      <c r="F280" s="71">
        <f aca="true" t="shared" si="73" ref="F280:F294">RAND()</f>
        <v>0.04005406669739098</v>
      </c>
      <c r="G280" s="71">
        <v>46</v>
      </c>
      <c r="H280" s="71">
        <f aca="true" t="shared" si="74" ref="H280:J294">RAND()</f>
        <v>0.3319176830758228</v>
      </c>
      <c r="I280" s="71">
        <v>61</v>
      </c>
      <c r="J280" s="71">
        <f ca="1" t="shared" si="74"/>
        <v>0.9595760738664815</v>
      </c>
      <c r="L280" s="75"/>
      <c r="M280" s="75"/>
      <c r="N280" s="75"/>
      <c r="O280" s="75"/>
      <c r="P280" s="75"/>
      <c r="Q280" s="75"/>
      <c r="R280" s="75"/>
      <c r="S280" s="75"/>
      <c r="T280" s="75"/>
      <c r="U280" s="75"/>
    </row>
    <row r="281" spans="1:21" ht="16.5">
      <c r="A281" s="71">
        <v>2</v>
      </c>
      <c r="B281" s="71">
        <f ca="1" t="shared" si="71"/>
        <v>0.10400574249526473</v>
      </c>
      <c r="C281" s="71">
        <v>17</v>
      </c>
      <c r="D281" s="71">
        <f ca="1" t="shared" si="72"/>
        <v>0.8463910199618483</v>
      </c>
      <c r="E281" s="71">
        <v>32</v>
      </c>
      <c r="F281" s="71">
        <f ca="1" t="shared" si="73"/>
        <v>0.4887796955189456</v>
      </c>
      <c r="G281" s="71">
        <v>47</v>
      </c>
      <c r="H281" s="71">
        <f ca="1" t="shared" si="74"/>
        <v>0.6061983825173075</v>
      </c>
      <c r="I281" s="71">
        <v>62</v>
      </c>
      <c r="J281" s="71">
        <f ca="1" t="shared" si="74"/>
        <v>0.9702166566331167</v>
      </c>
      <c r="L281" s="75"/>
      <c r="M281" s="75"/>
      <c r="N281" s="75"/>
      <c r="O281" s="75"/>
      <c r="P281" s="75"/>
      <c r="Q281" s="75"/>
      <c r="R281" s="75"/>
      <c r="S281" s="75"/>
      <c r="T281" s="75"/>
      <c r="U281" s="75"/>
    </row>
    <row r="282" spans="1:21" ht="16.5">
      <c r="A282" s="71">
        <v>3</v>
      </c>
      <c r="B282" s="71">
        <f ca="1" t="shared" si="71"/>
        <v>0.3995984789298659</v>
      </c>
      <c r="C282" s="71">
        <v>18</v>
      </c>
      <c r="D282" s="71">
        <f ca="1" t="shared" si="72"/>
        <v>0.9017280105773112</v>
      </c>
      <c r="E282" s="71">
        <v>33</v>
      </c>
      <c r="F282" s="71">
        <f ca="1" t="shared" si="73"/>
        <v>0.5857611617630762</v>
      </c>
      <c r="G282" s="71">
        <v>48</v>
      </c>
      <c r="H282" s="71">
        <f ca="1" t="shared" si="74"/>
        <v>0.14048672655603378</v>
      </c>
      <c r="I282" s="71">
        <v>63</v>
      </c>
      <c r="J282" s="71">
        <f ca="1" t="shared" si="74"/>
        <v>0.1203222788041377</v>
      </c>
      <c r="L282" s="75"/>
      <c r="M282" s="75"/>
      <c r="N282" s="75"/>
      <c r="O282" s="75"/>
      <c r="P282" s="75"/>
      <c r="Q282" s="75"/>
      <c r="R282" s="75"/>
      <c r="S282" s="75"/>
      <c r="T282" s="75"/>
      <c r="U282" s="75"/>
    </row>
    <row r="283" spans="1:21" ht="16.5">
      <c r="A283" s="71">
        <v>4</v>
      </c>
      <c r="B283" s="71">
        <f ca="1" t="shared" si="71"/>
        <v>0.9637103086499754</v>
      </c>
      <c r="C283" s="71">
        <v>19</v>
      </c>
      <c r="D283" s="71">
        <f ca="1" t="shared" si="72"/>
        <v>0.9905143389938628</v>
      </c>
      <c r="E283" s="71">
        <v>34</v>
      </c>
      <c r="F283" s="71">
        <f ca="1" t="shared" si="73"/>
        <v>0.5430325662216561</v>
      </c>
      <c r="G283" s="71">
        <v>49</v>
      </c>
      <c r="H283" s="71">
        <f ca="1" t="shared" si="74"/>
        <v>0.21976822833791698</v>
      </c>
      <c r="I283" s="71">
        <v>64</v>
      </c>
      <c r="J283" s="71">
        <f ca="1" t="shared" si="74"/>
        <v>0.022156502256072796</v>
      </c>
      <c r="L283" s="75"/>
      <c r="M283" s="75"/>
      <c r="N283" s="75"/>
      <c r="O283" s="75"/>
      <c r="P283" s="75"/>
      <c r="Q283" s="75"/>
      <c r="R283" s="75"/>
      <c r="S283" s="75"/>
      <c r="T283" s="75"/>
      <c r="U283" s="75"/>
    </row>
    <row r="284" spans="1:21" ht="16.5">
      <c r="A284" s="71">
        <v>5</v>
      </c>
      <c r="B284" s="71">
        <f ca="1" t="shared" si="71"/>
        <v>0.4540347062156268</v>
      </c>
      <c r="C284" s="71">
        <v>20</v>
      </c>
      <c r="D284" s="71">
        <f ca="1" t="shared" si="72"/>
        <v>0.4496280666269662</v>
      </c>
      <c r="E284" s="71">
        <v>35</v>
      </c>
      <c r="F284" s="71">
        <f ca="1" t="shared" si="73"/>
        <v>0.16223347025851687</v>
      </c>
      <c r="G284" s="71">
        <v>50</v>
      </c>
      <c r="H284" s="71">
        <f ca="1" t="shared" si="74"/>
        <v>0.4966050722010037</v>
      </c>
      <c r="I284" s="71">
        <v>65</v>
      </c>
      <c r="J284" s="71">
        <f ca="1" t="shared" si="74"/>
        <v>0.9040071056132464</v>
      </c>
      <c r="L284" s="75"/>
      <c r="M284" s="75"/>
      <c r="N284" s="75"/>
      <c r="O284" s="75"/>
      <c r="P284" s="75"/>
      <c r="Q284" s="75"/>
      <c r="R284" s="75"/>
      <c r="S284" s="75"/>
      <c r="T284" s="75"/>
      <c r="U284" s="75"/>
    </row>
    <row r="285" spans="1:21" ht="16.5">
      <c r="A285" s="71">
        <v>6</v>
      </c>
      <c r="B285" s="71">
        <f ca="1" t="shared" si="71"/>
        <v>0.41317324007706524</v>
      </c>
      <c r="C285" s="71">
        <v>21</v>
      </c>
      <c r="D285" s="71">
        <f ca="1" t="shared" si="72"/>
        <v>0.5168306384357947</v>
      </c>
      <c r="E285" s="71">
        <v>36</v>
      </c>
      <c r="F285" s="71">
        <f ca="1" t="shared" si="73"/>
        <v>0.12553681456831023</v>
      </c>
      <c r="G285" s="71">
        <v>51</v>
      </c>
      <c r="H285" s="71">
        <f ca="1" t="shared" si="74"/>
        <v>0.9436527638833384</v>
      </c>
      <c r="I285" s="71">
        <v>66</v>
      </c>
      <c r="J285" s="71">
        <f ca="1" t="shared" si="74"/>
        <v>0.991329988117738</v>
      </c>
      <c r="L285" s="75"/>
      <c r="M285" s="75"/>
      <c r="N285" s="75"/>
      <c r="O285" s="75"/>
      <c r="P285" s="75"/>
      <c r="Q285" s="75"/>
      <c r="R285" s="75"/>
      <c r="S285" s="75"/>
      <c r="T285" s="75"/>
      <c r="U285" s="75"/>
    </row>
    <row r="286" spans="1:21" ht="16.5">
      <c r="A286" s="71">
        <v>7</v>
      </c>
      <c r="B286" s="71">
        <f ca="1" t="shared" si="71"/>
        <v>0.30317072230211495</v>
      </c>
      <c r="C286" s="71">
        <v>22</v>
      </c>
      <c r="D286" s="71">
        <f ca="1" t="shared" si="72"/>
        <v>0.6191875585006081</v>
      </c>
      <c r="E286" s="71">
        <v>37</v>
      </c>
      <c r="F286" s="71">
        <f ca="1" t="shared" si="73"/>
        <v>0.1787732324477218</v>
      </c>
      <c r="G286" s="71">
        <v>52</v>
      </c>
      <c r="H286" s="71">
        <f ca="1" t="shared" si="74"/>
        <v>0.6587921574219856</v>
      </c>
      <c r="I286" s="71">
        <v>67</v>
      </c>
      <c r="J286" s="71">
        <f ca="1" t="shared" si="74"/>
        <v>0.9021530120937482</v>
      </c>
      <c r="L286" s="75"/>
      <c r="M286" s="75"/>
      <c r="N286" s="75"/>
      <c r="O286" s="75"/>
      <c r="P286" s="75"/>
      <c r="Q286" s="75"/>
      <c r="R286" s="75"/>
      <c r="S286" s="75"/>
      <c r="T286" s="75"/>
      <c r="U286" s="75"/>
    </row>
    <row r="287" spans="1:21" ht="16.5">
      <c r="A287" s="71">
        <v>8</v>
      </c>
      <c r="B287" s="71">
        <f ca="1" t="shared" si="71"/>
        <v>0.9213578417534145</v>
      </c>
      <c r="C287" s="71">
        <v>23</v>
      </c>
      <c r="D287" s="71">
        <f ca="1" t="shared" si="72"/>
        <v>0.2770622419719144</v>
      </c>
      <c r="E287" s="71">
        <v>38</v>
      </c>
      <c r="F287" s="71">
        <f ca="1" t="shared" si="73"/>
        <v>0.948453897172717</v>
      </c>
      <c r="G287" s="71">
        <v>53</v>
      </c>
      <c r="H287" s="71">
        <f ca="1" t="shared" si="74"/>
        <v>0.30849116096604823</v>
      </c>
      <c r="I287" s="71">
        <v>68</v>
      </c>
      <c r="J287" s="71">
        <f ca="1" t="shared" si="74"/>
        <v>0.7272062466803786</v>
      </c>
      <c r="L287" s="75"/>
      <c r="M287" s="75"/>
      <c r="N287" s="75"/>
      <c r="O287" s="75"/>
      <c r="P287" s="75"/>
      <c r="Q287" s="75"/>
      <c r="R287" s="75"/>
      <c r="S287" s="75"/>
      <c r="T287" s="75"/>
      <c r="U287" s="75"/>
    </row>
    <row r="288" spans="1:21" ht="16.5">
      <c r="A288" s="71">
        <v>9</v>
      </c>
      <c r="B288" s="71">
        <f ca="1" t="shared" si="71"/>
        <v>0.7166182624103548</v>
      </c>
      <c r="C288" s="71">
        <v>24</v>
      </c>
      <c r="D288" s="71">
        <f ca="1" t="shared" si="72"/>
        <v>0.8656443420536499</v>
      </c>
      <c r="E288" s="71">
        <v>39</v>
      </c>
      <c r="F288" s="71">
        <f ca="1" t="shared" si="73"/>
        <v>0.548752006634098</v>
      </c>
      <c r="G288" s="71">
        <v>54</v>
      </c>
      <c r="H288" s="71">
        <f ca="1" t="shared" si="74"/>
        <v>0.33612496131776937</v>
      </c>
      <c r="I288" s="71">
        <v>69</v>
      </c>
      <c r="J288" s="71">
        <f ca="1" t="shared" si="74"/>
        <v>0.09443949903362359</v>
      </c>
      <c r="L288" s="75"/>
      <c r="M288" s="75"/>
      <c r="N288" s="75"/>
      <c r="O288" s="75"/>
      <c r="P288" s="75"/>
      <c r="Q288" s="75"/>
      <c r="R288" s="75"/>
      <c r="S288" s="75"/>
      <c r="T288" s="75"/>
      <c r="U288" s="75"/>
    </row>
    <row r="289" spans="1:21" ht="16.5">
      <c r="A289" s="71">
        <v>10</v>
      </c>
      <c r="B289" s="71">
        <f ca="1" t="shared" si="71"/>
        <v>0.8909344280527814</v>
      </c>
      <c r="C289" s="71">
        <v>25</v>
      </c>
      <c r="D289" s="71">
        <f ca="1">RAND()</f>
        <v>0.4094337212050283</v>
      </c>
      <c r="E289" s="71">
        <v>40</v>
      </c>
      <c r="F289" s="71">
        <f ca="1" t="shared" si="73"/>
        <v>0.13182662541821555</v>
      </c>
      <c r="G289" s="71">
        <v>55</v>
      </c>
      <c r="H289" s="71">
        <f ca="1" t="shared" si="74"/>
        <v>0.9892058913094584</v>
      </c>
      <c r="I289" s="71">
        <v>70</v>
      </c>
      <c r="J289" s="71">
        <f ca="1" t="shared" si="74"/>
        <v>0.015025699400012305</v>
      </c>
      <c r="L289" s="75"/>
      <c r="M289" s="75"/>
      <c r="N289" s="75"/>
      <c r="O289" s="75"/>
      <c r="P289" s="75"/>
      <c r="Q289" s="75"/>
      <c r="R289" s="75"/>
      <c r="S289" s="75"/>
      <c r="T289" s="75"/>
      <c r="U289" s="75"/>
    </row>
    <row r="290" spans="1:21" ht="16.5">
      <c r="A290" s="71">
        <v>11</v>
      </c>
      <c r="B290" s="71">
        <f ca="1" t="shared" si="71"/>
        <v>0.2529242478721294</v>
      </c>
      <c r="C290" s="71">
        <v>26</v>
      </c>
      <c r="D290" s="71">
        <f ca="1">RAND()</f>
        <v>0.07831439342175739</v>
      </c>
      <c r="E290" s="71">
        <v>41</v>
      </c>
      <c r="F290" s="71">
        <f ca="1" t="shared" si="73"/>
        <v>0.16698887283278496</v>
      </c>
      <c r="G290" s="71">
        <v>56</v>
      </c>
      <c r="H290" s="71">
        <f ca="1" t="shared" si="74"/>
        <v>0.15089718797602059</v>
      </c>
      <c r="I290" s="71">
        <v>71</v>
      </c>
      <c r="J290" s="71">
        <f ca="1" t="shared" si="74"/>
        <v>0.16580745388718665</v>
      </c>
      <c r="L290" s="75"/>
      <c r="M290" s="75"/>
      <c r="N290" s="75"/>
      <c r="O290" s="75"/>
      <c r="P290" s="75"/>
      <c r="Q290" s="75"/>
      <c r="R290" s="75"/>
      <c r="S290" s="75"/>
      <c r="T290" s="75"/>
      <c r="U290" s="75"/>
    </row>
    <row r="291" spans="1:21" ht="16.5">
      <c r="A291" s="71">
        <v>12</v>
      </c>
      <c r="B291" s="71">
        <f ca="1" t="shared" si="71"/>
        <v>0.15240063163291717</v>
      </c>
      <c r="C291" s="71">
        <v>27</v>
      </c>
      <c r="D291" s="71">
        <f ca="1">RAND()</f>
        <v>0.6991574501006064</v>
      </c>
      <c r="E291" s="71">
        <v>42</v>
      </c>
      <c r="F291" s="71">
        <f ca="1" t="shared" si="73"/>
        <v>0.9179469946520902</v>
      </c>
      <c r="G291" s="71">
        <v>57</v>
      </c>
      <c r="H291" s="71">
        <f ca="1" t="shared" si="74"/>
        <v>0.932180759231933</v>
      </c>
      <c r="I291" s="71">
        <v>72</v>
      </c>
      <c r="J291" s="71">
        <f ca="1" t="shared" si="74"/>
        <v>0.48789878665547637</v>
      </c>
      <c r="L291" s="75"/>
      <c r="M291" s="75"/>
      <c r="N291" s="75"/>
      <c r="O291" s="75"/>
      <c r="P291" s="75"/>
      <c r="Q291" s="75"/>
      <c r="R291" s="75"/>
      <c r="S291" s="75"/>
      <c r="T291" s="75"/>
      <c r="U291" s="75"/>
    </row>
    <row r="292" spans="1:21" ht="16.5">
      <c r="A292" s="71">
        <v>13</v>
      </c>
      <c r="B292" s="71">
        <f ca="1" t="shared" si="71"/>
        <v>0.10559933831735768</v>
      </c>
      <c r="C292" s="71">
        <v>28</v>
      </c>
      <c r="D292" s="71">
        <f aca="true" t="shared" si="75" ref="D292:D294">RAND()</f>
        <v>0.4359181927773792</v>
      </c>
      <c r="E292" s="71">
        <v>43</v>
      </c>
      <c r="F292" s="71">
        <f ca="1" t="shared" si="73"/>
        <v>0.8735482891292807</v>
      </c>
      <c r="G292" s="71">
        <v>58</v>
      </c>
      <c r="H292" s="71">
        <f ca="1" t="shared" si="74"/>
        <v>0.9924879003858592</v>
      </c>
      <c r="I292" s="71">
        <v>73</v>
      </c>
      <c r="J292" s="71">
        <f ca="1" t="shared" si="74"/>
        <v>0.3298697551589387</v>
      </c>
      <c r="L292" s="75"/>
      <c r="M292" s="75"/>
      <c r="N292" s="75"/>
      <c r="O292" s="75"/>
      <c r="P292" s="75"/>
      <c r="Q292" s="75"/>
      <c r="R292" s="75"/>
      <c r="S292" s="75"/>
      <c r="T292" s="75"/>
      <c r="U292" s="75"/>
    </row>
    <row r="293" spans="1:21" ht="16.5">
      <c r="A293" s="71">
        <v>14</v>
      </c>
      <c r="B293" s="71">
        <f ca="1" t="shared" si="71"/>
        <v>0.7952315436619699</v>
      </c>
      <c r="C293" s="71">
        <v>29</v>
      </c>
      <c r="D293" s="71">
        <f ca="1" t="shared" si="75"/>
        <v>0.9965686621009354</v>
      </c>
      <c r="E293" s="71">
        <v>44</v>
      </c>
      <c r="F293" s="71">
        <f ca="1" t="shared" si="73"/>
        <v>0.39857310902694854</v>
      </c>
      <c r="G293" s="71">
        <v>59</v>
      </c>
      <c r="H293" s="71">
        <f ca="1" t="shared" si="74"/>
        <v>0.47293180207772</v>
      </c>
      <c r="I293" s="71">
        <v>74</v>
      </c>
      <c r="J293" s="71">
        <f ca="1" t="shared" si="74"/>
        <v>0.47419082586414285</v>
      </c>
      <c r="L293" s="75"/>
      <c r="M293" s="75"/>
      <c r="N293" s="75"/>
      <c r="O293" s="75"/>
      <c r="P293" s="75"/>
      <c r="Q293" s="75"/>
      <c r="R293" s="75"/>
      <c r="S293" s="75"/>
      <c r="T293" s="75"/>
      <c r="U293" s="75"/>
    </row>
    <row r="294" spans="1:21" ht="16.5">
      <c r="A294" s="71">
        <v>15</v>
      </c>
      <c r="B294" s="71">
        <f ca="1" t="shared" si="71"/>
        <v>0.4603310408473439</v>
      </c>
      <c r="C294" s="71">
        <v>30</v>
      </c>
      <c r="D294" s="71">
        <f ca="1" t="shared" si="75"/>
        <v>0.903400411229469</v>
      </c>
      <c r="E294" s="71">
        <v>45</v>
      </c>
      <c r="F294" s="71">
        <f ca="1" t="shared" si="73"/>
        <v>0.33415916005964086</v>
      </c>
      <c r="G294" s="71">
        <v>60</v>
      </c>
      <c r="H294" s="71">
        <f ca="1" t="shared" si="74"/>
        <v>0.057880865180297225</v>
      </c>
      <c r="I294" s="71">
        <v>75</v>
      </c>
      <c r="J294" s="71">
        <f ca="1" t="shared" si="74"/>
        <v>0.8142720020160313</v>
      </c>
      <c r="L294" s="75"/>
      <c r="M294" s="75"/>
      <c r="N294" s="75"/>
      <c r="O294" s="75"/>
      <c r="P294" s="75"/>
      <c r="Q294" s="75"/>
      <c r="R294" s="75"/>
      <c r="S294" s="75"/>
      <c r="T294" s="75"/>
      <c r="U294" s="75"/>
    </row>
    <row r="295" spans="11:21" ht="16.5">
      <c r="K295" s="71">
        <v>15</v>
      </c>
      <c r="L295" s="75"/>
      <c r="M295" s="75"/>
      <c r="N295" s="75"/>
      <c r="O295" s="75"/>
      <c r="P295" s="75"/>
      <c r="Q295" s="75"/>
      <c r="R295" s="75"/>
      <c r="S295" s="75"/>
      <c r="T295" s="75"/>
      <c r="U295" s="75"/>
    </row>
    <row r="300" spans="1:21" ht="16.5">
      <c r="A300" s="71">
        <v>1</v>
      </c>
      <c r="B300" s="71">
        <f aca="true" t="shared" si="76" ref="B300:B314">RAND()</f>
        <v>0.5930251313578755</v>
      </c>
      <c r="C300" s="71">
        <v>16</v>
      </c>
      <c r="D300" s="71">
        <f aca="true" t="shared" si="77" ref="D300:D308">RAND()</f>
        <v>0.9627563057222839</v>
      </c>
      <c r="E300" s="71">
        <v>31</v>
      </c>
      <c r="F300" s="71">
        <f aca="true" t="shared" si="78" ref="F300:F314">RAND()</f>
        <v>0.5752607328828184</v>
      </c>
      <c r="G300" s="71">
        <v>46</v>
      </c>
      <c r="H300" s="71">
        <f aca="true" t="shared" si="79" ref="H300:J314">RAND()</f>
        <v>0.44058311056900423</v>
      </c>
      <c r="I300" s="71">
        <v>61</v>
      </c>
      <c r="J300" s="71">
        <f ca="1" t="shared" si="79"/>
        <v>0.2564164263267589</v>
      </c>
      <c r="L300" s="75"/>
      <c r="M300" s="75"/>
      <c r="N300" s="75"/>
      <c r="O300" s="75"/>
      <c r="P300" s="75"/>
      <c r="Q300" s="75"/>
      <c r="R300" s="75"/>
      <c r="S300" s="75"/>
      <c r="T300" s="75"/>
      <c r="U300" s="75"/>
    </row>
    <row r="301" spans="1:21" ht="16.5">
      <c r="A301" s="71">
        <v>2</v>
      </c>
      <c r="B301" s="71">
        <f ca="1" t="shared" si="76"/>
        <v>0.5101332838116217</v>
      </c>
      <c r="C301" s="71">
        <v>17</v>
      </c>
      <c r="D301" s="71">
        <f ca="1" t="shared" si="77"/>
        <v>0.7101005627998643</v>
      </c>
      <c r="E301" s="71">
        <v>32</v>
      </c>
      <c r="F301" s="71">
        <f ca="1" t="shared" si="78"/>
        <v>0.3172562354413745</v>
      </c>
      <c r="G301" s="71">
        <v>47</v>
      </c>
      <c r="H301" s="71">
        <f ca="1" t="shared" si="79"/>
        <v>0.42966230068902667</v>
      </c>
      <c r="I301" s="71">
        <v>62</v>
      </c>
      <c r="J301" s="71">
        <f ca="1" t="shared" si="79"/>
        <v>0.5885282386121634</v>
      </c>
      <c r="L301" s="75"/>
      <c r="M301" s="75"/>
      <c r="N301" s="75"/>
      <c r="O301" s="75"/>
      <c r="P301" s="75"/>
      <c r="Q301" s="75"/>
      <c r="R301" s="75"/>
      <c r="S301" s="75"/>
      <c r="T301" s="75"/>
      <c r="U301" s="75"/>
    </row>
    <row r="302" spans="1:21" ht="16.5">
      <c r="A302" s="71">
        <v>3</v>
      </c>
      <c r="B302" s="71">
        <f ca="1" t="shared" si="76"/>
        <v>0.9794381530604126</v>
      </c>
      <c r="C302" s="71">
        <v>18</v>
      </c>
      <c r="D302" s="71">
        <f ca="1" t="shared" si="77"/>
        <v>0.15454571992611676</v>
      </c>
      <c r="E302" s="71">
        <v>33</v>
      </c>
      <c r="F302" s="71">
        <f ca="1" t="shared" si="78"/>
        <v>0.5960882108979241</v>
      </c>
      <c r="G302" s="71">
        <v>48</v>
      </c>
      <c r="H302" s="71">
        <f ca="1" t="shared" si="79"/>
        <v>0.8867807810542833</v>
      </c>
      <c r="I302" s="71">
        <v>63</v>
      </c>
      <c r="J302" s="71">
        <f ca="1" t="shared" si="79"/>
        <v>0.3475111377051995</v>
      </c>
      <c r="L302" s="75"/>
      <c r="M302" s="75"/>
      <c r="N302" s="75"/>
      <c r="O302" s="75"/>
      <c r="P302" s="75"/>
      <c r="Q302" s="75"/>
      <c r="R302" s="75"/>
      <c r="S302" s="75"/>
      <c r="T302" s="75"/>
      <c r="U302" s="75"/>
    </row>
    <row r="303" spans="1:21" ht="16.5">
      <c r="A303" s="71">
        <v>4</v>
      </c>
      <c r="B303" s="71">
        <f ca="1" t="shared" si="76"/>
        <v>0.17830009560685944</v>
      </c>
      <c r="C303" s="71">
        <v>19</v>
      </c>
      <c r="D303" s="71">
        <f ca="1" t="shared" si="77"/>
        <v>0.8518490133651941</v>
      </c>
      <c r="E303" s="71">
        <v>34</v>
      </c>
      <c r="F303" s="71">
        <f ca="1" t="shared" si="78"/>
        <v>0.3877868167521026</v>
      </c>
      <c r="G303" s="71">
        <v>49</v>
      </c>
      <c r="H303" s="71">
        <f ca="1" t="shared" si="79"/>
        <v>0.1476602037213628</v>
      </c>
      <c r="I303" s="71">
        <v>64</v>
      </c>
      <c r="J303" s="71">
        <f ca="1" t="shared" si="79"/>
        <v>0.5671012479116405</v>
      </c>
      <c r="L303" s="75"/>
      <c r="M303" s="75"/>
      <c r="N303" s="75"/>
      <c r="O303" s="75"/>
      <c r="P303" s="75"/>
      <c r="Q303" s="75"/>
      <c r="R303" s="75"/>
      <c r="S303" s="75"/>
      <c r="T303" s="75"/>
      <c r="U303" s="75"/>
    </row>
    <row r="304" spans="1:21" ht="16.5">
      <c r="A304" s="71">
        <v>5</v>
      </c>
      <c r="B304" s="71">
        <f ca="1" t="shared" si="76"/>
        <v>0.8512240795870356</v>
      </c>
      <c r="C304" s="71">
        <v>20</v>
      </c>
      <c r="D304" s="71">
        <f ca="1" t="shared" si="77"/>
        <v>0.2382754601836926</v>
      </c>
      <c r="E304" s="71">
        <v>35</v>
      </c>
      <c r="F304" s="71">
        <f ca="1" t="shared" si="78"/>
        <v>0.08840349294958483</v>
      </c>
      <c r="G304" s="71">
        <v>50</v>
      </c>
      <c r="H304" s="71">
        <f ca="1" t="shared" si="79"/>
        <v>0.7407972610713648</v>
      </c>
      <c r="I304" s="71">
        <v>65</v>
      </c>
      <c r="J304" s="71">
        <f ca="1" t="shared" si="79"/>
        <v>0.7204362015330954</v>
      </c>
      <c r="L304" s="75"/>
      <c r="M304" s="75"/>
      <c r="N304" s="75"/>
      <c r="O304" s="75"/>
      <c r="P304" s="75"/>
      <c r="Q304" s="75"/>
      <c r="R304" s="75"/>
      <c r="S304" s="75"/>
      <c r="T304" s="75"/>
      <c r="U304" s="75"/>
    </row>
    <row r="305" spans="1:21" ht="16.5">
      <c r="A305" s="71">
        <v>6</v>
      </c>
      <c r="B305" s="71">
        <f ca="1" t="shared" si="76"/>
        <v>0.6834756922443824</v>
      </c>
      <c r="C305" s="71">
        <v>21</v>
      </c>
      <c r="D305" s="71">
        <f ca="1" t="shared" si="77"/>
        <v>0.5680362546478329</v>
      </c>
      <c r="E305" s="71">
        <v>36</v>
      </c>
      <c r="F305" s="71">
        <f ca="1" t="shared" si="78"/>
        <v>0.44596228900822366</v>
      </c>
      <c r="G305" s="71">
        <v>51</v>
      </c>
      <c r="H305" s="71">
        <f ca="1" t="shared" si="79"/>
        <v>0.08386171154432553</v>
      </c>
      <c r="I305" s="71">
        <v>66</v>
      </c>
      <c r="J305" s="71">
        <f ca="1" t="shared" si="79"/>
        <v>0.15586763047655083</v>
      </c>
      <c r="L305" s="75"/>
      <c r="M305" s="75"/>
      <c r="N305" s="75"/>
      <c r="O305" s="75"/>
      <c r="P305" s="75"/>
      <c r="Q305" s="75"/>
      <c r="R305" s="75"/>
      <c r="S305" s="75"/>
      <c r="T305" s="75"/>
      <c r="U305" s="75"/>
    </row>
    <row r="306" spans="1:21" ht="16.5">
      <c r="A306" s="71">
        <v>7</v>
      </c>
      <c r="B306" s="71">
        <f ca="1" t="shared" si="76"/>
        <v>0.13666779088346792</v>
      </c>
      <c r="C306" s="71">
        <v>22</v>
      </c>
      <c r="D306" s="71">
        <f ca="1" t="shared" si="77"/>
        <v>0.12497698802350021</v>
      </c>
      <c r="E306" s="71">
        <v>37</v>
      </c>
      <c r="F306" s="71">
        <f ca="1" t="shared" si="78"/>
        <v>0.9537216739869463</v>
      </c>
      <c r="G306" s="71">
        <v>52</v>
      </c>
      <c r="H306" s="71">
        <f ca="1" t="shared" si="79"/>
        <v>0.30163023065750694</v>
      </c>
      <c r="I306" s="71">
        <v>67</v>
      </c>
      <c r="J306" s="71">
        <f ca="1" t="shared" si="79"/>
        <v>0.5992940613106417</v>
      </c>
      <c r="L306" s="75"/>
      <c r="M306" s="75"/>
      <c r="N306" s="75"/>
      <c r="O306" s="75"/>
      <c r="P306" s="75"/>
      <c r="Q306" s="75"/>
      <c r="R306" s="75"/>
      <c r="S306" s="75"/>
      <c r="T306" s="75"/>
      <c r="U306" s="75"/>
    </row>
    <row r="307" spans="1:21" ht="16.5">
      <c r="A307" s="71">
        <v>8</v>
      </c>
      <c r="B307" s="71">
        <f ca="1" t="shared" si="76"/>
        <v>0.47821533367178615</v>
      </c>
      <c r="C307" s="71">
        <v>23</v>
      </c>
      <c r="D307" s="71">
        <f ca="1" t="shared" si="77"/>
        <v>0.7803062033990992</v>
      </c>
      <c r="E307" s="71">
        <v>38</v>
      </c>
      <c r="F307" s="71">
        <f ca="1" t="shared" si="78"/>
        <v>0.7914069965630652</v>
      </c>
      <c r="G307" s="71">
        <v>53</v>
      </c>
      <c r="H307" s="71">
        <f ca="1" t="shared" si="79"/>
        <v>0.23538116863723058</v>
      </c>
      <c r="I307" s="71">
        <v>68</v>
      </c>
      <c r="J307" s="71">
        <f ca="1" t="shared" si="79"/>
        <v>0.2334173153585648</v>
      </c>
      <c r="L307" s="75"/>
      <c r="M307" s="75"/>
      <c r="N307" s="75"/>
      <c r="O307" s="75"/>
      <c r="P307" s="75"/>
      <c r="Q307" s="75"/>
      <c r="R307" s="75"/>
      <c r="S307" s="75"/>
      <c r="T307" s="75"/>
      <c r="U307" s="75"/>
    </row>
    <row r="308" spans="1:21" ht="16.5">
      <c r="A308" s="71">
        <v>9</v>
      </c>
      <c r="B308" s="71">
        <f ca="1" t="shared" si="76"/>
        <v>0.04784774350029408</v>
      </c>
      <c r="C308" s="71">
        <v>24</v>
      </c>
      <c r="D308" s="71">
        <f ca="1" t="shared" si="77"/>
        <v>0.4727119810904523</v>
      </c>
      <c r="E308" s="71">
        <v>39</v>
      </c>
      <c r="F308" s="71">
        <f ca="1" t="shared" si="78"/>
        <v>0.03449909050166278</v>
      </c>
      <c r="G308" s="71">
        <v>54</v>
      </c>
      <c r="H308" s="71">
        <f ca="1" t="shared" si="79"/>
        <v>0.36069966337805204</v>
      </c>
      <c r="I308" s="71">
        <v>69</v>
      </c>
      <c r="J308" s="71">
        <f ca="1" t="shared" si="79"/>
        <v>0.6290865995115464</v>
      </c>
      <c r="L308" s="75"/>
      <c r="M308" s="75"/>
      <c r="N308" s="75"/>
      <c r="O308" s="75"/>
      <c r="P308" s="75"/>
      <c r="Q308" s="75"/>
      <c r="R308" s="75"/>
      <c r="S308" s="75"/>
      <c r="T308" s="75"/>
      <c r="U308" s="75"/>
    </row>
    <row r="309" spans="1:21" ht="16.5">
      <c r="A309" s="71">
        <v>10</v>
      </c>
      <c r="B309" s="71">
        <f ca="1" t="shared" si="76"/>
        <v>0.586446845993413</v>
      </c>
      <c r="C309" s="71">
        <v>25</v>
      </c>
      <c r="D309" s="71">
        <f ca="1">RAND()</f>
        <v>0.25889228698808475</v>
      </c>
      <c r="E309" s="71">
        <v>40</v>
      </c>
      <c r="F309" s="71">
        <f ca="1" t="shared" si="78"/>
        <v>0.23941250907648415</v>
      </c>
      <c r="G309" s="71">
        <v>55</v>
      </c>
      <c r="H309" s="71">
        <f ca="1" t="shared" si="79"/>
        <v>0.13030076824812664</v>
      </c>
      <c r="I309" s="71">
        <v>70</v>
      </c>
      <c r="J309" s="71">
        <f ca="1" t="shared" si="79"/>
        <v>0.9497831151087976</v>
      </c>
      <c r="L309" s="75"/>
      <c r="M309" s="75"/>
      <c r="N309" s="75"/>
      <c r="O309" s="75"/>
      <c r="P309" s="75"/>
      <c r="Q309" s="75"/>
      <c r="R309" s="75"/>
      <c r="S309" s="75"/>
      <c r="T309" s="75"/>
      <c r="U309" s="75"/>
    </row>
    <row r="310" spans="1:21" ht="16.5">
      <c r="A310" s="71">
        <v>11</v>
      </c>
      <c r="B310" s="71">
        <f ca="1" t="shared" si="76"/>
        <v>0.3907139870751911</v>
      </c>
      <c r="C310" s="71">
        <v>26</v>
      </c>
      <c r="D310" s="71">
        <f ca="1">RAND()</f>
        <v>0.29170442245621553</v>
      </c>
      <c r="E310" s="71">
        <v>41</v>
      </c>
      <c r="F310" s="71">
        <f ca="1" t="shared" si="78"/>
        <v>0.9200796351864258</v>
      </c>
      <c r="G310" s="71">
        <v>56</v>
      </c>
      <c r="H310" s="71">
        <f ca="1" t="shared" si="79"/>
        <v>0.7998623062843522</v>
      </c>
      <c r="I310" s="71">
        <v>71</v>
      </c>
      <c r="J310" s="71">
        <f ca="1" t="shared" si="79"/>
        <v>0.19801974888660234</v>
      </c>
      <c r="L310" s="75"/>
      <c r="M310" s="75"/>
      <c r="N310" s="75"/>
      <c r="O310" s="75"/>
      <c r="P310" s="75"/>
      <c r="Q310" s="75"/>
      <c r="R310" s="75"/>
      <c r="S310" s="75"/>
      <c r="T310" s="75"/>
      <c r="U310" s="75"/>
    </row>
    <row r="311" spans="1:21" ht="16.5">
      <c r="A311" s="71">
        <v>12</v>
      </c>
      <c r="B311" s="71">
        <f ca="1" t="shared" si="76"/>
        <v>0.2625888918744669</v>
      </c>
      <c r="C311" s="71">
        <v>27</v>
      </c>
      <c r="D311" s="71">
        <f ca="1">RAND()</f>
        <v>0.8000895189240188</v>
      </c>
      <c r="E311" s="71">
        <v>42</v>
      </c>
      <c r="F311" s="71">
        <f ca="1" t="shared" si="78"/>
        <v>0.23307990541981483</v>
      </c>
      <c r="G311" s="71">
        <v>57</v>
      </c>
      <c r="H311" s="71">
        <f ca="1" t="shared" si="79"/>
        <v>0.20563666583172002</v>
      </c>
      <c r="I311" s="71">
        <v>72</v>
      </c>
      <c r="J311" s="71">
        <f ca="1" t="shared" si="79"/>
        <v>0.06626123042252485</v>
      </c>
      <c r="L311" s="75"/>
      <c r="M311" s="75"/>
      <c r="N311" s="75"/>
      <c r="O311" s="75"/>
      <c r="P311" s="75"/>
      <c r="Q311" s="75"/>
      <c r="R311" s="75"/>
      <c r="S311" s="75"/>
      <c r="T311" s="75"/>
      <c r="U311" s="75"/>
    </row>
    <row r="312" spans="1:21" ht="16.5">
      <c r="A312" s="71">
        <v>13</v>
      </c>
      <c r="B312" s="71">
        <f ca="1" t="shared" si="76"/>
        <v>0.1951702715633643</v>
      </c>
      <c r="C312" s="71">
        <v>28</v>
      </c>
      <c r="D312" s="71">
        <f aca="true" t="shared" si="80" ref="D312:D314">RAND()</f>
        <v>0.2704062887773844</v>
      </c>
      <c r="E312" s="71">
        <v>43</v>
      </c>
      <c r="F312" s="71">
        <f ca="1" t="shared" si="78"/>
        <v>0.5944897604394008</v>
      </c>
      <c r="G312" s="71">
        <v>58</v>
      </c>
      <c r="H312" s="71">
        <f ca="1" t="shared" si="79"/>
        <v>0.49530398185951596</v>
      </c>
      <c r="I312" s="71">
        <v>73</v>
      </c>
      <c r="J312" s="71">
        <f ca="1" t="shared" si="79"/>
        <v>0.6416265014521598</v>
      </c>
      <c r="L312" s="75"/>
      <c r="M312" s="75"/>
      <c r="N312" s="75"/>
      <c r="O312" s="75"/>
      <c r="P312" s="75"/>
      <c r="Q312" s="75"/>
      <c r="R312" s="75"/>
      <c r="S312" s="75"/>
      <c r="T312" s="75"/>
      <c r="U312" s="75"/>
    </row>
    <row r="313" spans="1:21" ht="16.5">
      <c r="A313" s="71">
        <v>14</v>
      </c>
      <c r="B313" s="71">
        <f ca="1" t="shared" si="76"/>
        <v>0.980133846725473</v>
      </c>
      <c r="C313" s="71">
        <v>29</v>
      </c>
      <c r="D313" s="71">
        <f ca="1" t="shared" si="80"/>
        <v>0.5489223621692216</v>
      </c>
      <c r="E313" s="71">
        <v>44</v>
      </c>
      <c r="F313" s="71">
        <f ca="1" t="shared" si="78"/>
        <v>0.9686281190412918</v>
      </c>
      <c r="G313" s="71">
        <v>59</v>
      </c>
      <c r="H313" s="71">
        <f ca="1" t="shared" si="79"/>
        <v>0.10519660875740833</v>
      </c>
      <c r="I313" s="71">
        <v>74</v>
      </c>
      <c r="J313" s="71">
        <f ca="1" t="shared" si="79"/>
        <v>0.970923677129047</v>
      </c>
      <c r="L313" s="75"/>
      <c r="M313" s="75"/>
      <c r="N313" s="75"/>
      <c r="O313" s="75"/>
      <c r="P313" s="75"/>
      <c r="Q313" s="75"/>
      <c r="R313" s="75"/>
      <c r="S313" s="75"/>
      <c r="T313" s="75"/>
      <c r="U313" s="75"/>
    </row>
    <row r="314" spans="1:21" ht="16.5">
      <c r="A314" s="71">
        <v>15</v>
      </c>
      <c r="B314" s="71">
        <f ca="1" t="shared" si="76"/>
        <v>0.22620036346016814</v>
      </c>
      <c r="C314" s="71">
        <v>30</v>
      </c>
      <c r="D314" s="71">
        <f ca="1" t="shared" si="80"/>
        <v>0.29914215121739196</v>
      </c>
      <c r="E314" s="71">
        <v>45</v>
      </c>
      <c r="F314" s="71">
        <f ca="1" t="shared" si="78"/>
        <v>0.9454934485190888</v>
      </c>
      <c r="G314" s="71">
        <v>60</v>
      </c>
      <c r="H314" s="71">
        <f ca="1" t="shared" si="79"/>
        <v>0.5078979079015974</v>
      </c>
      <c r="I314" s="71">
        <v>75</v>
      </c>
      <c r="J314" s="71">
        <f ca="1" t="shared" si="79"/>
        <v>0.654208973201274</v>
      </c>
      <c r="L314" s="75"/>
      <c r="M314" s="75"/>
      <c r="N314" s="75"/>
      <c r="O314" s="75"/>
      <c r="P314" s="75"/>
      <c r="Q314" s="75"/>
      <c r="R314" s="75"/>
      <c r="S314" s="75"/>
      <c r="T314" s="75"/>
      <c r="U314" s="75"/>
    </row>
    <row r="315" spans="11:21" ht="16.5">
      <c r="K315" s="71">
        <v>16</v>
      </c>
      <c r="L315" s="75"/>
      <c r="M315" s="75"/>
      <c r="N315" s="75"/>
      <c r="O315" s="75"/>
      <c r="P315" s="75"/>
      <c r="Q315" s="75"/>
      <c r="R315" s="75"/>
      <c r="S315" s="75"/>
      <c r="T315" s="75"/>
      <c r="U315" s="75"/>
    </row>
    <row r="320" spans="1:21" ht="16.5">
      <c r="A320" s="71">
        <v>1</v>
      </c>
      <c r="B320" s="71">
        <f aca="true" t="shared" si="81" ref="B320:B334">RAND()</f>
        <v>0.317125972402999</v>
      </c>
      <c r="C320" s="71">
        <v>16</v>
      </c>
      <c r="D320" s="71">
        <f aca="true" t="shared" si="82" ref="D320:D328">RAND()</f>
        <v>0.6795982571706527</v>
      </c>
      <c r="E320" s="71">
        <v>31</v>
      </c>
      <c r="F320" s="71">
        <f aca="true" t="shared" si="83" ref="F320:F334">RAND()</f>
        <v>0.7013058223259019</v>
      </c>
      <c r="G320" s="71">
        <v>46</v>
      </c>
      <c r="H320" s="71">
        <f aca="true" t="shared" si="84" ref="H320:J334">RAND()</f>
        <v>0.04539992010433047</v>
      </c>
      <c r="I320" s="71">
        <v>61</v>
      </c>
      <c r="J320" s="71">
        <f ca="1" t="shared" si="84"/>
        <v>0.17019619646096273</v>
      </c>
      <c r="L320" s="75"/>
      <c r="M320" s="75"/>
      <c r="N320" s="75"/>
      <c r="O320" s="75"/>
      <c r="P320" s="75"/>
      <c r="Q320" s="75"/>
      <c r="R320" s="75"/>
      <c r="S320" s="75"/>
      <c r="T320" s="75"/>
      <c r="U320" s="75"/>
    </row>
    <row r="321" spans="1:21" ht="16.5">
      <c r="A321" s="71">
        <v>2</v>
      </c>
      <c r="B321" s="71">
        <f ca="1" t="shared" si="81"/>
        <v>0.11324386022678168</v>
      </c>
      <c r="C321" s="71">
        <v>17</v>
      </c>
      <c r="D321" s="71">
        <f ca="1" t="shared" si="82"/>
        <v>0.881230000296236</v>
      </c>
      <c r="E321" s="71">
        <v>32</v>
      </c>
      <c r="F321" s="71">
        <f ca="1" t="shared" si="83"/>
        <v>0.12666213098357548</v>
      </c>
      <c r="G321" s="71">
        <v>47</v>
      </c>
      <c r="H321" s="71">
        <f ca="1" t="shared" si="84"/>
        <v>0.46289450808620625</v>
      </c>
      <c r="I321" s="71">
        <v>62</v>
      </c>
      <c r="J321" s="71">
        <f ca="1" t="shared" si="84"/>
        <v>0.6727347018265797</v>
      </c>
      <c r="L321" s="75"/>
      <c r="M321" s="75"/>
      <c r="N321" s="75"/>
      <c r="O321" s="75"/>
      <c r="P321" s="75"/>
      <c r="Q321" s="75"/>
      <c r="R321" s="75"/>
      <c r="S321" s="75"/>
      <c r="T321" s="75"/>
      <c r="U321" s="75"/>
    </row>
    <row r="322" spans="1:21" ht="16.5">
      <c r="A322" s="71">
        <v>3</v>
      </c>
      <c r="B322" s="71">
        <f ca="1" t="shared" si="81"/>
        <v>0.0170503074404339</v>
      </c>
      <c r="C322" s="71">
        <v>18</v>
      </c>
      <c r="D322" s="71">
        <f ca="1" t="shared" si="82"/>
        <v>0.5419933959403362</v>
      </c>
      <c r="E322" s="71">
        <v>33</v>
      </c>
      <c r="F322" s="71">
        <f ca="1" t="shared" si="83"/>
        <v>0.08446083644942093</v>
      </c>
      <c r="G322" s="71">
        <v>48</v>
      </c>
      <c r="H322" s="71">
        <f ca="1" t="shared" si="84"/>
        <v>0.2612252674123715</v>
      </c>
      <c r="I322" s="71">
        <v>63</v>
      </c>
      <c r="J322" s="71">
        <f ca="1" t="shared" si="84"/>
        <v>0.9410536354973036</v>
      </c>
      <c r="L322" s="75"/>
      <c r="M322" s="75"/>
      <c r="N322" s="75"/>
      <c r="O322" s="75"/>
      <c r="P322" s="75"/>
      <c r="Q322" s="75"/>
      <c r="R322" s="75"/>
      <c r="S322" s="75"/>
      <c r="T322" s="75"/>
      <c r="U322" s="75"/>
    </row>
    <row r="323" spans="1:21" ht="16.5">
      <c r="A323" s="71">
        <v>4</v>
      </c>
      <c r="B323" s="71">
        <f ca="1" t="shared" si="81"/>
        <v>0.8597339006549561</v>
      </c>
      <c r="C323" s="71">
        <v>19</v>
      </c>
      <c r="D323" s="71">
        <f ca="1" t="shared" si="82"/>
        <v>0.6425688072189721</v>
      </c>
      <c r="E323" s="71">
        <v>34</v>
      </c>
      <c r="F323" s="71">
        <f ca="1" t="shared" si="83"/>
        <v>0.8243507732269202</v>
      </c>
      <c r="G323" s="71">
        <v>49</v>
      </c>
      <c r="H323" s="71">
        <f ca="1" t="shared" si="84"/>
        <v>0.6975584854825925</v>
      </c>
      <c r="I323" s="71">
        <v>64</v>
      </c>
      <c r="J323" s="71">
        <f ca="1" t="shared" si="84"/>
        <v>0.5939924400633305</v>
      </c>
      <c r="L323" s="75"/>
      <c r="M323" s="75"/>
      <c r="N323" s="75"/>
      <c r="O323" s="75"/>
      <c r="P323" s="75"/>
      <c r="Q323" s="75"/>
      <c r="R323" s="75"/>
      <c r="S323" s="75"/>
      <c r="T323" s="75"/>
      <c r="U323" s="75"/>
    </row>
    <row r="324" spans="1:21" ht="16.5">
      <c r="A324" s="71">
        <v>5</v>
      </c>
      <c r="B324" s="71">
        <f ca="1" t="shared" si="81"/>
        <v>0.6076526913493792</v>
      </c>
      <c r="C324" s="71">
        <v>20</v>
      </c>
      <c r="D324" s="71">
        <f ca="1" t="shared" si="82"/>
        <v>0.5693762729060767</v>
      </c>
      <c r="E324" s="71">
        <v>35</v>
      </c>
      <c r="F324" s="71">
        <f ca="1" t="shared" si="83"/>
        <v>0.5300875106728152</v>
      </c>
      <c r="G324" s="71">
        <v>50</v>
      </c>
      <c r="H324" s="71">
        <f ca="1" t="shared" si="84"/>
        <v>0.23585849576860396</v>
      </c>
      <c r="I324" s="71">
        <v>65</v>
      </c>
      <c r="J324" s="71">
        <f ca="1" t="shared" si="84"/>
        <v>0.2236841223076178</v>
      </c>
      <c r="L324" s="75"/>
      <c r="M324" s="75"/>
      <c r="N324" s="75"/>
      <c r="O324" s="75"/>
      <c r="P324" s="75"/>
      <c r="Q324" s="75"/>
      <c r="R324" s="75"/>
      <c r="S324" s="75"/>
      <c r="T324" s="75"/>
      <c r="U324" s="75"/>
    </row>
    <row r="325" spans="1:21" ht="16.5">
      <c r="A325" s="71">
        <v>6</v>
      </c>
      <c r="B325" s="71">
        <f ca="1" t="shared" si="81"/>
        <v>0.16203712740290688</v>
      </c>
      <c r="C325" s="71">
        <v>21</v>
      </c>
      <c r="D325" s="71">
        <f ca="1" t="shared" si="82"/>
        <v>0.22823130182076257</v>
      </c>
      <c r="E325" s="71">
        <v>36</v>
      </c>
      <c r="F325" s="71">
        <f ca="1" t="shared" si="83"/>
        <v>0.21627299056351768</v>
      </c>
      <c r="G325" s="71">
        <v>51</v>
      </c>
      <c r="H325" s="71">
        <f ca="1" t="shared" si="84"/>
        <v>0.007273881465025944</v>
      </c>
      <c r="I325" s="71">
        <v>66</v>
      </c>
      <c r="J325" s="71">
        <f ca="1" t="shared" si="84"/>
        <v>0.007764461751297191</v>
      </c>
      <c r="L325" s="75"/>
      <c r="M325" s="75"/>
      <c r="N325" s="75"/>
      <c r="O325" s="75"/>
      <c r="P325" s="75"/>
      <c r="Q325" s="75"/>
      <c r="R325" s="75"/>
      <c r="S325" s="75"/>
      <c r="T325" s="75"/>
      <c r="U325" s="75"/>
    </row>
    <row r="326" spans="1:21" ht="16.5">
      <c r="A326" s="71">
        <v>7</v>
      </c>
      <c r="B326" s="71">
        <f ca="1" t="shared" si="81"/>
        <v>0.6005813349911664</v>
      </c>
      <c r="C326" s="71">
        <v>22</v>
      </c>
      <c r="D326" s="71">
        <f ca="1" t="shared" si="82"/>
        <v>0.020911400181732875</v>
      </c>
      <c r="E326" s="71">
        <v>37</v>
      </c>
      <c r="F326" s="71">
        <f ca="1" t="shared" si="83"/>
        <v>0.8043600324999556</v>
      </c>
      <c r="G326" s="71">
        <v>52</v>
      </c>
      <c r="H326" s="71">
        <f ca="1" t="shared" si="84"/>
        <v>0.7284338067495842</v>
      </c>
      <c r="I326" s="71">
        <v>67</v>
      </c>
      <c r="J326" s="71">
        <f ca="1" t="shared" si="84"/>
        <v>0.86126164978962</v>
      </c>
      <c r="L326" s="75"/>
      <c r="M326" s="75"/>
      <c r="N326" s="75"/>
      <c r="O326" s="75"/>
      <c r="P326" s="75"/>
      <c r="Q326" s="75"/>
      <c r="R326" s="75"/>
      <c r="S326" s="75"/>
      <c r="T326" s="75"/>
      <c r="U326" s="75"/>
    </row>
    <row r="327" spans="1:21" ht="16.5">
      <c r="A327" s="71">
        <v>8</v>
      </c>
      <c r="B327" s="71">
        <f ca="1" t="shared" si="81"/>
        <v>0.044562791857765904</v>
      </c>
      <c r="C327" s="71">
        <v>23</v>
      </c>
      <c r="D327" s="71">
        <f ca="1" t="shared" si="82"/>
        <v>0.41140117303798085</v>
      </c>
      <c r="E327" s="71">
        <v>38</v>
      </c>
      <c r="F327" s="71">
        <f ca="1" t="shared" si="83"/>
        <v>0.8574764436238811</v>
      </c>
      <c r="G327" s="71">
        <v>53</v>
      </c>
      <c r="H327" s="71">
        <f ca="1" t="shared" si="84"/>
        <v>0.6935699247657193</v>
      </c>
      <c r="I327" s="71">
        <v>68</v>
      </c>
      <c r="J327" s="71">
        <f ca="1" t="shared" si="84"/>
        <v>0.6668991483351534</v>
      </c>
      <c r="L327" s="75"/>
      <c r="M327" s="75"/>
      <c r="N327" s="75"/>
      <c r="O327" s="75"/>
      <c r="P327" s="75"/>
      <c r="Q327" s="75"/>
      <c r="R327" s="75"/>
      <c r="S327" s="75"/>
      <c r="T327" s="75"/>
      <c r="U327" s="75"/>
    </row>
    <row r="328" spans="1:21" ht="16.5">
      <c r="A328" s="71">
        <v>9</v>
      </c>
      <c r="B328" s="71">
        <f ca="1" t="shared" si="81"/>
        <v>0.249042508979605</v>
      </c>
      <c r="C328" s="71">
        <v>24</v>
      </c>
      <c r="D328" s="71">
        <f ca="1" t="shared" si="82"/>
        <v>0.3086699474128508</v>
      </c>
      <c r="E328" s="71">
        <v>39</v>
      </c>
      <c r="F328" s="71">
        <f ca="1" t="shared" si="83"/>
        <v>0.13624159670592895</v>
      </c>
      <c r="G328" s="71">
        <v>54</v>
      </c>
      <c r="H328" s="71">
        <f ca="1" t="shared" si="84"/>
        <v>0.6452573732882146</v>
      </c>
      <c r="I328" s="71">
        <v>69</v>
      </c>
      <c r="J328" s="71">
        <f ca="1" t="shared" si="84"/>
        <v>0.2377633085153532</v>
      </c>
      <c r="L328" s="75"/>
      <c r="M328" s="75"/>
      <c r="N328" s="75"/>
      <c r="O328" s="75"/>
      <c r="P328" s="75"/>
      <c r="Q328" s="75"/>
      <c r="R328" s="75"/>
      <c r="S328" s="75"/>
      <c r="T328" s="75"/>
      <c r="U328" s="75"/>
    </row>
    <row r="329" spans="1:21" ht="16.5">
      <c r="A329" s="71">
        <v>10</v>
      </c>
      <c r="B329" s="71">
        <f ca="1" t="shared" si="81"/>
        <v>0.3228449128474954</v>
      </c>
      <c r="C329" s="71">
        <v>25</v>
      </c>
      <c r="D329" s="71">
        <f ca="1">RAND()</f>
        <v>0.14943466611371314</v>
      </c>
      <c r="E329" s="71">
        <v>40</v>
      </c>
      <c r="F329" s="71">
        <f ca="1" t="shared" si="83"/>
        <v>0.734438929043567</v>
      </c>
      <c r="G329" s="71">
        <v>55</v>
      </c>
      <c r="H329" s="71">
        <f ca="1" t="shared" si="84"/>
        <v>0.025332266435635575</v>
      </c>
      <c r="I329" s="71">
        <v>70</v>
      </c>
      <c r="J329" s="71">
        <f ca="1" t="shared" si="84"/>
        <v>0.723438222961557</v>
      </c>
      <c r="L329" s="75"/>
      <c r="M329" s="75"/>
      <c r="N329" s="75"/>
      <c r="O329" s="75"/>
      <c r="P329" s="75"/>
      <c r="Q329" s="75"/>
      <c r="R329" s="75"/>
      <c r="S329" s="75"/>
      <c r="T329" s="75"/>
      <c r="U329" s="75"/>
    </row>
    <row r="330" spans="1:21" ht="16.5">
      <c r="A330" s="71">
        <v>11</v>
      </c>
      <c r="B330" s="71">
        <f ca="1" t="shared" si="81"/>
        <v>0.09721893825144434</v>
      </c>
      <c r="C330" s="71">
        <v>26</v>
      </c>
      <c r="D330" s="71">
        <f ca="1">RAND()</f>
        <v>0.6336233222734018</v>
      </c>
      <c r="E330" s="71">
        <v>41</v>
      </c>
      <c r="F330" s="71">
        <f ca="1" t="shared" si="83"/>
        <v>0.7650420518036322</v>
      </c>
      <c r="G330" s="71">
        <v>56</v>
      </c>
      <c r="H330" s="71">
        <f ca="1" t="shared" si="84"/>
        <v>0.25734613835892406</v>
      </c>
      <c r="I330" s="71">
        <v>71</v>
      </c>
      <c r="J330" s="71">
        <f ca="1" t="shared" si="84"/>
        <v>0.4539213810244679</v>
      </c>
      <c r="L330" s="75"/>
      <c r="M330" s="75"/>
      <c r="N330" s="75"/>
      <c r="O330" s="75"/>
      <c r="P330" s="75"/>
      <c r="Q330" s="75"/>
      <c r="R330" s="75"/>
      <c r="S330" s="75"/>
      <c r="T330" s="75"/>
      <c r="U330" s="75"/>
    </row>
    <row r="331" spans="1:21" ht="16.5">
      <c r="A331" s="71">
        <v>12</v>
      </c>
      <c r="B331" s="71">
        <f ca="1" t="shared" si="81"/>
        <v>0.9595770208757863</v>
      </c>
      <c r="C331" s="71">
        <v>27</v>
      </c>
      <c r="D331" s="71">
        <f ca="1">RAND()</f>
        <v>0.18892439321918464</v>
      </c>
      <c r="E331" s="71">
        <v>42</v>
      </c>
      <c r="F331" s="71">
        <f ca="1" t="shared" si="83"/>
        <v>0.05456940642969188</v>
      </c>
      <c r="G331" s="71">
        <v>57</v>
      </c>
      <c r="H331" s="71">
        <f ca="1" t="shared" si="84"/>
        <v>0.5163434866563952</v>
      </c>
      <c r="I331" s="71">
        <v>72</v>
      </c>
      <c r="J331" s="71">
        <f ca="1" t="shared" si="84"/>
        <v>0.4329840803831497</v>
      </c>
      <c r="L331" s="75"/>
      <c r="M331" s="75"/>
      <c r="N331" s="75"/>
      <c r="O331" s="75"/>
      <c r="P331" s="75"/>
      <c r="Q331" s="75"/>
      <c r="R331" s="75"/>
      <c r="S331" s="75"/>
      <c r="T331" s="75"/>
      <c r="U331" s="75"/>
    </row>
    <row r="332" spans="1:21" ht="16.5">
      <c r="A332" s="71">
        <v>13</v>
      </c>
      <c r="B332" s="71">
        <f ca="1" t="shared" si="81"/>
        <v>0.5436434205747033</v>
      </c>
      <c r="C332" s="71">
        <v>28</v>
      </c>
      <c r="D332" s="71">
        <f aca="true" t="shared" si="85" ref="D332:D334">RAND()</f>
        <v>0.49365899601541907</v>
      </c>
      <c r="E332" s="71">
        <v>43</v>
      </c>
      <c r="F332" s="71">
        <f ca="1" t="shared" si="83"/>
        <v>0.9001520492258581</v>
      </c>
      <c r="G332" s="71">
        <v>58</v>
      </c>
      <c r="H332" s="71">
        <f ca="1" t="shared" si="84"/>
        <v>0.8041713109423032</v>
      </c>
      <c r="I332" s="71">
        <v>73</v>
      </c>
      <c r="J332" s="71">
        <f ca="1" t="shared" si="84"/>
        <v>0.9730307811399257</v>
      </c>
      <c r="L332" s="75"/>
      <c r="M332" s="75"/>
      <c r="N332" s="75"/>
      <c r="O332" s="75"/>
      <c r="P332" s="75"/>
      <c r="Q332" s="75"/>
      <c r="R332" s="75"/>
      <c r="S332" s="75"/>
      <c r="T332" s="75"/>
      <c r="U332" s="75"/>
    </row>
    <row r="333" spans="1:21" ht="16.5">
      <c r="A333" s="71">
        <v>14</v>
      </c>
      <c r="B333" s="71">
        <f ca="1" t="shared" si="81"/>
        <v>0.11378610990936877</v>
      </c>
      <c r="C333" s="71">
        <v>29</v>
      </c>
      <c r="D333" s="71">
        <f ca="1" t="shared" si="85"/>
        <v>0.24276515389940245</v>
      </c>
      <c r="E333" s="71">
        <v>44</v>
      </c>
      <c r="F333" s="71">
        <f ca="1" t="shared" si="83"/>
        <v>0.6771471699510621</v>
      </c>
      <c r="G333" s="71">
        <v>59</v>
      </c>
      <c r="H333" s="71">
        <f ca="1" t="shared" si="84"/>
        <v>0.436401235246468</v>
      </c>
      <c r="I333" s="71">
        <v>74</v>
      </c>
      <c r="J333" s="71">
        <f ca="1" t="shared" si="84"/>
        <v>0.07265466250863417</v>
      </c>
      <c r="L333" s="75"/>
      <c r="M333" s="75"/>
      <c r="N333" s="75"/>
      <c r="O333" s="75"/>
      <c r="P333" s="75"/>
      <c r="Q333" s="75"/>
      <c r="R333" s="75"/>
      <c r="S333" s="75"/>
      <c r="T333" s="75"/>
      <c r="U333" s="75"/>
    </row>
    <row r="334" spans="1:21" ht="16.5">
      <c r="A334" s="71">
        <v>15</v>
      </c>
      <c r="B334" s="71">
        <f ca="1" t="shared" si="81"/>
        <v>0.513958467089906</v>
      </c>
      <c r="C334" s="71">
        <v>30</v>
      </c>
      <c r="D334" s="71">
        <f ca="1" t="shared" si="85"/>
        <v>0.07445993264157369</v>
      </c>
      <c r="E334" s="71">
        <v>45</v>
      </c>
      <c r="F334" s="71">
        <f ca="1" t="shared" si="83"/>
        <v>0.4548084921995784</v>
      </c>
      <c r="G334" s="71">
        <v>60</v>
      </c>
      <c r="H334" s="71">
        <f ca="1" t="shared" si="84"/>
        <v>0.7780649824176148</v>
      </c>
      <c r="I334" s="71">
        <v>75</v>
      </c>
      <c r="J334" s="71">
        <f ca="1" t="shared" si="84"/>
        <v>0.008897447365264322</v>
      </c>
      <c r="L334" s="75"/>
      <c r="M334" s="75"/>
      <c r="N334" s="75"/>
      <c r="O334" s="75"/>
      <c r="P334" s="75"/>
      <c r="Q334" s="75"/>
      <c r="R334" s="75"/>
      <c r="S334" s="75"/>
      <c r="T334" s="75"/>
      <c r="U334" s="75"/>
    </row>
    <row r="335" spans="11:21" ht="16.5">
      <c r="K335" s="71">
        <v>17</v>
      </c>
      <c r="L335" s="75"/>
      <c r="M335" s="75"/>
      <c r="N335" s="75"/>
      <c r="O335" s="75"/>
      <c r="P335" s="75"/>
      <c r="Q335" s="75"/>
      <c r="R335" s="75"/>
      <c r="S335" s="75"/>
      <c r="T335" s="75"/>
      <c r="U335" s="75"/>
    </row>
    <row r="340" spans="1:21" ht="16.5">
      <c r="A340" s="71">
        <v>1</v>
      </c>
      <c r="B340" s="71">
        <f aca="true" t="shared" si="86" ref="B340:B354">RAND()</f>
        <v>0.6817749096106512</v>
      </c>
      <c r="C340" s="71">
        <v>16</v>
      </c>
      <c r="D340" s="71">
        <f aca="true" t="shared" si="87" ref="D340:D348">RAND()</f>
        <v>0.7237759332759157</v>
      </c>
      <c r="E340" s="71">
        <v>31</v>
      </c>
      <c r="F340" s="71">
        <f aca="true" t="shared" si="88" ref="F340:F354">RAND()</f>
        <v>0.8910621910267587</v>
      </c>
      <c r="G340" s="71">
        <v>46</v>
      </c>
      <c r="H340" s="71">
        <f aca="true" t="shared" si="89" ref="H340:J354">RAND()</f>
        <v>0.4795958610262713</v>
      </c>
      <c r="I340" s="71">
        <v>61</v>
      </c>
      <c r="J340" s="71">
        <f ca="1" t="shared" si="89"/>
        <v>0.6896658022207988</v>
      </c>
      <c r="K340" s="75"/>
      <c r="L340" s="75"/>
      <c r="M340" s="75"/>
      <c r="N340" s="75"/>
      <c r="O340" s="75"/>
      <c r="P340" s="75"/>
      <c r="Q340" s="75"/>
      <c r="R340" s="75"/>
      <c r="S340" s="75"/>
      <c r="T340" s="75"/>
      <c r="U340" s="75"/>
    </row>
    <row r="341" spans="1:21" ht="16.5">
      <c r="A341" s="71">
        <v>2</v>
      </c>
      <c r="B341" s="71">
        <f ca="1" t="shared" si="86"/>
        <v>0.7225682115198556</v>
      </c>
      <c r="C341" s="71">
        <v>17</v>
      </c>
      <c r="D341" s="71">
        <f ca="1" t="shared" si="87"/>
        <v>0.24274239201749037</v>
      </c>
      <c r="E341" s="71">
        <v>32</v>
      </c>
      <c r="F341" s="71">
        <f ca="1" t="shared" si="88"/>
        <v>0.3314789294627265</v>
      </c>
      <c r="G341" s="71">
        <v>47</v>
      </c>
      <c r="H341" s="71">
        <f ca="1" t="shared" si="89"/>
        <v>0.5003283160303442</v>
      </c>
      <c r="I341" s="71">
        <v>62</v>
      </c>
      <c r="J341" s="71">
        <f ca="1" t="shared" si="89"/>
        <v>0.11774350007949519</v>
      </c>
      <c r="K341" s="75"/>
      <c r="L341" s="75"/>
      <c r="M341" s="75"/>
      <c r="N341" s="75"/>
      <c r="O341" s="75"/>
      <c r="P341" s="75"/>
      <c r="Q341" s="75"/>
      <c r="R341" s="75"/>
      <c r="S341" s="75"/>
      <c r="T341" s="75"/>
      <c r="U341" s="75"/>
    </row>
    <row r="342" spans="1:21" ht="16.5">
      <c r="A342" s="71">
        <v>3</v>
      </c>
      <c r="B342" s="71">
        <f ca="1" t="shared" si="86"/>
        <v>0.5815821389964755</v>
      </c>
      <c r="C342" s="71">
        <v>18</v>
      </c>
      <c r="D342" s="71">
        <f ca="1" t="shared" si="87"/>
        <v>0.6855847606903778</v>
      </c>
      <c r="E342" s="71">
        <v>33</v>
      </c>
      <c r="F342" s="71">
        <f ca="1" t="shared" si="88"/>
        <v>0.7359286926581855</v>
      </c>
      <c r="G342" s="71">
        <v>48</v>
      </c>
      <c r="H342" s="71">
        <f ca="1" t="shared" si="89"/>
        <v>0.5067654244356798</v>
      </c>
      <c r="I342" s="71">
        <v>63</v>
      </c>
      <c r="J342" s="71">
        <f ca="1" t="shared" si="89"/>
        <v>0.20271214471315369</v>
      </c>
      <c r="K342" s="75"/>
      <c r="L342" s="75"/>
      <c r="M342" s="75"/>
      <c r="N342" s="75"/>
      <c r="O342" s="75"/>
      <c r="P342" s="75"/>
      <c r="Q342" s="75"/>
      <c r="R342" s="75"/>
      <c r="S342" s="75"/>
      <c r="T342" s="75"/>
      <c r="U342" s="75"/>
    </row>
    <row r="343" spans="1:21" ht="16.5">
      <c r="A343" s="71">
        <v>4</v>
      </c>
      <c r="B343" s="71">
        <f ca="1" t="shared" si="86"/>
        <v>0.1374731332522351</v>
      </c>
      <c r="C343" s="71">
        <v>19</v>
      </c>
      <c r="D343" s="71">
        <f ca="1" t="shared" si="87"/>
        <v>0.28331560650012366</v>
      </c>
      <c r="E343" s="71">
        <v>34</v>
      </c>
      <c r="F343" s="71">
        <f ca="1" t="shared" si="88"/>
        <v>0.8043508316808877</v>
      </c>
      <c r="G343" s="71">
        <v>49</v>
      </c>
      <c r="H343" s="71">
        <f ca="1" t="shared" si="89"/>
        <v>0.3682998919322874</v>
      </c>
      <c r="I343" s="71">
        <v>64</v>
      </c>
      <c r="J343" s="71">
        <f ca="1" t="shared" si="89"/>
        <v>0.03339863286232847</v>
      </c>
      <c r="K343" s="75"/>
      <c r="L343" s="75"/>
      <c r="M343" s="75"/>
      <c r="N343" s="75"/>
      <c r="O343" s="75"/>
      <c r="P343" s="75"/>
      <c r="Q343" s="75"/>
      <c r="R343" s="75"/>
      <c r="S343" s="75"/>
      <c r="T343" s="75"/>
      <c r="U343" s="75"/>
    </row>
    <row r="344" spans="1:21" ht="16.5">
      <c r="A344" s="71">
        <v>5</v>
      </c>
      <c r="B344" s="71">
        <f ca="1" t="shared" si="86"/>
        <v>0.8994908732775799</v>
      </c>
      <c r="C344" s="71">
        <v>20</v>
      </c>
      <c r="D344" s="71">
        <f ca="1" t="shared" si="87"/>
        <v>0.7867386703450818</v>
      </c>
      <c r="E344" s="71">
        <v>35</v>
      </c>
      <c r="F344" s="71">
        <f ca="1" t="shared" si="88"/>
        <v>0.0602443149346551</v>
      </c>
      <c r="G344" s="71">
        <v>50</v>
      </c>
      <c r="H344" s="71">
        <f ca="1" t="shared" si="89"/>
        <v>0.2367083029365612</v>
      </c>
      <c r="I344" s="71">
        <v>65</v>
      </c>
      <c r="J344" s="71">
        <f ca="1" t="shared" si="89"/>
        <v>0.4077940932703916</v>
      </c>
      <c r="K344" s="75"/>
      <c r="L344" s="75"/>
      <c r="M344" s="75"/>
      <c r="N344" s="75"/>
      <c r="O344" s="75"/>
      <c r="P344" s="75"/>
      <c r="Q344" s="75"/>
      <c r="R344" s="75"/>
      <c r="S344" s="75"/>
      <c r="T344" s="75"/>
      <c r="U344" s="75"/>
    </row>
    <row r="345" spans="1:21" ht="16.5">
      <c r="A345" s="71">
        <v>6</v>
      </c>
      <c r="B345" s="71">
        <f ca="1" t="shared" si="86"/>
        <v>0.33428052892761106</v>
      </c>
      <c r="C345" s="71">
        <v>21</v>
      </c>
      <c r="D345" s="71">
        <f ca="1" t="shared" si="87"/>
        <v>0.49194304341387673</v>
      </c>
      <c r="E345" s="71">
        <v>36</v>
      </c>
      <c r="F345" s="71">
        <f ca="1" t="shared" si="88"/>
        <v>0.05616734366250142</v>
      </c>
      <c r="G345" s="71">
        <v>51</v>
      </c>
      <c r="H345" s="71">
        <f ca="1" t="shared" si="89"/>
        <v>0.5794152865705485</v>
      </c>
      <c r="I345" s="71">
        <v>66</v>
      </c>
      <c r="J345" s="71">
        <f ca="1" t="shared" si="89"/>
        <v>0.06145767628312959</v>
      </c>
      <c r="K345" s="75"/>
      <c r="L345" s="75"/>
      <c r="M345" s="75"/>
      <c r="N345" s="75"/>
      <c r="O345" s="75"/>
      <c r="P345" s="75"/>
      <c r="Q345" s="75"/>
      <c r="R345" s="75"/>
      <c r="S345" s="75"/>
      <c r="T345" s="75"/>
      <c r="U345" s="75"/>
    </row>
    <row r="346" spans="1:21" ht="16.5">
      <c r="A346" s="71">
        <v>7</v>
      </c>
      <c r="B346" s="71">
        <f ca="1" t="shared" si="86"/>
        <v>0.2288517233096783</v>
      </c>
      <c r="C346" s="71">
        <v>22</v>
      </c>
      <c r="D346" s="71">
        <f ca="1" t="shared" si="87"/>
        <v>0.5108159749087715</v>
      </c>
      <c r="E346" s="71">
        <v>37</v>
      </c>
      <c r="F346" s="71">
        <f ca="1" t="shared" si="88"/>
        <v>0.09994341507292293</v>
      </c>
      <c r="G346" s="71">
        <v>52</v>
      </c>
      <c r="H346" s="71">
        <f ca="1" t="shared" si="89"/>
        <v>0.6375079845177128</v>
      </c>
      <c r="I346" s="71">
        <v>67</v>
      </c>
      <c r="J346" s="71">
        <f ca="1" t="shared" si="89"/>
        <v>0.03452375438392463</v>
      </c>
      <c r="K346" s="75"/>
      <c r="L346" s="75"/>
      <c r="M346" s="75"/>
      <c r="N346" s="75"/>
      <c r="O346" s="75"/>
      <c r="P346" s="75"/>
      <c r="Q346" s="75"/>
      <c r="R346" s="75"/>
      <c r="S346" s="75"/>
      <c r="T346" s="75"/>
      <c r="U346" s="75"/>
    </row>
    <row r="347" spans="1:21" ht="16.5">
      <c r="A347" s="71">
        <v>8</v>
      </c>
      <c r="B347" s="71">
        <f ca="1" t="shared" si="86"/>
        <v>0.6535404336175284</v>
      </c>
      <c r="C347" s="71">
        <v>23</v>
      </c>
      <c r="D347" s="71">
        <f ca="1" t="shared" si="87"/>
        <v>0.5850343436159989</v>
      </c>
      <c r="E347" s="71">
        <v>38</v>
      </c>
      <c r="F347" s="71">
        <f ca="1" t="shared" si="88"/>
        <v>0.5437080170209934</v>
      </c>
      <c r="G347" s="71">
        <v>53</v>
      </c>
      <c r="H347" s="71">
        <f ca="1" t="shared" si="89"/>
        <v>0.402765353586805</v>
      </c>
      <c r="I347" s="71">
        <v>68</v>
      </c>
      <c r="J347" s="71">
        <f ca="1" t="shared" si="89"/>
        <v>0.6958764328770024</v>
      </c>
      <c r="K347" s="75"/>
      <c r="L347" s="75"/>
      <c r="M347" s="75"/>
      <c r="N347" s="75"/>
      <c r="O347" s="75"/>
      <c r="P347" s="75"/>
      <c r="Q347" s="75"/>
      <c r="R347" s="75"/>
      <c r="S347" s="75"/>
      <c r="T347" s="75"/>
      <c r="U347" s="75"/>
    </row>
    <row r="348" spans="1:21" ht="16.5">
      <c r="A348" s="71">
        <v>9</v>
      </c>
      <c r="B348" s="71">
        <f ca="1" t="shared" si="86"/>
        <v>0.5067228111684013</v>
      </c>
      <c r="C348" s="71">
        <v>24</v>
      </c>
      <c r="D348" s="71">
        <f ca="1" t="shared" si="87"/>
        <v>0.9501944807856646</v>
      </c>
      <c r="E348" s="71">
        <v>39</v>
      </c>
      <c r="F348" s="71">
        <f ca="1" t="shared" si="88"/>
        <v>0.05852312076184141</v>
      </c>
      <c r="G348" s="71">
        <v>54</v>
      </c>
      <c r="H348" s="71">
        <f ca="1" t="shared" si="89"/>
        <v>0.8229600415703408</v>
      </c>
      <c r="I348" s="71">
        <v>69</v>
      </c>
      <c r="J348" s="71">
        <f ca="1" t="shared" si="89"/>
        <v>0.2095425387102824</v>
      </c>
      <c r="K348" s="75"/>
      <c r="L348" s="75"/>
      <c r="M348" s="75"/>
      <c r="N348" s="75"/>
      <c r="O348" s="75"/>
      <c r="P348" s="75"/>
      <c r="Q348" s="75"/>
      <c r="R348" s="75"/>
      <c r="S348" s="75"/>
      <c r="T348" s="75"/>
      <c r="U348" s="75"/>
    </row>
    <row r="349" spans="1:21" ht="16.5">
      <c r="A349" s="71">
        <v>10</v>
      </c>
      <c r="B349" s="71">
        <f ca="1" t="shared" si="86"/>
        <v>0.9562180784512742</v>
      </c>
      <c r="C349" s="71">
        <v>25</v>
      </c>
      <c r="D349" s="71">
        <f ca="1">RAND()</f>
        <v>0.8208282308593216</v>
      </c>
      <c r="E349" s="71">
        <v>40</v>
      </c>
      <c r="F349" s="71">
        <f ca="1" t="shared" si="88"/>
        <v>0.7568073501749165</v>
      </c>
      <c r="G349" s="71">
        <v>55</v>
      </c>
      <c r="H349" s="71">
        <f ca="1" t="shared" si="89"/>
        <v>0.5173201023393461</v>
      </c>
      <c r="I349" s="71">
        <v>70</v>
      </c>
      <c r="J349" s="71">
        <f ca="1" t="shared" si="89"/>
        <v>0.24649914168699405</v>
      </c>
      <c r="K349" s="75"/>
      <c r="L349" s="75"/>
      <c r="M349" s="75"/>
      <c r="N349" s="75"/>
      <c r="O349" s="75"/>
      <c r="P349" s="75"/>
      <c r="Q349" s="75"/>
      <c r="R349" s="75"/>
      <c r="S349" s="75"/>
      <c r="T349" s="75"/>
      <c r="U349" s="75"/>
    </row>
    <row r="350" spans="1:21" ht="16.5">
      <c r="A350" s="71">
        <v>11</v>
      </c>
      <c r="B350" s="71">
        <f ca="1" t="shared" si="86"/>
        <v>0.65716296615887</v>
      </c>
      <c r="C350" s="71">
        <v>26</v>
      </c>
      <c r="D350" s="71">
        <f ca="1">RAND()</f>
        <v>0.6072081749470344</v>
      </c>
      <c r="E350" s="71">
        <v>41</v>
      </c>
      <c r="F350" s="71">
        <f ca="1" t="shared" si="88"/>
        <v>0.16708238221987315</v>
      </c>
      <c r="G350" s="71">
        <v>56</v>
      </c>
      <c r="H350" s="71">
        <f ca="1" t="shared" si="89"/>
        <v>0.1605818842773329</v>
      </c>
      <c r="I350" s="71">
        <v>71</v>
      </c>
      <c r="J350" s="71">
        <f ca="1" t="shared" si="89"/>
        <v>0.6646647998795497</v>
      </c>
      <c r="K350" s="75"/>
      <c r="L350" s="75"/>
      <c r="M350" s="75"/>
      <c r="N350" s="75"/>
      <c r="O350" s="75"/>
      <c r="P350" s="75"/>
      <c r="Q350" s="75"/>
      <c r="R350" s="75"/>
      <c r="S350" s="75"/>
      <c r="T350" s="75"/>
      <c r="U350" s="75"/>
    </row>
    <row r="351" spans="1:21" ht="16.5">
      <c r="A351" s="71">
        <v>12</v>
      </c>
      <c r="B351" s="71">
        <f ca="1" t="shared" si="86"/>
        <v>0.7341455213455075</v>
      </c>
      <c r="C351" s="71">
        <v>27</v>
      </c>
      <c r="D351" s="71">
        <f ca="1">RAND()</f>
        <v>0.08015106107192549</v>
      </c>
      <c r="E351" s="71">
        <v>42</v>
      </c>
      <c r="F351" s="71">
        <f ca="1" t="shared" si="88"/>
        <v>0.24769627744375455</v>
      </c>
      <c r="G351" s="71">
        <v>57</v>
      </c>
      <c r="H351" s="71">
        <f ca="1" t="shared" si="89"/>
        <v>0.8892046540479858</v>
      </c>
      <c r="I351" s="71">
        <v>72</v>
      </c>
      <c r="J351" s="71">
        <f ca="1" t="shared" si="89"/>
        <v>0.7163562048660648</v>
      </c>
      <c r="K351" s="75"/>
      <c r="L351" s="75"/>
      <c r="M351" s="75"/>
      <c r="N351" s="75"/>
      <c r="O351" s="75"/>
      <c r="P351" s="75"/>
      <c r="Q351" s="75"/>
      <c r="R351" s="75"/>
      <c r="S351" s="75"/>
      <c r="T351" s="75"/>
      <c r="U351" s="75"/>
    </row>
    <row r="352" spans="1:21" ht="16.5">
      <c r="A352" s="71">
        <v>13</v>
      </c>
      <c r="B352" s="71">
        <f ca="1" t="shared" si="86"/>
        <v>0.08335411307634477</v>
      </c>
      <c r="C352" s="71">
        <v>28</v>
      </c>
      <c r="D352" s="71">
        <f aca="true" t="shared" si="90" ref="D352:D354">RAND()</f>
        <v>0.038554390515046943</v>
      </c>
      <c r="E352" s="71">
        <v>43</v>
      </c>
      <c r="F352" s="71">
        <f ca="1" t="shared" si="88"/>
        <v>0.4736339333783349</v>
      </c>
      <c r="G352" s="71">
        <v>58</v>
      </c>
      <c r="H352" s="71">
        <f ca="1" t="shared" si="89"/>
        <v>0.10481660415861793</v>
      </c>
      <c r="I352" s="71">
        <v>73</v>
      </c>
      <c r="J352" s="71">
        <f ca="1" t="shared" si="89"/>
        <v>0.36771892778978055</v>
      </c>
      <c r="K352" s="75"/>
      <c r="L352" s="75"/>
      <c r="M352" s="75"/>
      <c r="N352" s="75"/>
      <c r="O352" s="75"/>
      <c r="P352" s="75"/>
      <c r="Q352" s="75"/>
      <c r="R352" s="75"/>
      <c r="S352" s="75"/>
      <c r="T352" s="75"/>
      <c r="U352" s="75"/>
    </row>
    <row r="353" spans="1:21" ht="16.5">
      <c r="A353" s="71">
        <v>14</v>
      </c>
      <c r="B353" s="71">
        <f ca="1" t="shared" si="86"/>
        <v>0.5158929961296419</v>
      </c>
      <c r="C353" s="71">
        <v>29</v>
      </c>
      <c r="D353" s="71">
        <f ca="1" t="shared" si="90"/>
        <v>0.33922732196813377</v>
      </c>
      <c r="E353" s="71">
        <v>44</v>
      </c>
      <c r="F353" s="71">
        <f ca="1" t="shared" si="88"/>
        <v>0.18145050935211693</v>
      </c>
      <c r="G353" s="71">
        <v>59</v>
      </c>
      <c r="H353" s="71">
        <f ca="1" t="shared" si="89"/>
        <v>0.9956469383570621</v>
      </c>
      <c r="I353" s="71">
        <v>74</v>
      </c>
      <c r="J353" s="71">
        <f ca="1" t="shared" si="89"/>
        <v>0.7629712587577884</v>
      </c>
      <c r="L353" s="75"/>
      <c r="M353" s="75"/>
      <c r="N353" s="75"/>
      <c r="O353" s="75"/>
      <c r="P353" s="75"/>
      <c r="Q353" s="75"/>
      <c r="R353" s="75"/>
      <c r="S353" s="75"/>
      <c r="T353" s="75"/>
      <c r="U353" s="75"/>
    </row>
    <row r="354" spans="1:21" ht="16.5">
      <c r="A354" s="71">
        <v>15</v>
      </c>
      <c r="B354" s="71">
        <f ca="1" t="shared" si="86"/>
        <v>0.3168970380486017</v>
      </c>
      <c r="C354" s="71">
        <v>30</v>
      </c>
      <c r="D354" s="71">
        <f ca="1" t="shared" si="90"/>
        <v>0.43814971537480374</v>
      </c>
      <c r="E354" s="71">
        <v>45</v>
      </c>
      <c r="F354" s="71">
        <f ca="1" t="shared" si="88"/>
        <v>0.9885064293611516</v>
      </c>
      <c r="G354" s="71">
        <v>60</v>
      </c>
      <c r="H354" s="71">
        <f ca="1" t="shared" si="89"/>
        <v>0.9076142012349958</v>
      </c>
      <c r="I354" s="71">
        <v>75</v>
      </c>
      <c r="J354" s="71">
        <f ca="1" t="shared" si="89"/>
        <v>0.6726675344794318</v>
      </c>
      <c r="L354" s="75"/>
      <c r="M354" s="75"/>
      <c r="N354" s="75"/>
      <c r="O354" s="75"/>
      <c r="P354" s="75"/>
      <c r="Q354" s="75"/>
      <c r="R354" s="75"/>
      <c r="S354" s="75"/>
      <c r="T354" s="75"/>
      <c r="U354" s="75"/>
    </row>
    <row r="355" spans="11:21" ht="16.5">
      <c r="K355" s="71">
        <v>18</v>
      </c>
      <c r="L355" s="75"/>
      <c r="M355" s="75"/>
      <c r="N355" s="75"/>
      <c r="O355" s="75"/>
      <c r="P355" s="75"/>
      <c r="Q355" s="75"/>
      <c r="R355" s="75"/>
      <c r="S355" s="75"/>
      <c r="T355" s="75"/>
      <c r="U355" s="75"/>
    </row>
    <row r="360" spans="1:21" ht="16.5">
      <c r="A360" s="71">
        <v>1</v>
      </c>
      <c r="B360" s="71">
        <f aca="true" t="shared" si="91" ref="B360:B374">RAND()</f>
        <v>0.18126603278960374</v>
      </c>
      <c r="C360" s="71">
        <v>16</v>
      </c>
      <c r="D360" s="71">
        <f aca="true" t="shared" si="92" ref="D360:D368">RAND()</f>
        <v>0.12342674946316723</v>
      </c>
      <c r="E360" s="71">
        <v>31</v>
      </c>
      <c r="F360" s="71">
        <f aca="true" t="shared" si="93" ref="F360:F374">RAND()</f>
        <v>0.7278957381591568</v>
      </c>
      <c r="G360" s="71">
        <v>46</v>
      </c>
      <c r="H360" s="71">
        <f aca="true" t="shared" si="94" ref="H360:J374">RAND()</f>
        <v>0.9669096030733559</v>
      </c>
      <c r="I360" s="71">
        <v>61</v>
      </c>
      <c r="J360" s="71">
        <f ca="1" t="shared" si="94"/>
        <v>0.19162815023095248</v>
      </c>
      <c r="L360" s="75"/>
      <c r="M360" s="75"/>
      <c r="N360" s="75"/>
      <c r="O360" s="75"/>
      <c r="P360" s="75"/>
      <c r="Q360" s="75"/>
      <c r="R360" s="75"/>
      <c r="S360" s="75"/>
      <c r="T360" s="75"/>
      <c r="U360" s="75"/>
    </row>
    <row r="361" spans="1:21" ht="16.5">
      <c r="A361" s="71">
        <v>2</v>
      </c>
      <c r="B361" s="71">
        <f ca="1" t="shared" si="91"/>
        <v>0.8737055707095005</v>
      </c>
      <c r="C361" s="71">
        <v>17</v>
      </c>
      <c r="D361" s="71">
        <f ca="1" t="shared" si="92"/>
        <v>0.020329985197498623</v>
      </c>
      <c r="E361" s="71">
        <v>32</v>
      </c>
      <c r="F361" s="71">
        <f ca="1" t="shared" si="93"/>
        <v>0.006976178163106472</v>
      </c>
      <c r="G361" s="71">
        <v>47</v>
      </c>
      <c r="H361" s="71">
        <f ca="1" t="shared" si="94"/>
        <v>0.6799773798151978</v>
      </c>
      <c r="I361" s="71">
        <v>62</v>
      </c>
      <c r="J361" s="71">
        <f ca="1" t="shared" si="94"/>
        <v>0.5392181312384302</v>
      </c>
      <c r="L361" s="75"/>
      <c r="M361" s="75"/>
      <c r="N361" s="75"/>
      <c r="O361" s="75"/>
      <c r="P361" s="75"/>
      <c r="Q361" s="75"/>
      <c r="R361" s="75"/>
      <c r="S361" s="75"/>
      <c r="T361" s="75"/>
      <c r="U361" s="75"/>
    </row>
    <row r="362" spans="1:21" ht="16.5">
      <c r="A362" s="71">
        <v>3</v>
      </c>
      <c r="B362" s="71">
        <f ca="1" t="shared" si="91"/>
        <v>0.7650457853120687</v>
      </c>
      <c r="C362" s="71">
        <v>18</v>
      </c>
      <c r="D362" s="71">
        <f ca="1" t="shared" si="92"/>
        <v>0.6668055690033637</v>
      </c>
      <c r="E362" s="71">
        <v>33</v>
      </c>
      <c r="F362" s="71">
        <f ca="1" t="shared" si="93"/>
        <v>0.9416072716174706</v>
      </c>
      <c r="G362" s="71">
        <v>48</v>
      </c>
      <c r="H362" s="71">
        <f ca="1" t="shared" si="94"/>
        <v>0.26811153280435385</v>
      </c>
      <c r="I362" s="71">
        <v>63</v>
      </c>
      <c r="J362" s="71">
        <f ca="1" t="shared" si="94"/>
        <v>0.45574288809804864</v>
      </c>
      <c r="L362" s="75"/>
      <c r="M362" s="75"/>
      <c r="N362" s="75"/>
      <c r="O362" s="75"/>
      <c r="P362" s="75"/>
      <c r="Q362" s="75"/>
      <c r="R362" s="75"/>
      <c r="S362" s="75"/>
      <c r="T362" s="75"/>
      <c r="U362" s="75"/>
    </row>
    <row r="363" spans="1:21" ht="16.5">
      <c r="A363" s="71">
        <v>4</v>
      </c>
      <c r="B363" s="71">
        <f ca="1" t="shared" si="91"/>
        <v>0.5719573427151282</v>
      </c>
      <c r="C363" s="71">
        <v>19</v>
      </c>
      <c r="D363" s="71">
        <f ca="1" t="shared" si="92"/>
        <v>0.13682515358060954</v>
      </c>
      <c r="E363" s="71">
        <v>34</v>
      </c>
      <c r="F363" s="71">
        <f ca="1" t="shared" si="93"/>
        <v>0.6274236562560479</v>
      </c>
      <c r="G363" s="71">
        <v>49</v>
      </c>
      <c r="H363" s="71">
        <f ca="1" t="shared" si="94"/>
        <v>0.1376947816825338</v>
      </c>
      <c r="I363" s="71">
        <v>64</v>
      </c>
      <c r="J363" s="71">
        <f ca="1" t="shared" si="94"/>
        <v>0.9106379979247268</v>
      </c>
      <c r="L363" s="75"/>
      <c r="M363" s="75"/>
      <c r="N363" s="75"/>
      <c r="O363" s="75"/>
      <c r="P363" s="75"/>
      <c r="Q363" s="75"/>
      <c r="R363" s="75"/>
      <c r="S363" s="75"/>
      <c r="T363" s="75"/>
      <c r="U363" s="75"/>
    </row>
    <row r="364" spans="1:21" ht="16.5">
      <c r="A364" s="71">
        <v>5</v>
      </c>
      <c r="B364" s="71">
        <f ca="1" t="shared" si="91"/>
        <v>0.5305410380290357</v>
      </c>
      <c r="C364" s="71">
        <v>20</v>
      </c>
      <c r="D364" s="71">
        <f ca="1" t="shared" si="92"/>
        <v>0.35910511170837744</v>
      </c>
      <c r="E364" s="71">
        <v>35</v>
      </c>
      <c r="F364" s="71">
        <f ca="1" t="shared" si="93"/>
        <v>0.39902399901060004</v>
      </c>
      <c r="G364" s="71">
        <v>50</v>
      </c>
      <c r="H364" s="71">
        <f ca="1" t="shared" si="94"/>
        <v>0.5348605096345566</v>
      </c>
      <c r="I364" s="71">
        <v>65</v>
      </c>
      <c r="J364" s="71">
        <f ca="1" t="shared" si="94"/>
        <v>0.9569643451858452</v>
      </c>
      <c r="L364" s="75"/>
      <c r="M364" s="75"/>
      <c r="N364" s="75"/>
      <c r="O364" s="75"/>
      <c r="P364" s="75"/>
      <c r="Q364" s="75"/>
      <c r="R364" s="75"/>
      <c r="S364" s="75"/>
      <c r="T364" s="75"/>
      <c r="U364" s="75"/>
    </row>
    <row r="365" spans="1:21" ht="16.5">
      <c r="A365" s="71">
        <v>6</v>
      </c>
      <c r="B365" s="71">
        <f ca="1" t="shared" si="91"/>
        <v>0.6232475065959141</v>
      </c>
      <c r="C365" s="71">
        <v>21</v>
      </c>
      <c r="D365" s="71">
        <f ca="1" t="shared" si="92"/>
        <v>0.301530200547507</v>
      </c>
      <c r="E365" s="71">
        <v>36</v>
      </c>
      <c r="F365" s="71">
        <f ca="1" t="shared" si="93"/>
        <v>0.6621360825902965</v>
      </c>
      <c r="G365" s="71">
        <v>51</v>
      </c>
      <c r="H365" s="71">
        <f ca="1" t="shared" si="94"/>
        <v>0.5332221198512872</v>
      </c>
      <c r="I365" s="71">
        <v>66</v>
      </c>
      <c r="J365" s="71">
        <f ca="1" t="shared" si="94"/>
        <v>0.10452557756977565</v>
      </c>
      <c r="L365" s="75"/>
      <c r="M365" s="75"/>
      <c r="N365" s="75"/>
      <c r="O365" s="75"/>
      <c r="P365" s="75"/>
      <c r="Q365" s="75"/>
      <c r="R365" s="75"/>
      <c r="S365" s="75"/>
      <c r="T365" s="75"/>
      <c r="U365" s="75"/>
    </row>
    <row r="366" spans="1:21" ht="16.5">
      <c r="A366" s="71">
        <v>7</v>
      </c>
      <c r="B366" s="71">
        <f ca="1" t="shared" si="91"/>
        <v>0.23171992902756033</v>
      </c>
      <c r="C366" s="71">
        <v>22</v>
      </c>
      <c r="D366" s="71">
        <f ca="1" t="shared" si="92"/>
        <v>0.474173064668274</v>
      </c>
      <c r="E366" s="71">
        <v>37</v>
      </c>
      <c r="F366" s="71">
        <f ca="1" t="shared" si="93"/>
        <v>0.915871760218023</v>
      </c>
      <c r="G366" s="71">
        <v>52</v>
      </c>
      <c r="H366" s="71">
        <f ca="1" t="shared" si="94"/>
        <v>0.3538786272753843</v>
      </c>
      <c r="I366" s="71">
        <v>67</v>
      </c>
      <c r="J366" s="71">
        <f ca="1" t="shared" si="94"/>
        <v>0.3706649082379745</v>
      </c>
      <c r="L366" s="75"/>
      <c r="M366" s="75"/>
      <c r="N366" s="75"/>
      <c r="O366" s="75"/>
      <c r="P366" s="75"/>
      <c r="Q366" s="75"/>
      <c r="R366" s="75"/>
      <c r="S366" s="75"/>
      <c r="T366" s="75"/>
      <c r="U366" s="75"/>
    </row>
    <row r="367" spans="1:21" ht="16.5">
      <c r="A367" s="71">
        <v>8</v>
      </c>
      <c r="B367" s="71">
        <f ca="1" t="shared" si="91"/>
        <v>0.4926054182416051</v>
      </c>
      <c r="C367" s="71">
        <v>23</v>
      </c>
      <c r="D367" s="71">
        <f ca="1" t="shared" si="92"/>
        <v>0.11112687171155033</v>
      </c>
      <c r="E367" s="71">
        <v>38</v>
      </c>
      <c r="F367" s="71">
        <f ca="1" t="shared" si="93"/>
        <v>0.043263806175795394</v>
      </c>
      <c r="G367" s="71">
        <v>53</v>
      </c>
      <c r="H367" s="71">
        <f ca="1" t="shared" si="94"/>
        <v>0.47969056071811356</v>
      </c>
      <c r="I367" s="71">
        <v>68</v>
      </c>
      <c r="J367" s="71">
        <f ca="1" t="shared" si="94"/>
        <v>0.8338376788523737</v>
      </c>
      <c r="L367" s="75"/>
      <c r="M367" s="75"/>
      <c r="N367" s="75"/>
      <c r="O367" s="75"/>
      <c r="P367" s="75"/>
      <c r="Q367" s="75"/>
      <c r="R367" s="75"/>
      <c r="S367" s="75"/>
      <c r="T367" s="75"/>
      <c r="U367" s="75"/>
    </row>
    <row r="368" spans="1:21" ht="16.5">
      <c r="A368" s="71">
        <v>9</v>
      </c>
      <c r="B368" s="71">
        <f ca="1" t="shared" si="91"/>
        <v>0.6334074398382611</v>
      </c>
      <c r="C368" s="71">
        <v>24</v>
      </c>
      <c r="D368" s="71">
        <f ca="1" t="shared" si="92"/>
        <v>0.16168388337143602</v>
      </c>
      <c r="E368" s="71">
        <v>39</v>
      </c>
      <c r="F368" s="71">
        <f ca="1" t="shared" si="93"/>
        <v>0.08249006430875094</v>
      </c>
      <c r="G368" s="71">
        <v>54</v>
      </c>
      <c r="H368" s="71">
        <f ca="1" t="shared" si="94"/>
        <v>0.6810291020168451</v>
      </c>
      <c r="I368" s="71">
        <v>69</v>
      </c>
      <c r="J368" s="71">
        <f ca="1" t="shared" si="94"/>
        <v>0.18438615842124595</v>
      </c>
      <c r="L368" s="75"/>
      <c r="M368" s="75"/>
      <c r="N368" s="75"/>
      <c r="O368" s="75"/>
      <c r="P368" s="75"/>
      <c r="Q368" s="75"/>
      <c r="R368" s="75"/>
      <c r="S368" s="75"/>
      <c r="T368" s="75"/>
      <c r="U368" s="75"/>
    </row>
    <row r="369" spans="1:21" ht="16.5">
      <c r="A369" s="71">
        <v>10</v>
      </c>
      <c r="B369" s="71">
        <f ca="1" t="shared" si="91"/>
        <v>0.7044292253499138</v>
      </c>
      <c r="C369" s="71">
        <v>25</v>
      </c>
      <c r="D369" s="71">
        <f ca="1">RAND()</f>
        <v>0.8220115325126961</v>
      </c>
      <c r="E369" s="71">
        <v>40</v>
      </c>
      <c r="F369" s="71">
        <f ca="1" t="shared" si="93"/>
        <v>0.15642885825022268</v>
      </c>
      <c r="G369" s="71">
        <v>55</v>
      </c>
      <c r="H369" s="71">
        <f ca="1" t="shared" si="94"/>
        <v>0.08489550150244551</v>
      </c>
      <c r="I369" s="71">
        <v>70</v>
      </c>
      <c r="J369" s="71">
        <f ca="1" t="shared" si="94"/>
        <v>0.1331821045748035</v>
      </c>
      <c r="L369" s="75"/>
      <c r="M369" s="75"/>
      <c r="N369" s="75"/>
      <c r="O369" s="75"/>
      <c r="P369" s="75"/>
      <c r="Q369" s="75"/>
      <c r="R369" s="75"/>
      <c r="S369" s="75"/>
      <c r="T369" s="75"/>
      <c r="U369" s="75"/>
    </row>
    <row r="370" spans="1:21" ht="16.5">
      <c r="A370" s="71">
        <v>11</v>
      </c>
      <c r="B370" s="71">
        <f ca="1" t="shared" si="91"/>
        <v>0.3524514469155393</v>
      </c>
      <c r="C370" s="71">
        <v>26</v>
      </c>
      <c r="D370" s="71">
        <f ca="1">RAND()</f>
        <v>0.4155309229945652</v>
      </c>
      <c r="E370" s="71">
        <v>41</v>
      </c>
      <c r="F370" s="71">
        <f ca="1" t="shared" si="93"/>
        <v>0.38520026661918305</v>
      </c>
      <c r="G370" s="71">
        <v>56</v>
      </c>
      <c r="H370" s="71">
        <f ca="1" t="shared" si="94"/>
        <v>0.7630670420176491</v>
      </c>
      <c r="I370" s="71">
        <v>71</v>
      </c>
      <c r="J370" s="71">
        <f ca="1" t="shared" si="94"/>
        <v>0.25541892663009924</v>
      </c>
      <c r="L370" s="75"/>
      <c r="M370" s="75"/>
      <c r="N370" s="75"/>
      <c r="O370" s="75"/>
      <c r="P370" s="75"/>
      <c r="Q370" s="75"/>
      <c r="R370" s="75"/>
      <c r="S370" s="75"/>
      <c r="T370" s="75"/>
      <c r="U370" s="75"/>
    </row>
    <row r="371" spans="1:21" ht="16.5">
      <c r="A371" s="71">
        <v>12</v>
      </c>
      <c r="B371" s="71">
        <f ca="1" t="shared" si="91"/>
        <v>0.6615966454349691</v>
      </c>
      <c r="C371" s="71">
        <v>27</v>
      </c>
      <c r="D371" s="71">
        <f ca="1">RAND()</f>
        <v>0.7813893494936539</v>
      </c>
      <c r="E371" s="71">
        <v>42</v>
      </c>
      <c r="F371" s="71">
        <f ca="1" t="shared" si="93"/>
        <v>0.33028055704582404</v>
      </c>
      <c r="G371" s="71">
        <v>57</v>
      </c>
      <c r="H371" s="71">
        <f ca="1" t="shared" si="94"/>
        <v>0.7472029161038405</v>
      </c>
      <c r="I371" s="71">
        <v>72</v>
      </c>
      <c r="J371" s="71">
        <f ca="1" t="shared" si="94"/>
        <v>0.9562005433198916</v>
      </c>
      <c r="L371" s="75"/>
      <c r="M371" s="75"/>
      <c r="N371" s="75"/>
      <c r="O371" s="75"/>
      <c r="P371" s="75"/>
      <c r="Q371" s="75"/>
      <c r="R371" s="75"/>
      <c r="S371" s="75"/>
      <c r="T371" s="75"/>
      <c r="U371" s="75"/>
    </row>
    <row r="372" spans="1:21" ht="16.5">
      <c r="A372" s="71">
        <v>13</v>
      </c>
      <c r="B372" s="71">
        <f ca="1" t="shared" si="91"/>
        <v>0.6973476025537587</v>
      </c>
      <c r="C372" s="71">
        <v>28</v>
      </c>
      <c r="D372" s="71">
        <f aca="true" t="shared" si="95" ref="D372:D374">RAND()</f>
        <v>0.045682020059916395</v>
      </c>
      <c r="E372" s="71">
        <v>43</v>
      </c>
      <c r="F372" s="71">
        <f ca="1" t="shared" si="93"/>
        <v>0.417802928733058</v>
      </c>
      <c r="G372" s="71">
        <v>58</v>
      </c>
      <c r="H372" s="71">
        <f ca="1" t="shared" si="94"/>
        <v>0.5829734254282457</v>
      </c>
      <c r="I372" s="71">
        <v>73</v>
      </c>
      <c r="J372" s="71">
        <f ca="1" t="shared" si="94"/>
        <v>0.453880041915414</v>
      </c>
      <c r="L372" s="75"/>
      <c r="M372" s="75"/>
      <c r="N372" s="75"/>
      <c r="O372" s="75"/>
      <c r="P372" s="75"/>
      <c r="Q372" s="75"/>
      <c r="R372" s="75"/>
      <c r="S372" s="75"/>
      <c r="T372" s="75"/>
      <c r="U372" s="75"/>
    </row>
    <row r="373" spans="1:21" ht="16.5">
      <c r="A373" s="71">
        <v>14</v>
      </c>
      <c r="B373" s="71">
        <f ca="1" t="shared" si="91"/>
        <v>0.05684301982799789</v>
      </c>
      <c r="C373" s="71">
        <v>29</v>
      </c>
      <c r="D373" s="71">
        <f ca="1" t="shared" si="95"/>
        <v>0.20535369920287116</v>
      </c>
      <c r="E373" s="71">
        <v>44</v>
      </c>
      <c r="F373" s="71">
        <f ca="1" t="shared" si="93"/>
        <v>0.28665373463854915</v>
      </c>
      <c r="G373" s="71">
        <v>59</v>
      </c>
      <c r="H373" s="71">
        <f ca="1" t="shared" si="94"/>
        <v>0.9697924154071079</v>
      </c>
      <c r="I373" s="71">
        <v>74</v>
      </c>
      <c r="J373" s="71">
        <f ca="1" t="shared" si="94"/>
        <v>0.2913947586601239</v>
      </c>
      <c r="L373" s="75"/>
      <c r="M373" s="75"/>
      <c r="N373" s="75"/>
      <c r="O373" s="75"/>
      <c r="P373" s="75"/>
      <c r="Q373" s="75"/>
      <c r="R373" s="75"/>
      <c r="S373" s="75"/>
      <c r="T373" s="75"/>
      <c r="U373" s="75"/>
    </row>
    <row r="374" spans="1:21" ht="16.5">
      <c r="A374" s="71">
        <v>15</v>
      </c>
      <c r="B374" s="71">
        <f ca="1" t="shared" si="91"/>
        <v>0.5058784662224779</v>
      </c>
      <c r="C374" s="71">
        <v>30</v>
      </c>
      <c r="D374" s="71">
        <f ca="1" t="shared" si="95"/>
        <v>0.6116600477035055</v>
      </c>
      <c r="E374" s="71">
        <v>45</v>
      </c>
      <c r="F374" s="71">
        <f ca="1" t="shared" si="93"/>
        <v>0.6391637205755367</v>
      </c>
      <c r="G374" s="71">
        <v>60</v>
      </c>
      <c r="H374" s="71">
        <f ca="1" t="shared" si="94"/>
        <v>0.044626709874600934</v>
      </c>
      <c r="I374" s="71">
        <v>75</v>
      </c>
      <c r="J374" s="71">
        <f ca="1" t="shared" si="94"/>
        <v>0.18624367604465286</v>
      </c>
      <c r="L374" s="75"/>
      <c r="M374" s="75"/>
      <c r="N374" s="75"/>
      <c r="O374" s="75"/>
      <c r="P374" s="75"/>
      <c r="Q374" s="75"/>
      <c r="R374" s="75"/>
      <c r="S374" s="75"/>
      <c r="T374" s="75"/>
      <c r="U374" s="75"/>
    </row>
    <row r="375" spans="11:21" ht="16.5">
      <c r="K375" s="71">
        <v>19</v>
      </c>
      <c r="L375" s="75"/>
      <c r="M375" s="75"/>
      <c r="N375" s="75"/>
      <c r="O375" s="75"/>
      <c r="P375" s="75"/>
      <c r="Q375" s="75"/>
      <c r="R375" s="75"/>
      <c r="S375" s="75"/>
      <c r="T375" s="75"/>
      <c r="U375" s="75"/>
    </row>
    <row r="380" spans="1:21" ht="16.5">
      <c r="A380" s="71">
        <v>1</v>
      </c>
      <c r="B380" s="71">
        <f aca="true" t="shared" si="96" ref="B380:B394">RAND()</f>
        <v>0.34078847651391975</v>
      </c>
      <c r="C380" s="71">
        <v>16</v>
      </c>
      <c r="D380" s="71">
        <f aca="true" t="shared" si="97" ref="D380:D388">RAND()</f>
        <v>0.31188193617987414</v>
      </c>
      <c r="E380" s="71">
        <v>31</v>
      </c>
      <c r="F380" s="71">
        <f aca="true" t="shared" si="98" ref="F380:F394">RAND()</f>
        <v>0.11666648622721876</v>
      </c>
      <c r="G380" s="71">
        <v>46</v>
      </c>
      <c r="H380" s="71">
        <f aca="true" t="shared" si="99" ref="H380:J394">RAND()</f>
        <v>0.4847705499426237</v>
      </c>
      <c r="I380" s="71">
        <v>61</v>
      </c>
      <c r="J380" s="71">
        <f ca="1" t="shared" si="99"/>
        <v>0.8855317990998675</v>
      </c>
      <c r="L380" s="75"/>
      <c r="M380" s="75"/>
      <c r="N380" s="75"/>
      <c r="O380" s="75"/>
      <c r="P380" s="75"/>
      <c r="Q380" s="75"/>
      <c r="R380" s="75"/>
      <c r="S380" s="75"/>
      <c r="T380" s="75"/>
      <c r="U380" s="75"/>
    </row>
    <row r="381" spans="1:21" ht="16.5">
      <c r="A381" s="71">
        <v>2</v>
      </c>
      <c r="B381" s="71">
        <f ca="1" t="shared" si="96"/>
        <v>0.6722097788754857</v>
      </c>
      <c r="C381" s="71">
        <v>17</v>
      </c>
      <c r="D381" s="71">
        <f ca="1" t="shared" si="97"/>
        <v>0.08755579636414124</v>
      </c>
      <c r="E381" s="71">
        <v>32</v>
      </c>
      <c r="F381" s="71">
        <f ca="1" t="shared" si="98"/>
        <v>0.7325644101397448</v>
      </c>
      <c r="G381" s="71">
        <v>47</v>
      </c>
      <c r="H381" s="71">
        <f ca="1" t="shared" si="99"/>
        <v>0.7351843087675678</v>
      </c>
      <c r="I381" s="71">
        <v>62</v>
      </c>
      <c r="J381" s="71">
        <f ca="1" t="shared" si="99"/>
        <v>0.38536454792277897</v>
      </c>
      <c r="L381" s="75"/>
      <c r="M381" s="75"/>
      <c r="N381" s="75"/>
      <c r="O381" s="75"/>
      <c r="P381" s="75"/>
      <c r="Q381" s="75"/>
      <c r="R381" s="75"/>
      <c r="S381" s="75"/>
      <c r="T381" s="75"/>
      <c r="U381" s="75"/>
    </row>
    <row r="382" spans="1:21" ht="16.5">
      <c r="A382" s="71">
        <v>3</v>
      </c>
      <c r="B382" s="71">
        <f ca="1" t="shared" si="96"/>
        <v>0.1883881638863969</v>
      </c>
      <c r="C382" s="71">
        <v>18</v>
      </c>
      <c r="D382" s="71">
        <f ca="1" t="shared" si="97"/>
        <v>0.1755081230083021</v>
      </c>
      <c r="E382" s="71">
        <v>33</v>
      </c>
      <c r="F382" s="71">
        <f ca="1" t="shared" si="98"/>
        <v>0.020099987850800694</v>
      </c>
      <c r="G382" s="71">
        <v>48</v>
      </c>
      <c r="H382" s="71">
        <f ca="1" t="shared" si="99"/>
        <v>0.3763266544101753</v>
      </c>
      <c r="I382" s="71">
        <v>63</v>
      </c>
      <c r="J382" s="71">
        <f ca="1" t="shared" si="99"/>
        <v>0.3039388457290182</v>
      </c>
      <c r="L382" s="75"/>
      <c r="M382" s="75"/>
      <c r="N382" s="75"/>
      <c r="O382" s="75"/>
      <c r="P382" s="75"/>
      <c r="Q382" s="75"/>
      <c r="R382" s="75"/>
      <c r="S382" s="75"/>
      <c r="T382" s="75"/>
      <c r="U382" s="75"/>
    </row>
    <row r="383" spans="1:21" ht="16.5">
      <c r="A383" s="71">
        <v>4</v>
      </c>
      <c r="B383" s="71">
        <f ca="1" t="shared" si="96"/>
        <v>0.07940025489901281</v>
      </c>
      <c r="C383" s="71">
        <v>19</v>
      </c>
      <c r="D383" s="71">
        <f ca="1" t="shared" si="97"/>
        <v>0.9988392734006573</v>
      </c>
      <c r="E383" s="71">
        <v>34</v>
      </c>
      <c r="F383" s="71">
        <f ca="1" t="shared" si="98"/>
        <v>0.9708614958790549</v>
      </c>
      <c r="G383" s="71">
        <v>49</v>
      </c>
      <c r="H383" s="71">
        <f ca="1" t="shared" si="99"/>
        <v>0.4316517771747992</v>
      </c>
      <c r="I383" s="71">
        <v>64</v>
      </c>
      <c r="J383" s="71">
        <f ca="1" t="shared" si="99"/>
        <v>0.5931487899231451</v>
      </c>
      <c r="L383" s="75"/>
      <c r="M383" s="75"/>
      <c r="N383" s="75"/>
      <c r="O383" s="75"/>
      <c r="P383" s="75"/>
      <c r="Q383" s="75"/>
      <c r="R383" s="75"/>
      <c r="S383" s="75"/>
      <c r="T383" s="75"/>
      <c r="U383" s="75"/>
    </row>
    <row r="384" spans="1:21" ht="16.5">
      <c r="A384" s="71">
        <v>5</v>
      </c>
      <c r="B384" s="71">
        <f ca="1" t="shared" si="96"/>
        <v>0.8832705686141463</v>
      </c>
      <c r="C384" s="71">
        <v>20</v>
      </c>
      <c r="D384" s="71">
        <f ca="1" t="shared" si="97"/>
        <v>0.7419887558970433</v>
      </c>
      <c r="E384" s="71">
        <v>35</v>
      </c>
      <c r="F384" s="71">
        <f ca="1" t="shared" si="98"/>
        <v>0.5773280015131934</v>
      </c>
      <c r="G384" s="71">
        <v>50</v>
      </c>
      <c r="H384" s="71">
        <f ca="1" t="shared" si="99"/>
        <v>0.40400040364896694</v>
      </c>
      <c r="I384" s="71">
        <v>65</v>
      </c>
      <c r="J384" s="71">
        <f ca="1" t="shared" si="99"/>
        <v>0.8886334023277577</v>
      </c>
      <c r="L384" s="75"/>
      <c r="M384" s="75"/>
      <c r="N384" s="75"/>
      <c r="O384" s="75"/>
      <c r="P384" s="75"/>
      <c r="Q384" s="75"/>
      <c r="R384" s="75"/>
      <c r="S384" s="75"/>
      <c r="T384" s="75"/>
      <c r="U384" s="75"/>
    </row>
    <row r="385" spans="1:21" ht="16.5">
      <c r="A385" s="71">
        <v>6</v>
      </c>
      <c r="B385" s="71">
        <f ca="1" t="shared" si="96"/>
        <v>0.2630346675907259</v>
      </c>
      <c r="C385" s="71">
        <v>21</v>
      </c>
      <c r="D385" s="71">
        <f ca="1" t="shared" si="97"/>
        <v>0.28999319677243407</v>
      </c>
      <c r="E385" s="71">
        <v>36</v>
      </c>
      <c r="F385" s="71">
        <f ca="1" t="shared" si="98"/>
        <v>0.8329366929844882</v>
      </c>
      <c r="G385" s="71">
        <v>51</v>
      </c>
      <c r="H385" s="71">
        <f ca="1" t="shared" si="99"/>
        <v>0.5747122526676819</v>
      </c>
      <c r="I385" s="71">
        <v>66</v>
      </c>
      <c r="J385" s="71">
        <f ca="1" t="shared" si="99"/>
        <v>0.20032796477042802</v>
      </c>
      <c r="L385" s="75"/>
      <c r="M385" s="75"/>
      <c r="N385" s="75"/>
      <c r="O385" s="75"/>
      <c r="P385" s="75"/>
      <c r="Q385" s="75"/>
      <c r="R385" s="75"/>
      <c r="S385" s="75"/>
      <c r="T385" s="75"/>
      <c r="U385" s="75"/>
    </row>
    <row r="386" spans="1:21" ht="16.5">
      <c r="A386" s="71">
        <v>7</v>
      </c>
      <c r="B386" s="71">
        <f ca="1" t="shared" si="96"/>
        <v>0.5301888115662786</v>
      </c>
      <c r="C386" s="71">
        <v>22</v>
      </c>
      <c r="D386" s="71">
        <f ca="1" t="shared" si="97"/>
        <v>0.5822394608168018</v>
      </c>
      <c r="E386" s="71">
        <v>37</v>
      </c>
      <c r="F386" s="71">
        <f ca="1" t="shared" si="98"/>
        <v>0.2252531708066482</v>
      </c>
      <c r="G386" s="71">
        <v>52</v>
      </c>
      <c r="H386" s="71">
        <f ca="1" t="shared" si="99"/>
        <v>0.5779223818742892</v>
      </c>
      <c r="I386" s="71">
        <v>67</v>
      </c>
      <c r="J386" s="71">
        <f ca="1" t="shared" si="99"/>
        <v>0.728330679688954</v>
      </c>
      <c r="L386" s="75"/>
      <c r="M386" s="75"/>
      <c r="N386" s="75"/>
      <c r="O386" s="75"/>
      <c r="P386" s="75"/>
      <c r="Q386" s="75"/>
      <c r="R386" s="75"/>
      <c r="S386" s="75"/>
      <c r="T386" s="75"/>
      <c r="U386" s="75"/>
    </row>
    <row r="387" spans="1:21" ht="16.5">
      <c r="A387" s="71">
        <v>8</v>
      </c>
      <c r="B387" s="71">
        <f ca="1" t="shared" si="96"/>
        <v>0.7317293769348262</v>
      </c>
      <c r="C387" s="71">
        <v>23</v>
      </c>
      <c r="D387" s="71">
        <f ca="1" t="shared" si="97"/>
        <v>0.6241604080905523</v>
      </c>
      <c r="E387" s="71">
        <v>38</v>
      </c>
      <c r="F387" s="71">
        <f ca="1" t="shared" si="98"/>
        <v>0.6407097138875836</v>
      </c>
      <c r="G387" s="71">
        <v>53</v>
      </c>
      <c r="H387" s="71">
        <f ca="1" t="shared" si="99"/>
        <v>0.24844134819245056</v>
      </c>
      <c r="I387" s="71">
        <v>68</v>
      </c>
      <c r="J387" s="71">
        <f ca="1" t="shared" si="99"/>
        <v>0.3020897821134574</v>
      </c>
      <c r="L387" s="75"/>
      <c r="M387" s="75"/>
      <c r="N387" s="75"/>
      <c r="O387" s="75"/>
      <c r="P387" s="75"/>
      <c r="Q387" s="75"/>
      <c r="R387" s="75"/>
      <c r="S387" s="75"/>
      <c r="T387" s="75"/>
      <c r="U387" s="75"/>
    </row>
    <row r="388" spans="1:21" ht="16.5">
      <c r="A388" s="71">
        <v>9</v>
      </c>
      <c r="B388" s="71">
        <f ca="1" t="shared" si="96"/>
        <v>0.42254334410655003</v>
      </c>
      <c r="C388" s="71">
        <v>24</v>
      </c>
      <c r="D388" s="71">
        <f ca="1" t="shared" si="97"/>
        <v>0.2616010529839006</v>
      </c>
      <c r="E388" s="71">
        <v>39</v>
      </c>
      <c r="F388" s="71">
        <f ca="1" t="shared" si="98"/>
        <v>0.19318416190311094</v>
      </c>
      <c r="G388" s="71">
        <v>54</v>
      </c>
      <c r="H388" s="71">
        <f ca="1" t="shared" si="99"/>
        <v>0.014205104770085963</v>
      </c>
      <c r="I388" s="71">
        <v>69</v>
      </c>
      <c r="J388" s="71">
        <f ca="1" t="shared" si="99"/>
        <v>0.44701068324438076</v>
      </c>
      <c r="L388" s="75"/>
      <c r="M388" s="75"/>
      <c r="N388" s="75"/>
      <c r="O388" s="75"/>
      <c r="P388" s="75"/>
      <c r="Q388" s="75"/>
      <c r="R388" s="75"/>
      <c r="S388" s="75"/>
      <c r="T388" s="75"/>
      <c r="U388" s="75"/>
    </row>
    <row r="389" spans="1:21" ht="16.5">
      <c r="A389" s="71">
        <v>10</v>
      </c>
      <c r="B389" s="71">
        <f ca="1" t="shared" si="96"/>
        <v>0.09313026480078224</v>
      </c>
      <c r="C389" s="71">
        <v>25</v>
      </c>
      <c r="D389" s="71">
        <f ca="1">RAND()</f>
        <v>0.03446401140372213</v>
      </c>
      <c r="E389" s="71">
        <v>40</v>
      </c>
      <c r="F389" s="71">
        <f ca="1" t="shared" si="98"/>
        <v>0.6726452062833884</v>
      </c>
      <c r="G389" s="71">
        <v>55</v>
      </c>
      <c r="H389" s="71">
        <f ca="1" t="shared" si="99"/>
        <v>0.4506417199923841</v>
      </c>
      <c r="I389" s="71">
        <v>70</v>
      </c>
      <c r="J389" s="71">
        <f ca="1" t="shared" si="99"/>
        <v>0.7090729348146898</v>
      </c>
      <c r="L389" s="75"/>
      <c r="M389" s="75"/>
      <c r="N389" s="75"/>
      <c r="O389" s="75"/>
      <c r="P389" s="75"/>
      <c r="Q389" s="75"/>
      <c r="R389" s="75"/>
      <c r="S389" s="75"/>
      <c r="T389" s="75"/>
      <c r="U389" s="75"/>
    </row>
    <row r="390" spans="1:21" ht="16.5">
      <c r="A390" s="71">
        <v>11</v>
      </c>
      <c r="B390" s="71">
        <f ca="1" t="shared" si="96"/>
        <v>0.37614492536495137</v>
      </c>
      <c r="C390" s="71">
        <v>26</v>
      </c>
      <c r="D390" s="71">
        <f ca="1">RAND()</f>
        <v>0.04321091604821603</v>
      </c>
      <c r="E390" s="71">
        <v>41</v>
      </c>
      <c r="F390" s="71">
        <f ca="1" t="shared" si="98"/>
        <v>0.7065476495234667</v>
      </c>
      <c r="G390" s="71">
        <v>56</v>
      </c>
      <c r="H390" s="71">
        <f ca="1" t="shared" si="99"/>
        <v>0.17604722455176747</v>
      </c>
      <c r="I390" s="71">
        <v>71</v>
      </c>
      <c r="J390" s="71">
        <f ca="1" t="shared" si="99"/>
        <v>0.8348433043468643</v>
      </c>
      <c r="L390" s="75"/>
      <c r="M390" s="75"/>
      <c r="N390" s="75"/>
      <c r="O390" s="75"/>
      <c r="P390" s="75"/>
      <c r="Q390" s="75"/>
      <c r="R390" s="75"/>
      <c r="S390" s="75"/>
      <c r="T390" s="75"/>
      <c r="U390" s="75"/>
    </row>
    <row r="391" spans="1:21" ht="16.5">
      <c r="A391" s="71">
        <v>12</v>
      </c>
      <c r="B391" s="71">
        <f ca="1" t="shared" si="96"/>
        <v>0.5908573515376143</v>
      </c>
      <c r="C391" s="71">
        <v>27</v>
      </c>
      <c r="D391" s="71">
        <f ca="1">RAND()</f>
        <v>0.7615065728534631</v>
      </c>
      <c r="E391" s="71">
        <v>42</v>
      </c>
      <c r="F391" s="71">
        <f ca="1" t="shared" si="98"/>
        <v>0.4742828238168628</v>
      </c>
      <c r="G391" s="71">
        <v>57</v>
      </c>
      <c r="H391" s="71">
        <f ca="1" t="shared" si="99"/>
        <v>0.7448596270067682</v>
      </c>
      <c r="I391" s="71">
        <v>72</v>
      </c>
      <c r="J391" s="71">
        <f ca="1" t="shared" si="99"/>
        <v>0.9311806888157179</v>
      </c>
      <c r="L391" s="75"/>
      <c r="M391" s="75"/>
      <c r="N391" s="75"/>
      <c r="O391" s="75"/>
      <c r="P391" s="75"/>
      <c r="Q391" s="75"/>
      <c r="R391" s="75"/>
      <c r="S391" s="75"/>
      <c r="T391" s="75"/>
      <c r="U391" s="75"/>
    </row>
    <row r="392" spans="1:21" ht="16.5">
      <c r="A392" s="71">
        <v>13</v>
      </c>
      <c r="B392" s="71">
        <f ca="1" t="shared" si="96"/>
        <v>0.14443689206031263</v>
      </c>
      <c r="C392" s="71">
        <v>28</v>
      </c>
      <c r="D392" s="71">
        <f aca="true" t="shared" si="100" ref="D392:D394">RAND()</f>
        <v>0.004782621689485622</v>
      </c>
      <c r="E392" s="71">
        <v>43</v>
      </c>
      <c r="F392" s="71">
        <f ca="1" t="shared" si="98"/>
        <v>0.8415612554425247</v>
      </c>
      <c r="G392" s="71">
        <v>58</v>
      </c>
      <c r="H392" s="71">
        <f ca="1" t="shared" si="99"/>
        <v>0.5511909290790065</v>
      </c>
      <c r="I392" s="71">
        <v>73</v>
      </c>
      <c r="J392" s="71">
        <f ca="1" t="shared" si="99"/>
        <v>0.8759100151865836</v>
      </c>
      <c r="L392" s="75"/>
      <c r="M392" s="75"/>
      <c r="N392" s="75"/>
      <c r="O392" s="75"/>
      <c r="P392" s="75"/>
      <c r="Q392" s="75"/>
      <c r="R392" s="75"/>
      <c r="S392" s="75"/>
      <c r="T392" s="75"/>
      <c r="U392" s="75"/>
    </row>
    <row r="393" spans="1:21" ht="16.5">
      <c r="A393" s="71">
        <v>14</v>
      </c>
      <c r="B393" s="71">
        <f ca="1" t="shared" si="96"/>
        <v>0.0007414040464022165</v>
      </c>
      <c r="C393" s="71">
        <v>29</v>
      </c>
      <c r="D393" s="71">
        <f ca="1" t="shared" si="100"/>
        <v>0.5859690058335653</v>
      </c>
      <c r="E393" s="71">
        <v>44</v>
      </c>
      <c r="F393" s="71">
        <f ca="1" t="shared" si="98"/>
        <v>0.682532346095617</v>
      </c>
      <c r="G393" s="71">
        <v>59</v>
      </c>
      <c r="H393" s="71">
        <f ca="1" t="shared" si="99"/>
        <v>0.2576094935965353</v>
      </c>
      <c r="I393" s="71">
        <v>74</v>
      </c>
      <c r="J393" s="71">
        <f ca="1" t="shared" si="99"/>
        <v>0.25864877344994097</v>
      </c>
      <c r="L393" s="75"/>
      <c r="M393" s="75"/>
      <c r="N393" s="75"/>
      <c r="O393" s="75"/>
      <c r="P393" s="75"/>
      <c r="Q393" s="75"/>
      <c r="R393" s="75"/>
      <c r="S393" s="75"/>
      <c r="T393" s="75"/>
      <c r="U393" s="75"/>
    </row>
    <row r="394" spans="1:21" ht="16.5">
      <c r="A394" s="71">
        <v>15</v>
      </c>
      <c r="B394" s="71">
        <f ca="1" t="shared" si="96"/>
        <v>0.24593727539095145</v>
      </c>
      <c r="C394" s="71">
        <v>30</v>
      </c>
      <c r="D394" s="71">
        <f ca="1" t="shared" si="100"/>
        <v>0.6174600786336706</v>
      </c>
      <c r="E394" s="71">
        <v>45</v>
      </c>
      <c r="F394" s="71">
        <f ca="1" t="shared" si="98"/>
        <v>0.40597217592402723</v>
      </c>
      <c r="G394" s="71">
        <v>60</v>
      </c>
      <c r="H394" s="71">
        <f ca="1" t="shared" si="99"/>
        <v>0.9072778839665414</v>
      </c>
      <c r="I394" s="71">
        <v>75</v>
      </c>
      <c r="J394" s="71">
        <f ca="1" t="shared" si="99"/>
        <v>0.6120670696310848</v>
      </c>
      <c r="L394" s="75"/>
      <c r="M394" s="75"/>
      <c r="N394" s="75"/>
      <c r="O394" s="75"/>
      <c r="P394" s="75"/>
      <c r="Q394" s="75"/>
      <c r="R394" s="75"/>
      <c r="S394" s="75"/>
      <c r="T394" s="75"/>
      <c r="U394" s="75"/>
    </row>
    <row r="395" spans="11:21" ht="16.5">
      <c r="K395" s="71">
        <v>20</v>
      </c>
      <c r="L395" s="75"/>
      <c r="M395" s="75"/>
      <c r="N395" s="75"/>
      <c r="O395" s="75"/>
      <c r="P395" s="75"/>
      <c r="Q395" s="75"/>
      <c r="R395" s="75"/>
      <c r="S395" s="75"/>
      <c r="T395" s="75"/>
      <c r="U395" s="75"/>
    </row>
    <row r="400" spans="1:21" ht="16.5">
      <c r="A400" s="71">
        <v>1</v>
      </c>
      <c r="B400" s="71">
        <f aca="true" t="shared" si="101" ref="B400:B414">RAND()</f>
        <v>0.5573508608668483</v>
      </c>
      <c r="C400" s="71">
        <v>16</v>
      </c>
      <c r="D400" s="71">
        <f aca="true" t="shared" si="102" ref="D400:D408">RAND()</f>
        <v>0.3337237868449753</v>
      </c>
      <c r="E400" s="71">
        <v>31</v>
      </c>
      <c r="F400" s="71">
        <f aca="true" t="shared" si="103" ref="F400:F414">RAND()</f>
        <v>0.22820858213104356</v>
      </c>
      <c r="G400" s="71">
        <v>46</v>
      </c>
      <c r="H400" s="71">
        <f aca="true" t="shared" si="104" ref="H400:J414">RAND()</f>
        <v>0.9465515813651451</v>
      </c>
      <c r="I400" s="71">
        <v>61</v>
      </c>
      <c r="J400" s="71">
        <f ca="1" t="shared" si="104"/>
        <v>0.6042057572493341</v>
      </c>
      <c r="L400" s="75"/>
      <c r="M400" s="75"/>
      <c r="N400" s="75"/>
      <c r="O400" s="75"/>
      <c r="P400" s="75"/>
      <c r="Q400" s="75"/>
      <c r="R400" s="75"/>
      <c r="S400" s="75"/>
      <c r="T400" s="75"/>
      <c r="U400" s="75"/>
    </row>
    <row r="401" spans="1:21" ht="16.5">
      <c r="A401" s="71">
        <v>2</v>
      </c>
      <c r="B401" s="71">
        <f ca="1" t="shared" si="101"/>
        <v>0.7768580992980729</v>
      </c>
      <c r="C401" s="71">
        <v>17</v>
      </c>
      <c r="D401" s="71">
        <f ca="1" t="shared" si="102"/>
        <v>0.43782835500257256</v>
      </c>
      <c r="E401" s="71">
        <v>32</v>
      </c>
      <c r="F401" s="71">
        <f ca="1" t="shared" si="103"/>
        <v>0.13731371480494814</v>
      </c>
      <c r="G401" s="71">
        <v>47</v>
      </c>
      <c r="H401" s="71">
        <f ca="1" t="shared" si="104"/>
        <v>0.4729053775663573</v>
      </c>
      <c r="I401" s="71">
        <v>62</v>
      </c>
      <c r="J401" s="71">
        <f ca="1" t="shared" si="104"/>
        <v>0.13683432601703183</v>
      </c>
      <c r="L401" s="75"/>
      <c r="M401" s="75"/>
      <c r="N401" s="75"/>
      <c r="O401" s="75"/>
      <c r="P401" s="75"/>
      <c r="Q401" s="75"/>
      <c r="R401" s="75"/>
      <c r="S401" s="75"/>
      <c r="T401" s="75"/>
      <c r="U401" s="75"/>
    </row>
    <row r="402" spans="1:21" ht="16.5">
      <c r="A402" s="71">
        <v>3</v>
      </c>
      <c r="B402" s="71">
        <f ca="1" t="shared" si="101"/>
        <v>0.020099316499225917</v>
      </c>
      <c r="C402" s="71">
        <v>18</v>
      </c>
      <c r="D402" s="71">
        <f ca="1" t="shared" si="102"/>
        <v>0.3234328870144162</v>
      </c>
      <c r="E402" s="71">
        <v>33</v>
      </c>
      <c r="F402" s="71">
        <f ca="1" t="shared" si="103"/>
        <v>0.8086661882378421</v>
      </c>
      <c r="G402" s="71">
        <v>48</v>
      </c>
      <c r="H402" s="71">
        <f ca="1" t="shared" si="104"/>
        <v>0.5352168043206961</v>
      </c>
      <c r="I402" s="71">
        <v>63</v>
      </c>
      <c r="J402" s="71">
        <f ca="1" t="shared" si="104"/>
        <v>0.040368228781479165</v>
      </c>
      <c r="L402" s="75"/>
      <c r="M402" s="75"/>
      <c r="N402" s="75"/>
      <c r="O402" s="75"/>
      <c r="P402" s="75"/>
      <c r="Q402" s="75"/>
      <c r="R402" s="75"/>
      <c r="S402" s="75"/>
      <c r="T402" s="75"/>
      <c r="U402" s="75"/>
    </row>
    <row r="403" spans="1:21" ht="16.5">
      <c r="A403" s="71">
        <v>4</v>
      </c>
      <c r="B403" s="71">
        <f ca="1" t="shared" si="101"/>
        <v>0.3782731932284257</v>
      </c>
      <c r="C403" s="71">
        <v>19</v>
      </c>
      <c r="D403" s="71">
        <f ca="1" t="shared" si="102"/>
        <v>0.5530022481576179</v>
      </c>
      <c r="E403" s="71">
        <v>34</v>
      </c>
      <c r="F403" s="71">
        <f ca="1" t="shared" si="103"/>
        <v>0.6007424201836357</v>
      </c>
      <c r="G403" s="71">
        <v>49</v>
      </c>
      <c r="H403" s="71">
        <f ca="1" t="shared" si="104"/>
        <v>0.2496171951679198</v>
      </c>
      <c r="I403" s="71">
        <v>64</v>
      </c>
      <c r="J403" s="71">
        <f ca="1" t="shared" si="104"/>
        <v>0.2836612676327319</v>
      </c>
      <c r="L403" s="75"/>
      <c r="M403" s="75"/>
      <c r="N403" s="75"/>
      <c r="O403" s="75"/>
      <c r="P403" s="75"/>
      <c r="Q403" s="75"/>
      <c r="R403" s="75"/>
      <c r="S403" s="75"/>
      <c r="T403" s="75"/>
      <c r="U403" s="75"/>
    </row>
    <row r="404" spans="1:21" ht="16.5">
      <c r="A404" s="71">
        <v>5</v>
      </c>
      <c r="B404" s="71">
        <f ca="1" t="shared" si="101"/>
        <v>0.5268861467939835</v>
      </c>
      <c r="C404" s="71">
        <v>20</v>
      </c>
      <c r="D404" s="71">
        <f ca="1" t="shared" si="102"/>
        <v>0.7914771268744328</v>
      </c>
      <c r="E404" s="71">
        <v>35</v>
      </c>
      <c r="F404" s="71">
        <f ca="1" t="shared" si="103"/>
        <v>0.049449941058102964</v>
      </c>
      <c r="G404" s="71">
        <v>50</v>
      </c>
      <c r="H404" s="71">
        <f ca="1" t="shared" si="104"/>
        <v>0.4087975774624837</v>
      </c>
      <c r="I404" s="71">
        <v>65</v>
      </c>
      <c r="J404" s="71">
        <f ca="1" t="shared" si="104"/>
        <v>0.17903956922757547</v>
      </c>
      <c r="L404" s="75"/>
      <c r="M404" s="75"/>
      <c r="N404" s="75"/>
      <c r="O404" s="75"/>
      <c r="P404" s="75"/>
      <c r="Q404" s="75"/>
      <c r="R404" s="75"/>
      <c r="S404" s="75"/>
      <c r="T404" s="75"/>
      <c r="U404" s="75"/>
    </row>
    <row r="405" spans="1:21" ht="16.5">
      <c r="A405" s="71">
        <v>6</v>
      </c>
      <c r="B405" s="71">
        <f ca="1" t="shared" si="101"/>
        <v>0.8255762418340545</v>
      </c>
      <c r="C405" s="71">
        <v>21</v>
      </c>
      <c r="D405" s="71">
        <f ca="1" t="shared" si="102"/>
        <v>0.9659053667869851</v>
      </c>
      <c r="E405" s="71">
        <v>36</v>
      </c>
      <c r="F405" s="71">
        <f ca="1" t="shared" si="103"/>
        <v>0.36716642281744793</v>
      </c>
      <c r="G405" s="71">
        <v>51</v>
      </c>
      <c r="H405" s="71">
        <f ca="1" t="shared" si="104"/>
        <v>0.8500926891160585</v>
      </c>
      <c r="I405" s="71">
        <v>66</v>
      </c>
      <c r="J405" s="71">
        <f ca="1" t="shared" si="104"/>
        <v>0.12684994417515982</v>
      </c>
      <c r="L405" s="75"/>
      <c r="M405" s="75"/>
      <c r="N405" s="75"/>
      <c r="O405" s="75"/>
      <c r="P405" s="75"/>
      <c r="Q405" s="75"/>
      <c r="R405" s="75"/>
      <c r="S405" s="75"/>
      <c r="T405" s="75"/>
      <c r="U405" s="75"/>
    </row>
    <row r="406" spans="1:21" ht="16.5">
      <c r="A406" s="71">
        <v>7</v>
      </c>
      <c r="B406" s="71">
        <f ca="1" t="shared" si="101"/>
        <v>0.42776383020939224</v>
      </c>
      <c r="C406" s="71">
        <v>22</v>
      </c>
      <c r="D406" s="71">
        <f ca="1" t="shared" si="102"/>
        <v>0.34953682907255323</v>
      </c>
      <c r="E406" s="71">
        <v>37</v>
      </c>
      <c r="F406" s="71">
        <f ca="1" t="shared" si="103"/>
        <v>0.4595981846300421</v>
      </c>
      <c r="G406" s="71">
        <v>52</v>
      </c>
      <c r="H406" s="71">
        <f ca="1" t="shared" si="104"/>
        <v>0.18865150301191047</v>
      </c>
      <c r="I406" s="71">
        <v>67</v>
      </c>
      <c r="J406" s="71">
        <f ca="1" t="shared" si="104"/>
        <v>0.9450566177176497</v>
      </c>
      <c r="L406" s="75"/>
      <c r="M406" s="75"/>
      <c r="N406" s="75"/>
      <c r="O406" s="75"/>
      <c r="P406" s="75"/>
      <c r="Q406" s="75"/>
      <c r="R406" s="75"/>
      <c r="S406" s="75"/>
      <c r="T406" s="75"/>
      <c r="U406" s="75"/>
    </row>
    <row r="407" spans="1:21" ht="16.5">
      <c r="A407" s="71">
        <v>8</v>
      </c>
      <c r="B407" s="71">
        <f ca="1" t="shared" si="101"/>
        <v>0.3495875043647426</v>
      </c>
      <c r="C407" s="71">
        <v>23</v>
      </c>
      <c r="D407" s="71">
        <f ca="1" t="shared" si="102"/>
        <v>0.17163243836755304</v>
      </c>
      <c r="E407" s="71">
        <v>38</v>
      </c>
      <c r="F407" s="71">
        <f ca="1" t="shared" si="103"/>
        <v>0.7020885208329214</v>
      </c>
      <c r="G407" s="71">
        <v>53</v>
      </c>
      <c r="H407" s="71">
        <f ca="1" t="shared" si="104"/>
        <v>0.6080418513612623</v>
      </c>
      <c r="I407" s="71">
        <v>68</v>
      </c>
      <c r="J407" s="71">
        <f ca="1" t="shared" si="104"/>
        <v>0.688587884725455</v>
      </c>
      <c r="L407" s="75"/>
      <c r="M407" s="75"/>
      <c r="N407" s="75"/>
      <c r="O407" s="75"/>
      <c r="P407" s="75"/>
      <c r="Q407" s="75"/>
      <c r="R407" s="75"/>
      <c r="S407" s="75"/>
      <c r="T407" s="75"/>
      <c r="U407" s="75"/>
    </row>
    <row r="408" spans="1:21" ht="16.5">
      <c r="A408" s="71">
        <v>9</v>
      </c>
      <c r="B408" s="71">
        <f ca="1" t="shared" si="101"/>
        <v>0.07451292365060236</v>
      </c>
      <c r="C408" s="71">
        <v>24</v>
      </c>
      <c r="D408" s="71">
        <f ca="1" t="shared" si="102"/>
        <v>0.6277269457585045</v>
      </c>
      <c r="E408" s="71">
        <v>39</v>
      </c>
      <c r="F408" s="71">
        <f ca="1" t="shared" si="103"/>
        <v>2.32919648457397E-06</v>
      </c>
      <c r="G408" s="71">
        <v>54</v>
      </c>
      <c r="H408" s="71">
        <f ca="1" t="shared" si="104"/>
        <v>0.9856902505745138</v>
      </c>
      <c r="I408" s="71">
        <v>69</v>
      </c>
      <c r="J408" s="71">
        <f ca="1" t="shared" si="104"/>
        <v>0.14604431846194443</v>
      </c>
      <c r="L408" s="75"/>
      <c r="M408" s="75"/>
      <c r="N408" s="75"/>
      <c r="O408" s="75"/>
      <c r="P408" s="75"/>
      <c r="Q408" s="75"/>
      <c r="R408" s="75"/>
      <c r="S408" s="75"/>
      <c r="T408" s="75"/>
      <c r="U408" s="75"/>
    </row>
    <row r="409" spans="1:21" ht="16.5">
      <c r="A409" s="71">
        <v>10</v>
      </c>
      <c r="B409" s="71">
        <f ca="1" t="shared" si="101"/>
        <v>0.7682302124655717</v>
      </c>
      <c r="C409" s="71">
        <v>25</v>
      </c>
      <c r="D409" s="71">
        <f ca="1">RAND()</f>
        <v>0.5751857727619182</v>
      </c>
      <c r="E409" s="71">
        <v>40</v>
      </c>
      <c r="F409" s="71">
        <f ca="1" t="shared" si="103"/>
        <v>0.12134786682458343</v>
      </c>
      <c r="G409" s="71">
        <v>55</v>
      </c>
      <c r="H409" s="71">
        <f ca="1" t="shared" si="104"/>
        <v>0.8896377684847193</v>
      </c>
      <c r="I409" s="71">
        <v>70</v>
      </c>
      <c r="J409" s="71">
        <f ca="1" t="shared" si="104"/>
        <v>0.6952718092378503</v>
      </c>
      <c r="L409" s="75"/>
      <c r="M409" s="75"/>
      <c r="N409" s="75"/>
      <c r="O409" s="75"/>
      <c r="P409" s="75"/>
      <c r="Q409" s="75"/>
      <c r="R409" s="75"/>
      <c r="S409" s="75"/>
      <c r="T409" s="75"/>
      <c r="U409" s="75"/>
    </row>
    <row r="410" spans="1:21" ht="16.5">
      <c r="A410" s="71">
        <v>11</v>
      </c>
      <c r="B410" s="71">
        <f ca="1" t="shared" si="101"/>
        <v>0.45051755301962615</v>
      </c>
      <c r="C410" s="71">
        <v>26</v>
      </c>
      <c r="D410" s="71">
        <f ca="1">RAND()</f>
        <v>0.7869939802342736</v>
      </c>
      <c r="E410" s="71">
        <v>41</v>
      </c>
      <c r="F410" s="71">
        <f ca="1" t="shared" si="103"/>
        <v>0.7427729958075225</v>
      </c>
      <c r="G410" s="71">
        <v>56</v>
      </c>
      <c r="H410" s="71">
        <f ca="1" t="shared" si="104"/>
        <v>0.05810165452932081</v>
      </c>
      <c r="I410" s="71">
        <v>71</v>
      </c>
      <c r="J410" s="71">
        <f ca="1" t="shared" si="104"/>
        <v>0.9254172293117973</v>
      </c>
      <c r="L410" s="75"/>
      <c r="M410" s="75"/>
      <c r="N410" s="75"/>
      <c r="O410" s="75"/>
      <c r="P410" s="75"/>
      <c r="Q410" s="75"/>
      <c r="R410" s="75"/>
      <c r="S410" s="75"/>
      <c r="T410" s="75"/>
      <c r="U410" s="75"/>
    </row>
    <row r="411" spans="1:21" ht="16.5">
      <c r="A411" s="71">
        <v>12</v>
      </c>
      <c r="B411" s="71">
        <f ca="1" t="shared" si="101"/>
        <v>0.44584596436880974</v>
      </c>
      <c r="C411" s="71">
        <v>27</v>
      </c>
      <c r="D411" s="71">
        <f ca="1">RAND()</f>
        <v>0.858323527262245</v>
      </c>
      <c r="E411" s="71">
        <v>42</v>
      </c>
      <c r="F411" s="71">
        <f ca="1" t="shared" si="103"/>
        <v>0.8023895152745173</v>
      </c>
      <c r="G411" s="71">
        <v>57</v>
      </c>
      <c r="H411" s="71">
        <f ca="1" t="shared" si="104"/>
        <v>0.4676493945436164</v>
      </c>
      <c r="I411" s="71">
        <v>72</v>
      </c>
      <c r="J411" s="71">
        <f ca="1" t="shared" si="104"/>
        <v>0.5763970565444094</v>
      </c>
      <c r="L411" s="75"/>
      <c r="M411" s="75"/>
      <c r="N411" s="75"/>
      <c r="O411" s="75"/>
      <c r="P411" s="75"/>
      <c r="Q411" s="75"/>
      <c r="R411" s="75"/>
      <c r="S411" s="75"/>
      <c r="T411" s="75"/>
      <c r="U411" s="75"/>
    </row>
    <row r="412" spans="1:21" ht="16.5">
      <c r="A412" s="71">
        <v>13</v>
      </c>
      <c r="B412" s="71">
        <f ca="1" t="shared" si="101"/>
        <v>0.2652406836401071</v>
      </c>
      <c r="C412" s="71">
        <v>28</v>
      </c>
      <c r="D412" s="71">
        <f aca="true" t="shared" si="105" ref="D412:D414">RAND()</f>
        <v>0.8410276967153578</v>
      </c>
      <c r="E412" s="71">
        <v>43</v>
      </c>
      <c r="F412" s="71">
        <f ca="1" t="shared" si="103"/>
        <v>0.6291875218400449</v>
      </c>
      <c r="G412" s="71">
        <v>58</v>
      </c>
      <c r="H412" s="71">
        <f ca="1" t="shared" si="104"/>
        <v>0.7478604015982651</v>
      </c>
      <c r="I412" s="71">
        <v>73</v>
      </c>
      <c r="J412" s="71">
        <f ca="1" t="shared" si="104"/>
        <v>0.9093042185887916</v>
      </c>
      <c r="L412" s="75"/>
      <c r="M412" s="75"/>
      <c r="N412" s="75"/>
      <c r="O412" s="75"/>
      <c r="P412" s="75"/>
      <c r="Q412" s="75"/>
      <c r="R412" s="75"/>
      <c r="S412" s="75"/>
      <c r="T412" s="75"/>
      <c r="U412" s="75"/>
    </row>
    <row r="413" spans="1:21" ht="16.5">
      <c r="A413" s="71">
        <v>14</v>
      </c>
      <c r="B413" s="71">
        <f ca="1" t="shared" si="101"/>
        <v>0.3518026204055885</v>
      </c>
      <c r="C413" s="71">
        <v>29</v>
      </c>
      <c r="D413" s="71">
        <f ca="1" t="shared" si="105"/>
        <v>0.5595348556015337</v>
      </c>
      <c r="E413" s="71">
        <v>44</v>
      </c>
      <c r="F413" s="71">
        <f ca="1" t="shared" si="103"/>
        <v>0.796604639194464</v>
      </c>
      <c r="G413" s="71">
        <v>59</v>
      </c>
      <c r="H413" s="71">
        <f ca="1" t="shared" si="104"/>
        <v>0.23243681811375672</v>
      </c>
      <c r="I413" s="71">
        <v>74</v>
      </c>
      <c r="J413" s="71">
        <f ca="1" t="shared" si="104"/>
        <v>0.48234659912160704</v>
      </c>
      <c r="L413" s="75"/>
      <c r="M413" s="75"/>
      <c r="N413" s="75"/>
      <c r="O413" s="75"/>
      <c r="P413" s="75"/>
      <c r="Q413" s="75"/>
      <c r="R413" s="75"/>
      <c r="S413" s="75"/>
      <c r="T413" s="75"/>
      <c r="U413" s="75"/>
    </row>
    <row r="414" spans="1:21" ht="16.5">
      <c r="A414" s="71">
        <v>15</v>
      </c>
      <c r="B414" s="71">
        <f ca="1" t="shared" si="101"/>
        <v>0.9002646032905726</v>
      </c>
      <c r="C414" s="71">
        <v>30</v>
      </c>
      <c r="D414" s="71">
        <f ca="1" t="shared" si="105"/>
        <v>0.8641176457432093</v>
      </c>
      <c r="E414" s="71">
        <v>45</v>
      </c>
      <c r="F414" s="71">
        <f ca="1" t="shared" si="103"/>
        <v>0.1150574347395984</v>
      </c>
      <c r="G414" s="71">
        <v>60</v>
      </c>
      <c r="H414" s="71">
        <f ca="1" t="shared" si="104"/>
        <v>0.17593489247889527</v>
      </c>
      <c r="I414" s="71">
        <v>75</v>
      </c>
      <c r="J414" s="71">
        <f ca="1" t="shared" si="104"/>
        <v>0.9230530072183697</v>
      </c>
      <c r="L414" s="75"/>
      <c r="M414" s="75"/>
      <c r="N414" s="75"/>
      <c r="O414" s="75"/>
      <c r="P414" s="75"/>
      <c r="Q414" s="75"/>
      <c r="R414" s="75"/>
      <c r="S414" s="75"/>
      <c r="T414" s="75"/>
      <c r="U414" s="75"/>
    </row>
    <row r="415" spans="11:21" ht="16.5">
      <c r="K415" s="71">
        <v>21</v>
      </c>
      <c r="L415" s="75"/>
      <c r="M415" s="75"/>
      <c r="N415" s="75"/>
      <c r="O415" s="75"/>
      <c r="P415" s="75"/>
      <c r="Q415" s="75"/>
      <c r="R415" s="75"/>
      <c r="S415" s="75"/>
      <c r="T415" s="75"/>
      <c r="U415" s="75"/>
    </row>
    <row r="420" spans="1:21" ht="16.5">
      <c r="A420" s="71">
        <v>1</v>
      </c>
      <c r="B420" s="71">
        <f aca="true" t="shared" si="106" ref="B420:B434">RAND()</f>
        <v>0.993756519838345</v>
      </c>
      <c r="C420" s="71">
        <v>16</v>
      </c>
      <c r="D420" s="71">
        <f aca="true" t="shared" si="107" ref="D420:D428">RAND()</f>
        <v>0.8548706996701728</v>
      </c>
      <c r="E420" s="71">
        <v>31</v>
      </c>
      <c r="F420" s="71">
        <f aca="true" t="shared" si="108" ref="F420:F434">RAND()</f>
        <v>0.3808395066138076</v>
      </c>
      <c r="G420" s="71">
        <v>46</v>
      </c>
      <c r="H420" s="71">
        <f aca="true" t="shared" si="109" ref="H420:J434">RAND()</f>
        <v>0.11875383751724622</v>
      </c>
      <c r="I420" s="71">
        <v>61</v>
      </c>
      <c r="J420" s="71">
        <f ca="1" t="shared" si="109"/>
        <v>0.16392044408890571</v>
      </c>
      <c r="K420" s="75"/>
      <c r="L420" s="75"/>
      <c r="M420" s="75"/>
      <c r="N420" s="75"/>
      <c r="O420" s="75"/>
      <c r="P420" s="75"/>
      <c r="Q420" s="75"/>
      <c r="R420" s="75"/>
      <c r="S420" s="75"/>
      <c r="T420" s="75"/>
      <c r="U420" s="75"/>
    </row>
    <row r="421" spans="1:21" ht="16.5">
      <c r="A421" s="71">
        <v>2</v>
      </c>
      <c r="B421" s="71">
        <f ca="1" t="shared" si="106"/>
        <v>0.031094548033475555</v>
      </c>
      <c r="C421" s="71">
        <v>17</v>
      </c>
      <c r="D421" s="71">
        <f ca="1" t="shared" si="107"/>
        <v>0.35130817821938864</v>
      </c>
      <c r="E421" s="71">
        <v>32</v>
      </c>
      <c r="F421" s="71">
        <f ca="1" t="shared" si="108"/>
        <v>0.3045288578239038</v>
      </c>
      <c r="G421" s="71">
        <v>47</v>
      </c>
      <c r="H421" s="71">
        <f ca="1" t="shared" si="109"/>
        <v>0.6030507666110844</v>
      </c>
      <c r="I421" s="71">
        <v>62</v>
      </c>
      <c r="J421" s="71">
        <f ca="1" t="shared" si="109"/>
        <v>0.7612360341565791</v>
      </c>
      <c r="K421" s="75"/>
      <c r="L421" s="75"/>
      <c r="M421" s="75"/>
      <c r="N421" s="75"/>
      <c r="O421" s="75"/>
      <c r="P421" s="75"/>
      <c r="Q421" s="75"/>
      <c r="R421" s="75"/>
      <c r="S421" s="75"/>
      <c r="T421" s="75"/>
      <c r="U421" s="75"/>
    </row>
    <row r="422" spans="1:21" ht="16.5">
      <c r="A422" s="71">
        <v>3</v>
      </c>
      <c r="B422" s="71">
        <f ca="1" t="shared" si="106"/>
        <v>0.40799674534438013</v>
      </c>
      <c r="C422" s="71">
        <v>18</v>
      </c>
      <c r="D422" s="71">
        <f ca="1" t="shared" si="107"/>
        <v>0.24488422343513672</v>
      </c>
      <c r="E422" s="71">
        <v>33</v>
      </c>
      <c r="F422" s="71">
        <f ca="1" t="shared" si="108"/>
        <v>0.8068018623158812</v>
      </c>
      <c r="G422" s="71">
        <v>48</v>
      </c>
      <c r="H422" s="71">
        <f ca="1" t="shared" si="109"/>
        <v>0.9291298524954354</v>
      </c>
      <c r="I422" s="71">
        <v>63</v>
      </c>
      <c r="J422" s="71">
        <f ca="1" t="shared" si="109"/>
        <v>0.05456323202112645</v>
      </c>
      <c r="K422" s="75"/>
      <c r="L422" s="75"/>
      <c r="M422" s="75"/>
      <c r="N422" s="75"/>
      <c r="O422" s="75"/>
      <c r="P422" s="75"/>
      <c r="Q422" s="75"/>
      <c r="R422" s="75"/>
      <c r="S422" s="75"/>
      <c r="T422" s="75"/>
      <c r="U422" s="75"/>
    </row>
    <row r="423" spans="1:21" ht="16.5">
      <c r="A423" s="71">
        <v>4</v>
      </c>
      <c r="B423" s="71">
        <f ca="1" t="shared" si="106"/>
        <v>0.9560216103096147</v>
      </c>
      <c r="C423" s="71">
        <v>19</v>
      </c>
      <c r="D423" s="71">
        <f ca="1" t="shared" si="107"/>
        <v>0.7921703097566641</v>
      </c>
      <c r="E423" s="71">
        <v>34</v>
      </c>
      <c r="F423" s="71">
        <f ca="1" t="shared" si="108"/>
        <v>0.8443731086399491</v>
      </c>
      <c r="G423" s="71">
        <v>49</v>
      </c>
      <c r="H423" s="71">
        <f ca="1" t="shared" si="109"/>
        <v>0.6336508532085705</v>
      </c>
      <c r="I423" s="71">
        <v>64</v>
      </c>
      <c r="J423" s="71">
        <f ca="1" t="shared" si="109"/>
        <v>0.8261217413839429</v>
      </c>
      <c r="K423" s="75"/>
      <c r="L423" s="75"/>
      <c r="M423" s="75"/>
      <c r="N423" s="75"/>
      <c r="O423" s="75"/>
      <c r="P423" s="75"/>
      <c r="Q423" s="75"/>
      <c r="R423" s="75"/>
      <c r="S423" s="75"/>
      <c r="T423" s="75"/>
      <c r="U423" s="75"/>
    </row>
    <row r="424" spans="1:21" ht="16.5">
      <c r="A424" s="71">
        <v>5</v>
      </c>
      <c r="B424" s="71">
        <f ca="1" t="shared" si="106"/>
        <v>0.23435717796470612</v>
      </c>
      <c r="C424" s="71">
        <v>20</v>
      </c>
      <c r="D424" s="71">
        <f ca="1" t="shared" si="107"/>
        <v>0.6690895250494271</v>
      </c>
      <c r="E424" s="71">
        <v>35</v>
      </c>
      <c r="F424" s="71">
        <f ca="1" t="shared" si="108"/>
        <v>0.9875335700964902</v>
      </c>
      <c r="G424" s="71">
        <v>50</v>
      </c>
      <c r="H424" s="71">
        <f ca="1" t="shared" si="109"/>
        <v>0.21114329241581464</v>
      </c>
      <c r="I424" s="71">
        <v>65</v>
      </c>
      <c r="J424" s="71">
        <f ca="1" t="shared" si="109"/>
        <v>0.8169523663441922</v>
      </c>
      <c r="K424" s="75"/>
      <c r="L424" s="75"/>
      <c r="M424" s="75"/>
      <c r="N424" s="75"/>
      <c r="O424" s="75"/>
      <c r="P424" s="75"/>
      <c r="Q424" s="75"/>
      <c r="R424" s="75"/>
      <c r="S424" s="75"/>
      <c r="T424" s="75"/>
      <c r="U424" s="75"/>
    </row>
    <row r="425" spans="1:21" ht="16.5">
      <c r="A425" s="71">
        <v>6</v>
      </c>
      <c r="B425" s="71">
        <f ca="1" t="shared" si="106"/>
        <v>0.9893993297791541</v>
      </c>
      <c r="C425" s="71">
        <v>21</v>
      </c>
      <c r="D425" s="71">
        <f ca="1" t="shared" si="107"/>
        <v>0.8367488762769613</v>
      </c>
      <c r="E425" s="71">
        <v>36</v>
      </c>
      <c r="F425" s="71">
        <f ca="1" t="shared" si="108"/>
        <v>0.8460822412527805</v>
      </c>
      <c r="G425" s="71">
        <v>51</v>
      </c>
      <c r="H425" s="71">
        <f ca="1" t="shared" si="109"/>
        <v>0.781371077535349</v>
      </c>
      <c r="I425" s="71">
        <v>66</v>
      </c>
      <c r="J425" s="71">
        <f ca="1" t="shared" si="109"/>
        <v>0.1902553270883135</v>
      </c>
      <c r="K425" s="75"/>
      <c r="L425" s="75"/>
      <c r="M425" s="75"/>
      <c r="N425" s="75"/>
      <c r="O425" s="75"/>
      <c r="P425" s="75"/>
      <c r="Q425" s="75"/>
      <c r="R425" s="75"/>
      <c r="S425" s="75"/>
      <c r="T425" s="75"/>
      <c r="U425" s="75"/>
    </row>
    <row r="426" spans="1:21" ht="16.5">
      <c r="A426" s="71">
        <v>7</v>
      </c>
      <c r="B426" s="71">
        <f ca="1" t="shared" si="106"/>
        <v>0.8274458484957372</v>
      </c>
      <c r="C426" s="71">
        <v>22</v>
      </c>
      <c r="D426" s="71">
        <f ca="1" t="shared" si="107"/>
        <v>0.1314773763801712</v>
      </c>
      <c r="E426" s="71">
        <v>37</v>
      </c>
      <c r="F426" s="71">
        <f ca="1" t="shared" si="108"/>
        <v>0.38711451615889425</v>
      </c>
      <c r="G426" s="71">
        <v>52</v>
      </c>
      <c r="H426" s="71">
        <f ca="1" t="shared" si="109"/>
        <v>0.14388355580537782</v>
      </c>
      <c r="I426" s="71">
        <v>67</v>
      </c>
      <c r="J426" s="71">
        <f ca="1" t="shared" si="109"/>
        <v>0.2973741030816288</v>
      </c>
      <c r="K426" s="75"/>
      <c r="L426" s="75"/>
      <c r="M426" s="75"/>
      <c r="N426" s="75"/>
      <c r="O426" s="75"/>
      <c r="P426" s="75"/>
      <c r="Q426" s="75"/>
      <c r="R426" s="75"/>
      <c r="S426" s="75"/>
      <c r="T426" s="75"/>
      <c r="U426" s="75"/>
    </row>
    <row r="427" spans="1:21" ht="16.5">
      <c r="A427" s="71">
        <v>8</v>
      </c>
      <c r="B427" s="71">
        <f ca="1" t="shared" si="106"/>
        <v>0.9158353133715303</v>
      </c>
      <c r="C427" s="71">
        <v>23</v>
      </c>
      <c r="D427" s="71">
        <f ca="1" t="shared" si="107"/>
        <v>0.657855875900179</v>
      </c>
      <c r="E427" s="71">
        <v>38</v>
      </c>
      <c r="F427" s="71">
        <f ca="1" t="shared" si="108"/>
        <v>0.0846430006365072</v>
      </c>
      <c r="G427" s="71">
        <v>53</v>
      </c>
      <c r="H427" s="71">
        <f ca="1" t="shared" si="109"/>
        <v>0.025771552246782847</v>
      </c>
      <c r="I427" s="71">
        <v>68</v>
      </c>
      <c r="J427" s="71">
        <f ca="1" t="shared" si="109"/>
        <v>0.13756822018207815</v>
      </c>
      <c r="K427" s="75"/>
      <c r="L427" s="75"/>
      <c r="M427" s="75"/>
      <c r="N427" s="75"/>
      <c r="O427" s="75"/>
      <c r="P427" s="75"/>
      <c r="Q427" s="75"/>
      <c r="R427" s="75"/>
      <c r="S427" s="75"/>
      <c r="T427" s="75"/>
      <c r="U427" s="75"/>
    </row>
    <row r="428" spans="1:21" ht="16.5">
      <c r="A428" s="71">
        <v>9</v>
      </c>
      <c r="B428" s="71">
        <f ca="1" t="shared" si="106"/>
        <v>0.8609052489090816</v>
      </c>
      <c r="C428" s="71">
        <v>24</v>
      </c>
      <c r="D428" s="71">
        <f ca="1" t="shared" si="107"/>
        <v>0.7585527622004551</v>
      </c>
      <c r="E428" s="71">
        <v>39</v>
      </c>
      <c r="F428" s="71">
        <f ca="1" t="shared" si="108"/>
        <v>0.9099557103353566</v>
      </c>
      <c r="G428" s="71">
        <v>54</v>
      </c>
      <c r="H428" s="71">
        <f ca="1" t="shared" si="109"/>
        <v>0.2858281473765827</v>
      </c>
      <c r="I428" s="71">
        <v>69</v>
      </c>
      <c r="J428" s="71">
        <f ca="1" t="shared" si="109"/>
        <v>0.6001299749415203</v>
      </c>
      <c r="K428" s="75"/>
      <c r="L428" s="75"/>
      <c r="M428" s="75"/>
      <c r="N428" s="75"/>
      <c r="O428" s="75"/>
      <c r="P428" s="75"/>
      <c r="Q428" s="75"/>
      <c r="R428" s="75"/>
      <c r="S428" s="75"/>
      <c r="T428" s="75"/>
      <c r="U428" s="75"/>
    </row>
    <row r="429" spans="1:21" ht="16.5">
      <c r="A429" s="71">
        <v>10</v>
      </c>
      <c r="B429" s="71">
        <f ca="1" t="shared" si="106"/>
        <v>0.9652389791396128</v>
      </c>
      <c r="C429" s="71">
        <v>25</v>
      </c>
      <c r="D429" s="71">
        <f ca="1">RAND()</f>
        <v>0.6951792395670419</v>
      </c>
      <c r="E429" s="71">
        <v>40</v>
      </c>
      <c r="F429" s="71">
        <f ca="1" t="shared" si="108"/>
        <v>0.154923321128127</v>
      </c>
      <c r="G429" s="71">
        <v>55</v>
      </c>
      <c r="H429" s="71">
        <f ca="1" t="shared" si="109"/>
        <v>0.7525664034378909</v>
      </c>
      <c r="I429" s="71">
        <v>70</v>
      </c>
      <c r="J429" s="71">
        <f ca="1" t="shared" si="109"/>
        <v>0.122561335529625</v>
      </c>
      <c r="K429" s="75"/>
      <c r="L429" s="75"/>
      <c r="M429" s="75"/>
      <c r="N429" s="75"/>
      <c r="O429" s="75"/>
      <c r="P429" s="75"/>
      <c r="Q429" s="75"/>
      <c r="R429" s="75"/>
      <c r="S429" s="75"/>
      <c r="T429" s="75"/>
      <c r="U429" s="75"/>
    </row>
    <row r="430" spans="1:21" ht="16.5">
      <c r="A430" s="71">
        <v>11</v>
      </c>
      <c r="B430" s="71">
        <f ca="1" t="shared" si="106"/>
        <v>0.7129116053611181</v>
      </c>
      <c r="C430" s="71">
        <v>26</v>
      </c>
      <c r="D430" s="71">
        <f ca="1">RAND()</f>
        <v>0.5736308270973618</v>
      </c>
      <c r="E430" s="71">
        <v>41</v>
      </c>
      <c r="F430" s="71">
        <f ca="1" t="shared" si="108"/>
        <v>0.5424093288459926</v>
      </c>
      <c r="G430" s="71">
        <v>56</v>
      </c>
      <c r="H430" s="71">
        <f ca="1" t="shared" si="109"/>
        <v>0.0016591310105773527</v>
      </c>
      <c r="I430" s="71">
        <v>71</v>
      </c>
      <c r="J430" s="71">
        <f ca="1" t="shared" si="109"/>
        <v>0.6800696972448064</v>
      </c>
      <c r="K430" s="75"/>
      <c r="L430" s="75"/>
      <c r="M430" s="75"/>
      <c r="N430" s="75"/>
      <c r="O430" s="75"/>
      <c r="P430" s="75"/>
      <c r="Q430" s="75"/>
      <c r="R430" s="75"/>
      <c r="S430" s="75"/>
      <c r="T430" s="75"/>
      <c r="U430" s="75"/>
    </row>
    <row r="431" spans="1:21" ht="16.5">
      <c r="A431" s="71">
        <v>12</v>
      </c>
      <c r="B431" s="71">
        <f ca="1" t="shared" si="106"/>
        <v>0.20758801770326052</v>
      </c>
      <c r="C431" s="71">
        <v>27</v>
      </c>
      <c r="D431" s="71">
        <f ca="1">RAND()</f>
        <v>0.1765483756424847</v>
      </c>
      <c r="E431" s="71">
        <v>42</v>
      </c>
      <c r="F431" s="71">
        <f ca="1" t="shared" si="108"/>
        <v>0.5262245682170303</v>
      </c>
      <c r="G431" s="71">
        <v>57</v>
      </c>
      <c r="H431" s="71">
        <f ca="1" t="shared" si="109"/>
        <v>0.2279812648894679</v>
      </c>
      <c r="I431" s="71">
        <v>72</v>
      </c>
      <c r="J431" s="71">
        <f ca="1" t="shared" si="109"/>
        <v>0.106389291789595</v>
      </c>
      <c r="K431" s="75"/>
      <c r="L431" s="75"/>
      <c r="M431" s="75"/>
      <c r="N431" s="75"/>
      <c r="O431" s="75"/>
      <c r="P431" s="75"/>
      <c r="Q431" s="75"/>
      <c r="R431" s="75"/>
      <c r="S431" s="75"/>
      <c r="T431" s="75"/>
      <c r="U431" s="75"/>
    </row>
    <row r="432" spans="1:21" ht="16.5">
      <c r="A432" s="71">
        <v>13</v>
      </c>
      <c r="B432" s="71">
        <f ca="1" t="shared" si="106"/>
        <v>0.8351083728739356</v>
      </c>
      <c r="C432" s="71">
        <v>28</v>
      </c>
      <c r="D432" s="71">
        <f aca="true" t="shared" si="110" ref="D432:D434">RAND()</f>
        <v>0.9530553850200093</v>
      </c>
      <c r="E432" s="71">
        <v>43</v>
      </c>
      <c r="F432" s="71">
        <f ca="1" t="shared" si="108"/>
        <v>0.20610998221697574</v>
      </c>
      <c r="G432" s="71">
        <v>58</v>
      </c>
      <c r="H432" s="71">
        <f ca="1" t="shared" si="109"/>
        <v>0.36456722744875747</v>
      </c>
      <c r="I432" s="71">
        <v>73</v>
      </c>
      <c r="J432" s="71">
        <f ca="1" t="shared" si="109"/>
        <v>0.5158632793015931</v>
      </c>
      <c r="K432" s="75"/>
      <c r="L432" s="75"/>
      <c r="M432" s="75"/>
      <c r="N432" s="75"/>
      <c r="O432" s="75"/>
      <c r="P432" s="75"/>
      <c r="Q432" s="75"/>
      <c r="R432" s="75"/>
      <c r="S432" s="75"/>
      <c r="T432" s="75"/>
      <c r="U432" s="75"/>
    </row>
    <row r="433" spans="1:21" ht="16.5">
      <c r="A433" s="71">
        <v>14</v>
      </c>
      <c r="B433" s="71">
        <f ca="1" t="shared" si="106"/>
        <v>0.1394822905752936</v>
      </c>
      <c r="C433" s="71">
        <v>29</v>
      </c>
      <c r="D433" s="71">
        <f ca="1" t="shared" si="110"/>
        <v>0.6781856883149342</v>
      </c>
      <c r="E433" s="71">
        <v>44</v>
      </c>
      <c r="F433" s="71">
        <f ca="1" t="shared" si="108"/>
        <v>0.556557271199915</v>
      </c>
      <c r="G433" s="71">
        <v>59</v>
      </c>
      <c r="H433" s="71">
        <f ca="1" t="shared" si="109"/>
        <v>0.31967195775275403</v>
      </c>
      <c r="I433" s="71">
        <v>74</v>
      </c>
      <c r="J433" s="71">
        <f ca="1" t="shared" si="109"/>
        <v>0.3577528481346588</v>
      </c>
      <c r="L433" s="75"/>
      <c r="M433" s="75"/>
      <c r="N433" s="75"/>
      <c r="O433" s="75"/>
      <c r="P433" s="75"/>
      <c r="Q433" s="75"/>
      <c r="R433" s="75"/>
      <c r="S433" s="75"/>
      <c r="T433" s="75"/>
      <c r="U433" s="75"/>
    </row>
    <row r="434" spans="1:21" ht="16.5">
      <c r="A434" s="71">
        <v>15</v>
      </c>
      <c r="B434" s="71">
        <f ca="1" t="shared" si="106"/>
        <v>0.9544632479827446</v>
      </c>
      <c r="C434" s="71">
        <v>30</v>
      </c>
      <c r="D434" s="71">
        <f ca="1" t="shared" si="110"/>
        <v>0.4647645240733358</v>
      </c>
      <c r="E434" s="71">
        <v>45</v>
      </c>
      <c r="F434" s="71">
        <f ca="1" t="shared" si="108"/>
        <v>0.7220620255279095</v>
      </c>
      <c r="G434" s="71">
        <v>60</v>
      </c>
      <c r="H434" s="71">
        <f ca="1" t="shared" si="109"/>
        <v>0.2624559527461986</v>
      </c>
      <c r="I434" s="71">
        <v>75</v>
      </c>
      <c r="J434" s="71">
        <f ca="1" t="shared" si="109"/>
        <v>0.8889256158956038</v>
      </c>
      <c r="L434" s="75"/>
      <c r="M434" s="75"/>
      <c r="N434" s="75"/>
      <c r="O434" s="75"/>
      <c r="P434" s="75"/>
      <c r="Q434" s="75"/>
      <c r="R434" s="75"/>
      <c r="S434" s="75"/>
      <c r="T434" s="75"/>
      <c r="U434" s="75"/>
    </row>
    <row r="435" spans="11:21" ht="16.5">
      <c r="K435" s="71">
        <v>22</v>
      </c>
      <c r="L435" s="75"/>
      <c r="M435" s="75"/>
      <c r="N435" s="75"/>
      <c r="O435" s="75"/>
      <c r="P435" s="75"/>
      <c r="Q435" s="75"/>
      <c r="R435" s="75"/>
      <c r="S435" s="75"/>
      <c r="T435" s="75"/>
      <c r="U435" s="75"/>
    </row>
    <row r="440" spans="1:21" ht="16.5">
      <c r="A440" s="71">
        <v>1</v>
      </c>
      <c r="B440" s="71">
        <f aca="true" t="shared" si="111" ref="B440:B454">RAND()</f>
        <v>0.4734058670349016</v>
      </c>
      <c r="C440" s="71">
        <v>16</v>
      </c>
      <c r="D440" s="71">
        <f aca="true" t="shared" si="112" ref="D440:D448">RAND()</f>
        <v>0.6681178830990803</v>
      </c>
      <c r="E440" s="71">
        <v>31</v>
      </c>
      <c r="F440" s="71">
        <f aca="true" t="shared" si="113" ref="F440:F454">RAND()</f>
        <v>0.2243822582726548</v>
      </c>
      <c r="G440" s="71">
        <v>46</v>
      </c>
      <c r="H440" s="71">
        <f aca="true" t="shared" si="114" ref="H440:J454">RAND()</f>
        <v>0.8547083054512096</v>
      </c>
      <c r="I440" s="71">
        <v>61</v>
      </c>
      <c r="J440" s="71">
        <f ca="1" t="shared" si="114"/>
        <v>0.038752894177391584</v>
      </c>
      <c r="L440" s="75"/>
      <c r="M440" s="75"/>
      <c r="N440" s="75"/>
      <c r="O440" s="75"/>
      <c r="P440" s="75"/>
      <c r="Q440" s="75"/>
      <c r="R440" s="75"/>
      <c r="S440" s="75"/>
      <c r="T440" s="75"/>
      <c r="U440" s="75"/>
    </row>
    <row r="441" spans="1:21" ht="16.5">
      <c r="A441" s="71">
        <v>2</v>
      </c>
      <c r="B441" s="71">
        <f ca="1" t="shared" si="111"/>
        <v>0.5865031018230007</v>
      </c>
      <c r="C441" s="71">
        <v>17</v>
      </c>
      <c r="D441" s="71">
        <f ca="1" t="shared" si="112"/>
        <v>0.7625695563392872</v>
      </c>
      <c r="E441" s="71">
        <v>32</v>
      </c>
      <c r="F441" s="71">
        <f ca="1" t="shared" si="113"/>
        <v>0.4131676283088288</v>
      </c>
      <c r="G441" s="71">
        <v>47</v>
      </c>
      <c r="H441" s="71">
        <f ca="1" t="shared" si="114"/>
        <v>0.3416510655795828</v>
      </c>
      <c r="I441" s="71">
        <v>62</v>
      </c>
      <c r="J441" s="71">
        <f ca="1" t="shared" si="114"/>
        <v>0.4176094549601801</v>
      </c>
      <c r="L441" s="75"/>
      <c r="M441" s="75"/>
      <c r="N441" s="75"/>
      <c r="O441" s="75"/>
      <c r="P441" s="75"/>
      <c r="Q441" s="75"/>
      <c r="R441" s="75"/>
      <c r="S441" s="75"/>
      <c r="T441" s="75"/>
      <c r="U441" s="75"/>
    </row>
    <row r="442" spans="1:21" ht="16.5">
      <c r="A442" s="71">
        <v>3</v>
      </c>
      <c r="B442" s="71">
        <f ca="1" t="shared" si="111"/>
        <v>0.33389418334062027</v>
      </c>
      <c r="C442" s="71">
        <v>18</v>
      </c>
      <c r="D442" s="71">
        <f ca="1" t="shared" si="112"/>
        <v>0.95130339498591</v>
      </c>
      <c r="E442" s="71">
        <v>33</v>
      </c>
      <c r="F442" s="71">
        <f ca="1" t="shared" si="113"/>
        <v>0.8484857170582801</v>
      </c>
      <c r="G442" s="71">
        <v>48</v>
      </c>
      <c r="H442" s="71">
        <f ca="1" t="shared" si="114"/>
        <v>0.2467242552236022</v>
      </c>
      <c r="I442" s="71">
        <v>63</v>
      </c>
      <c r="J442" s="71">
        <f ca="1" t="shared" si="114"/>
        <v>0.40531364464349817</v>
      </c>
      <c r="L442" s="75"/>
      <c r="M442" s="75"/>
      <c r="N442" s="75"/>
      <c r="O442" s="75"/>
      <c r="P442" s="75"/>
      <c r="Q442" s="75"/>
      <c r="R442" s="75"/>
      <c r="S442" s="75"/>
      <c r="T442" s="75"/>
      <c r="U442" s="75"/>
    </row>
    <row r="443" spans="1:21" ht="16.5">
      <c r="A443" s="71">
        <v>4</v>
      </c>
      <c r="B443" s="71">
        <f ca="1" t="shared" si="111"/>
        <v>0.5283737429931757</v>
      </c>
      <c r="C443" s="71">
        <v>19</v>
      </c>
      <c r="D443" s="71">
        <f ca="1" t="shared" si="112"/>
        <v>0.9988937263452108</v>
      </c>
      <c r="E443" s="71">
        <v>34</v>
      </c>
      <c r="F443" s="71">
        <f ca="1" t="shared" si="113"/>
        <v>0.8279080806722314</v>
      </c>
      <c r="G443" s="71">
        <v>49</v>
      </c>
      <c r="H443" s="71">
        <f ca="1" t="shared" si="114"/>
        <v>0.9081101779596567</v>
      </c>
      <c r="I443" s="71">
        <v>64</v>
      </c>
      <c r="J443" s="71">
        <f ca="1" t="shared" si="114"/>
        <v>0.2606713754280928</v>
      </c>
      <c r="L443" s="75"/>
      <c r="M443" s="75"/>
      <c r="N443" s="75"/>
      <c r="O443" s="75"/>
      <c r="P443" s="75"/>
      <c r="Q443" s="75"/>
      <c r="R443" s="75"/>
      <c r="S443" s="75"/>
      <c r="T443" s="75"/>
      <c r="U443" s="75"/>
    </row>
    <row r="444" spans="1:21" ht="16.5">
      <c r="A444" s="71">
        <v>5</v>
      </c>
      <c r="B444" s="71">
        <f ca="1" t="shared" si="111"/>
        <v>0.7737980714218772</v>
      </c>
      <c r="C444" s="71">
        <v>20</v>
      </c>
      <c r="D444" s="71">
        <f ca="1" t="shared" si="112"/>
        <v>0.7775883504432693</v>
      </c>
      <c r="E444" s="71">
        <v>35</v>
      </c>
      <c r="F444" s="71">
        <f ca="1" t="shared" si="113"/>
        <v>0.8861649655908275</v>
      </c>
      <c r="G444" s="71">
        <v>50</v>
      </c>
      <c r="H444" s="71">
        <f ca="1" t="shared" si="114"/>
        <v>0.5235376935818324</v>
      </c>
      <c r="I444" s="71">
        <v>65</v>
      </c>
      <c r="J444" s="71">
        <f ca="1" t="shared" si="114"/>
        <v>0.9726613085149955</v>
      </c>
      <c r="L444" s="75"/>
      <c r="M444" s="75"/>
      <c r="N444" s="75"/>
      <c r="O444" s="75"/>
      <c r="P444" s="75"/>
      <c r="Q444" s="75"/>
      <c r="R444" s="75"/>
      <c r="S444" s="75"/>
      <c r="T444" s="75"/>
      <c r="U444" s="75"/>
    </row>
    <row r="445" spans="1:21" ht="16.5">
      <c r="A445" s="71">
        <v>6</v>
      </c>
      <c r="B445" s="71">
        <f ca="1" t="shared" si="111"/>
        <v>0.7889809784379266</v>
      </c>
      <c r="C445" s="71">
        <v>21</v>
      </c>
      <c r="D445" s="71">
        <f ca="1" t="shared" si="112"/>
        <v>0.716143303731325</v>
      </c>
      <c r="E445" s="71">
        <v>36</v>
      </c>
      <c r="F445" s="71">
        <f ca="1" t="shared" si="113"/>
        <v>0.46822398317844605</v>
      </c>
      <c r="G445" s="71">
        <v>51</v>
      </c>
      <c r="H445" s="71">
        <f ca="1" t="shared" si="114"/>
        <v>0.3694696833540746</v>
      </c>
      <c r="I445" s="71">
        <v>66</v>
      </c>
      <c r="J445" s="71">
        <f ca="1" t="shared" si="114"/>
        <v>0.3605142130076032</v>
      </c>
      <c r="L445" s="75"/>
      <c r="M445" s="75"/>
      <c r="N445" s="75"/>
      <c r="O445" s="75"/>
      <c r="P445" s="75"/>
      <c r="Q445" s="75"/>
      <c r="R445" s="75"/>
      <c r="S445" s="75"/>
      <c r="T445" s="75"/>
      <c r="U445" s="75"/>
    </row>
    <row r="446" spans="1:21" ht="16.5">
      <c r="A446" s="71">
        <v>7</v>
      </c>
      <c r="B446" s="71">
        <f ca="1" t="shared" si="111"/>
        <v>0.5195424252762635</v>
      </c>
      <c r="C446" s="71">
        <v>22</v>
      </c>
      <c r="D446" s="71">
        <f ca="1" t="shared" si="112"/>
        <v>0.4138349646006513</v>
      </c>
      <c r="E446" s="71">
        <v>37</v>
      </c>
      <c r="F446" s="71">
        <f ca="1" t="shared" si="113"/>
        <v>0.16239694325475074</v>
      </c>
      <c r="G446" s="71">
        <v>52</v>
      </c>
      <c r="H446" s="71">
        <f ca="1" t="shared" si="114"/>
        <v>0.7798126391668411</v>
      </c>
      <c r="I446" s="71">
        <v>67</v>
      </c>
      <c r="J446" s="71">
        <f ca="1" t="shared" si="114"/>
        <v>0.007508464318832009</v>
      </c>
      <c r="L446" s="75"/>
      <c r="M446" s="75"/>
      <c r="N446" s="75"/>
      <c r="O446" s="75"/>
      <c r="P446" s="75"/>
      <c r="Q446" s="75"/>
      <c r="R446" s="75"/>
      <c r="S446" s="75"/>
      <c r="T446" s="75"/>
      <c r="U446" s="75"/>
    </row>
    <row r="447" spans="1:21" ht="16.5">
      <c r="A447" s="71">
        <v>8</v>
      </c>
      <c r="B447" s="71">
        <f ca="1" t="shared" si="111"/>
        <v>0.31814359461536224</v>
      </c>
      <c r="C447" s="71">
        <v>23</v>
      </c>
      <c r="D447" s="71">
        <f ca="1" t="shared" si="112"/>
        <v>0.3454406049700076</v>
      </c>
      <c r="E447" s="71">
        <v>38</v>
      </c>
      <c r="F447" s="71">
        <f ca="1" t="shared" si="113"/>
        <v>0.6914081906107103</v>
      </c>
      <c r="G447" s="71">
        <v>53</v>
      </c>
      <c r="H447" s="71">
        <f ca="1" t="shared" si="114"/>
        <v>0.9285967152319924</v>
      </c>
      <c r="I447" s="71">
        <v>68</v>
      </c>
      <c r="J447" s="71">
        <f ca="1" t="shared" si="114"/>
        <v>0.9195921883520642</v>
      </c>
      <c r="L447" s="75"/>
      <c r="M447" s="75"/>
      <c r="N447" s="75"/>
      <c r="O447" s="75"/>
      <c r="P447" s="75"/>
      <c r="Q447" s="75"/>
      <c r="R447" s="75"/>
      <c r="S447" s="75"/>
      <c r="T447" s="75"/>
      <c r="U447" s="75"/>
    </row>
    <row r="448" spans="1:21" ht="16.5">
      <c r="A448" s="71">
        <v>9</v>
      </c>
      <c r="B448" s="71">
        <f ca="1" t="shared" si="111"/>
        <v>0.5099156265613981</v>
      </c>
      <c r="C448" s="71">
        <v>24</v>
      </c>
      <c r="D448" s="71">
        <f ca="1" t="shared" si="112"/>
        <v>0.8566325973138174</v>
      </c>
      <c r="E448" s="71">
        <v>39</v>
      </c>
      <c r="F448" s="71">
        <f ca="1" t="shared" si="113"/>
        <v>0.8130347664991546</v>
      </c>
      <c r="G448" s="71">
        <v>54</v>
      </c>
      <c r="H448" s="71">
        <f ca="1" t="shared" si="114"/>
        <v>0.5204749587011888</v>
      </c>
      <c r="I448" s="71">
        <v>69</v>
      </c>
      <c r="J448" s="71">
        <f ca="1" t="shared" si="114"/>
        <v>0.38328429953262755</v>
      </c>
      <c r="L448" s="75"/>
      <c r="M448" s="75"/>
      <c r="N448" s="75"/>
      <c r="O448" s="75"/>
      <c r="P448" s="75"/>
      <c r="Q448" s="75"/>
      <c r="R448" s="75"/>
      <c r="S448" s="75"/>
      <c r="T448" s="75"/>
      <c r="U448" s="75"/>
    </row>
    <row r="449" spans="1:21" ht="16.5">
      <c r="A449" s="71">
        <v>10</v>
      </c>
      <c r="B449" s="71">
        <f ca="1" t="shared" si="111"/>
        <v>0.8007551806720282</v>
      </c>
      <c r="C449" s="71">
        <v>25</v>
      </c>
      <c r="D449" s="71">
        <f ca="1">RAND()</f>
        <v>0.24490255515261317</v>
      </c>
      <c r="E449" s="71">
        <v>40</v>
      </c>
      <c r="F449" s="71">
        <f ca="1" t="shared" si="113"/>
        <v>0.8318671782563514</v>
      </c>
      <c r="G449" s="71">
        <v>55</v>
      </c>
      <c r="H449" s="71">
        <f ca="1" t="shared" si="114"/>
        <v>0.8002382485826559</v>
      </c>
      <c r="I449" s="71">
        <v>70</v>
      </c>
      <c r="J449" s="71">
        <f ca="1" t="shared" si="114"/>
        <v>0.9817259919295065</v>
      </c>
      <c r="L449" s="75"/>
      <c r="M449" s="75"/>
      <c r="N449" s="75"/>
      <c r="O449" s="75"/>
      <c r="P449" s="75"/>
      <c r="Q449" s="75"/>
      <c r="R449" s="75"/>
      <c r="S449" s="75"/>
      <c r="T449" s="75"/>
      <c r="U449" s="75"/>
    </row>
    <row r="450" spans="1:21" ht="16.5">
      <c r="A450" s="71">
        <v>11</v>
      </c>
      <c r="B450" s="71">
        <f ca="1" t="shared" si="111"/>
        <v>0.4899351898667088</v>
      </c>
      <c r="C450" s="71">
        <v>26</v>
      </c>
      <c r="D450" s="71">
        <f ca="1">RAND()</f>
        <v>0.7378186131896941</v>
      </c>
      <c r="E450" s="71">
        <v>41</v>
      </c>
      <c r="F450" s="71">
        <f ca="1" t="shared" si="113"/>
        <v>0.9682906288665606</v>
      </c>
      <c r="G450" s="71">
        <v>56</v>
      </c>
      <c r="H450" s="71">
        <f ca="1" t="shared" si="114"/>
        <v>0.36885265057350014</v>
      </c>
      <c r="I450" s="71">
        <v>71</v>
      </c>
      <c r="J450" s="71">
        <f ca="1" t="shared" si="114"/>
        <v>0.2166053510417042</v>
      </c>
      <c r="L450" s="75"/>
      <c r="M450" s="75"/>
      <c r="N450" s="75"/>
      <c r="O450" s="75"/>
      <c r="P450" s="75"/>
      <c r="Q450" s="75"/>
      <c r="R450" s="75"/>
      <c r="S450" s="75"/>
      <c r="T450" s="75"/>
      <c r="U450" s="75"/>
    </row>
    <row r="451" spans="1:21" ht="16.5">
      <c r="A451" s="71">
        <v>12</v>
      </c>
      <c r="B451" s="71">
        <f ca="1" t="shared" si="111"/>
        <v>0.23067585103621135</v>
      </c>
      <c r="C451" s="71">
        <v>27</v>
      </c>
      <c r="D451" s="71">
        <f ca="1">RAND()</f>
        <v>0.10019546146903668</v>
      </c>
      <c r="E451" s="71">
        <v>42</v>
      </c>
      <c r="F451" s="71">
        <f ca="1" t="shared" si="113"/>
        <v>0.8344393463835658</v>
      </c>
      <c r="G451" s="71">
        <v>57</v>
      </c>
      <c r="H451" s="71">
        <f ca="1" t="shared" si="114"/>
        <v>0.9559065680947182</v>
      </c>
      <c r="I451" s="71">
        <v>72</v>
      </c>
      <c r="J451" s="71">
        <f ca="1" t="shared" si="114"/>
        <v>0.7866521586114865</v>
      </c>
      <c r="L451" s="75"/>
      <c r="M451" s="75"/>
      <c r="N451" s="75"/>
      <c r="O451" s="75"/>
      <c r="P451" s="75"/>
      <c r="Q451" s="75"/>
      <c r="R451" s="75"/>
      <c r="S451" s="75"/>
      <c r="T451" s="75"/>
      <c r="U451" s="75"/>
    </row>
    <row r="452" spans="1:21" ht="16.5">
      <c r="A452" s="71">
        <v>13</v>
      </c>
      <c r="B452" s="71">
        <f ca="1" t="shared" si="111"/>
        <v>0.5451827041707568</v>
      </c>
      <c r="C452" s="71">
        <v>28</v>
      </c>
      <c r="D452" s="71">
        <f aca="true" t="shared" si="115" ref="D452:D454">RAND()</f>
        <v>0.358204677647709</v>
      </c>
      <c r="E452" s="71">
        <v>43</v>
      </c>
      <c r="F452" s="71">
        <f ca="1" t="shared" si="113"/>
        <v>0.1363243416031824</v>
      </c>
      <c r="G452" s="71">
        <v>58</v>
      </c>
      <c r="H452" s="71">
        <f ca="1" t="shared" si="114"/>
        <v>0.7560745329059609</v>
      </c>
      <c r="I452" s="71">
        <v>73</v>
      </c>
      <c r="J452" s="71">
        <f ca="1" t="shared" si="114"/>
        <v>0.04306240282532059</v>
      </c>
      <c r="L452" s="75"/>
      <c r="M452" s="75"/>
      <c r="N452" s="75"/>
      <c r="O452" s="75"/>
      <c r="P452" s="75"/>
      <c r="Q452" s="75"/>
      <c r="R452" s="75"/>
      <c r="S452" s="75"/>
      <c r="T452" s="75"/>
      <c r="U452" s="75"/>
    </row>
    <row r="453" spans="1:21" ht="16.5">
      <c r="A453" s="71">
        <v>14</v>
      </c>
      <c r="B453" s="71">
        <f ca="1" t="shared" si="111"/>
        <v>0.1760041730942239</v>
      </c>
      <c r="C453" s="71">
        <v>29</v>
      </c>
      <c r="D453" s="71">
        <f ca="1" t="shared" si="115"/>
        <v>0.8403321041241267</v>
      </c>
      <c r="E453" s="71">
        <v>44</v>
      </c>
      <c r="F453" s="71">
        <f ca="1" t="shared" si="113"/>
        <v>0.3978681274653534</v>
      </c>
      <c r="G453" s="71">
        <v>59</v>
      </c>
      <c r="H453" s="71">
        <f ca="1" t="shared" si="114"/>
        <v>0.8095624888235358</v>
      </c>
      <c r="I453" s="71">
        <v>74</v>
      </c>
      <c r="J453" s="71">
        <f ca="1" t="shared" si="114"/>
        <v>0.03683822797914349</v>
      </c>
      <c r="L453" s="75"/>
      <c r="M453" s="75"/>
      <c r="N453" s="75"/>
      <c r="O453" s="75"/>
      <c r="P453" s="75"/>
      <c r="Q453" s="75"/>
      <c r="R453" s="75"/>
      <c r="S453" s="75"/>
      <c r="T453" s="75"/>
      <c r="U453" s="75"/>
    </row>
    <row r="454" spans="1:21" ht="16.5">
      <c r="A454" s="71">
        <v>15</v>
      </c>
      <c r="B454" s="71">
        <f ca="1" t="shared" si="111"/>
        <v>0.44423275563760767</v>
      </c>
      <c r="C454" s="71">
        <v>30</v>
      </c>
      <c r="D454" s="71">
        <f ca="1" t="shared" si="115"/>
        <v>0.08374071787016657</v>
      </c>
      <c r="E454" s="71">
        <v>45</v>
      </c>
      <c r="F454" s="71">
        <f ca="1" t="shared" si="113"/>
        <v>0.09834468975549715</v>
      </c>
      <c r="G454" s="71">
        <v>60</v>
      </c>
      <c r="H454" s="71">
        <f ca="1" t="shared" si="114"/>
        <v>0.5865642957101666</v>
      </c>
      <c r="I454" s="71">
        <v>75</v>
      </c>
      <c r="J454" s="71">
        <f ca="1" t="shared" si="114"/>
        <v>0.927752421305809</v>
      </c>
      <c r="L454" s="75"/>
      <c r="M454" s="75"/>
      <c r="N454" s="75"/>
      <c r="O454" s="75"/>
      <c r="P454" s="75"/>
      <c r="Q454" s="75"/>
      <c r="R454" s="75"/>
      <c r="S454" s="75"/>
      <c r="T454" s="75"/>
      <c r="U454" s="75"/>
    </row>
    <row r="455" spans="11:21" ht="16.5">
      <c r="K455" s="71">
        <v>23</v>
      </c>
      <c r="L455" s="75"/>
      <c r="M455" s="75"/>
      <c r="N455" s="75"/>
      <c r="O455" s="75"/>
      <c r="P455" s="75"/>
      <c r="Q455" s="75"/>
      <c r="R455" s="75"/>
      <c r="S455" s="75"/>
      <c r="T455" s="75"/>
      <c r="U455" s="75"/>
    </row>
    <row r="460" spans="1:21" ht="16.5">
      <c r="A460" s="71">
        <v>1</v>
      </c>
      <c r="B460" s="71">
        <f aca="true" t="shared" si="116" ref="B460:B474">RAND()</f>
        <v>0.9265862224973356</v>
      </c>
      <c r="C460" s="71">
        <v>16</v>
      </c>
      <c r="D460" s="71">
        <f aca="true" t="shared" si="117" ref="D460:D468">RAND()</f>
        <v>0.2562415590822503</v>
      </c>
      <c r="E460" s="71">
        <v>31</v>
      </c>
      <c r="F460" s="71">
        <f aca="true" t="shared" si="118" ref="F460:F474">RAND()</f>
        <v>0.1827060193847997</v>
      </c>
      <c r="G460" s="71">
        <v>46</v>
      </c>
      <c r="H460" s="71">
        <f aca="true" t="shared" si="119" ref="H460:J474">RAND()</f>
        <v>0.6463387492914063</v>
      </c>
      <c r="I460" s="71">
        <v>61</v>
      </c>
      <c r="J460" s="71">
        <f ca="1" t="shared" si="119"/>
        <v>0.5690040733051965</v>
      </c>
      <c r="L460" s="75"/>
      <c r="M460" s="75"/>
      <c r="N460" s="75"/>
      <c r="O460" s="75"/>
      <c r="P460" s="75"/>
      <c r="Q460" s="75"/>
      <c r="R460" s="75"/>
      <c r="S460" s="75"/>
      <c r="T460" s="75"/>
      <c r="U460" s="75"/>
    </row>
    <row r="461" spans="1:21" ht="16.5">
      <c r="A461" s="71">
        <v>2</v>
      </c>
      <c r="B461" s="71">
        <f ca="1" t="shared" si="116"/>
        <v>0.643879232612391</v>
      </c>
      <c r="C461" s="71">
        <v>17</v>
      </c>
      <c r="D461" s="71">
        <f ca="1" t="shared" si="117"/>
        <v>0.31147605240496623</v>
      </c>
      <c r="E461" s="71">
        <v>32</v>
      </c>
      <c r="F461" s="71">
        <f ca="1" t="shared" si="118"/>
        <v>0.3533606301362542</v>
      </c>
      <c r="G461" s="71">
        <v>47</v>
      </c>
      <c r="H461" s="71">
        <f ca="1" t="shared" si="119"/>
        <v>0.21369556708641957</v>
      </c>
      <c r="I461" s="71">
        <v>62</v>
      </c>
      <c r="J461" s="71">
        <f ca="1" t="shared" si="119"/>
        <v>0.7476245147952232</v>
      </c>
      <c r="L461" s="75"/>
      <c r="M461" s="75"/>
      <c r="N461" s="75"/>
      <c r="O461" s="75"/>
      <c r="P461" s="75"/>
      <c r="Q461" s="75"/>
      <c r="R461" s="75"/>
      <c r="S461" s="75"/>
      <c r="T461" s="75"/>
      <c r="U461" s="75"/>
    </row>
    <row r="462" spans="1:21" ht="16.5">
      <c r="A462" s="71">
        <v>3</v>
      </c>
      <c r="B462" s="71">
        <f ca="1" t="shared" si="116"/>
        <v>0.13775939641481216</v>
      </c>
      <c r="C462" s="71">
        <v>18</v>
      </c>
      <c r="D462" s="71">
        <f ca="1" t="shared" si="117"/>
        <v>0.03590537635780977</v>
      </c>
      <c r="E462" s="71">
        <v>33</v>
      </c>
      <c r="F462" s="71">
        <f ca="1" t="shared" si="118"/>
        <v>0.4418361386677918</v>
      </c>
      <c r="G462" s="71">
        <v>48</v>
      </c>
      <c r="H462" s="71">
        <f ca="1" t="shared" si="119"/>
        <v>0.5672987912331343</v>
      </c>
      <c r="I462" s="71">
        <v>63</v>
      </c>
      <c r="J462" s="71">
        <f ca="1" t="shared" si="119"/>
        <v>0.8205079905505208</v>
      </c>
      <c r="L462" s="75"/>
      <c r="M462" s="75"/>
      <c r="N462" s="75"/>
      <c r="O462" s="75"/>
      <c r="P462" s="75"/>
      <c r="Q462" s="75"/>
      <c r="R462" s="75"/>
      <c r="S462" s="75"/>
      <c r="T462" s="75"/>
      <c r="U462" s="75"/>
    </row>
    <row r="463" spans="1:21" ht="16.5">
      <c r="A463" s="71">
        <v>4</v>
      </c>
      <c r="B463" s="71">
        <f ca="1" t="shared" si="116"/>
        <v>0.43219215483906903</v>
      </c>
      <c r="C463" s="71">
        <v>19</v>
      </c>
      <c r="D463" s="71">
        <f ca="1" t="shared" si="117"/>
        <v>0.12155697637545104</v>
      </c>
      <c r="E463" s="71">
        <v>34</v>
      </c>
      <c r="F463" s="71">
        <f ca="1" t="shared" si="118"/>
        <v>0.8321752001745489</v>
      </c>
      <c r="G463" s="71">
        <v>49</v>
      </c>
      <c r="H463" s="71">
        <f ca="1" t="shared" si="119"/>
        <v>0.6539303853860567</v>
      </c>
      <c r="I463" s="71">
        <v>64</v>
      </c>
      <c r="J463" s="71">
        <f ca="1" t="shared" si="119"/>
        <v>0.09334579429056877</v>
      </c>
      <c r="L463" s="75"/>
      <c r="M463" s="75"/>
      <c r="N463" s="75"/>
      <c r="O463" s="75"/>
      <c r="P463" s="75"/>
      <c r="Q463" s="75"/>
      <c r="R463" s="75"/>
      <c r="S463" s="75"/>
      <c r="T463" s="75"/>
      <c r="U463" s="75"/>
    </row>
    <row r="464" spans="1:21" ht="16.5">
      <c r="A464" s="71">
        <v>5</v>
      </c>
      <c r="B464" s="71">
        <f ca="1" t="shared" si="116"/>
        <v>0.4484198525479227</v>
      </c>
      <c r="C464" s="71">
        <v>20</v>
      </c>
      <c r="D464" s="71">
        <f ca="1" t="shared" si="117"/>
        <v>0.7240651402426403</v>
      </c>
      <c r="E464" s="71">
        <v>35</v>
      </c>
      <c r="F464" s="71">
        <f ca="1" t="shared" si="118"/>
        <v>0.775360296888895</v>
      </c>
      <c r="G464" s="71">
        <v>50</v>
      </c>
      <c r="H464" s="71">
        <f ca="1" t="shared" si="119"/>
        <v>0.2300487694586183</v>
      </c>
      <c r="I464" s="71">
        <v>65</v>
      </c>
      <c r="J464" s="71">
        <f ca="1" t="shared" si="119"/>
        <v>0.05081474990812829</v>
      </c>
      <c r="L464" s="75"/>
      <c r="M464" s="75"/>
      <c r="N464" s="75"/>
      <c r="O464" s="75"/>
      <c r="P464" s="75"/>
      <c r="Q464" s="75"/>
      <c r="R464" s="75"/>
      <c r="S464" s="75"/>
      <c r="T464" s="75"/>
      <c r="U464" s="75"/>
    </row>
    <row r="465" spans="1:21" ht="16.5">
      <c r="A465" s="71">
        <v>6</v>
      </c>
      <c r="B465" s="71">
        <f ca="1" t="shared" si="116"/>
        <v>0.0376693878522405</v>
      </c>
      <c r="C465" s="71">
        <v>21</v>
      </c>
      <c r="D465" s="71">
        <f ca="1" t="shared" si="117"/>
        <v>0.24713877496748293</v>
      </c>
      <c r="E465" s="71">
        <v>36</v>
      </c>
      <c r="F465" s="71">
        <f ca="1" t="shared" si="118"/>
        <v>0.167077616894295</v>
      </c>
      <c r="G465" s="71">
        <v>51</v>
      </c>
      <c r="H465" s="71">
        <f ca="1" t="shared" si="119"/>
        <v>0.9359862592528111</v>
      </c>
      <c r="I465" s="71">
        <v>66</v>
      </c>
      <c r="J465" s="71">
        <f ca="1" t="shared" si="119"/>
        <v>0.929392756715187</v>
      </c>
      <c r="L465" s="75"/>
      <c r="M465" s="75"/>
      <c r="N465" s="75"/>
      <c r="O465" s="75"/>
      <c r="P465" s="75"/>
      <c r="Q465" s="75"/>
      <c r="R465" s="75"/>
      <c r="S465" s="75"/>
      <c r="T465" s="75"/>
      <c r="U465" s="75"/>
    </row>
    <row r="466" spans="1:21" ht="16.5">
      <c r="A466" s="71">
        <v>7</v>
      </c>
      <c r="B466" s="71">
        <f ca="1" t="shared" si="116"/>
        <v>0.8705892230785897</v>
      </c>
      <c r="C466" s="71">
        <v>22</v>
      </c>
      <c r="D466" s="71">
        <f ca="1" t="shared" si="117"/>
        <v>0.9115081768239627</v>
      </c>
      <c r="E466" s="71">
        <v>37</v>
      </c>
      <c r="F466" s="71">
        <f ca="1" t="shared" si="118"/>
        <v>0.5250860693364489</v>
      </c>
      <c r="G466" s="71">
        <v>52</v>
      </c>
      <c r="H466" s="71">
        <f ca="1" t="shared" si="119"/>
        <v>0.6715622798692321</v>
      </c>
      <c r="I466" s="71">
        <v>67</v>
      </c>
      <c r="J466" s="71">
        <f ca="1" t="shared" si="119"/>
        <v>0.151574628971042</v>
      </c>
      <c r="L466" s="75"/>
      <c r="M466" s="75"/>
      <c r="N466" s="75"/>
      <c r="O466" s="75"/>
      <c r="P466" s="75"/>
      <c r="Q466" s="75"/>
      <c r="R466" s="75"/>
      <c r="S466" s="75"/>
      <c r="T466" s="75"/>
      <c r="U466" s="75"/>
    </row>
    <row r="467" spans="1:21" ht="16.5">
      <c r="A467" s="71">
        <v>8</v>
      </c>
      <c r="B467" s="71">
        <f ca="1" t="shared" si="116"/>
        <v>0.6055977759245469</v>
      </c>
      <c r="C467" s="71">
        <v>23</v>
      </c>
      <c r="D467" s="71">
        <f ca="1" t="shared" si="117"/>
        <v>0.8339826454162894</v>
      </c>
      <c r="E467" s="71">
        <v>38</v>
      </c>
      <c r="F467" s="71">
        <f ca="1" t="shared" si="118"/>
        <v>0.8758989268044718</v>
      </c>
      <c r="G467" s="71">
        <v>53</v>
      </c>
      <c r="H467" s="71">
        <f ca="1" t="shared" si="119"/>
        <v>0.76873170095383</v>
      </c>
      <c r="I467" s="71">
        <v>68</v>
      </c>
      <c r="J467" s="71">
        <f ca="1" t="shared" si="119"/>
        <v>0.5551916443718111</v>
      </c>
      <c r="L467" s="75"/>
      <c r="M467" s="75"/>
      <c r="N467" s="75"/>
      <c r="O467" s="75"/>
      <c r="P467" s="75"/>
      <c r="Q467" s="75"/>
      <c r="R467" s="75"/>
      <c r="S467" s="75"/>
      <c r="T467" s="75"/>
      <c r="U467" s="75"/>
    </row>
    <row r="468" spans="1:21" ht="16.5">
      <c r="A468" s="71">
        <v>9</v>
      </c>
      <c r="B468" s="71">
        <f ca="1" t="shared" si="116"/>
        <v>0.7492085634329096</v>
      </c>
      <c r="C468" s="71">
        <v>24</v>
      </c>
      <c r="D468" s="71">
        <f ca="1" t="shared" si="117"/>
        <v>0.549160288847177</v>
      </c>
      <c r="E468" s="71">
        <v>39</v>
      </c>
      <c r="F468" s="71">
        <f ca="1" t="shared" si="118"/>
        <v>0.09493083076708664</v>
      </c>
      <c r="G468" s="71">
        <v>54</v>
      </c>
      <c r="H468" s="71">
        <f ca="1" t="shared" si="119"/>
        <v>0.3362792987003512</v>
      </c>
      <c r="I468" s="71">
        <v>69</v>
      </c>
      <c r="J468" s="71">
        <f ca="1" t="shared" si="119"/>
        <v>0.06984520148794193</v>
      </c>
      <c r="L468" s="75"/>
      <c r="M468" s="75"/>
      <c r="N468" s="75"/>
      <c r="O468" s="75"/>
      <c r="P468" s="75"/>
      <c r="Q468" s="75"/>
      <c r="R468" s="75"/>
      <c r="S468" s="75"/>
      <c r="T468" s="75"/>
      <c r="U468" s="75"/>
    </row>
    <row r="469" spans="1:21" ht="16.5">
      <c r="A469" s="71">
        <v>10</v>
      </c>
      <c r="B469" s="71">
        <f ca="1" t="shared" si="116"/>
        <v>0.2506982175023684</v>
      </c>
      <c r="C469" s="71">
        <v>25</v>
      </c>
      <c r="D469" s="71">
        <f ca="1">RAND()</f>
        <v>0.34957131727442414</v>
      </c>
      <c r="E469" s="71">
        <v>40</v>
      </c>
      <c r="F469" s="71">
        <f ca="1" t="shared" si="118"/>
        <v>0.07440079136469879</v>
      </c>
      <c r="G469" s="71">
        <v>55</v>
      </c>
      <c r="H469" s="71">
        <f ca="1" t="shared" si="119"/>
        <v>0.22986621592330925</v>
      </c>
      <c r="I469" s="71">
        <v>70</v>
      </c>
      <c r="J469" s="71">
        <f ca="1" t="shared" si="119"/>
        <v>0.8166928106963709</v>
      </c>
      <c r="L469" s="75"/>
      <c r="M469" s="75"/>
      <c r="N469" s="75"/>
      <c r="O469" s="75"/>
      <c r="P469" s="75"/>
      <c r="Q469" s="75"/>
      <c r="R469" s="75"/>
      <c r="S469" s="75"/>
      <c r="T469" s="75"/>
      <c r="U469" s="75"/>
    </row>
    <row r="470" spans="1:21" ht="16.5">
      <c r="A470" s="71">
        <v>11</v>
      </c>
      <c r="B470" s="71">
        <f ca="1" t="shared" si="116"/>
        <v>0.47010294877023195</v>
      </c>
      <c r="C470" s="71">
        <v>26</v>
      </c>
      <c r="D470" s="71">
        <f ca="1">RAND()</f>
        <v>0.46737340401557936</v>
      </c>
      <c r="E470" s="71">
        <v>41</v>
      </c>
      <c r="F470" s="71">
        <f ca="1" t="shared" si="118"/>
        <v>0.2799378972105774</v>
      </c>
      <c r="G470" s="71">
        <v>56</v>
      </c>
      <c r="H470" s="71">
        <f ca="1" t="shared" si="119"/>
        <v>0.12021671270555889</v>
      </c>
      <c r="I470" s="71">
        <v>71</v>
      </c>
      <c r="J470" s="71">
        <f ca="1" t="shared" si="119"/>
        <v>0.04031854775284227</v>
      </c>
      <c r="L470" s="75"/>
      <c r="M470" s="75"/>
      <c r="N470" s="75"/>
      <c r="O470" s="75"/>
      <c r="P470" s="75"/>
      <c r="Q470" s="75"/>
      <c r="R470" s="75"/>
      <c r="S470" s="75"/>
      <c r="T470" s="75"/>
      <c r="U470" s="75"/>
    </row>
    <row r="471" spans="1:21" ht="16.5">
      <c r="A471" s="71">
        <v>12</v>
      </c>
      <c r="B471" s="71">
        <f ca="1" t="shared" si="116"/>
        <v>0.6357912745560288</v>
      </c>
      <c r="C471" s="71">
        <v>27</v>
      </c>
      <c r="D471" s="71">
        <f ca="1">RAND()</f>
        <v>0.93542684283613</v>
      </c>
      <c r="E471" s="71">
        <v>42</v>
      </c>
      <c r="F471" s="71">
        <f ca="1" t="shared" si="118"/>
        <v>0.7750812251933042</v>
      </c>
      <c r="G471" s="71">
        <v>57</v>
      </c>
      <c r="H471" s="71">
        <f ca="1" t="shared" si="119"/>
        <v>0.300307094613943</v>
      </c>
      <c r="I471" s="71">
        <v>72</v>
      </c>
      <c r="J471" s="71">
        <f ca="1" t="shared" si="119"/>
        <v>0.3184681562950086</v>
      </c>
      <c r="L471" s="75"/>
      <c r="M471" s="75"/>
      <c r="N471" s="75"/>
      <c r="O471" s="75"/>
      <c r="P471" s="75"/>
      <c r="Q471" s="75"/>
      <c r="R471" s="75"/>
      <c r="S471" s="75"/>
      <c r="T471" s="75"/>
      <c r="U471" s="75"/>
    </row>
    <row r="472" spans="1:21" ht="16.5">
      <c r="A472" s="71">
        <v>13</v>
      </c>
      <c r="B472" s="71">
        <f ca="1" t="shared" si="116"/>
        <v>0.10439832811400362</v>
      </c>
      <c r="C472" s="71">
        <v>28</v>
      </c>
      <c r="D472" s="71">
        <f aca="true" t="shared" si="120" ref="D472:D474">RAND()</f>
        <v>0.19674595274341133</v>
      </c>
      <c r="E472" s="71">
        <v>43</v>
      </c>
      <c r="F472" s="71">
        <f ca="1" t="shared" si="118"/>
        <v>0.5969766382911117</v>
      </c>
      <c r="G472" s="71">
        <v>58</v>
      </c>
      <c r="H472" s="71">
        <f ca="1" t="shared" si="119"/>
        <v>0.2576766582427351</v>
      </c>
      <c r="I472" s="71">
        <v>73</v>
      </c>
      <c r="J472" s="71">
        <f ca="1" t="shared" si="119"/>
        <v>0.8466313260055883</v>
      </c>
      <c r="L472" s="75"/>
      <c r="M472" s="75"/>
      <c r="N472" s="75"/>
      <c r="O472" s="75"/>
      <c r="P472" s="75"/>
      <c r="Q472" s="75"/>
      <c r="R472" s="75"/>
      <c r="S472" s="75"/>
      <c r="T472" s="75"/>
      <c r="U472" s="75"/>
    </row>
    <row r="473" spans="1:21" ht="16.5">
      <c r="A473" s="71">
        <v>14</v>
      </c>
      <c r="B473" s="71">
        <f ca="1" t="shared" si="116"/>
        <v>0.4891876975960604</v>
      </c>
      <c r="C473" s="71">
        <v>29</v>
      </c>
      <c r="D473" s="71">
        <f ca="1" t="shared" si="120"/>
        <v>0.3163751631858891</v>
      </c>
      <c r="E473" s="71">
        <v>44</v>
      </c>
      <c r="F473" s="71">
        <f ca="1" t="shared" si="118"/>
        <v>0.6840062171751242</v>
      </c>
      <c r="G473" s="71">
        <v>59</v>
      </c>
      <c r="H473" s="71">
        <f ca="1" t="shared" si="119"/>
        <v>0.434551389747762</v>
      </c>
      <c r="I473" s="71">
        <v>74</v>
      </c>
      <c r="J473" s="71">
        <f ca="1" t="shared" si="119"/>
        <v>0.7572857442321298</v>
      </c>
      <c r="L473" s="75"/>
      <c r="M473" s="75"/>
      <c r="N473" s="75"/>
      <c r="O473" s="75"/>
      <c r="P473" s="75"/>
      <c r="Q473" s="75"/>
      <c r="R473" s="75"/>
      <c r="S473" s="75"/>
      <c r="T473" s="75"/>
      <c r="U473" s="75"/>
    </row>
    <row r="474" spans="1:21" ht="16.5">
      <c r="A474" s="71">
        <v>15</v>
      </c>
      <c r="B474" s="71">
        <f ca="1" t="shared" si="116"/>
        <v>0.9074111615590207</v>
      </c>
      <c r="C474" s="71">
        <v>30</v>
      </c>
      <c r="D474" s="71">
        <f ca="1" t="shared" si="120"/>
        <v>0.11040535423308451</v>
      </c>
      <c r="E474" s="71">
        <v>45</v>
      </c>
      <c r="F474" s="71">
        <f ca="1" t="shared" si="118"/>
        <v>0.01907658649569277</v>
      </c>
      <c r="G474" s="71">
        <v>60</v>
      </c>
      <c r="H474" s="71">
        <f ca="1" t="shared" si="119"/>
        <v>0.9173082530920923</v>
      </c>
      <c r="I474" s="71">
        <v>75</v>
      </c>
      <c r="J474" s="71">
        <f ca="1" t="shared" si="119"/>
        <v>0.0378671958005663</v>
      </c>
      <c r="L474" s="75"/>
      <c r="M474" s="75"/>
      <c r="N474" s="75"/>
      <c r="O474" s="75"/>
      <c r="P474" s="75"/>
      <c r="Q474" s="75"/>
      <c r="R474" s="75"/>
      <c r="S474" s="75"/>
      <c r="T474" s="75"/>
      <c r="U474" s="75"/>
    </row>
    <row r="475" spans="11:21" ht="16.5">
      <c r="K475" s="71">
        <v>24</v>
      </c>
      <c r="L475" s="75"/>
      <c r="M475" s="75"/>
      <c r="N475" s="75"/>
      <c r="O475" s="75"/>
      <c r="P475" s="75"/>
      <c r="Q475" s="75"/>
      <c r="R475" s="75"/>
      <c r="S475" s="75"/>
      <c r="T475" s="75"/>
      <c r="U475" s="75"/>
    </row>
    <row r="480" spans="1:21" ht="16.5">
      <c r="A480" s="71">
        <v>1</v>
      </c>
      <c r="B480" s="71">
        <f aca="true" t="shared" si="121" ref="B480:B494">RAND()</f>
        <v>0.3995346201414499</v>
      </c>
      <c r="C480" s="71">
        <v>16</v>
      </c>
      <c r="D480" s="71">
        <f aca="true" t="shared" si="122" ref="D480:D488">RAND()</f>
        <v>0.09538583358741115</v>
      </c>
      <c r="E480" s="71">
        <v>31</v>
      </c>
      <c r="F480" s="71">
        <f aca="true" t="shared" si="123" ref="F480:F494">RAND()</f>
        <v>0.48649559592141156</v>
      </c>
      <c r="G480" s="71">
        <v>46</v>
      </c>
      <c r="H480" s="71">
        <f aca="true" t="shared" si="124" ref="H480:J494">RAND()</f>
        <v>0.2770183160174359</v>
      </c>
      <c r="I480" s="71">
        <v>61</v>
      </c>
      <c r="J480" s="71">
        <f ca="1" t="shared" si="124"/>
        <v>0.881179560468187</v>
      </c>
      <c r="L480" s="75"/>
      <c r="M480" s="75"/>
      <c r="N480" s="75"/>
      <c r="O480" s="75"/>
      <c r="P480" s="75"/>
      <c r="Q480" s="75"/>
      <c r="R480" s="75"/>
      <c r="S480" s="75"/>
      <c r="T480" s="75"/>
      <c r="U480" s="75"/>
    </row>
    <row r="481" spans="1:21" ht="16.5">
      <c r="A481" s="71">
        <v>2</v>
      </c>
      <c r="B481" s="71">
        <f ca="1" t="shared" si="121"/>
        <v>0.8693770524556402</v>
      </c>
      <c r="C481" s="71">
        <v>17</v>
      </c>
      <c r="D481" s="71">
        <f ca="1" t="shared" si="122"/>
        <v>0.8408935600640677</v>
      </c>
      <c r="E481" s="71">
        <v>32</v>
      </c>
      <c r="F481" s="71">
        <f ca="1" t="shared" si="123"/>
        <v>0.2738691670154071</v>
      </c>
      <c r="G481" s="71">
        <v>47</v>
      </c>
      <c r="H481" s="71">
        <f ca="1" t="shared" si="124"/>
        <v>0.12213465405097879</v>
      </c>
      <c r="I481" s="71">
        <v>62</v>
      </c>
      <c r="J481" s="71">
        <f ca="1" t="shared" si="124"/>
        <v>0.863669250492794</v>
      </c>
      <c r="L481" s="75"/>
      <c r="M481" s="75"/>
      <c r="N481" s="75"/>
      <c r="O481" s="75"/>
      <c r="P481" s="75"/>
      <c r="Q481" s="75"/>
      <c r="R481" s="75"/>
      <c r="S481" s="75"/>
      <c r="T481" s="75"/>
      <c r="U481" s="75"/>
    </row>
    <row r="482" spans="1:21" ht="16.5">
      <c r="A482" s="71">
        <v>3</v>
      </c>
      <c r="B482" s="71">
        <f ca="1" t="shared" si="121"/>
        <v>0.12484837669491167</v>
      </c>
      <c r="C482" s="71">
        <v>18</v>
      </c>
      <c r="D482" s="71">
        <f ca="1" t="shared" si="122"/>
        <v>0.15215417664813402</v>
      </c>
      <c r="E482" s="71">
        <v>33</v>
      </c>
      <c r="F482" s="71">
        <f ca="1" t="shared" si="123"/>
        <v>0.810129695072152</v>
      </c>
      <c r="G482" s="71">
        <v>48</v>
      </c>
      <c r="H482" s="71">
        <f ca="1" t="shared" si="124"/>
        <v>0.6845768886229189</v>
      </c>
      <c r="I482" s="71">
        <v>63</v>
      </c>
      <c r="J482" s="71">
        <f ca="1" t="shared" si="124"/>
        <v>0.9379795327098329</v>
      </c>
      <c r="L482" s="75"/>
      <c r="M482" s="75"/>
      <c r="N482" s="75"/>
      <c r="O482" s="75"/>
      <c r="P482" s="75"/>
      <c r="Q482" s="75"/>
      <c r="R482" s="75"/>
      <c r="S482" s="75"/>
      <c r="T482" s="75"/>
      <c r="U482" s="75"/>
    </row>
    <row r="483" spans="1:21" ht="16.5">
      <c r="A483" s="71">
        <v>4</v>
      </c>
      <c r="B483" s="71">
        <f ca="1" t="shared" si="121"/>
        <v>0.1465573669234994</v>
      </c>
      <c r="C483" s="71">
        <v>19</v>
      </c>
      <c r="D483" s="71">
        <f ca="1" t="shared" si="122"/>
        <v>0.9870266021822944</v>
      </c>
      <c r="E483" s="71">
        <v>34</v>
      </c>
      <c r="F483" s="71">
        <f ca="1" t="shared" si="123"/>
        <v>0.463258156817127</v>
      </c>
      <c r="G483" s="71">
        <v>49</v>
      </c>
      <c r="H483" s="71">
        <f ca="1" t="shared" si="124"/>
        <v>0.23220128491275316</v>
      </c>
      <c r="I483" s="71">
        <v>64</v>
      </c>
      <c r="J483" s="71">
        <f ca="1" t="shared" si="124"/>
        <v>0.6896604216125523</v>
      </c>
      <c r="L483" s="75"/>
      <c r="M483" s="75"/>
      <c r="N483" s="75"/>
      <c r="O483" s="75"/>
      <c r="P483" s="75"/>
      <c r="Q483" s="75"/>
      <c r="R483" s="75"/>
      <c r="S483" s="75"/>
      <c r="T483" s="75"/>
      <c r="U483" s="75"/>
    </row>
    <row r="484" spans="1:21" ht="16.5">
      <c r="A484" s="71">
        <v>5</v>
      </c>
      <c r="B484" s="71">
        <f ca="1" t="shared" si="121"/>
        <v>0.6443815669071838</v>
      </c>
      <c r="C484" s="71">
        <v>20</v>
      </c>
      <c r="D484" s="71">
        <f ca="1" t="shared" si="122"/>
        <v>0.4978674057400193</v>
      </c>
      <c r="E484" s="71">
        <v>35</v>
      </c>
      <c r="F484" s="71">
        <f ca="1" t="shared" si="123"/>
        <v>0.8038946454748113</v>
      </c>
      <c r="G484" s="71">
        <v>50</v>
      </c>
      <c r="H484" s="71">
        <f ca="1" t="shared" si="124"/>
        <v>0.32124844509057804</v>
      </c>
      <c r="I484" s="71">
        <v>65</v>
      </c>
      <c r="J484" s="71">
        <f ca="1" t="shared" si="124"/>
        <v>0.48302657675478056</v>
      </c>
      <c r="L484" s="75"/>
      <c r="M484" s="75"/>
      <c r="N484" s="75"/>
      <c r="O484" s="75"/>
      <c r="P484" s="75"/>
      <c r="Q484" s="75"/>
      <c r="R484" s="75"/>
      <c r="S484" s="75"/>
      <c r="T484" s="75"/>
      <c r="U484" s="75"/>
    </row>
    <row r="485" spans="1:21" ht="16.5">
      <c r="A485" s="71">
        <v>6</v>
      </c>
      <c r="B485" s="71">
        <f ca="1" t="shared" si="121"/>
        <v>0.9479634052010002</v>
      </c>
      <c r="C485" s="71">
        <v>21</v>
      </c>
      <c r="D485" s="71">
        <f ca="1" t="shared" si="122"/>
        <v>0.7057969322664492</v>
      </c>
      <c r="E485" s="71">
        <v>36</v>
      </c>
      <c r="F485" s="71">
        <f ca="1" t="shared" si="123"/>
        <v>0.5792730049389624</v>
      </c>
      <c r="G485" s="71">
        <v>51</v>
      </c>
      <c r="H485" s="71">
        <f ca="1" t="shared" si="124"/>
        <v>0.16784363807892322</v>
      </c>
      <c r="I485" s="71">
        <v>66</v>
      </c>
      <c r="J485" s="71">
        <f ca="1" t="shared" si="124"/>
        <v>0.2992694386425151</v>
      </c>
      <c r="L485" s="75"/>
      <c r="M485" s="75"/>
      <c r="N485" s="75"/>
      <c r="O485" s="75"/>
      <c r="P485" s="75"/>
      <c r="Q485" s="75"/>
      <c r="R485" s="75"/>
      <c r="S485" s="75"/>
      <c r="T485" s="75"/>
      <c r="U485" s="75"/>
    </row>
    <row r="486" spans="1:21" ht="16.5">
      <c r="A486" s="71">
        <v>7</v>
      </c>
      <c r="B486" s="71">
        <f ca="1" t="shared" si="121"/>
        <v>0.6070005729780723</v>
      </c>
      <c r="C486" s="71">
        <v>22</v>
      </c>
      <c r="D486" s="71">
        <f ca="1" t="shared" si="122"/>
        <v>0.27919676730559384</v>
      </c>
      <c r="E486" s="71">
        <v>37</v>
      </c>
      <c r="F486" s="71">
        <f ca="1" t="shared" si="123"/>
        <v>0.5414816232955499</v>
      </c>
      <c r="G486" s="71">
        <v>52</v>
      </c>
      <c r="H486" s="71">
        <f ca="1" t="shared" si="124"/>
        <v>0.1991633120019506</v>
      </c>
      <c r="I486" s="71">
        <v>67</v>
      </c>
      <c r="J486" s="71">
        <f ca="1" t="shared" si="124"/>
        <v>0.6203230817101978</v>
      </c>
      <c r="L486" s="75"/>
      <c r="M486" s="75"/>
      <c r="N486" s="75"/>
      <c r="O486" s="75"/>
      <c r="P486" s="75"/>
      <c r="Q486" s="75"/>
      <c r="R486" s="75"/>
      <c r="S486" s="75"/>
      <c r="T486" s="75"/>
      <c r="U486" s="75"/>
    </row>
    <row r="487" spans="1:21" ht="16.5">
      <c r="A487" s="71">
        <v>8</v>
      </c>
      <c r="B487" s="71">
        <f ca="1" t="shared" si="121"/>
        <v>0.8247509672545109</v>
      </c>
      <c r="C487" s="71">
        <v>23</v>
      </c>
      <c r="D487" s="71">
        <f ca="1" t="shared" si="122"/>
        <v>0.2736610784426252</v>
      </c>
      <c r="E487" s="71">
        <v>38</v>
      </c>
      <c r="F487" s="71">
        <f ca="1" t="shared" si="123"/>
        <v>0.2801385281190849</v>
      </c>
      <c r="G487" s="71">
        <v>53</v>
      </c>
      <c r="H487" s="71">
        <f ca="1" t="shared" si="124"/>
        <v>0.08931842563921888</v>
      </c>
      <c r="I487" s="71">
        <v>68</v>
      </c>
      <c r="J487" s="71">
        <f ca="1" t="shared" si="124"/>
        <v>0.49686160812538926</v>
      </c>
      <c r="L487" s="75"/>
      <c r="M487" s="75"/>
      <c r="N487" s="75"/>
      <c r="O487" s="75"/>
      <c r="P487" s="75"/>
      <c r="Q487" s="75"/>
      <c r="R487" s="75"/>
      <c r="S487" s="75"/>
      <c r="T487" s="75"/>
      <c r="U487" s="75"/>
    </row>
    <row r="488" spans="1:21" ht="16.5">
      <c r="A488" s="71">
        <v>9</v>
      </c>
      <c r="B488" s="71">
        <f ca="1" t="shared" si="121"/>
        <v>0.6899379298955441</v>
      </c>
      <c r="C488" s="71">
        <v>24</v>
      </c>
      <c r="D488" s="71">
        <f ca="1" t="shared" si="122"/>
        <v>0.4831709475029623</v>
      </c>
      <c r="E488" s="71">
        <v>39</v>
      </c>
      <c r="F488" s="71">
        <f ca="1" t="shared" si="123"/>
        <v>0.862279018592768</v>
      </c>
      <c r="G488" s="71">
        <v>54</v>
      </c>
      <c r="H488" s="71">
        <f ca="1" t="shared" si="124"/>
        <v>0.9294106272835446</v>
      </c>
      <c r="I488" s="71">
        <v>69</v>
      </c>
      <c r="J488" s="71">
        <f ca="1" t="shared" si="124"/>
        <v>0.735788257518856</v>
      </c>
      <c r="L488" s="75"/>
      <c r="M488" s="75"/>
      <c r="N488" s="75"/>
      <c r="O488" s="75"/>
      <c r="P488" s="75"/>
      <c r="Q488" s="75"/>
      <c r="R488" s="75"/>
      <c r="S488" s="75"/>
      <c r="T488" s="75"/>
      <c r="U488" s="75"/>
    </row>
    <row r="489" spans="1:21" ht="16.5">
      <c r="A489" s="71">
        <v>10</v>
      </c>
      <c r="B489" s="71">
        <f ca="1" t="shared" si="121"/>
        <v>0.975472595920993</v>
      </c>
      <c r="C489" s="71">
        <v>25</v>
      </c>
      <c r="D489" s="71">
        <f ca="1">RAND()</f>
        <v>0.03980241648500371</v>
      </c>
      <c r="E489" s="71">
        <v>40</v>
      </c>
      <c r="F489" s="71">
        <f ca="1" t="shared" si="123"/>
        <v>0.46995012001284664</v>
      </c>
      <c r="G489" s="71">
        <v>55</v>
      </c>
      <c r="H489" s="71">
        <f ca="1" t="shared" si="124"/>
        <v>0.022479432028118862</v>
      </c>
      <c r="I489" s="71">
        <v>70</v>
      </c>
      <c r="J489" s="71">
        <f ca="1" t="shared" si="124"/>
        <v>0.34748414718883347</v>
      </c>
      <c r="L489" s="75"/>
      <c r="M489" s="75"/>
      <c r="N489" s="75"/>
      <c r="O489" s="75"/>
      <c r="P489" s="75"/>
      <c r="Q489" s="75"/>
      <c r="R489" s="75"/>
      <c r="S489" s="75"/>
      <c r="T489" s="75"/>
      <c r="U489" s="75"/>
    </row>
    <row r="490" spans="1:21" ht="16.5">
      <c r="A490" s="71">
        <v>11</v>
      </c>
      <c r="B490" s="71">
        <f ca="1" t="shared" si="121"/>
        <v>0.4358230479500178</v>
      </c>
      <c r="C490" s="71">
        <v>26</v>
      </c>
      <c r="D490" s="71">
        <f ca="1">RAND()</f>
        <v>0.12898442618447659</v>
      </c>
      <c r="E490" s="71">
        <v>41</v>
      </c>
      <c r="F490" s="71">
        <f ca="1" t="shared" si="123"/>
        <v>0.08310444882038426</v>
      </c>
      <c r="G490" s="71">
        <v>56</v>
      </c>
      <c r="H490" s="71">
        <f ca="1" t="shared" si="124"/>
        <v>0.3016386888732828</v>
      </c>
      <c r="I490" s="71">
        <v>71</v>
      </c>
      <c r="J490" s="71">
        <f ca="1" t="shared" si="124"/>
        <v>0.9298009129455702</v>
      </c>
      <c r="L490" s="75"/>
      <c r="M490" s="75"/>
      <c r="N490" s="75"/>
      <c r="O490" s="75"/>
      <c r="P490" s="75"/>
      <c r="Q490" s="75"/>
      <c r="R490" s="75"/>
      <c r="S490" s="75"/>
      <c r="T490" s="75"/>
      <c r="U490" s="75"/>
    </row>
    <row r="491" spans="1:21" ht="16.5">
      <c r="A491" s="71">
        <v>12</v>
      </c>
      <c r="B491" s="71">
        <f ca="1" t="shared" si="121"/>
        <v>0.5389615256628997</v>
      </c>
      <c r="C491" s="71">
        <v>27</v>
      </c>
      <c r="D491" s="71">
        <f ca="1">RAND()</f>
        <v>0.11655989028514879</v>
      </c>
      <c r="E491" s="71">
        <v>42</v>
      </c>
      <c r="F491" s="71">
        <f ca="1" t="shared" si="123"/>
        <v>0.4349238662388787</v>
      </c>
      <c r="G491" s="71">
        <v>57</v>
      </c>
      <c r="H491" s="71">
        <f ca="1" t="shared" si="124"/>
        <v>0.11520135699650036</v>
      </c>
      <c r="I491" s="71">
        <v>72</v>
      </c>
      <c r="J491" s="71">
        <f ca="1" t="shared" si="124"/>
        <v>0.902591193960226</v>
      </c>
      <c r="L491" s="75"/>
      <c r="M491" s="75"/>
      <c r="N491" s="75"/>
      <c r="O491" s="75"/>
      <c r="P491" s="75"/>
      <c r="Q491" s="75"/>
      <c r="R491" s="75"/>
      <c r="S491" s="75"/>
      <c r="T491" s="75"/>
      <c r="U491" s="75"/>
    </row>
    <row r="492" spans="1:21" ht="16.5">
      <c r="A492" s="71">
        <v>13</v>
      </c>
      <c r="B492" s="71">
        <f ca="1" t="shared" si="121"/>
        <v>0.5629188187561074</v>
      </c>
      <c r="C492" s="71">
        <v>28</v>
      </c>
      <c r="D492" s="71">
        <f aca="true" t="shared" si="125" ref="D492:D494">RAND()</f>
        <v>0.29863078084390426</v>
      </c>
      <c r="E492" s="71">
        <v>43</v>
      </c>
      <c r="F492" s="71">
        <f ca="1" t="shared" si="123"/>
        <v>0.3515347403753407</v>
      </c>
      <c r="G492" s="71">
        <v>58</v>
      </c>
      <c r="H492" s="71">
        <f ca="1" t="shared" si="124"/>
        <v>0.12501042949289687</v>
      </c>
      <c r="I492" s="71">
        <v>73</v>
      </c>
      <c r="J492" s="71">
        <f ca="1" t="shared" si="124"/>
        <v>0.7247932874286261</v>
      </c>
      <c r="L492" s="75"/>
      <c r="M492" s="75"/>
      <c r="N492" s="75"/>
      <c r="O492" s="75"/>
      <c r="P492" s="75"/>
      <c r="Q492" s="75"/>
      <c r="R492" s="75"/>
      <c r="S492" s="75"/>
      <c r="T492" s="75"/>
      <c r="U492" s="75"/>
    </row>
    <row r="493" spans="1:21" ht="16.5">
      <c r="A493" s="71">
        <v>14</v>
      </c>
      <c r="B493" s="71">
        <f ca="1" t="shared" si="121"/>
        <v>0.4007342230736548</v>
      </c>
      <c r="C493" s="71">
        <v>29</v>
      </c>
      <c r="D493" s="71">
        <f ca="1" t="shared" si="125"/>
        <v>0.33810525088718046</v>
      </c>
      <c r="E493" s="71">
        <v>44</v>
      </c>
      <c r="F493" s="71">
        <f ca="1" t="shared" si="123"/>
        <v>0.5739804068812189</v>
      </c>
      <c r="G493" s="71">
        <v>59</v>
      </c>
      <c r="H493" s="71">
        <f ca="1" t="shared" si="124"/>
        <v>0.8860009172545579</v>
      </c>
      <c r="I493" s="71">
        <v>74</v>
      </c>
      <c r="J493" s="71">
        <f ca="1" t="shared" si="124"/>
        <v>0.603941757708013</v>
      </c>
      <c r="L493" s="75"/>
      <c r="M493" s="75"/>
      <c r="N493" s="75"/>
      <c r="O493" s="75"/>
      <c r="P493" s="75"/>
      <c r="Q493" s="75"/>
      <c r="R493" s="75"/>
      <c r="S493" s="75"/>
      <c r="T493" s="75"/>
      <c r="U493" s="75"/>
    </row>
    <row r="494" spans="1:21" ht="16.5">
      <c r="A494" s="71">
        <v>15</v>
      </c>
      <c r="B494" s="71">
        <f ca="1" t="shared" si="121"/>
        <v>0.4745770181173533</v>
      </c>
      <c r="C494" s="71">
        <v>30</v>
      </c>
      <c r="D494" s="71">
        <f ca="1" t="shared" si="125"/>
        <v>0.6769253718290382</v>
      </c>
      <c r="E494" s="71">
        <v>45</v>
      </c>
      <c r="F494" s="71">
        <f ca="1" t="shared" si="123"/>
        <v>0.3452178297938183</v>
      </c>
      <c r="G494" s="71">
        <v>60</v>
      </c>
      <c r="H494" s="71">
        <f ca="1" t="shared" si="124"/>
        <v>0.7039865035542459</v>
      </c>
      <c r="I494" s="71">
        <v>75</v>
      </c>
      <c r="J494" s="71">
        <f ca="1" t="shared" si="124"/>
        <v>0.7515315268683026</v>
      </c>
      <c r="L494" s="75"/>
      <c r="M494" s="75"/>
      <c r="N494" s="75"/>
      <c r="O494" s="75"/>
      <c r="P494" s="75"/>
      <c r="Q494" s="75"/>
      <c r="R494" s="75"/>
      <c r="S494" s="75"/>
      <c r="T494" s="75"/>
      <c r="U494" s="75"/>
    </row>
    <row r="495" spans="11:21" ht="16.5">
      <c r="K495" s="71">
        <v>25</v>
      </c>
      <c r="L495" s="75"/>
      <c r="M495" s="75"/>
      <c r="N495" s="75"/>
      <c r="O495" s="75"/>
      <c r="P495" s="75"/>
      <c r="Q495" s="75"/>
      <c r="R495" s="75"/>
      <c r="S495" s="75"/>
      <c r="T495" s="75"/>
      <c r="U495" s="75"/>
    </row>
    <row r="500" spans="1:21" ht="16.5">
      <c r="A500" s="71">
        <v>1</v>
      </c>
      <c r="B500" s="71">
        <f aca="true" t="shared" si="126" ref="B500:B514">RAND()</f>
        <v>0.8232193809062712</v>
      </c>
      <c r="C500" s="71">
        <v>16</v>
      </c>
      <c r="D500" s="71">
        <f aca="true" t="shared" si="127" ref="D500:D508">RAND()</f>
        <v>0.3184232344360084</v>
      </c>
      <c r="E500" s="71">
        <v>31</v>
      </c>
      <c r="F500" s="71">
        <f aca="true" t="shared" si="128" ref="F500:F514">RAND()</f>
        <v>0.8792900988701364</v>
      </c>
      <c r="G500" s="71">
        <v>46</v>
      </c>
      <c r="H500" s="71">
        <f aca="true" t="shared" si="129" ref="H500:J514">RAND()</f>
        <v>0.3362582064350512</v>
      </c>
      <c r="I500" s="71">
        <v>61</v>
      </c>
      <c r="J500" s="71">
        <f ca="1" t="shared" si="129"/>
        <v>0.6316464542520785</v>
      </c>
      <c r="K500" s="75"/>
      <c r="L500" s="75"/>
      <c r="M500" s="75"/>
      <c r="N500" s="75"/>
      <c r="O500" s="75"/>
      <c r="P500" s="75"/>
      <c r="Q500" s="75"/>
      <c r="R500" s="75"/>
      <c r="S500" s="75"/>
      <c r="T500" s="75"/>
      <c r="U500" s="75"/>
    </row>
    <row r="501" spans="1:21" ht="16.5">
      <c r="A501" s="71">
        <v>2</v>
      </c>
      <c r="B501" s="71">
        <f ca="1" t="shared" si="126"/>
        <v>0.4429469152365654</v>
      </c>
      <c r="C501" s="71">
        <v>17</v>
      </c>
      <c r="D501" s="71">
        <f ca="1" t="shared" si="127"/>
        <v>0.9305646208057803</v>
      </c>
      <c r="E501" s="71">
        <v>32</v>
      </c>
      <c r="F501" s="71">
        <f ca="1" t="shared" si="128"/>
        <v>0.51156780899019</v>
      </c>
      <c r="G501" s="71">
        <v>47</v>
      </c>
      <c r="H501" s="71">
        <f ca="1" t="shared" si="129"/>
        <v>0.6681715640768737</v>
      </c>
      <c r="I501" s="71">
        <v>62</v>
      </c>
      <c r="J501" s="71">
        <f ca="1" t="shared" si="129"/>
        <v>0.3781340514680819</v>
      </c>
      <c r="K501" s="75"/>
      <c r="L501" s="75"/>
      <c r="M501" s="75"/>
      <c r="N501" s="75"/>
      <c r="O501" s="75"/>
      <c r="P501" s="75"/>
      <c r="Q501" s="75"/>
      <c r="R501" s="75"/>
      <c r="S501" s="75"/>
      <c r="T501" s="75"/>
      <c r="U501" s="75"/>
    </row>
    <row r="502" spans="1:21" ht="16.5">
      <c r="A502" s="71">
        <v>3</v>
      </c>
      <c r="B502" s="71">
        <f ca="1" t="shared" si="126"/>
        <v>0.824309844012435</v>
      </c>
      <c r="C502" s="71">
        <v>18</v>
      </c>
      <c r="D502" s="71">
        <f ca="1" t="shared" si="127"/>
        <v>0.4399082995333662</v>
      </c>
      <c r="E502" s="71">
        <v>33</v>
      </c>
      <c r="F502" s="71">
        <f ca="1" t="shared" si="128"/>
        <v>0.2353434470917195</v>
      </c>
      <c r="G502" s="71">
        <v>48</v>
      </c>
      <c r="H502" s="71">
        <f ca="1" t="shared" si="129"/>
        <v>0.0820335514954843</v>
      </c>
      <c r="I502" s="71">
        <v>63</v>
      </c>
      <c r="J502" s="71">
        <f ca="1" t="shared" si="129"/>
        <v>0.9166708294786551</v>
      </c>
      <c r="K502" s="75"/>
      <c r="L502" s="75"/>
      <c r="M502" s="75"/>
      <c r="N502" s="75"/>
      <c r="O502" s="75"/>
      <c r="P502" s="75"/>
      <c r="Q502" s="75"/>
      <c r="R502" s="75"/>
      <c r="S502" s="75"/>
      <c r="T502" s="75"/>
      <c r="U502" s="75"/>
    </row>
    <row r="503" spans="1:21" ht="16.5">
      <c r="A503" s="71">
        <v>4</v>
      </c>
      <c r="B503" s="71">
        <f ca="1" t="shared" si="126"/>
        <v>0.8415911663777401</v>
      </c>
      <c r="C503" s="71">
        <v>19</v>
      </c>
      <c r="D503" s="71">
        <f ca="1" t="shared" si="127"/>
        <v>0.7592144868009688</v>
      </c>
      <c r="E503" s="71">
        <v>34</v>
      </c>
      <c r="F503" s="71">
        <f ca="1" t="shared" si="128"/>
        <v>0.1498475855838851</v>
      </c>
      <c r="G503" s="71">
        <v>49</v>
      </c>
      <c r="H503" s="71">
        <f ca="1" t="shared" si="129"/>
        <v>0.5360974473185646</v>
      </c>
      <c r="I503" s="71">
        <v>64</v>
      </c>
      <c r="J503" s="71">
        <f ca="1" t="shared" si="129"/>
        <v>0.0936433888902144</v>
      </c>
      <c r="K503" s="75"/>
      <c r="L503" s="75"/>
      <c r="M503" s="75"/>
      <c r="N503" s="75"/>
      <c r="O503" s="75"/>
      <c r="P503" s="75"/>
      <c r="Q503" s="75"/>
      <c r="R503" s="75"/>
      <c r="S503" s="75"/>
      <c r="T503" s="75"/>
      <c r="U503" s="75"/>
    </row>
    <row r="504" spans="1:21" ht="16.5">
      <c r="A504" s="71">
        <v>5</v>
      </c>
      <c r="B504" s="71">
        <f ca="1" t="shared" si="126"/>
        <v>0.47084595690325315</v>
      </c>
      <c r="C504" s="71">
        <v>20</v>
      </c>
      <c r="D504" s="71">
        <f ca="1" t="shared" si="127"/>
        <v>0.17818794696257245</v>
      </c>
      <c r="E504" s="71">
        <v>35</v>
      </c>
      <c r="F504" s="71">
        <f ca="1" t="shared" si="128"/>
        <v>0.3642308029513658</v>
      </c>
      <c r="G504" s="71">
        <v>50</v>
      </c>
      <c r="H504" s="71">
        <f ca="1" t="shared" si="129"/>
        <v>0.6940546584880687</v>
      </c>
      <c r="I504" s="71">
        <v>65</v>
      </c>
      <c r="J504" s="71">
        <f ca="1" t="shared" si="129"/>
        <v>0.5853128808136591</v>
      </c>
      <c r="K504" s="75"/>
      <c r="L504" s="75"/>
      <c r="M504" s="75"/>
      <c r="N504" s="75"/>
      <c r="O504" s="75"/>
      <c r="P504" s="75"/>
      <c r="Q504" s="75"/>
      <c r="R504" s="75"/>
      <c r="S504" s="75"/>
      <c r="T504" s="75"/>
      <c r="U504" s="75"/>
    </row>
    <row r="505" spans="1:21" ht="16.5">
      <c r="A505" s="71">
        <v>6</v>
      </c>
      <c r="B505" s="71">
        <f ca="1" t="shared" si="126"/>
        <v>0.6288226454469642</v>
      </c>
      <c r="C505" s="71">
        <v>21</v>
      </c>
      <c r="D505" s="71">
        <f ca="1" t="shared" si="127"/>
        <v>0.9887643074971579</v>
      </c>
      <c r="E505" s="71">
        <v>36</v>
      </c>
      <c r="F505" s="71">
        <f ca="1" t="shared" si="128"/>
        <v>0.3747090568041186</v>
      </c>
      <c r="G505" s="71">
        <v>51</v>
      </c>
      <c r="H505" s="71">
        <f ca="1" t="shared" si="129"/>
        <v>0.08464463153393798</v>
      </c>
      <c r="I505" s="71">
        <v>66</v>
      </c>
      <c r="J505" s="71">
        <f ca="1" t="shared" si="129"/>
        <v>0.458118197249361</v>
      </c>
      <c r="K505" s="75"/>
      <c r="L505" s="75"/>
      <c r="M505" s="75"/>
      <c r="N505" s="75"/>
      <c r="O505" s="75"/>
      <c r="P505" s="75"/>
      <c r="Q505" s="75"/>
      <c r="R505" s="75"/>
      <c r="S505" s="75"/>
      <c r="T505" s="75"/>
      <c r="U505" s="75"/>
    </row>
    <row r="506" spans="1:21" ht="16.5">
      <c r="A506" s="71">
        <v>7</v>
      </c>
      <c r="B506" s="71">
        <f ca="1" t="shared" si="126"/>
        <v>0.8511151561262692</v>
      </c>
      <c r="C506" s="71">
        <v>22</v>
      </c>
      <c r="D506" s="71">
        <f ca="1" t="shared" si="127"/>
        <v>0.7166480279749056</v>
      </c>
      <c r="E506" s="71">
        <v>37</v>
      </c>
      <c r="F506" s="71">
        <f ca="1" t="shared" si="128"/>
        <v>0.11427001351246258</v>
      </c>
      <c r="G506" s="71">
        <v>52</v>
      </c>
      <c r="H506" s="71">
        <f ca="1" t="shared" si="129"/>
        <v>0.12112866490873031</v>
      </c>
      <c r="I506" s="71">
        <v>67</v>
      </c>
      <c r="J506" s="71">
        <f ca="1" t="shared" si="129"/>
        <v>0.8175891389725845</v>
      </c>
      <c r="K506" s="75"/>
      <c r="L506" s="75"/>
      <c r="M506" s="75"/>
      <c r="N506" s="75"/>
      <c r="O506" s="75"/>
      <c r="P506" s="75"/>
      <c r="Q506" s="75"/>
      <c r="R506" s="75"/>
      <c r="S506" s="75"/>
      <c r="T506" s="75"/>
      <c r="U506" s="75"/>
    </row>
    <row r="507" spans="1:21" ht="16.5">
      <c r="A507" s="71">
        <v>8</v>
      </c>
      <c r="B507" s="71">
        <f ca="1" t="shared" si="126"/>
        <v>0.13205777670773755</v>
      </c>
      <c r="C507" s="71">
        <v>23</v>
      </c>
      <c r="D507" s="71">
        <f ca="1" t="shared" si="127"/>
        <v>0.8046114372742734</v>
      </c>
      <c r="E507" s="71">
        <v>38</v>
      </c>
      <c r="F507" s="71">
        <f ca="1" t="shared" si="128"/>
        <v>0.4275093925454674</v>
      </c>
      <c r="G507" s="71">
        <v>53</v>
      </c>
      <c r="H507" s="71">
        <f ca="1" t="shared" si="129"/>
        <v>0.9912612625469416</v>
      </c>
      <c r="I507" s="71">
        <v>68</v>
      </c>
      <c r="J507" s="71">
        <f ca="1" t="shared" si="129"/>
        <v>0.5568135415838075</v>
      </c>
      <c r="K507" s="75"/>
      <c r="L507" s="75"/>
      <c r="M507" s="75"/>
      <c r="N507" s="75"/>
      <c r="O507" s="75"/>
      <c r="P507" s="75"/>
      <c r="Q507" s="75"/>
      <c r="R507" s="75"/>
      <c r="S507" s="75"/>
      <c r="T507" s="75"/>
      <c r="U507" s="75"/>
    </row>
    <row r="508" spans="1:21" ht="16.5">
      <c r="A508" s="71">
        <v>9</v>
      </c>
      <c r="B508" s="71">
        <f ca="1" t="shared" si="126"/>
        <v>0.33060951370590885</v>
      </c>
      <c r="C508" s="71">
        <v>24</v>
      </c>
      <c r="D508" s="71">
        <f ca="1" t="shared" si="127"/>
        <v>0.6373634836888509</v>
      </c>
      <c r="E508" s="71">
        <v>39</v>
      </c>
      <c r="F508" s="71">
        <f ca="1" t="shared" si="128"/>
        <v>0.6683670208066557</v>
      </c>
      <c r="G508" s="71">
        <v>54</v>
      </c>
      <c r="H508" s="71">
        <f ca="1" t="shared" si="129"/>
        <v>0.46692169785407855</v>
      </c>
      <c r="I508" s="71">
        <v>69</v>
      </c>
      <c r="J508" s="71">
        <f ca="1" t="shared" si="129"/>
        <v>0.6442723882389828</v>
      </c>
      <c r="K508" s="75"/>
      <c r="L508" s="75"/>
      <c r="M508" s="75"/>
      <c r="N508" s="75"/>
      <c r="O508" s="75"/>
      <c r="P508" s="75"/>
      <c r="Q508" s="75"/>
      <c r="R508" s="75"/>
      <c r="S508" s="75"/>
      <c r="T508" s="75"/>
      <c r="U508" s="75"/>
    </row>
    <row r="509" spans="1:21" ht="16.5">
      <c r="A509" s="71">
        <v>10</v>
      </c>
      <c r="B509" s="71">
        <f ca="1" t="shared" si="126"/>
        <v>0.6433611248770914</v>
      </c>
      <c r="C509" s="71">
        <v>25</v>
      </c>
      <c r="D509" s="71">
        <f ca="1">RAND()</f>
        <v>0.9280692113107054</v>
      </c>
      <c r="E509" s="71">
        <v>40</v>
      </c>
      <c r="F509" s="71">
        <f ca="1" t="shared" si="128"/>
        <v>0.8466255226628416</v>
      </c>
      <c r="G509" s="71">
        <v>55</v>
      </c>
      <c r="H509" s="71">
        <f ca="1" t="shared" si="129"/>
        <v>0.48763080435506834</v>
      </c>
      <c r="I509" s="71">
        <v>70</v>
      </c>
      <c r="J509" s="71">
        <f ca="1" t="shared" si="129"/>
        <v>0.13670568828582963</v>
      </c>
      <c r="K509" s="75"/>
      <c r="L509" s="75"/>
      <c r="M509" s="75"/>
      <c r="N509" s="75"/>
      <c r="O509" s="75"/>
      <c r="P509" s="75"/>
      <c r="Q509" s="75"/>
      <c r="R509" s="75"/>
      <c r="S509" s="75"/>
      <c r="T509" s="75"/>
      <c r="U509" s="75"/>
    </row>
    <row r="510" spans="1:21" ht="16.5">
      <c r="A510" s="71">
        <v>11</v>
      </c>
      <c r="B510" s="71">
        <f ca="1" t="shared" si="126"/>
        <v>0.3238047352119954</v>
      </c>
      <c r="C510" s="71">
        <v>26</v>
      </c>
      <c r="D510" s="71">
        <f ca="1">RAND()</f>
        <v>0.9540417092275219</v>
      </c>
      <c r="E510" s="71">
        <v>41</v>
      </c>
      <c r="F510" s="71">
        <f ca="1" t="shared" si="128"/>
        <v>0.13294227183573648</v>
      </c>
      <c r="G510" s="71">
        <v>56</v>
      </c>
      <c r="H510" s="71">
        <f ca="1" t="shared" si="129"/>
        <v>0.3097489250051976</v>
      </c>
      <c r="I510" s="71">
        <v>71</v>
      </c>
      <c r="J510" s="71">
        <f ca="1" t="shared" si="129"/>
        <v>0.20717446587702204</v>
      </c>
      <c r="K510" s="75"/>
      <c r="L510" s="75"/>
      <c r="M510" s="75"/>
      <c r="N510" s="75"/>
      <c r="O510" s="75"/>
      <c r="P510" s="75"/>
      <c r="Q510" s="75"/>
      <c r="R510" s="75"/>
      <c r="S510" s="75"/>
      <c r="T510" s="75"/>
      <c r="U510" s="75"/>
    </row>
    <row r="511" spans="1:21" ht="16.5">
      <c r="A511" s="71">
        <v>12</v>
      </c>
      <c r="B511" s="71">
        <f ca="1" t="shared" si="126"/>
        <v>0.3002806753856706</v>
      </c>
      <c r="C511" s="71">
        <v>27</v>
      </c>
      <c r="D511" s="71">
        <f ca="1">RAND()</f>
        <v>0.0077660056282383705</v>
      </c>
      <c r="E511" s="71">
        <v>42</v>
      </c>
      <c r="F511" s="71">
        <f ca="1" t="shared" si="128"/>
        <v>0.8911330740844182</v>
      </c>
      <c r="G511" s="71">
        <v>57</v>
      </c>
      <c r="H511" s="71">
        <f ca="1" t="shared" si="129"/>
        <v>0.8709046834000502</v>
      </c>
      <c r="I511" s="71">
        <v>72</v>
      </c>
      <c r="J511" s="71">
        <f ca="1" t="shared" si="129"/>
        <v>0.8478673653427463</v>
      </c>
      <c r="K511" s="75"/>
      <c r="L511" s="75"/>
      <c r="M511" s="75"/>
      <c r="N511" s="75"/>
      <c r="O511" s="75"/>
      <c r="P511" s="75"/>
      <c r="Q511" s="75"/>
      <c r="R511" s="75"/>
      <c r="S511" s="75"/>
      <c r="T511" s="75"/>
      <c r="U511" s="75"/>
    </row>
    <row r="512" spans="1:21" ht="16.5">
      <c r="A512" s="71">
        <v>13</v>
      </c>
      <c r="B512" s="71">
        <f ca="1" t="shared" si="126"/>
        <v>0.41850525861864585</v>
      </c>
      <c r="C512" s="71">
        <v>28</v>
      </c>
      <c r="D512" s="71">
        <f aca="true" t="shared" si="130" ref="D512:D514">RAND()</f>
        <v>0.5828119702579325</v>
      </c>
      <c r="E512" s="71">
        <v>43</v>
      </c>
      <c r="F512" s="71">
        <f ca="1" t="shared" si="128"/>
        <v>0.7543075825839216</v>
      </c>
      <c r="G512" s="71">
        <v>58</v>
      </c>
      <c r="H512" s="71">
        <f ca="1" t="shared" si="129"/>
        <v>0.2563000232948325</v>
      </c>
      <c r="I512" s="71">
        <v>73</v>
      </c>
      <c r="J512" s="71">
        <f ca="1" t="shared" si="129"/>
        <v>0.12211359500063201</v>
      </c>
      <c r="K512" s="75"/>
      <c r="L512" s="75"/>
      <c r="M512" s="75"/>
      <c r="N512" s="75"/>
      <c r="O512" s="75"/>
      <c r="P512" s="75"/>
      <c r="Q512" s="75"/>
      <c r="R512" s="75"/>
      <c r="S512" s="75"/>
      <c r="T512" s="75"/>
      <c r="U512" s="75"/>
    </row>
    <row r="513" spans="1:21" ht="16.5">
      <c r="A513" s="71">
        <v>14</v>
      </c>
      <c r="B513" s="71">
        <f ca="1" t="shared" si="126"/>
        <v>0.7368748845072597</v>
      </c>
      <c r="C513" s="71">
        <v>29</v>
      </c>
      <c r="D513" s="71">
        <f ca="1" t="shared" si="130"/>
        <v>0.685298835238814</v>
      </c>
      <c r="E513" s="71">
        <v>44</v>
      </c>
      <c r="F513" s="71">
        <f ca="1" t="shared" si="128"/>
        <v>0.3505466285110326</v>
      </c>
      <c r="G513" s="71">
        <v>59</v>
      </c>
      <c r="H513" s="71">
        <f ca="1" t="shared" si="129"/>
        <v>0.35786096851586024</v>
      </c>
      <c r="I513" s="71">
        <v>74</v>
      </c>
      <c r="J513" s="71">
        <f ca="1" t="shared" si="129"/>
        <v>0.02815736881022035</v>
      </c>
      <c r="L513" s="75"/>
      <c r="M513" s="75"/>
      <c r="N513" s="75"/>
      <c r="O513" s="75"/>
      <c r="P513" s="75"/>
      <c r="Q513" s="75"/>
      <c r="R513" s="75"/>
      <c r="S513" s="75"/>
      <c r="T513" s="75"/>
      <c r="U513" s="75"/>
    </row>
    <row r="514" spans="1:21" ht="16.5">
      <c r="A514" s="71">
        <v>15</v>
      </c>
      <c r="B514" s="71">
        <f ca="1" t="shared" si="126"/>
        <v>0.21514740239141905</v>
      </c>
      <c r="C514" s="71">
        <v>30</v>
      </c>
      <c r="D514" s="71">
        <f ca="1" t="shared" si="130"/>
        <v>0.023607221758830343</v>
      </c>
      <c r="E514" s="71">
        <v>45</v>
      </c>
      <c r="F514" s="71">
        <f ca="1" t="shared" si="128"/>
        <v>0.5884842200161841</v>
      </c>
      <c r="G514" s="71">
        <v>60</v>
      </c>
      <c r="H514" s="71">
        <f ca="1" t="shared" si="129"/>
        <v>0.0841965083066416</v>
      </c>
      <c r="I514" s="71">
        <v>75</v>
      </c>
      <c r="J514" s="71">
        <f ca="1" t="shared" si="129"/>
        <v>0.9990013120466593</v>
      </c>
      <c r="L514" s="75"/>
      <c r="M514" s="75"/>
      <c r="N514" s="75"/>
      <c r="O514" s="75"/>
      <c r="P514" s="75"/>
      <c r="Q514" s="75"/>
      <c r="R514" s="75"/>
      <c r="S514" s="75"/>
      <c r="T514" s="75"/>
      <c r="U514" s="75"/>
    </row>
    <row r="515" spans="11:21" ht="16.5">
      <c r="K515" s="71">
        <v>26</v>
      </c>
      <c r="L515" s="75"/>
      <c r="M515" s="75"/>
      <c r="N515" s="75"/>
      <c r="O515" s="75"/>
      <c r="P515" s="75"/>
      <c r="Q515" s="75"/>
      <c r="R515" s="75"/>
      <c r="S515" s="75"/>
      <c r="T515" s="75"/>
      <c r="U515" s="75"/>
    </row>
    <row r="520" spans="1:21" ht="16.5">
      <c r="A520" s="71">
        <v>1</v>
      </c>
      <c r="B520" s="71">
        <f aca="true" t="shared" si="131" ref="B520:B534">RAND()</f>
        <v>0.6001587356575298</v>
      </c>
      <c r="C520" s="71">
        <v>16</v>
      </c>
      <c r="D520" s="71">
        <f aca="true" t="shared" si="132" ref="D520:D528">RAND()</f>
        <v>0.22023724638239606</v>
      </c>
      <c r="E520" s="71">
        <v>31</v>
      </c>
      <c r="F520" s="71">
        <f aca="true" t="shared" si="133" ref="F520:F534">RAND()</f>
        <v>0.7151756576461232</v>
      </c>
      <c r="G520" s="71">
        <v>46</v>
      </c>
      <c r="H520" s="71">
        <f aca="true" t="shared" si="134" ref="H520:J534">RAND()</f>
        <v>0.27518888500830463</v>
      </c>
      <c r="I520" s="71">
        <v>61</v>
      </c>
      <c r="J520" s="71">
        <f ca="1" t="shared" si="134"/>
        <v>0.7295872115416276</v>
      </c>
      <c r="L520" s="75"/>
      <c r="M520" s="75"/>
      <c r="N520" s="75"/>
      <c r="O520" s="75"/>
      <c r="P520" s="75"/>
      <c r="Q520" s="75"/>
      <c r="R520" s="75"/>
      <c r="S520" s="75"/>
      <c r="T520" s="75"/>
      <c r="U520" s="75"/>
    </row>
    <row r="521" spans="1:21" ht="16.5">
      <c r="A521" s="71">
        <v>2</v>
      </c>
      <c r="B521" s="71">
        <f ca="1" t="shared" si="131"/>
        <v>0.4609083548942535</v>
      </c>
      <c r="C521" s="71">
        <v>17</v>
      </c>
      <c r="D521" s="71">
        <f ca="1" t="shared" si="132"/>
        <v>0.13640359038795713</v>
      </c>
      <c r="E521" s="71">
        <v>32</v>
      </c>
      <c r="F521" s="71">
        <f ca="1" t="shared" si="133"/>
        <v>0.22056396252406285</v>
      </c>
      <c r="G521" s="71">
        <v>47</v>
      </c>
      <c r="H521" s="71">
        <f ca="1" t="shared" si="134"/>
        <v>0.17665664444057527</v>
      </c>
      <c r="I521" s="71">
        <v>62</v>
      </c>
      <c r="J521" s="71">
        <f ca="1" t="shared" si="134"/>
        <v>0.505177941044109</v>
      </c>
      <c r="L521" s="75"/>
      <c r="M521" s="75"/>
      <c r="N521" s="75"/>
      <c r="O521" s="75"/>
      <c r="P521" s="75"/>
      <c r="Q521" s="75"/>
      <c r="R521" s="75"/>
      <c r="S521" s="75"/>
      <c r="T521" s="75"/>
      <c r="U521" s="75"/>
    </row>
    <row r="522" spans="1:21" ht="16.5">
      <c r="A522" s="71">
        <v>3</v>
      </c>
      <c r="B522" s="71">
        <f ca="1" t="shared" si="131"/>
        <v>0.10125832177882133</v>
      </c>
      <c r="C522" s="71">
        <v>18</v>
      </c>
      <c r="D522" s="71">
        <f ca="1" t="shared" si="132"/>
        <v>0.2616685038950487</v>
      </c>
      <c r="E522" s="71">
        <v>33</v>
      </c>
      <c r="F522" s="71">
        <f ca="1" t="shared" si="133"/>
        <v>0.745478296419094</v>
      </c>
      <c r="G522" s="71">
        <v>48</v>
      </c>
      <c r="H522" s="71">
        <f ca="1" t="shared" si="134"/>
        <v>0.7509896530453714</v>
      </c>
      <c r="I522" s="71">
        <v>63</v>
      </c>
      <c r="J522" s="71">
        <f ca="1" t="shared" si="134"/>
        <v>0.8398984306411821</v>
      </c>
      <c r="L522" s="75"/>
      <c r="M522" s="75"/>
      <c r="N522" s="75"/>
      <c r="O522" s="75"/>
      <c r="P522" s="75"/>
      <c r="Q522" s="75"/>
      <c r="R522" s="75"/>
      <c r="S522" s="75"/>
      <c r="T522" s="75"/>
      <c r="U522" s="75"/>
    </row>
    <row r="523" spans="1:21" ht="16.5">
      <c r="A523" s="71">
        <v>4</v>
      </c>
      <c r="B523" s="71">
        <f ca="1" t="shared" si="131"/>
        <v>0.19039849374611229</v>
      </c>
      <c r="C523" s="71">
        <v>19</v>
      </c>
      <c r="D523" s="71">
        <f ca="1" t="shared" si="132"/>
        <v>0.6830123323263131</v>
      </c>
      <c r="E523" s="71">
        <v>34</v>
      </c>
      <c r="F523" s="71">
        <f ca="1" t="shared" si="133"/>
        <v>0.8527125301236974</v>
      </c>
      <c r="G523" s="71">
        <v>49</v>
      </c>
      <c r="H523" s="71">
        <f ca="1" t="shared" si="134"/>
        <v>0.48248324499075934</v>
      </c>
      <c r="I523" s="71">
        <v>64</v>
      </c>
      <c r="J523" s="71">
        <f ca="1" t="shared" si="134"/>
        <v>0.7207519932291848</v>
      </c>
      <c r="L523" s="75"/>
      <c r="M523" s="75"/>
      <c r="N523" s="75"/>
      <c r="O523" s="75"/>
      <c r="P523" s="75"/>
      <c r="Q523" s="75"/>
      <c r="R523" s="75"/>
      <c r="S523" s="75"/>
      <c r="T523" s="75"/>
      <c r="U523" s="75"/>
    </row>
    <row r="524" spans="1:21" ht="16.5">
      <c r="A524" s="71">
        <v>5</v>
      </c>
      <c r="B524" s="71">
        <f ca="1" t="shared" si="131"/>
        <v>0.39211167546855685</v>
      </c>
      <c r="C524" s="71">
        <v>20</v>
      </c>
      <c r="D524" s="71">
        <f ca="1" t="shared" si="132"/>
        <v>0.9760885606181405</v>
      </c>
      <c r="E524" s="71">
        <v>35</v>
      </c>
      <c r="F524" s="71">
        <f ca="1" t="shared" si="133"/>
        <v>0.5815450004996389</v>
      </c>
      <c r="G524" s="71">
        <v>50</v>
      </c>
      <c r="H524" s="71">
        <f ca="1" t="shared" si="134"/>
        <v>0.8364325296113151</v>
      </c>
      <c r="I524" s="71">
        <v>65</v>
      </c>
      <c r="J524" s="71">
        <f ca="1" t="shared" si="134"/>
        <v>0.8432578875026369</v>
      </c>
      <c r="L524" s="75"/>
      <c r="M524" s="75"/>
      <c r="N524" s="75"/>
      <c r="O524" s="75"/>
      <c r="P524" s="75"/>
      <c r="Q524" s="75"/>
      <c r="R524" s="75"/>
      <c r="S524" s="75"/>
      <c r="T524" s="75"/>
      <c r="U524" s="75"/>
    </row>
    <row r="525" spans="1:21" ht="16.5">
      <c r="A525" s="71">
        <v>6</v>
      </c>
      <c r="B525" s="71">
        <f ca="1" t="shared" si="131"/>
        <v>0.48528579045811837</v>
      </c>
      <c r="C525" s="71">
        <v>21</v>
      </c>
      <c r="D525" s="71">
        <f ca="1" t="shared" si="132"/>
        <v>0.278437383341127</v>
      </c>
      <c r="E525" s="71">
        <v>36</v>
      </c>
      <c r="F525" s="71">
        <f ca="1" t="shared" si="133"/>
        <v>0.1402117351333293</v>
      </c>
      <c r="G525" s="71">
        <v>51</v>
      </c>
      <c r="H525" s="71">
        <f ca="1" t="shared" si="134"/>
        <v>0.2039442184377469</v>
      </c>
      <c r="I525" s="71">
        <v>66</v>
      </c>
      <c r="J525" s="71">
        <f ca="1" t="shared" si="134"/>
        <v>0.5950594925736705</v>
      </c>
      <c r="L525" s="75"/>
      <c r="M525" s="75"/>
      <c r="N525" s="75"/>
      <c r="O525" s="75"/>
      <c r="P525" s="75"/>
      <c r="Q525" s="75"/>
      <c r="R525" s="75"/>
      <c r="S525" s="75"/>
      <c r="T525" s="75"/>
      <c r="U525" s="75"/>
    </row>
    <row r="526" spans="1:21" ht="16.5">
      <c r="A526" s="71">
        <v>7</v>
      </c>
      <c r="B526" s="71">
        <f ca="1" t="shared" si="131"/>
        <v>0.07660185831087574</v>
      </c>
      <c r="C526" s="71">
        <v>22</v>
      </c>
      <c r="D526" s="71">
        <f ca="1" t="shared" si="132"/>
        <v>0.48609491899324886</v>
      </c>
      <c r="E526" s="71">
        <v>37</v>
      </c>
      <c r="F526" s="71">
        <f ca="1" t="shared" si="133"/>
        <v>0.5240881550820609</v>
      </c>
      <c r="G526" s="71">
        <v>52</v>
      </c>
      <c r="H526" s="71">
        <f ca="1" t="shared" si="134"/>
        <v>0.8501911762720454</v>
      </c>
      <c r="I526" s="71">
        <v>67</v>
      </c>
      <c r="J526" s="71">
        <f ca="1" t="shared" si="134"/>
        <v>0.5042209397311515</v>
      </c>
      <c r="L526" s="75"/>
      <c r="M526" s="75"/>
      <c r="N526" s="75"/>
      <c r="O526" s="75"/>
      <c r="P526" s="75"/>
      <c r="Q526" s="75"/>
      <c r="R526" s="75"/>
      <c r="S526" s="75"/>
      <c r="T526" s="75"/>
      <c r="U526" s="75"/>
    </row>
    <row r="527" spans="1:21" ht="16.5">
      <c r="A527" s="71">
        <v>8</v>
      </c>
      <c r="B527" s="71">
        <f ca="1" t="shared" si="131"/>
        <v>0.32884520287353947</v>
      </c>
      <c r="C527" s="71">
        <v>23</v>
      </c>
      <c r="D527" s="71">
        <f ca="1" t="shared" si="132"/>
        <v>0.12999545108446087</v>
      </c>
      <c r="E527" s="71">
        <v>38</v>
      </c>
      <c r="F527" s="71">
        <f ca="1" t="shared" si="133"/>
        <v>0.07688421018439373</v>
      </c>
      <c r="G527" s="71">
        <v>53</v>
      </c>
      <c r="H527" s="71">
        <f ca="1" t="shared" si="134"/>
        <v>0.7957200388438812</v>
      </c>
      <c r="I527" s="71">
        <v>68</v>
      </c>
      <c r="J527" s="71">
        <f ca="1" t="shared" si="134"/>
        <v>0.16626494219791055</v>
      </c>
      <c r="L527" s="75"/>
      <c r="M527" s="75"/>
      <c r="N527" s="75"/>
      <c r="O527" s="75"/>
      <c r="P527" s="75"/>
      <c r="Q527" s="75"/>
      <c r="R527" s="75"/>
      <c r="S527" s="75"/>
      <c r="T527" s="75"/>
      <c r="U527" s="75"/>
    </row>
    <row r="528" spans="1:21" ht="16.5">
      <c r="A528" s="71">
        <v>9</v>
      </c>
      <c r="B528" s="71">
        <f ca="1" t="shared" si="131"/>
        <v>0.3697853180167192</v>
      </c>
      <c r="C528" s="71">
        <v>24</v>
      </c>
      <c r="D528" s="71">
        <f ca="1" t="shared" si="132"/>
        <v>0.812064399442857</v>
      </c>
      <c r="E528" s="71">
        <v>39</v>
      </c>
      <c r="F528" s="71">
        <f ca="1" t="shared" si="133"/>
        <v>0.7147273747439973</v>
      </c>
      <c r="G528" s="71">
        <v>54</v>
      </c>
      <c r="H528" s="71">
        <f ca="1" t="shared" si="134"/>
        <v>0.3488825301514491</v>
      </c>
      <c r="I528" s="71">
        <v>69</v>
      </c>
      <c r="J528" s="71">
        <f ca="1" t="shared" si="134"/>
        <v>0.5102613044527634</v>
      </c>
      <c r="L528" s="75"/>
      <c r="M528" s="75"/>
      <c r="N528" s="75"/>
      <c r="O528" s="75"/>
      <c r="P528" s="75"/>
      <c r="Q528" s="75"/>
      <c r="R528" s="75"/>
      <c r="S528" s="75"/>
      <c r="T528" s="75"/>
      <c r="U528" s="75"/>
    </row>
    <row r="529" spans="1:21" ht="16.5">
      <c r="A529" s="71">
        <v>10</v>
      </c>
      <c r="B529" s="71">
        <f ca="1" t="shared" si="131"/>
        <v>0.3236391744741386</v>
      </c>
      <c r="C529" s="71">
        <v>25</v>
      </c>
      <c r="D529" s="71">
        <f ca="1">RAND()</f>
        <v>0.22415222748145813</v>
      </c>
      <c r="E529" s="71">
        <v>40</v>
      </c>
      <c r="F529" s="71">
        <f ca="1" t="shared" si="133"/>
        <v>0.05745278976662804</v>
      </c>
      <c r="G529" s="71">
        <v>55</v>
      </c>
      <c r="H529" s="71">
        <f ca="1" t="shared" si="134"/>
        <v>0.634728341719903</v>
      </c>
      <c r="I529" s="71">
        <v>70</v>
      </c>
      <c r="J529" s="71">
        <f ca="1" t="shared" si="134"/>
        <v>0.0482411815320658</v>
      </c>
      <c r="L529" s="75"/>
      <c r="M529" s="75"/>
      <c r="N529" s="75"/>
      <c r="O529" s="75"/>
      <c r="P529" s="75"/>
      <c r="Q529" s="75"/>
      <c r="R529" s="75"/>
      <c r="S529" s="75"/>
      <c r="T529" s="75"/>
      <c r="U529" s="75"/>
    </row>
    <row r="530" spans="1:21" ht="16.5">
      <c r="A530" s="71">
        <v>11</v>
      </c>
      <c r="B530" s="71">
        <f ca="1" t="shared" si="131"/>
        <v>0.03416695496293953</v>
      </c>
      <c r="C530" s="71">
        <v>26</v>
      </c>
      <c r="D530" s="71">
        <f ca="1">RAND()</f>
        <v>0.489336088691143</v>
      </c>
      <c r="E530" s="71">
        <v>41</v>
      </c>
      <c r="F530" s="71">
        <f ca="1" t="shared" si="133"/>
        <v>0.9381010377471486</v>
      </c>
      <c r="G530" s="71">
        <v>56</v>
      </c>
      <c r="H530" s="71">
        <f ca="1" t="shared" si="134"/>
        <v>0.9625964188684653</v>
      </c>
      <c r="I530" s="71">
        <v>71</v>
      </c>
      <c r="J530" s="71">
        <f ca="1" t="shared" si="134"/>
        <v>0.48925999217497207</v>
      </c>
      <c r="L530" s="75"/>
      <c r="M530" s="75"/>
      <c r="N530" s="75"/>
      <c r="O530" s="75"/>
      <c r="P530" s="75"/>
      <c r="Q530" s="75"/>
      <c r="R530" s="75"/>
      <c r="S530" s="75"/>
      <c r="T530" s="75"/>
      <c r="U530" s="75"/>
    </row>
    <row r="531" spans="1:21" ht="16.5">
      <c r="A531" s="71">
        <v>12</v>
      </c>
      <c r="B531" s="71">
        <f ca="1" t="shared" si="131"/>
        <v>0.9202271816096853</v>
      </c>
      <c r="C531" s="71">
        <v>27</v>
      </c>
      <c r="D531" s="71">
        <f ca="1">RAND()</f>
        <v>0.8590089546516905</v>
      </c>
      <c r="E531" s="71">
        <v>42</v>
      </c>
      <c r="F531" s="71">
        <f ca="1" t="shared" si="133"/>
        <v>0.2866065377031115</v>
      </c>
      <c r="G531" s="71">
        <v>57</v>
      </c>
      <c r="H531" s="71">
        <f ca="1" t="shared" si="134"/>
        <v>0.4187923063547676</v>
      </c>
      <c r="I531" s="71">
        <v>72</v>
      </c>
      <c r="J531" s="71">
        <f ca="1" t="shared" si="134"/>
        <v>0.6430646420142577</v>
      </c>
      <c r="L531" s="75"/>
      <c r="M531" s="75"/>
      <c r="N531" s="75"/>
      <c r="O531" s="75"/>
      <c r="P531" s="75"/>
      <c r="Q531" s="75"/>
      <c r="R531" s="75"/>
      <c r="S531" s="75"/>
      <c r="T531" s="75"/>
      <c r="U531" s="75"/>
    </row>
    <row r="532" spans="1:21" ht="16.5">
      <c r="A532" s="71">
        <v>13</v>
      </c>
      <c r="B532" s="71">
        <f ca="1" t="shared" si="131"/>
        <v>0.12967625509912528</v>
      </c>
      <c r="C532" s="71">
        <v>28</v>
      </c>
      <c r="D532" s="71">
        <f aca="true" t="shared" si="135" ref="D532:D534">RAND()</f>
        <v>0.8307845086301701</v>
      </c>
      <c r="E532" s="71">
        <v>43</v>
      </c>
      <c r="F532" s="71">
        <f ca="1" t="shared" si="133"/>
        <v>0.34623117789999636</v>
      </c>
      <c r="G532" s="71">
        <v>58</v>
      </c>
      <c r="H532" s="71">
        <f ca="1" t="shared" si="134"/>
        <v>0.37293770368457635</v>
      </c>
      <c r="I532" s="71">
        <v>73</v>
      </c>
      <c r="J532" s="71">
        <f ca="1" t="shared" si="134"/>
        <v>0.9831347757119241</v>
      </c>
      <c r="L532" s="75"/>
      <c r="M532" s="75"/>
      <c r="N532" s="75"/>
      <c r="O532" s="75"/>
      <c r="P532" s="75"/>
      <c r="Q532" s="75"/>
      <c r="R532" s="75"/>
      <c r="S532" s="75"/>
      <c r="T532" s="75"/>
      <c r="U532" s="75"/>
    </row>
    <row r="533" spans="1:21" ht="16.5">
      <c r="A533" s="71">
        <v>14</v>
      </c>
      <c r="B533" s="71">
        <f ca="1" t="shared" si="131"/>
        <v>0.8114902851681046</v>
      </c>
      <c r="C533" s="71">
        <v>29</v>
      </c>
      <c r="D533" s="71">
        <f ca="1" t="shared" si="135"/>
        <v>0.27330464040899516</v>
      </c>
      <c r="E533" s="71">
        <v>44</v>
      </c>
      <c r="F533" s="71">
        <f ca="1" t="shared" si="133"/>
        <v>0.10532564219071172</v>
      </c>
      <c r="G533" s="71">
        <v>59</v>
      </c>
      <c r="H533" s="71">
        <f ca="1" t="shared" si="134"/>
        <v>0.4942694090668591</v>
      </c>
      <c r="I533" s="71">
        <v>74</v>
      </c>
      <c r="J533" s="71">
        <f ca="1" t="shared" si="134"/>
        <v>0.27888658132813826</v>
      </c>
      <c r="L533" s="75"/>
      <c r="M533" s="75"/>
      <c r="N533" s="75"/>
      <c r="O533" s="75"/>
      <c r="P533" s="75"/>
      <c r="Q533" s="75"/>
      <c r="R533" s="75"/>
      <c r="S533" s="75"/>
      <c r="T533" s="75"/>
      <c r="U533" s="75"/>
    </row>
    <row r="534" spans="1:21" ht="16.5">
      <c r="A534" s="71">
        <v>15</v>
      </c>
      <c r="B534" s="71">
        <f ca="1" t="shared" si="131"/>
        <v>0.45936858766661026</v>
      </c>
      <c r="C534" s="71">
        <v>30</v>
      </c>
      <c r="D534" s="71">
        <f ca="1" t="shared" si="135"/>
        <v>0.2823330794557296</v>
      </c>
      <c r="E534" s="71">
        <v>45</v>
      </c>
      <c r="F534" s="71">
        <f ca="1" t="shared" si="133"/>
        <v>0.10744967127874194</v>
      </c>
      <c r="G534" s="71">
        <v>60</v>
      </c>
      <c r="H534" s="71">
        <f ca="1" t="shared" si="134"/>
        <v>0.4354039437507139</v>
      </c>
      <c r="I534" s="71">
        <v>75</v>
      </c>
      <c r="J534" s="71">
        <f ca="1" t="shared" si="134"/>
        <v>0.3114487570457105</v>
      </c>
      <c r="L534" s="75"/>
      <c r="M534" s="75"/>
      <c r="N534" s="75"/>
      <c r="O534" s="75"/>
      <c r="P534" s="75"/>
      <c r="Q534" s="75"/>
      <c r="R534" s="75"/>
      <c r="S534" s="75"/>
      <c r="T534" s="75"/>
      <c r="U534" s="75"/>
    </row>
    <row r="535" spans="11:21" ht="16.5">
      <c r="K535" s="71">
        <v>27</v>
      </c>
      <c r="L535" s="75"/>
      <c r="M535" s="75"/>
      <c r="N535" s="75"/>
      <c r="O535" s="75"/>
      <c r="P535" s="75"/>
      <c r="Q535" s="75"/>
      <c r="R535" s="75"/>
      <c r="S535" s="75"/>
      <c r="T535" s="75"/>
      <c r="U535" s="75"/>
    </row>
    <row r="540" spans="1:21" ht="16.5">
      <c r="A540" s="71">
        <v>1</v>
      </c>
      <c r="B540" s="71">
        <f aca="true" t="shared" si="136" ref="B540:B554">RAND()</f>
        <v>0.9567347529180018</v>
      </c>
      <c r="C540" s="71">
        <v>16</v>
      </c>
      <c r="D540" s="71">
        <f aca="true" t="shared" si="137" ref="D540:D548">RAND()</f>
        <v>0.22031295175240906</v>
      </c>
      <c r="E540" s="71">
        <v>31</v>
      </c>
      <c r="F540" s="71">
        <f aca="true" t="shared" si="138" ref="F540:F554">RAND()</f>
        <v>0.27141624095812855</v>
      </c>
      <c r="G540" s="71">
        <v>46</v>
      </c>
      <c r="H540" s="71">
        <f aca="true" t="shared" si="139" ref="H540:J554">RAND()</f>
        <v>0.40853155780575356</v>
      </c>
      <c r="I540" s="71">
        <v>61</v>
      </c>
      <c r="J540" s="71">
        <f ca="1" t="shared" si="139"/>
        <v>0.28546632821117757</v>
      </c>
      <c r="L540" s="75"/>
      <c r="M540" s="75"/>
      <c r="N540" s="75"/>
      <c r="O540" s="75"/>
      <c r="P540" s="75"/>
      <c r="Q540" s="75"/>
      <c r="R540" s="75"/>
      <c r="S540" s="75"/>
      <c r="T540" s="75"/>
      <c r="U540" s="75"/>
    </row>
    <row r="541" spans="1:21" ht="16.5">
      <c r="A541" s="71">
        <v>2</v>
      </c>
      <c r="B541" s="71">
        <f ca="1" t="shared" si="136"/>
        <v>0.39229418265956884</v>
      </c>
      <c r="C541" s="71">
        <v>17</v>
      </c>
      <c r="D541" s="71">
        <f ca="1" t="shared" si="137"/>
        <v>0.040687248219006045</v>
      </c>
      <c r="E541" s="71">
        <v>32</v>
      </c>
      <c r="F541" s="71">
        <f ca="1" t="shared" si="138"/>
        <v>0.40758429966632437</v>
      </c>
      <c r="G541" s="71">
        <v>47</v>
      </c>
      <c r="H541" s="71">
        <f ca="1" t="shared" si="139"/>
        <v>0.6544228478077413</v>
      </c>
      <c r="I541" s="71">
        <v>62</v>
      </c>
      <c r="J541" s="71">
        <f ca="1" t="shared" si="139"/>
        <v>0.9991458397993397</v>
      </c>
      <c r="L541" s="75"/>
      <c r="M541" s="75"/>
      <c r="N541" s="75"/>
      <c r="O541" s="75"/>
      <c r="P541" s="75"/>
      <c r="Q541" s="75"/>
      <c r="R541" s="75"/>
      <c r="S541" s="75"/>
      <c r="T541" s="75"/>
      <c r="U541" s="75"/>
    </row>
    <row r="542" spans="1:21" ht="16.5">
      <c r="A542" s="71">
        <v>3</v>
      </c>
      <c r="B542" s="71">
        <f ca="1" t="shared" si="136"/>
        <v>0.5280665419953958</v>
      </c>
      <c r="C542" s="71">
        <v>18</v>
      </c>
      <c r="D542" s="71">
        <f ca="1" t="shared" si="137"/>
        <v>0.4045816276870384</v>
      </c>
      <c r="E542" s="71">
        <v>33</v>
      </c>
      <c r="F542" s="71">
        <f ca="1" t="shared" si="138"/>
        <v>0.4846512408258975</v>
      </c>
      <c r="G542" s="71">
        <v>48</v>
      </c>
      <c r="H542" s="71">
        <f ca="1" t="shared" si="139"/>
        <v>0.5629602609742343</v>
      </c>
      <c r="I542" s="71">
        <v>63</v>
      </c>
      <c r="J542" s="71">
        <f ca="1" t="shared" si="139"/>
        <v>0.7432698880918939</v>
      </c>
      <c r="L542" s="75"/>
      <c r="M542" s="75"/>
      <c r="N542" s="75"/>
      <c r="O542" s="75"/>
      <c r="P542" s="75"/>
      <c r="Q542" s="75"/>
      <c r="R542" s="75"/>
      <c r="S542" s="75"/>
      <c r="T542" s="75"/>
      <c r="U542" s="75"/>
    </row>
    <row r="543" spans="1:21" ht="16.5">
      <c r="A543" s="71">
        <v>4</v>
      </c>
      <c r="B543" s="71">
        <f ca="1" t="shared" si="136"/>
        <v>0.33719980778004566</v>
      </c>
      <c r="C543" s="71">
        <v>19</v>
      </c>
      <c r="D543" s="71">
        <f ca="1" t="shared" si="137"/>
        <v>0.2891775641359252</v>
      </c>
      <c r="E543" s="71">
        <v>34</v>
      </c>
      <c r="F543" s="71">
        <f ca="1" t="shared" si="138"/>
        <v>0.4101478079431822</v>
      </c>
      <c r="G543" s="71">
        <v>49</v>
      </c>
      <c r="H543" s="71">
        <f ca="1" t="shared" si="139"/>
        <v>0.17187013333222012</v>
      </c>
      <c r="I543" s="71">
        <v>64</v>
      </c>
      <c r="J543" s="71">
        <f ca="1" t="shared" si="139"/>
        <v>0.14524157226358347</v>
      </c>
      <c r="L543" s="75"/>
      <c r="M543" s="75"/>
      <c r="N543" s="75"/>
      <c r="O543" s="75"/>
      <c r="P543" s="75"/>
      <c r="Q543" s="75"/>
      <c r="R543" s="75"/>
      <c r="S543" s="75"/>
      <c r="T543" s="75"/>
      <c r="U543" s="75"/>
    </row>
    <row r="544" spans="1:21" ht="16.5">
      <c r="A544" s="71">
        <v>5</v>
      </c>
      <c r="B544" s="71">
        <f ca="1" t="shared" si="136"/>
        <v>0.8701587826376302</v>
      </c>
      <c r="C544" s="71">
        <v>20</v>
      </c>
      <c r="D544" s="71">
        <f ca="1" t="shared" si="137"/>
        <v>0.37922664025975183</v>
      </c>
      <c r="E544" s="71">
        <v>35</v>
      </c>
      <c r="F544" s="71">
        <f ca="1" t="shared" si="138"/>
        <v>0.533967455794006</v>
      </c>
      <c r="G544" s="71">
        <v>50</v>
      </c>
      <c r="H544" s="71">
        <f ca="1" t="shared" si="139"/>
        <v>0.18024936208910403</v>
      </c>
      <c r="I544" s="71">
        <v>65</v>
      </c>
      <c r="J544" s="71">
        <f ca="1" t="shared" si="139"/>
        <v>0.8707238877725556</v>
      </c>
      <c r="L544" s="75"/>
      <c r="M544" s="75"/>
      <c r="N544" s="75"/>
      <c r="O544" s="75"/>
      <c r="P544" s="75"/>
      <c r="Q544" s="75"/>
      <c r="R544" s="75"/>
      <c r="S544" s="75"/>
      <c r="T544" s="75"/>
      <c r="U544" s="75"/>
    </row>
    <row r="545" spans="1:21" ht="16.5">
      <c r="A545" s="71">
        <v>6</v>
      </c>
      <c r="B545" s="71">
        <f ca="1" t="shared" si="136"/>
        <v>0.18191682263384812</v>
      </c>
      <c r="C545" s="71">
        <v>21</v>
      </c>
      <c r="D545" s="71">
        <f ca="1" t="shared" si="137"/>
        <v>0.7432786626897716</v>
      </c>
      <c r="E545" s="71">
        <v>36</v>
      </c>
      <c r="F545" s="71">
        <f ca="1" t="shared" si="138"/>
        <v>0.0038402899472322893</v>
      </c>
      <c r="G545" s="71">
        <v>51</v>
      </c>
      <c r="H545" s="71">
        <f ca="1" t="shared" si="139"/>
        <v>0.9127068188577647</v>
      </c>
      <c r="I545" s="71">
        <v>66</v>
      </c>
      <c r="J545" s="71">
        <f ca="1" t="shared" si="139"/>
        <v>0.4186878077434385</v>
      </c>
      <c r="L545" s="75"/>
      <c r="M545" s="75"/>
      <c r="N545" s="75"/>
      <c r="O545" s="75"/>
      <c r="P545" s="75"/>
      <c r="Q545" s="75"/>
      <c r="R545" s="75"/>
      <c r="S545" s="75"/>
      <c r="T545" s="75"/>
      <c r="U545" s="75"/>
    </row>
    <row r="546" spans="1:21" ht="16.5">
      <c r="A546" s="71">
        <v>7</v>
      </c>
      <c r="B546" s="71">
        <f ca="1" t="shared" si="136"/>
        <v>0.19654583963733796</v>
      </c>
      <c r="C546" s="71">
        <v>22</v>
      </c>
      <c r="D546" s="71">
        <f ca="1" t="shared" si="137"/>
        <v>0.3046940494656917</v>
      </c>
      <c r="E546" s="71">
        <v>37</v>
      </c>
      <c r="F546" s="71">
        <f ca="1" t="shared" si="138"/>
        <v>0.9477927191657973</v>
      </c>
      <c r="G546" s="71">
        <v>52</v>
      </c>
      <c r="H546" s="71">
        <f ca="1" t="shared" si="139"/>
        <v>0.017403012487088754</v>
      </c>
      <c r="I546" s="71">
        <v>67</v>
      </c>
      <c r="J546" s="71">
        <f ca="1" t="shared" si="139"/>
        <v>0.22827963962373587</v>
      </c>
      <c r="L546" s="75"/>
      <c r="M546" s="75"/>
      <c r="N546" s="75"/>
      <c r="O546" s="75"/>
      <c r="P546" s="75"/>
      <c r="Q546" s="75"/>
      <c r="R546" s="75"/>
      <c r="S546" s="75"/>
      <c r="T546" s="75"/>
      <c r="U546" s="75"/>
    </row>
    <row r="547" spans="1:21" ht="16.5">
      <c r="A547" s="71">
        <v>8</v>
      </c>
      <c r="B547" s="71">
        <f ca="1" t="shared" si="136"/>
        <v>0.20880449729982864</v>
      </c>
      <c r="C547" s="71">
        <v>23</v>
      </c>
      <c r="D547" s="71">
        <f ca="1" t="shared" si="137"/>
        <v>0.4821952589867857</v>
      </c>
      <c r="E547" s="71">
        <v>38</v>
      </c>
      <c r="F547" s="71">
        <f ca="1" t="shared" si="138"/>
        <v>0.32175180440117446</v>
      </c>
      <c r="G547" s="71">
        <v>53</v>
      </c>
      <c r="H547" s="71">
        <f ca="1" t="shared" si="139"/>
        <v>0.9166702812211505</v>
      </c>
      <c r="I547" s="71">
        <v>68</v>
      </c>
      <c r="J547" s="71">
        <f ca="1" t="shared" si="139"/>
        <v>0.530487130056884</v>
      </c>
      <c r="L547" s="75"/>
      <c r="M547" s="75"/>
      <c r="N547" s="75"/>
      <c r="O547" s="75"/>
      <c r="P547" s="75"/>
      <c r="Q547" s="75"/>
      <c r="R547" s="75"/>
      <c r="S547" s="75"/>
      <c r="T547" s="75"/>
      <c r="U547" s="75"/>
    </row>
    <row r="548" spans="1:21" ht="16.5">
      <c r="A548" s="71">
        <v>9</v>
      </c>
      <c r="B548" s="71">
        <f ca="1" t="shared" si="136"/>
        <v>0.8725116643177697</v>
      </c>
      <c r="C548" s="71">
        <v>24</v>
      </c>
      <c r="D548" s="71">
        <f ca="1" t="shared" si="137"/>
        <v>0.16208642098616532</v>
      </c>
      <c r="E548" s="71">
        <v>39</v>
      </c>
      <c r="F548" s="71">
        <f ca="1" t="shared" si="138"/>
        <v>0.4295969756319161</v>
      </c>
      <c r="G548" s="71">
        <v>54</v>
      </c>
      <c r="H548" s="71">
        <f ca="1" t="shared" si="139"/>
        <v>0.17342959074255215</v>
      </c>
      <c r="I548" s="71">
        <v>69</v>
      </c>
      <c r="J548" s="71">
        <f ca="1" t="shared" si="139"/>
        <v>0.45638236345663374</v>
      </c>
      <c r="L548" s="75"/>
      <c r="M548" s="75"/>
      <c r="N548" s="75"/>
      <c r="O548" s="75"/>
      <c r="P548" s="75"/>
      <c r="Q548" s="75"/>
      <c r="R548" s="75"/>
      <c r="S548" s="75"/>
      <c r="T548" s="75"/>
      <c r="U548" s="75"/>
    </row>
    <row r="549" spans="1:21" ht="16.5">
      <c r="A549" s="71">
        <v>10</v>
      </c>
      <c r="B549" s="71">
        <f ca="1" t="shared" si="136"/>
        <v>0.8564970660970485</v>
      </c>
      <c r="C549" s="71">
        <v>25</v>
      </c>
      <c r="D549" s="71">
        <f ca="1">RAND()</f>
        <v>0.3276929386457218</v>
      </c>
      <c r="E549" s="71">
        <v>40</v>
      </c>
      <c r="F549" s="71">
        <f ca="1" t="shared" si="138"/>
        <v>0.9654981579325195</v>
      </c>
      <c r="G549" s="71">
        <v>55</v>
      </c>
      <c r="H549" s="71">
        <f ca="1" t="shared" si="139"/>
        <v>0.9493400969209835</v>
      </c>
      <c r="I549" s="71">
        <v>70</v>
      </c>
      <c r="J549" s="71">
        <f ca="1" t="shared" si="139"/>
        <v>0.2355938856928751</v>
      </c>
      <c r="L549" s="75"/>
      <c r="M549" s="75"/>
      <c r="N549" s="75"/>
      <c r="O549" s="75"/>
      <c r="P549" s="75"/>
      <c r="Q549" s="75"/>
      <c r="R549" s="75"/>
      <c r="S549" s="75"/>
      <c r="T549" s="75"/>
      <c r="U549" s="75"/>
    </row>
    <row r="550" spans="1:21" ht="16.5">
      <c r="A550" s="71">
        <v>11</v>
      </c>
      <c r="B550" s="71">
        <f ca="1" t="shared" si="136"/>
        <v>0.2423586371670312</v>
      </c>
      <c r="C550" s="71">
        <v>26</v>
      </c>
      <c r="D550" s="71">
        <f ca="1">RAND()</f>
        <v>0.8332683181147884</v>
      </c>
      <c r="E550" s="71">
        <v>41</v>
      </c>
      <c r="F550" s="71">
        <f ca="1" t="shared" si="138"/>
        <v>0.6666552707377791</v>
      </c>
      <c r="G550" s="71">
        <v>56</v>
      </c>
      <c r="H550" s="71">
        <f ca="1" t="shared" si="139"/>
        <v>0.47305360912228267</v>
      </c>
      <c r="I550" s="71">
        <v>71</v>
      </c>
      <c r="J550" s="71">
        <f ca="1" t="shared" si="139"/>
        <v>0.8167103391350632</v>
      </c>
      <c r="L550" s="75"/>
      <c r="M550" s="75"/>
      <c r="N550" s="75"/>
      <c r="O550" s="75"/>
      <c r="P550" s="75"/>
      <c r="Q550" s="75"/>
      <c r="R550" s="75"/>
      <c r="S550" s="75"/>
      <c r="T550" s="75"/>
      <c r="U550" s="75"/>
    </row>
    <row r="551" spans="1:21" ht="16.5">
      <c r="A551" s="71">
        <v>12</v>
      </c>
      <c r="B551" s="71">
        <f ca="1" t="shared" si="136"/>
        <v>0.8853295545600725</v>
      </c>
      <c r="C551" s="71">
        <v>27</v>
      </c>
      <c r="D551" s="71">
        <f ca="1">RAND()</f>
        <v>0.30925746518321706</v>
      </c>
      <c r="E551" s="71">
        <v>42</v>
      </c>
      <c r="F551" s="71">
        <f ca="1" t="shared" si="138"/>
        <v>0.823341757984797</v>
      </c>
      <c r="G551" s="71">
        <v>57</v>
      </c>
      <c r="H551" s="71">
        <f ca="1" t="shared" si="139"/>
        <v>0.2936744692962039</v>
      </c>
      <c r="I551" s="71">
        <v>72</v>
      </c>
      <c r="J551" s="71">
        <f ca="1" t="shared" si="139"/>
        <v>0.6813569159362806</v>
      </c>
      <c r="L551" s="75"/>
      <c r="M551" s="75"/>
      <c r="N551" s="75"/>
      <c r="O551" s="75"/>
      <c r="P551" s="75"/>
      <c r="Q551" s="75"/>
      <c r="R551" s="75"/>
      <c r="S551" s="75"/>
      <c r="T551" s="75"/>
      <c r="U551" s="75"/>
    </row>
    <row r="552" spans="1:21" ht="16.5">
      <c r="A552" s="71">
        <v>13</v>
      </c>
      <c r="B552" s="71">
        <f ca="1" t="shared" si="136"/>
        <v>0.6076030086001896</v>
      </c>
      <c r="C552" s="71">
        <v>28</v>
      </c>
      <c r="D552" s="71">
        <f aca="true" t="shared" si="140" ref="D552:D554">RAND()</f>
        <v>0.5230448204450571</v>
      </c>
      <c r="E552" s="71">
        <v>43</v>
      </c>
      <c r="F552" s="71">
        <f ca="1" t="shared" si="138"/>
        <v>0.9596875776782726</v>
      </c>
      <c r="G552" s="71">
        <v>58</v>
      </c>
      <c r="H552" s="71">
        <f ca="1" t="shared" si="139"/>
        <v>0.5912611276530622</v>
      </c>
      <c r="I552" s="71">
        <v>73</v>
      </c>
      <c r="J552" s="71">
        <f ca="1" t="shared" si="139"/>
        <v>0.4768318877466038</v>
      </c>
      <c r="L552" s="75"/>
      <c r="M552" s="75"/>
      <c r="N552" s="75"/>
      <c r="O552" s="75"/>
      <c r="P552" s="75"/>
      <c r="Q552" s="75"/>
      <c r="R552" s="75"/>
      <c r="S552" s="75"/>
      <c r="T552" s="75"/>
      <c r="U552" s="75"/>
    </row>
    <row r="553" spans="1:21" ht="16.5">
      <c r="A553" s="71">
        <v>14</v>
      </c>
      <c r="B553" s="71">
        <f ca="1" t="shared" si="136"/>
        <v>0.7178298048166714</v>
      </c>
      <c r="C553" s="71">
        <v>29</v>
      </c>
      <c r="D553" s="71">
        <f ca="1" t="shared" si="140"/>
        <v>0.9511412704384345</v>
      </c>
      <c r="E553" s="71">
        <v>44</v>
      </c>
      <c r="F553" s="71">
        <f ca="1" t="shared" si="138"/>
        <v>0.9422765728342005</v>
      </c>
      <c r="G553" s="71">
        <v>59</v>
      </c>
      <c r="H553" s="71">
        <f ca="1" t="shared" si="139"/>
        <v>0.07431972931412079</v>
      </c>
      <c r="I553" s="71">
        <v>74</v>
      </c>
      <c r="J553" s="71">
        <f ca="1" t="shared" si="139"/>
        <v>0.3182962397397867</v>
      </c>
      <c r="L553" s="75"/>
      <c r="M553" s="75"/>
      <c r="N553" s="75"/>
      <c r="O553" s="75"/>
      <c r="P553" s="75"/>
      <c r="Q553" s="75"/>
      <c r="R553" s="75"/>
      <c r="S553" s="75"/>
      <c r="T553" s="75"/>
      <c r="U553" s="75"/>
    </row>
    <row r="554" spans="1:21" ht="16.5">
      <c r="A554" s="71">
        <v>15</v>
      </c>
      <c r="B554" s="71">
        <f ca="1" t="shared" si="136"/>
        <v>0.6790482757174415</v>
      </c>
      <c r="C554" s="71">
        <v>30</v>
      </c>
      <c r="D554" s="71">
        <f ca="1" t="shared" si="140"/>
        <v>0.8605464743157045</v>
      </c>
      <c r="E554" s="71">
        <v>45</v>
      </c>
      <c r="F554" s="71">
        <f ca="1" t="shared" si="138"/>
        <v>0.3183526510513799</v>
      </c>
      <c r="G554" s="71">
        <v>60</v>
      </c>
      <c r="H554" s="71">
        <f ca="1" t="shared" si="139"/>
        <v>0.37075201307318584</v>
      </c>
      <c r="I554" s="71">
        <v>75</v>
      </c>
      <c r="J554" s="71">
        <f ca="1" t="shared" si="139"/>
        <v>0.6946289907782596</v>
      </c>
      <c r="L554" s="75"/>
      <c r="M554" s="75"/>
      <c r="N554" s="75"/>
      <c r="O554" s="75"/>
      <c r="P554" s="75"/>
      <c r="Q554" s="75"/>
      <c r="R554" s="75"/>
      <c r="S554" s="75"/>
      <c r="T554" s="75"/>
      <c r="U554" s="75"/>
    </row>
    <row r="555" spans="11:21" ht="16.5">
      <c r="K555" s="71">
        <v>28</v>
      </c>
      <c r="L555" s="75"/>
      <c r="M555" s="75"/>
      <c r="N555" s="75"/>
      <c r="O555" s="75"/>
      <c r="P555" s="75"/>
      <c r="Q555" s="75"/>
      <c r="R555" s="75"/>
      <c r="S555" s="75"/>
      <c r="T555" s="75"/>
      <c r="U555" s="75"/>
    </row>
    <row r="560" spans="1:21" ht="16.5">
      <c r="A560" s="71">
        <v>1</v>
      </c>
      <c r="B560" s="71">
        <f aca="true" t="shared" si="141" ref="B560:B574">RAND()</f>
        <v>0.8513326312206795</v>
      </c>
      <c r="C560" s="71">
        <v>16</v>
      </c>
      <c r="D560" s="71">
        <f aca="true" t="shared" si="142" ref="D560:D568">RAND()</f>
        <v>0.4474554401474373</v>
      </c>
      <c r="E560" s="71">
        <v>31</v>
      </c>
      <c r="F560" s="71">
        <f aca="true" t="shared" si="143" ref="F560:F574">RAND()</f>
        <v>0.772766613189889</v>
      </c>
      <c r="G560" s="71">
        <v>46</v>
      </c>
      <c r="H560" s="71">
        <f aca="true" t="shared" si="144" ref="H560:J574">RAND()</f>
        <v>0.8840420344975582</v>
      </c>
      <c r="I560" s="71">
        <v>61</v>
      </c>
      <c r="J560" s="71">
        <f ca="1" t="shared" si="144"/>
        <v>0.06295534760315613</v>
      </c>
      <c r="L560" s="75"/>
      <c r="M560" s="75"/>
      <c r="N560" s="75"/>
      <c r="O560" s="75"/>
      <c r="P560" s="75"/>
      <c r="Q560" s="75"/>
      <c r="R560" s="75"/>
      <c r="S560" s="75"/>
      <c r="T560" s="75"/>
      <c r="U560" s="75"/>
    </row>
    <row r="561" spans="1:21" ht="16.5">
      <c r="A561" s="71">
        <v>2</v>
      </c>
      <c r="B561" s="71">
        <f ca="1" t="shared" si="141"/>
        <v>0.47005108557289776</v>
      </c>
      <c r="C561" s="71">
        <v>17</v>
      </c>
      <c r="D561" s="71">
        <f ca="1" t="shared" si="142"/>
        <v>0.5304406937162159</v>
      </c>
      <c r="E561" s="71">
        <v>32</v>
      </c>
      <c r="F561" s="71">
        <f ca="1" t="shared" si="143"/>
        <v>0.01117129654131832</v>
      </c>
      <c r="G561" s="71">
        <v>47</v>
      </c>
      <c r="H561" s="71">
        <f ca="1" t="shared" si="144"/>
        <v>0.15116022240928417</v>
      </c>
      <c r="I561" s="71">
        <v>62</v>
      </c>
      <c r="J561" s="71">
        <f ca="1" t="shared" si="144"/>
        <v>0.7800538138875931</v>
      </c>
      <c r="L561" s="75"/>
      <c r="M561" s="75"/>
      <c r="N561" s="75"/>
      <c r="O561" s="75"/>
      <c r="P561" s="75"/>
      <c r="Q561" s="75"/>
      <c r="R561" s="75"/>
      <c r="S561" s="75"/>
      <c r="T561" s="75"/>
      <c r="U561" s="75"/>
    </row>
    <row r="562" spans="1:21" ht="16.5">
      <c r="A562" s="71">
        <v>3</v>
      </c>
      <c r="B562" s="71">
        <f ca="1" t="shared" si="141"/>
        <v>0.7614955468029322</v>
      </c>
      <c r="C562" s="71">
        <v>18</v>
      </c>
      <c r="D562" s="71">
        <f ca="1" t="shared" si="142"/>
        <v>0.6635297661076025</v>
      </c>
      <c r="E562" s="71">
        <v>33</v>
      </c>
      <c r="F562" s="71">
        <f ca="1" t="shared" si="143"/>
        <v>0.6293040359385346</v>
      </c>
      <c r="G562" s="71">
        <v>48</v>
      </c>
      <c r="H562" s="71">
        <f ca="1" t="shared" si="144"/>
        <v>0.8854192086421518</v>
      </c>
      <c r="I562" s="71">
        <v>63</v>
      </c>
      <c r="J562" s="71">
        <f ca="1" t="shared" si="144"/>
        <v>0.7750559022265778</v>
      </c>
      <c r="L562" s="75"/>
      <c r="M562" s="75"/>
      <c r="N562" s="75"/>
      <c r="O562" s="75"/>
      <c r="P562" s="75"/>
      <c r="Q562" s="75"/>
      <c r="R562" s="75"/>
      <c r="S562" s="75"/>
      <c r="T562" s="75"/>
      <c r="U562" s="75"/>
    </row>
    <row r="563" spans="1:21" ht="16.5">
      <c r="A563" s="71">
        <v>4</v>
      </c>
      <c r="B563" s="71">
        <f ca="1" t="shared" si="141"/>
        <v>0.7786726154530917</v>
      </c>
      <c r="C563" s="71">
        <v>19</v>
      </c>
      <c r="D563" s="71">
        <f ca="1" t="shared" si="142"/>
        <v>0.1347813594754279</v>
      </c>
      <c r="E563" s="71">
        <v>34</v>
      </c>
      <c r="F563" s="71">
        <f ca="1" t="shared" si="143"/>
        <v>0.7640959414745087</v>
      </c>
      <c r="G563" s="71">
        <v>49</v>
      </c>
      <c r="H563" s="71">
        <f ca="1" t="shared" si="144"/>
        <v>0.05434784656566127</v>
      </c>
      <c r="I563" s="71">
        <v>64</v>
      </c>
      <c r="J563" s="71">
        <f ca="1" t="shared" si="144"/>
        <v>0.14741459089281916</v>
      </c>
      <c r="L563" s="75"/>
      <c r="M563" s="75"/>
      <c r="N563" s="75"/>
      <c r="O563" s="75"/>
      <c r="P563" s="75"/>
      <c r="Q563" s="75"/>
      <c r="R563" s="75"/>
      <c r="S563" s="75"/>
      <c r="T563" s="75"/>
      <c r="U563" s="75"/>
    </row>
    <row r="564" spans="1:21" ht="16.5">
      <c r="A564" s="71">
        <v>5</v>
      </c>
      <c r="B564" s="71">
        <f ca="1" t="shared" si="141"/>
        <v>0.1282872265253996</v>
      </c>
      <c r="C564" s="71">
        <v>20</v>
      </c>
      <c r="D564" s="71">
        <f ca="1" t="shared" si="142"/>
        <v>0.5423223433366419</v>
      </c>
      <c r="E564" s="71">
        <v>35</v>
      </c>
      <c r="F564" s="71">
        <f ca="1" t="shared" si="143"/>
        <v>0.2932066357478207</v>
      </c>
      <c r="G564" s="71">
        <v>50</v>
      </c>
      <c r="H564" s="71">
        <f ca="1" t="shared" si="144"/>
        <v>0.5723423412743746</v>
      </c>
      <c r="I564" s="71">
        <v>65</v>
      </c>
      <c r="J564" s="71">
        <f ca="1" t="shared" si="144"/>
        <v>0.02149238478006399</v>
      </c>
      <c r="L564" s="75"/>
      <c r="M564" s="75"/>
      <c r="N564" s="75"/>
      <c r="O564" s="75"/>
      <c r="P564" s="75"/>
      <c r="Q564" s="75"/>
      <c r="R564" s="75"/>
      <c r="S564" s="75"/>
      <c r="T564" s="75"/>
      <c r="U564" s="75"/>
    </row>
    <row r="565" spans="1:21" ht="16.5">
      <c r="A565" s="71">
        <v>6</v>
      </c>
      <c r="B565" s="71">
        <f ca="1" t="shared" si="141"/>
        <v>0.4754983679015574</v>
      </c>
      <c r="C565" s="71">
        <v>21</v>
      </c>
      <c r="D565" s="71">
        <f ca="1" t="shared" si="142"/>
        <v>0.04904466015940245</v>
      </c>
      <c r="E565" s="71">
        <v>36</v>
      </c>
      <c r="F565" s="71">
        <f ca="1" t="shared" si="143"/>
        <v>0.9089162930160836</v>
      </c>
      <c r="G565" s="71">
        <v>51</v>
      </c>
      <c r="H565" s="71">
        <f ca="1" t="shared" si="144"/>
        <v>0.8303305806620249</v>
      </c>
      <c r="I565" s="71">
        <v>66</v>
      </c>
      <c r="J565" s="71">
        <f ca="1" t="shared" si="144"/>
        <v>0.33908881004279956</v>
      </c>
      <c r="L565" s="75"/>
      <c r="M565" s="75"/>
      <c r="N565" s="75"/>
      <c r="O565" s="75"/>
      <c r="P565" s="75"/>
      <c r="Q565" s="75"/>
      <c r="R565" s="75"/>
      <c r="S565" s="75"/>
      <c r="T565" s="75"/>
      <c r="U565" s="75"/>
    </row>
    <row r="566" spans="1:21" ht="16.5">
      <c r="A566" s="71">
        <v>7</v>
      </c>
      <c r="B566" s="71">
        <f ca="1" t="shared" si="141"/>
        <v>0.6035871532593347</v>
      </c>
      <c r="C566" s="71">
        <v>22</v>
      </c>
      <c r="D566" s="71">
        <f ca="1" t="shared" si="142"/>
        <v>0.2845302500510065</v>
      </c>
      <c r="E566" s="71">
        <v>37</v>
      </c>
      <c r="F566" s="71">
        <f ca="1" t="shared" si="143"/>
        <v>0.7519132642317963</v>
      </c>
      <c r="G566" s="71">
        <v>52</v>
      </c>
      <c r="H566" s="71">
        <f ca="1" t="shared" si="144"/>
        <v>0.8087606896548105</v>
      </c>
      <c r="I566" s="71">
        <v>67</v>
      </c>
      <c r="J566" s="71">
        <f ca="1" t="shared" si="144"/>
        <v>0.5109049107276249</v>
      </c>
      <c r="L566" s="75"/>
      <c r="M566" s="75"/>
      <c r="N566" s="75"/>
      <c r="O566" s="75"/>
      <c r="P566" s="75"/>
      <c r="Q566" s="75"/>
      <c r="R566" s="75"/>
      <c r="S566" s="75"/>
      <c r="T566" s="75"/>
      <c r="U566" s="75"/>
    </row>
    <row r="567" spans="1:21" ht="16.5">
      <c r="A567" s="71">
        <v>8</v>
      </c>
      <c r="B567" s="71">
        <f ca="1" t="shared" si="141"/>
        <v>0.5204331975952083</v>
      </c>
      <c r="C567" s="71">
        <v>23</v>
      </c>
      <c r="D567" s="71">
        <f ca="1" t="shared" si="142"/>
        <v>0.06841424144289399</v>
      </c>
      <c r="E567" s="71">
        <v>38</v>
      </c>
      <c r="F567" s="71">
        <f ca="1" t="shared" si="143"/>
        <v>0.8276544064633574</v>
      </c>
      <c r="G567" s="71">
        <v>53</v>
      </c>
      <c r="H567" s="71">
        <f ca="1" t="shared" si="144"/>
        <v>0.554038832107295</v>
      </c>
      <c r="I567" s="71">
        <v>68</v>
      </c>
      <c r="J567" s="71">
        <f ca="1" t="shared" si="144"/>
        <v>0.955041836218861</v>
      </c>
      <c r="L567" s="75"/>
      <c r="M567" s="75"/>
      <c r="N567" s="75"/>
      <c r="O567" s="75"/>
      <c r="P567" s="75"/>
      <c r="Q567" s="75"/>
      <c r="R567" s="75"/>
      <c r="S567" s="75"/>
      <c r="T567" s="75"/>
      <c r="U567" s="75"/>
    </row>
    <row r="568" spans="1:21" ht="16.5">
      <c r="A568" s="71">
        <v>9</v>
      </c>
      <c r="B568" s="71">
        <f ca="1" t="shared" si="141"/>
        <v>0.5261999153987944</v>
      </c>
      <c r="C568" s="71">
        <v>24</v>
      </c>
      <c r="D568" s="71">
        <f ca="1" t="shared" si="142"/>
        <v>0.843400005773025</v>
      </c>
      <c r="E568" s="71">
        <v>39</v>
      </c>
      <c r="F568" s="71">
        <f ca="1" t="shared" si="143"/>
        <v>0.04890269388138402</v>
      </c>
      <c r="G568" s="71">
        <v>54</v>
      </c>
      <c r="H568" s="71">
        <f ca="1" t="shared" si="144"/>
        <v>0.08597558477258005</v>
      </c>
      <c r="I568" s="71">
        <v>69</v>
      </c>
      <c r="J568" s="71">
        <f ca="1" t="shared" si="144"/>
        <v>0.8234622745484056</v>
      </c>
      <c r="L568" s="75"/>
      <c r="M568" s="75"/>
      <c r="N568" s="75"/>
      <c r="O568" s="75"/>
      <c r="P568" s="75"/>
      <c r="Q568" s="75"/>
      <c r="R568" s="75"/>
      <c r="S568" s="75"/>
      <c r="T568" s="75"/>
      <c r="U568" s="75"/>
    </row>
    <row r="569" spans="1:21" ht="16.5">
      <c r="A569" s="71">
        <v>10</v>
      </c>
      <c r="B569" s="71">
        <f ca="1" t="shared" si="141"/>
        <v>0.9621851007345371</v>
      </c>
      <c r="C569" s="71">
        <v>25</v>
      </c>
      <c r="D569" s="71">
        <f ca="1">RAND()</f>
        <v>0.6563574181367078</v>
      </c>
      <c r="E569" s="71">
        <v>40</v>
      </c>
      <c r="F569" s="71">
        <f ca="1" t="shared" si="143"/>
        <v>0.4493736820442523</v>
      </c>
      <c r="G569" s="71">
        <v>55</v>
      </c>
      <c r="H569" s="71">
        <f ca="1" t="shared" si="144"/>
        <v>0.35043806215212003</v>
      </c>
      <c r="I569" s="71">
        <v>70</v>
      </c>
      <c r="J569" s="71">
        <f ca="1" t="shared" si="144"/>
        <v>0.5280086423750271</v>
      </c>
      <c r="L569" s="75"/>
      <c r="M569" s="75"/>
      <c r="N569" s="75"/>
      <c r="O569" s="75"/>
      <c r="P569" s="75"/>
      <c r="Q569" s="75"/>
      <c r="R569" s="75"/>
      <c r="S569" s="75"/>
      <c r="T569" s="75"/>
      <c r="U569" s="75"/>
    </row>
    <row r="570" spans="1:21" ht="16.5">
      <c r="A570" s="71">
        <v>11</v>
      </c>
      <c r="B570" s="71">
        <f ca="1" t="shared" si="141"/>
        <v>0.9763629465614236</v>
      </c>
      <c r="C570" s="71">
        <v>26</v>
      </c>
      <c r="D570" s="71">
        <f ca="1">RAND()</f>
        <v>0.6102078522342966</v>
      </c>
      <c r="E570" s="71">
        <v>41</v>
      </c>
      <c r="F570" s="71">
        <f ca="1" t="shared" si="143"/>
        <v>0.8245838358024035</v>
      </c>
      <c r="G570" s="71">
        <v>56</v>
      </c>
      <c r="H570" s="71">
        <f ca="1" t="shared" si="144"/>
        <v>0.3565168414378074</v>
      </c>
      <c r="I570" s="71">
        <v>71</v>
      </c>
      <c r="J570" s="71">
        <f ca="1" t="shared" si="144"/>
        <v>0.9866517985611447</v>
      </c>
      <c r="L570" s="75"/>
      <c r="M570" s="75"/>
      <c r="N570" s="75"/>
      <c r="O570" s="75"/>
      <c r="P570" s="75"/>
      <c r="Q570" s="75"/>
      <c r="R570" s="75"/>
      <c r="S570" s="75"/>
      <c r="T570" s="75"/>
      <c r="U570" s="75"/>
    </row>
    <row r="571" spans="1:21" ht="16.5">
      <c r="A571" s="71">
        <v>12</v>
      </c>
      <c r="B571" s="71">
        <f ca="1" t="shared" si="141"/>
        <v>0.5566776799019879</v>
      </c>
      <c r="C571" s="71">
        <v>27</v>
      </c>
      <c r="D571" s="71">
        <f ca="1">RAND()</f>
        <v>0.8544379790986959</v>
      </c>
      <c r="E571" s="71">
        <v>42</v>
      </c>
      <c r="F571" s="71">
        <f ca="1" t="shared" si="143"/>
        <v>0.2792881442978892</v>
      </c>
      <c r="G571" s="71">
        <v>57</v>
      </c>
      <c r="H571" s="71">
        <f ca="1" t="shared" si="144"/>
        <v>0.7808039618083118</v>
      </c>
      <c r="I571" s="71">
        <v>72</v>
      </c>
      <c r="J571" s="71">
        <f ca="1" t="shared" si="144"/>
        <v>0.8588509366542172</v>
      </c>
      <c r="L571" s="75"/>
      <c r="M571" s="75"/>
      <c r="N571" s="75"/>
      <c r="O571" s="75"/>
      <c r="P571" s="75"/>
      <c r="Q571" s="75"/>
      <c r="R571" s="75"/>
      <c r="S571" s="75"/>
      <c r="T571" s="75"/>
      <c r="U571" s="75"/>
    </row>
    <row r="572" spans="1:21" ht="16.5">
      <c r="A572" s="71">
        <v>13</v>
      </c>
      <c r="B572" s="71">
        <f ca="1" t="shared" si="141"/>
        <v>0.6750084261298024</v>
      </c>
      <c r="C572" s="71">
        <v>28</v>
      </c>
      <c r="D572" s="71">
        <f aca="true" t="shared" si="145" ref="D572:D574">RAND()</f>
        <v>0.6955164612854676</v>
      </c>
      <c r="E572" s="71">
        <v>43</v>
      </c>
      <c r="F572" s="71">
        <f ca="1" t="shared" si="143"/>
        <v>0.5146305898914048</v>
      </c>
      <c r="G572" s="71">
        <v>58</v>
      </c>
      <c r="H572" s="71">
        <f ca="1" t="shared" si="144"/>
        <v>0.07896603938666902</v>
      </c>
      <c r="I572" s="71">
        <v>73</v>
      </c>
      <c r="J572" s="71">
        <f ca="1" t="shared" si="144"/>
        <v>0.8368591873907958</v>
      </c>
      <c r="L572" s="75"/>
      <c r="M572" s="75"/>
      <c r="N572" s="75"/>
      <c r="O572" s="75"/>
      <c r="P572" s="75"/>
      <c r="Q572" s="75"/>
      <c r="R572" s="75"/>
      <c r="S572" s="75"/>
      <c r="T572" s="75"/>
      <c r="U572" s="75"/>
    </row>
    <row r="573" spans="1:21" ht="16.5">
      <c r="A573" s="71">
        <v>14</v>
      </c>
      <c r="B573" s="71">
        <f ca="1" t="shared" si="141"/>
        <v>0.9738982750985024</v>
      </c>
      <c r="C573" s="71">
        <v>29</v>
      </c>
      <c r="D573" s="71">
        <f ca="1" t="shared" si="145"/>
        <v>0.2069220974611038</v>
      </c>
      <c r="E573" s="71">
        <v>44</v>
      </c>
      <c r="F573" s="71">
        <f ca="1" t="shared" si="143"/>
        <v>0.5530046779312872</v>
      </c>
      <c r="G573" s="71">
        <v>59</v>
      </c>
      <c r="H573" s="71">
        <f ca="1" t="shared" si="144"/>
        <v>0.48284720330920716</v>
      </c>
      <c r="I573" s="71">
        <v>74</v>
      </c>
      <c r="J573" s="71">
        <f ca="1" t="shared" si="144"/>
        <v>0.4727992921058225</v>
      </c>
      <c r="L573" s="75"/>
      <c r="M573" s="75"/>
      <c r="N573" s="75"/>
      <c r="O573" s="75"/>
      <c r="P573" s="75"/>
      <c r="Q573" s="75"/>
      <c r="R573" s="75"/>
      <c r="S573" s="75"/>
      <c r="T573" s="75"/>
      <c r="U573" s="75"/>
    </row>
    <row r="574" spans="1:21" ht="16.5">
      <c r="A574" s="71">
        <v>15</v>
      </c>
      <c r="B574" s="71">
        <f ca="1" t="shared" si="141"/>
        <v>0.07362499870195538</v>
      </c>
      <c r="C574" s="71">
        <v>30</v>
      </c>
      <c r="D574" s="71">
        <f ca="1" t="shared" si="145"/>
        <v>0.1272493619162096</v>
      </c>
      <c r="E574" s="71">
        <v>45</v>
      </c>
      <c r="F574" s="71">
        <f ca="1" t="shared" si="143"/>
        <v>0.8215017567177423</v>
      </c>
      <c r="G574" s="71">
        <v>60</v>
      </c>
      <c r="H574" s="71">
        <f ca="1" t="shared" si="144"/>
        <v>0.15910746926254904</v>
      </c>
      <c r="I574" s="71">
        <v>75</v>
      </c>
      <c r="J574" s="71">
        <f ca="1" t="shared" si="144"/>
        <v>0.8875525238523463</v>
      </c>
      <c r="L574" s="75"/>
      <c r="M574" s="75"/>
      <c r="N574" s="75"/>
      <c r="O574" s="75"/>
      <c r="P574" s="75"/>
      <c r="Q574" s="75"/>
      <c r="R574" s="75"/>
      <c r="S574" s="75"/>
      <c r="T574" s="75"/>
      <c r="U574" s="75"/>
    </row>
    <row r="575" spans="11:21" ht="16.5">
      <c r="K575" s="71">
        <v>29</v>
      </c>
      <c r="L575" s="75"/>
      <c r="M575" s="75"/>
      <c r="N575" s="75"/>
      <c r="O575" s="75"/>
      <c r="P575" s="75"/>
      <c r="Q575" s="75"/>
      <c r="R575" s="75"/>
      <c r="S575" s="75"/>
      <c r="T575" s="75"/>
      <c r="U575" s="75"/>
    </row>
    <row r="580" spans="1:21" ht="16.5">
      <c r="A580" s="71">
        <v>1</v>
      </c>
      <c r="B580" s="71">
        <f aca="true" t="shared" si="146" ref="B580:B594">RAND()</f>
        <v>0.5838216216673527</v>
      </c>
      <c r="C580" s="71">
        <v>16</v>
      </c>
      <c r="D580" s="71">
        <f aca="true" t="shared" si="147" ref="D580:D588">RAND()</f>
        <v>0.16908669885743488</v>
      </c>
      <c r="E580" s="71">
        <v>31</v>
      </c>
      <c r="F580" s="71">
        <f aca="true" t="shared" si="148" ref="F580:F594">RAND()</f>
        <v>0.34600346578390173</v>
      </c>
      <c r="G580" s="71">
        <v>46</v>
      </c>
      <c r="H580" s="71">
        <f aca="true" t="shared" si="149" ref="H580:J594">RAND()</f>
        <v>0.7558641081916714</v>
      </c>
      <c r="I580" s="71">
        <v>61</v>
      </c>
      <c r="J580" s="71">
        <f ca="1" t="shared" si="149"/>
        <v>0.7152209274856411</v>
      </c>
      <c r="K580" s="75"/>
      <c r="L580" s="75"/>
      <c r="M580" s="75"/>
      <c r="N580" s="75"/>
      <c r="O580" s="75"/>
      <c r="P580" s="75"/>
      <c r="Q580" s="75"/>
      <c r="R580" s="75"/>
      <c r="S580" s="75"/>
      <c r="T580" s="75"/>
      <c r="U580" s="75"/>
    </row>
    <row r="581" spans="1:21" ht="16.5">
      <c r="A581" s="71">
        <v>2</v>
      </c>
      <c r="B581" s="71">
        <f ca="1" t="shared" si="146"/>
        <v>0.37022097113628505</v>
      </c>
      <c r="C581" s="71">
        <v>17</v>
      </c>
      <c r="D581" s="71">
        <f ca="1" t="shared" si="147"/>
        <v>0.523476824776196</v>
      </c>
      <c r="E581" s="71">
        <v>32</v>
      </c>
      <c r="F581" s="71">
        <f ca="1" t="shared" si="148"/>
        <v>0.5563542450309021</v>
      </c>
      <c r="G581" s="71">
        <v>47</v>
      </c>
      <c r="H581" s="71">
        <f ca="1" t="shared" si="149"/>
        <v>0.43268507141672197</v>
      </c>
      <c r="I581" s="71">
        <v>62</v>
      </c>
      <c r="J581" s="71">
        <f ca="1" t="shared" si="149"/>
        <v>0.5789450269828651</v>
      </c>
      <c r="K581" s="75"/>
      <c r="L581" s="75"/>
      <c r="M581" s="75"/>
      <c r="N581" s="75"/>
      <c r="O581" s="75"/>
      <c r="P581" s="75"/>
      <c r="Q581" s="75"/>
      <c r="R581" s="75"/>
      <c r="S581" s="75"/>
      <c r="T581" s="75"/>
      <c r="U581" s="75"/>
    </row>
    <row r="582" spans="1:21" ht="16.5">
      <c r="A582" s="71">
        <v>3</v>
      </c>
      <c r="B582" s="71">
        <f ca="1" t="shared" si="146"/>
        <v>0.24402924806494763</v>
      </c>
      <c r="C582" s="71">
        <v>18</v>
      </c>
      <c r="D582" s="71">
        <f ca="1" t="shared" si="147"/>
        <v>0.6738648430030203</v>
      </c>
      <c r="E582" s="71">
        <v>33</v>
      </c>
      <c r="F582" s="71">
        <f ca="1" t="shared" si="148"/>
        <v>0.02751151060446755</v>
      </c>
      <c r="G582" s="71">
        <v>48</v>
      </c>
      <c r="H582" s="71">
        <f ca="1" t="shared" si="149"/>
        <v>0.8100654690454764</v>
      </c>
      <c r="I582" s="71">
        <v>63</v>
      </c>
      <c r="J582" s="71">
        <f ca="1" t="shared" si="149"/>
        <v>0.3779929485430281</v>
      </c>
      <c r="K582" s="75"/>
      <c r="L582" s="75"/>
      <c r="M582" s="75"/>
      <c r="N582" s="75"/>
      <c r="O582" s="75"/>
      <c r="P582" s="75"/>
      <c r="Q582" s="75"/>
      <c r="R582" s="75"/>
      <c r="S582" s="75"/>
      <c r="T582" s="75"/>
      <c r="U582" s="75"/>
    </row>
    <row r="583" spans="1:21" ht="16.5">
      <c r="A583" s="71">
        <v>4</v>
      </c>
      <c r="B583" s="71">
        <f ca="1" t="shared" si="146"/>
        <v>0.7610062561990772</v>
      </c>
      <c r="C583" s="71">
        <v>19</v>
      </c>
      <c r="D583" s="71">
        <f ca="1" t="shared" si="147"/>
        <v>0.7300540944382357</v>
      </c>
      <c r="E583" s="71">
        <v>34</v>
      </c>
      <c r="F583" s="71">
        <f ca="1" t="shared" si="148"/>
        <v>0.357736882104834</v>
      </c>
      <c r="G583" s="71">
        <v>49</v>
      </c>
      <c r="H583" s="71">
        <f ca="1" t="shared" si="149"/>
        <v>0.762520093468486</v>
      </c>
      <c r="I583" s="71">
        <v>64</v>
      </c>
      <c r="J583" s="71">
        <f ca="1" t="shared" si="149"/>
        <v>0.8452367961409935</v>
      </c>
      <c r="K583" s="75"/>
      <c r="L583" s="75"/>
      <c r="M583" s="75"/>
      <c r="N583" s="75"/>
      <c r="O583" s="75"/>
      <c r="P583" s="75"/>
      <c r="Q583" s="75"/>
      <c r="R583" s="75"/>
      <c r="S583" s="75"/>
      <c r="T583" s="75"/>
      <c r="U583" s="75"/>
    </row>
    <row r="584" spans="1:21" ht="16.5">
      <c r="A584" s="71">
        <v>5</v>
      </c>
      <c r="B584" s="71">
        <f ca="1" t="shared" si="146"/>
        <v>0.049278803025878615</v>
      </c>
      <c r="C584" s="71">
        <v>20</v>
      </c>
      <c r="D584" s="71">
        <f ca="1" t="shared" si="147"/>
        <v>0.13147260396587468</v>
      </c>
      <c r="E584" s="71">
        <v>35</v>
      </c>
      <c r="F584" s="71">
        <f ca="1" t="shared" si="148"/>
        <v>0.3187470325157321</v>
      </c>
      <c r="G584" s="71">
        <v>50</v>
      </c>
      <c r="H584" s="71">
        <f ca="1" t="shared" si="149"/>
        <v>0.25367915357019055</v>
      </c>
      <c r="I584" s="71">
        <v>65</v>
      </c>
      <c r="J584" s="71">
        <f ca="1" t="shared" si="149"/>
        <v>0.7294205550818342</v>
      </c>
      <c r="K584" s="75"/>
      <c r="L584" s="75"/>
      <c r="M584" s="75"/>
      <c r="N584" s="75"/>
      <c r="O584" s="75"/>
      <c r="P584" s="75"/>
      <c r="Q584" s="75"/>
      <c r="R584" s="75"/>
      <c r="S584" s="75"/>
      <c r="T584" s="75"/>
      <c r="U584" s="75"/>
    </row>
    <row r="585" spans="1:21" ht="16.5">
      <c r="A585" s="71">
        <v>6</v>
      </c>
      <c r="B585" s="71">
        <f ca="1" t="shared" si="146"/>
        <v>0.7091642139305467</v>
      </c>
      <c r="C585" s="71">
        <v>21</v>
      </c>
      <c r="D585" s="71">
        <f ca="1" t="shared" si="147"/>
        <v>0.19434799732089147</v>
      </c>
      <c r="E585" s="71">
        <v>36</v>
      </c>
      <c r="F585" s="71">
        <f ca="1" t="shared" si="148"/>
        <v>0.35777337858502833</v>
      </c>
      <c r="G585" s="71">
        <v>51</v>
      </c>
      <c r="H585" s="71">
        <f ca="1" t="shared" si="149"/>
        <v>0.48814015103511765</v>
      </c>
      <c r="I585" s="71">
        <v>66</v>
      </c>
      <c r="J585" s="71">
        <f ca="1" t="shared" si="149"/>
        <v>0.70119163583031</v>
      </c>
      <c r="K585" s="75"/>
      <c r="L585" s="75"/>
      <c r="M585" s="75"/>
      <c r="N585" s="75"/>
      <c r="O585" s="75"/>
      <c r="P585" s="75"/>
      <c r="Q585" s="75"/>
      <c r="R585" s="75"/>
      <c r="S585" s="75"/>
      <c r="T585" s="75"/>
      <c r="U585" s="75"/>
    </row>
    <row r="586" spans="1:21" ht="16.5">
      <c r="A586" s="71">
        <v>7</v>
      </c>
      <c r="B586" s="71">
        <f ca="1" t="shared" si="146"/>
        <v>0.18415107823878096</v>
      </c>
      <c r="C586" s="71">
        <v>22</v>
      </c>
      <c r="D586" s="71">
        <f ca="1" t="shared" si="147"/>
        <v>0.7114212513627092</v>
      </c>
      <c r="E586" s="71">
        <v>37</v>
      </c>
      <c r="F586" s="71">
        <f ca="1" t="shared" si="148"/>
        <v>0.6392094272478094</v>
      </c>
      <c r="G586" s="71">
        <v>52</v>
      </c>
      <c r="H586" s="71">
        <f ca="1" t="shared" si="149"/>
        <v>0.3577523442080056</v>
      </c>
      <c r="I586" s="71">
        <v>67</v>
      </c>
      <c r="J586" s="71">
        <f ca="1" t="shared" si="149"/>
        <v>0.04591386187296076</v>
      </c>
      <c r="K586" s="75"/>
      <c r="L586" s="75"/>
      <c r="M586" s="75"/>
      <c r="N586" s="75"/>
      <c r="O586" s="75"/>
      <c r="P586" s="75"/>
      <c r="Q586" s="75"/>
      <c r="R586" s="75"/>
      <c r="S586" s="75"/>
      <c r="T586" s="75"/>
      <c r="U586" s="75"/>
    </row>
    <row r="587" spans="1:21" ht="16.5">
      <c r="A587" s="71">
        <v>8</v>
      </c>
      <c r="B587" s="71">
        <f ca="1" t="shared" si="146"/>
        <v>0.8799508298107764</v>
      </c>
      <c r="C587" s="71">
        <v>23</v>
      </c>
      <c r="D587" s="71">
        <f ca="1" t="shared" si="147"/>
        <v>0.1610996843779976</v>
      </c>
      <c r="E587" s="71">
        <v>38</v>
      </c>
      <c r="F587" s="71">
        <f ca="1" t="shared" si="148"/>
        <v>0.03504359018096015</v>
      </c>
      <c r="G587" s="71">
        <v>53</v>
      </c>
      <c r="H587" s="71">
        <f ca="1" t="shared" si="149"/>
        <v>0.378667109380428</v>
      </c>
      <c r="I587" s="71">
        <v>68</v>
      </c>
      <c r="J587" s="71">
        <f ca="1" t="shared" si="149"/>
        <v>0.39965409482150593</v>
      </c>
      <c r="K587" s="75"/>
      <c r="L587" s="75"/>
      <c r="M587" s="75"/>
      <c r="N587" s="75"/>
      <c r="O587" s="75"/>
      <c r="P587" s="75"/>
      <c r="Q587" s="75"/>
      <c r="R587" s="75"/>
      <c r="S587" s="75"/>
      <c r="T587" s="75"/>
      <c r="U587" s="75"/>
    </row>
    <row r="588" spans="1:21" ht="16.5">
      <c r="A588" s="71">
        <v>9</v>
      </c>
      <c r="B588" s="71">
        <f ca="1" t="shared" si="146"/>
        <v>0.5939104075314333</v>
      </c>
      <c r="C588" s="71">
        <v>24</v>
      </c>
      <c r="D588" s="71">
        <f ca="1" t="shared" si="147"/>
        <v>0.13166941791905007</v>
      </c>
      <c r="E588" s="71">
        <v>39</v>
      </c>
      <c r="F588" s="71">
        <f ca="1" t="shared" si="148"/>
        <v>0.08301714898230061</v>
      </c>
      <c r="G588" s="71">
        <v>54</v>
      </c>
      <c r="H588" s="71">
        <f ca="1" t="shared" si="149"/>
        <v>0.7869459775315826</v>
      </c>
      <c r="I588" s="71">
        <v>69</v>
      </c>
      <c r="J588" s="71">
        <f ca="1" t="shared" si="149"/>
        <v>0.9532347110201341</v>
      </c>
      <c r="K588" s="75"/>
      <c r="L588" s="75"/>
      <c r="M588" s="75"/>
      <c r="N588" s="75"/>
      <c r="O588" s="75"/>
      <c r="P588" s="75"/>
      <c r="Q588" s="75"/>
      <c r="R588" s="75"/>
      <c r="S588" s="75"/>
      <c r="T588" s="75"/>
      <c r="U588" s="75"/>
    </row>
    <row r="589" spans="1:21" ht="16.5">
      <c r="A589" s="71">
        <v>10</v>
      </c>
      <c r="B589" s="71">
        <f ca="1" t="shared" si="146"/>
        <v>0.3106566294424429</v>
      </c>
      <c r="C589" s="71">
        <v>25</v>
      </c>
      <c r="D589" s="71">
        <f ca="1">RAND()</f>
        <v>0.1311954809796767</v>
      </c>
      <c r="E589" s="71">
        <v>40</v>
      </c>
      <c r="F589" s="71">
        <f ca="1" t="shared" si="148"/>
        <v>0.9417602003898656</v>
      </c>
      <c r="G589" s="71">
        <v>55</v>
      </c>
      <c r="H589" s="71">
        <f ca="1" t="shared" si="149"/>
        <v>0.1312276499012015</v>
      </c>
      <c r="I589" s="71">
        <v>70</v>
      </c>
      <c r="J589" s="71">
        <f ca="1" t="shared" si="149"/>
        <v>0.47396832844880266</v>
      </c>
      <c r="K589" s="75"/>
      <c r="L589" s="75"/>
      <c r="M589" s="75"/>
      <c r="N589" s="75"/>
      <c r="O589" s="75"/>
      <c r="P589" s="75"/>
      <c r="Q589" s="75"/>
      <c r="R589" s="75"/>
      <c r="S589" s="75"/>
      <c r="T589" s="75"/>
      <c r="U589" s="75"/>
    </row>
    <row r="590" spans="1:21" ht="16.5">
      <c r="A590" s="71">
        <v>11</v>
      </c>
      <c r="B590" s="71">
        <f ca="1" t="shared" si="146"/>
        <v>0.3397365887354967</v>
      </c>
      <c r="C590" s="71">
        <v>26</v>
      </c>
      <c r="D590" s="71">
        <f ca="1">RAND()</f>
        <v>0.18666201970314056</v>
      </c>
      <c r="E590" s="71">
        <v>41</v>
      </c>
      <c r="F590" s="71">
        <f ca="1" t="shared" si="148"/>
        <v>0.3811925204744452</v>
      </c>
      <c r="G590" s="71">
        <v>56</v>
      </c>
      <c r="H590" s="71">
        <f ca="1" t="shared" si="149"/>
        <v>0.023121354655420423</v>
      </c>
      <c r="I590" s="71">
        <v>71</v>
      </c>
      <c r="J590" s="71">
        <f ca="1" t="shared" si="149"/>
        <v>0.32368144046154024</v>
      </c>
      <c r="K590" s="75"/>
      <c r="L590" s="75"/>
      <c r="M590" s="75"/>
      <c r="N590" s="75"/>
      <c r="O590" s="75"/>
      <c r="P590" s="75"/>
      <c r="Q590" s="75"/>
      <c r="R590" s="75"/>
      <c r="S590" s="75"/>
      <c r="T590" s="75"/>
      <c r="U590" s="75"/>
    </row>
    <row r="591" spans="1:21" ht="16.5">
      <c r="A591" s="71">
        <v>12</v>
      </c>
      <c r="B591" s="71">
        <f ca="1" t="shared" si="146"/>
        <v>0.9427345322819534</v>
      </c>
      <c r="C591" s="71">
        <v>27</v>
      </c>
      <c r="D591" s="71">
        <f ca="1">RAND()</f>
        <v>0.8336528612110765</v>
      </c>
      <c r="E591" s="71">
        <v>42</v>
      </c>
      <c r="F591" s="71">
        <f ca="1" t="shared" si="148"/>
        <v>0.07872963630422558</v>
      </c>
      <c r="G591" s="71">
        <v>57</v>
      </c>
      <c r="H591" s="71">
        <f ca="1" t="shared" si="149"/>
        <v>0.5846261479091429</v>
      </c>
      <c r="I591" s="71">
        <v>72</v>
      </c>
      <c r="J591" s="71">
        <f ca="1" t="shared" si="149"/>
        <v>0.6006933650488344</v>
      </c>
      <c r="K591" s="75"/>
      <c r="L591" s="75"/>
      <c r="M591" s="75"/>
      <c r="N591" s="75"/>
      <c r="O591" s="75"/>
      <c r="P591" s="75"/>
      <c r="Q591" s="75"/>
      <c r="R591" s="75"/>
      <c r="S591" s="75"/>
      <c r="T591" s="75"/>
      <c r="U591" s="75"/>
    </row>
    <row r="592" spans="1:21" ht="16.5">
      <c r="A592" s="71">
        <v>13</v>
      </c>
      <c r="B592" s="71">
        <f ca="1" t="shared" si="146"/>
        <v>0.28668731811201564</v>
      </c>
      <c r="C592" s="71">
        <v>28</v>
      </c>
      <c r="D592" s="71">
        <f aca="true" t="shared" si="150" ref="D592:D594">RAND()</f>
        <v>0.7731355155174415</v>
      </c>
      <c r="E592" s="71">
        <v>43</v>
      </c>
      <c r="F592" s="71">
        <f ca="1" t="shared" si="148"/>
        <v>0.031034082842165467</v>
      </c>
      <c r="G592" s="71">
        <v>58</v>
      </c>
      <c r="H592" s="71">
        <f ca="1" t="shared" si="149"/>
        <v>0.15267617436435188</v>
      </c>
      <c r="I592" s="71">
        <v>73</v>
      </c>
      <c r="J592" s="71">
        <f ca="1" t="shared" si="149"/>
        <v>0.4911733084547557</v>
      </c>
      <c r="K592" s="75"/>
      <c r="L592" s="75"/>
      <c r="M592" s="75"/>
      <c r="N592" s="75"/>
      <c r="O592" s="75"/>
      <c r="P592" s="75"/>
      <c r="Q592" s="75"/>
      <c r="R592" s="75"/>
      <c r="S592" s="75"/>
      <c r="T592" s="75"/>
      <c r="U592" s="75"/>
    </row>
    <row r="593" spans="1:21" ht="16.5">
      <c r="A593" s="71">
        <v>14</v>
      </c>
      <c r="B593" s="71">
        <f ca="1" t="shared" si="146"/>
        <v>0.7132159145479687</v>
      </c>
      <c r="C593" s="71">
        <v>29</v>
      </c>
      <c r="D593" s="71">
        <f ca="1" t="shared" si="150"/>
        <v>0.8609618558298402</v>
      </c>
      <c r="E593" s="71">
        <v>44</v>
      </c>
      <c r="F593" s="71">
        <f ca="1" t="shared" si="148"/>
        <v>0.24234827387915026</v>
      </c>
      <c r="G593" s="71">
        <v>59</v>
      </c>
      <c r="H593" s="71">
        <f ca="1" t="shared" si="149"/>
        <v>0.27955297975565363</v>
      </c>
      <c r="I593" s="71">
        <v>74</v>
      </c>
      <c r="J593" s="71">
        <f ca="1" t="shared" si="149"/>
        <v>0.323567607981188</v>
      </c>
      <c r="L593" s="75"/>
      <c r="M593" s="75"/>
      <c r="N593" s="75"/>
      <c r="O593" s="75"/>
      <c r="P593" s="75"/>
      <c r="Q593" s="75"/>
      <c r="R593" s="75"/>
      <c r="S593" s="75"/>
      <c r="T593" s="75"/>
      <c r="U593" s="75"/>
    </row>
    <row r="594" spans="1:21" ht="16.5">
      <c r="A594" s="71">
        <v>15</v>
      </c>
      <c r="B594" s="71">
        <f ca="1" t="shared" si="146"/>
        <v>0.49207877418459534</v>
      </c>
      <c r="C594" s="71">
        <v>30</v>
      </c>
      <c r="D594" s="71">
        <f ca="1" t="shared" si="150"/>
        <v>0.9210011919416454</v>
      </c>
      <c r="E594" s="71">
        <v>45</v>
      </c>
      <c r="F594" s="71">
        <f ca="1" t="shared" si="148"/>
        <v>0.9619740772777591</v>
      </c>
      <c r="G594" s="71">
        <v>60</v>
      </c>
      <c r="H594" s="71">
        <f ca="1" t="shared" si="149"/>
        <v>0.4408922099555278</v>
      </c>
      <c r="I594" s="71">
        <v>75</v>
      </c>
      <c r="J594" s="71">
        <f ca="1" t="shared" si="149"/>
        <v>0.8569698386492663</v>
      </c>
      <c r="L594" s="75"/>
      <c r="M594" s="75"/>
      <c r="N594" s="75"/>
      <c r="O594" s="75"/>
      <c r="P594" s="75"/>
      <c r="Q594" s="75"/>
      <c r="R594" s="75"/>
      <c r="S594" s="75"/>
      <c r="T594" s="75"/>
      <c r="U594" s="75"/>
    </row>
    <row r="595" spans="11:21" ht="16.5">
      <c r="K595" s="71">
        <v>30</v>
      </c>
      <c r="L595" s="75"/>
      <c r="M595" s="75"/>
      <c r="N595" s="75"/>
      <c r="O595" s="75"/>
      <c r="P595" s="75"/>
      <c r="Q595" s="75"/>
      <c r="R595" s="75"/>
      <c r="S595" s="75"/>
      <c r="T595" s="75"/>
      <c r="U595" s="75"/>
    </row>
    <row r="600" spans="1:21" ht="16.5">
      <c r="A600" s="71">
        <v>1</v>
      </c>
      <c r="B600" s="71">
        <f aca="true" t="shared" si="151" ref="B600:B614">RAND()</f>
        <v>0.9943433788332057</v>
      </c>
      <c r="C600" s="71">
        <v>16</v>
      </c>
      <c r="D600" s="71">
        <f aca="true" t="shared" si="152" ref="D600:D608">RAND()</f>
        <v>0.45646849726552075</v>
      </c>
      <c r="E600" s="71">
        <v>31</v>
      </c>
      <c r="F600" s="71">
        <f aca="true" t="shared" si="153" ref="F600:F614">RAND()</f>
        <v>0.4591254797676686</v>
      </c>
      <c r="G600" s="71">
        <v>46</v>
      </c>
      <c r="H600" s="71">
        <f aca="true" t="shared" si="154" ref="H600:J614">RAND()</f>
        <v>0.41104791378112193</v>
      </c>
      <c r="I600" s="71">
        <v>61</v>
      </c>
      <c r="J600" s="71">
        <f ca="1" t="shared" si="154"/>
        <v>0.9353474213984614</v>
      </c>
      <c r="L600" s="75"/>
      <c r="M600" s="75"/>
      <c r="N600" s="75"/>
      <c r="O600" s="75"/>
      <c r="P600" s="75"/>
      <c r="Q600" s="75"/>
      <c r="R600" s="75"/>
      <c r="S600" s="75"/>
      <c r="T600" s="75"/>
      <c r="U600" s="75"/>
    </row>
    <row r="601" spans="1:21" ht="16.5">
      <c r="A601" s="71">
        <v>2</v>
      </c>
      <c r="B601" s="71">
        <f ca="1" t="shared" si="151"/>
        <v>0.5166767740175492</v>
      </c>
      <c r="C601" s="71">
        <v>17</v>
      </c>
      <c r="D601" s="71">
        <f ca="1" t="shared" si="152"/>
        <v>0.030233881770538207</v>
      </c>
      <c r="E601" s="71">
        <v>32</v>
      </c>
      <c r="F601" s="71">
        <f ca="1" t="shared" si="153"/>
        <v>0.5374584077483715</v>
      </c>
      <c r="G601" s="71">
        <v>47</v>
      </c>
      <c r="H601" s="71">
        <f ca="1" t="shared" si="154"/>
        <v>0.8921295144862647</v>
      </c>
      <c r="I601" s="71">
        <v>62</v>
      </c>
      <c r="J601" s="71">
        <f ca="1" t="shared" si="154"/>
        <v>0.9139045248870404</v>
      </c>
      <c r="L601" s="75"/>
      <c r="M601" s="75"/>
      <c r="N601" s="75"/>
      <c r="O601" s="75"/>
      <c r="P601" s="75"/>
      <c r="Q601" s="75"/>
      <c r="R601" s="75"/>
      <c r="S601" s="75"/>
      <c r="T601" s="75"/>
      <c r="U601" s="75"/>
    </row>
    <row r="602" spans="1:21" ht="16.5">
      <c r="A602" s="71">
        <v>3</v>
      </c>
      <c r="B602" s="71">
        <f ca="1" t="shared" si="151"/>
        <v>0.5876066482063874</v>
      </c>
      <c r="C602" s="71">
        <v>18</v>
      </c>
      <c r="D602" s="71">
        <f ca="1" t="shared" si="152"/>
        <v>0.33947919289882744</v>
      </c>
      <c r="E602" s="71">
        <v>33</v>
      </c>
      <c r="F602" s="71">
        <f ca="1" t="shared" si="153"/>
        <v>0.3009543609133035</v>
      </c>
      <c r="G602" s="71">
        <v>48</v>
      </c>
      <c r="H602" s="71">
        <f ca="1" t="shared" si="154"/>
        <v>0.22345695695767753</v>
      </c>
      <c r="I602" s="71">
        <v>63</v>
      </c>
      <c r="J602" s="71">
        <f ca="1" t="shared" si="154"/>
        <v>0.4157615603737651</v>
      </c>
      <c r="L602" s="75"/>
      <c r="M602" s="75"/>
      <c r="N602" s="75"/>
      <c r="O602" s="75"/>
      <c r="P602" s="75"/>
      <c r="Q602" s="75"/>
      <c r="R602" s="75"/>
      <c r="S602" s="75"/>
      <c r="T602" s="75"/>
      <c r="U602" s="75"/>
    </row>
    <row r="603" spans="1:21" ht="16.5">
      <c r="A603" s="71">
        <v>4</v>
      </c>
      <c r="B603" s="71">
        <f ca="1" t="shared" si="151"/>
        <v>0.4301857483090036</v>
      </c>
      <c r="C603" s="71">
        <v>19</v>
      </c>
      <c r="D603" s="71">
        <f ca="1" t="shared" si="152"/>
        <v>0.8424643951697125</v>
      </c>
      <c r="E603" s="71">
        <v>34</v>
      </c>
      <c r="F603" s="71">
        <f ca="1" t="shared" si="153"/>
        <v>0.2741139805519609</v>
      </c>
      <c r="G603" s="71">
        <v>49</v>
      </c>
      <c r="H603" s="71">
        <f ca="1" t="shared" si="154"/>
        <v>0.7544587236519666</v>
      </c>
      <c r="I603" s="71">
        <v>64</v>
      </c>
      <c r="J603" s="71">
        <f ca="1" t="shared" si="154"/>
        <v>0.9718010658039153</v>
      </c>
      <c r="L603" s="75"/>
      <c r="M603" s="75"/>
      <c r="N603" s="75"/>
      <c r="O603" s="75"/>
      <c r="P603" s="75"/>
      <c r="Q603" s="75"/>
      <c r="R603" s="75"/>
      <c r="S603" s="75"/>
      <c r="T603" s="75"/>
      <c r="U603" s="75"/>
    </row>
    <row r="604" spans="1:21" ht="16.5">
      <c r="A604" s="71">
        <v>5</v>
      </c>
      <c r="B604" s="71">
        <f ca="1" t="shared" si="151"/>
        <v>0.23418802983113163</v>
      </c>
      <c r="C604" s="71">
        <v>20</v>
      </c>
      <c r="D604" s="71">
        <f ca="1" t="shared" si="152"/>
        <v>0.7624831763902057</v>
      </c>
      <c r="E604" s="71">
        <v>35</v>
      </c>
      <c r="F604" s="71">
        <f ca="1" t="shared" si="153"/>
        <v>0.09532055560827102</v>
      </c>
      <c r="G604" s="71">
        <v>50</v>
      </c>
      <c r="H604" s="71">
        <f ca="1" t="shared" si="154"/>
        <v>0.9414614408437014</v>
      </c>
      <c r="I604" s="71">
        <v>65</v>
      </c>
      <c r="J604" s="71">
        <f ca="1" t="shared" si="154"/>
        <v>0.2501500892145688</v>
      </c>
      <c r="L604" s="75"/>
      <c r="M604" s="75"/>
      <c r="N604" s="75"/>
      <c r="O604" s="75"/>
      <c r="P604" s="75"/>
      <c r="Q604" s="75"/>
      <c r="R604" s="75"/>
      <c r="S604" s="75"/>
      <c r="T604" s="75"/>
      <c r="U604" s="75"/>
    </row>
    <row r="605" spans="1:21" ht="16.5">
      <c r="A605" s="71">
        <v>6</v>
      </c>
      <c r="B605" s="71">
        <f ca="1" t="shared" si="151"/>
        <v>0.5874506155678634</v>
      </c>
      <c r="C605" s="71">
        <v>21</v>
      </c>
      <c r="D605" s="71">
        <f ca="1" t="shared" si="152"/>
        <v>0.5006840785607611</v>
      </c>
      <c r="E605" s="71">
        <v>36</v>
      </c>
      <c r="F605" s="71">
        <f ca="1" t="shared" si="153"/>
        <v>0.10782522636027159</v>
      </c>
      <c r="G605" s="71">
        <v>51</v>
      </c>
      <c r="H605" s="71">
        <f ca="1" t="shared" si="154"/>
        <v>0.3639496857017793</v>
      </c>
      <c r="I605" s="71">
        <v>66</v>
      </c>
      <c r="J605" s="71">
        <f ca="1" t="shared" si="154"/>
        <v>0.8430696532753151</v>
      </c>
      <c r="L605" s="75"/>
      <c r="M605" s="75"/>
      <c r="N605" s="75"/>
      <c r="O605" s="75"/>
      <c r="P605" s="75"/>
      <c r="Q605" s="75"/>
      <c r="R605" s="75"/>
      <c r="S605" s="75"/>
      <c r="T605" s="75"/>
      <c r="U605" s="75"/>
    </row>
    <row r="606" spans="1:21" ht="16.5">
      <c r="A606" s="71">
        <v>7</v>
      </c>
      <c r="B606" s="71">
        <f ca="1" t="shared" si="151"/>
        <v>0.19908458947054442</v>
      </c>
      <c r="C606" s="71">
        <v>22</v>
      </c>
      <c r="D606" s="71">
        <f ca="1" t="shared" si="152"/>
        <v>0.1706298735591324</v>
      </c>
      <c r="E606" s="71">
        <v>37</v>
      </c>
      <c r="F606" s="71">
        <f ca="1" t="shared" si="153"/>
        <v>0.1648763927142335</v>
      </c>
      <c r="G606" s="71">
        <v>52</v>
      </c>
      <c r="H606" s="71">
        <f ca="1" t="shared" si="154"/>
        <v>0.9671213614884816</v>
      </c>
      <c r="I606" s="71">
        <v>67</v>
      </c>
      <c r="J606" s="71">
        <f ca="1" t="shared" si="154"/>
        <v>0.5926901109211011</v>
      </c>
      <c r="L606" s="75"/>
      <c r="M606" s="75"/>
      <c r="N606" s="75"/>
      <c r="O606" s="75"/>
      <c r="P606" s="75"/>
      <c r="Q606" s="75"/>
      <c r="R606" s="75"/>
      <c r="S606" s="75"/>
      <c r="T606" s="75"/>
      <c r="U606" s="75"/>
    </row>
    <row r="607" spans="1:21" ht="16.5">
      <c r="A607" s="71">
        <v>8</v>
      </c>
      <c r="B607" s="71">
        <f ca="1" t="shared" si="151"/>
        <v>0.7042437944347858</v>
      </c>
      <c r="C607" s="71">
        <v>23</v>
      </c>
      <c r="D607" s="71">
        <f ca="1" t="shared" si="152"/>
        <v>0.8532793438469377</v>
      </c>
      <c r="E607" s="71">
        <v>38</v>
      </c>
      <c r="F607" s="71">
        <f ca="1" t="shared" si="153"/>
        <v>0.8255862687416754</v>
      </c>
      <c r="G607" s="71">
        <v>53</v>
      </c>
      <c r="H607" s="71">
        <f ca="1" t="shared" si="154"/>
        <v>0.528483100358922</v>
      </c>
      <c r="I607" s="71">
        <v>68</v>
      </c>
      <c r="J607" s="71">
        <f ca="1" t="shared" si="154"/>
        <v>0.6517990308956833</v>
      </c>
      <c r="L607" s="75"/>
      <c r="M607" s="75"/>
      <c r="N607" s="75"/>
      <c r="O607" s="75"/>
      <c r="P607" s="75"/>
      <c r="Q607" s="75"/>
      <c r="R607" s="75"/>
      <c r="S607" s="75"/>
      <c r="T607" s="75"/>
      <c r="U607" s="75"/>
    </row>
    <row r="608" spans="1:21" ht="16.5">
      <c r="A608" s="71">
        <v>9</v>
      </c>
      <c r="B608" s="71">
        <f ca="1" t="shared" si="151"/>
        <v>0.8773073985508875</v>
      </c>
      <c r="C608" s="71">
        <v>24</v>
      </c>
      <c r="D608" s="71">
        <f ca="1" t="shared" si="152"/>
        <v>0.8887679805609684</v>
      </c>
      <c r="E608" s="71">
        <v>39</v>
      </c>
      <c r="F608" s="71">
        <f ca="1" t="shared" si="153"/>
        <v>0.3593865889799456</v>
      </c>
      <c r="G608" s="71">
        <v>54</v>
      </c>
      <c r="H608" s="71">
        <f ca="1" t="shared" si="154"/>
        <v>0.29200335143603606</v>
      </c>
      <c r="I608" s="71">
        <v>69</v>
      </c>
      <c r="J608" s="71">
        <f ca="1" t="shared" si="154"/>
        <v>0.2740788066692348</v>
      </c>
      <c r="L608" s="75"/>
      <c r="M608" s="75"/>
      <c r="N608" s="75"/>
      <c r="O608" s="75"/>
      <c r="P608" s="75"/>
      <c r="Q608" s="75"/>
      <c r="R608" s="75"/>
      <c r="S608" s="75"/>
      <c r="T608" s="75"/>
      <c r="U608" s="75"/>
    </row>
    <row r="609" spans="1:21" ht="16.5">
      <c r="A609" s="71">
        <v>10</v>
      </c>
      <c r="B609" s="71">
        <f ca="1" t="shared" si="151"/>
        <v>0.5155356121991754</v>
      </c>
      <c r="C609" s="71">
        <v>25</v>
      </c>
      <c r="D609" s="71">
        <f ca="1">RAND()</f>
        <v>0.303199714344374</v>
      </c>
      <c r="E609" s="71">
        <v>40</v>
      </c>
      <c r="F609" s="71">
        <f ca="1" t="shared" si="153"/>
        <v>0.780560675769894</v>
      </c>
      <c r="G609" s="71">
        <v>55</v>
      </c>
      <c r="H609" s="71">
        <f ca="1" t="shared" si="154"/>
        <v>0.1576103982282373</v>
      </c>
      <c r="I609" s="71">
        <v>70</v>
      </c>
      <c r="J609" s="71">
        <f ca="1" t="shared" si="154"/>
        <v>0.0017004936407745141</v>
      </c>
      <c r="L609" s="75"/>
      <c r="M609" s="75"/>
      <c r="N609" s="75"/>
      <c r="O609" s="75"/>
      <c r="P609" s="75"/>
      <c r="Q609" s="75"/>
      <c r="R609" s="75"/>
      <c r="S609" s="75"/>
      <c r="T609" s="75"/>
      <c r="U609" s="75"/>
    </row>
    <row r="610" spans="1:21" ht="16.5">
      <c r="A610" s="71">
        <v>11</v>
      </c>
      <c r="B610" s="71">
        <f ca="1" t="shared" si="151"/>
        <v>0.6947135173304717</v>
      </c>
      <c r="C610" s="71">
        <v>26</v>
      </c>
      <c r="D610" s="71">
        <f ca="1">RAND()</f>
        <v>0.1179246576140156</v>
      </c>
      <c r="E610" s="71">
        <v>41</v>
      </c>
      <c r="F610" s="71">
        <f ca="1" t="shared" si="153"/>
        <v>0.9267851111748581</v>
      </c>
      <c r="G610" s="71">
        <v>56</v>
      </c>
      <c r="H610" s="71">
        <f ca="1" t="shared" si="154"/>
        <v>0.002645350209133479</v>
      </c>
      <c r="I610" s="71">
        <v>71</v>
      </c>
      <c r="J610" s="71">
        <f ca="1" t="shared" si="154"/>
        <v>0.2053584633069785</v>
      </c>
      <c r="L610" s="75"/>
      <c r="M610" s="75"/>
      <c r="N610" s="75"/>
      <c r="O610" s="75"/>
      <c r="P610" s="75"/>
      <c r="Q610" s="75"/>
      <c r="R610" s="75"/>
      <c r="S610" s="75"/>
      <c r="T610" s="75"/>
      <c r="U610" s="75"/>
    </row>
    <row r="611" spans="1:21" ht="16.5">
      <c r="A611" s="71">
        <v>12</v>
      </c>
      <c r="B611" s="71">
        <f ca="1" t="shared" si="151"/>
        <v>0.1771808132886128</v>
      </c>
      <c r="C611" s="71">
        <v>27</v>
      </c>
      <c r="D611" s="71">
        <f ca="1">RAND()</f>
        <v>0.9796570831070115</v>
      </c>
      <c r="E611" s="71">
        <v>42</v>
      </c>
      <c r="F611" s="71">
        <f ca="1" t="shared" si="153"/>
        <v>0.3059535959131625</v>
      </c>
      <c r="G611" s="71">
        <v>57</v>
      </c>
      <c r="H611" s="71">
        <f ca="1" t="shared" si="154"/>
        <v>0.9428730351972989</v>
      </c>
      <c r="I611" s="71">
        <v>72</v>
      </c>
      <c r="J611" s="71">
        <f ca="1" t="shared" si="154"/>
        <v>0.9984397366371724</v>
      </c>
      <c r="L611" s="75"/>
      <c r="M611" s="75"/>
      <c r="N611" s="75"/>
      <c r="O611" s="75"/>
      <c r="P611" s="75"/>
      <c r="Q611" s="75"/>
      <c r="R611" s="75"/>
      <c r="S611" s="75"/>
      <c r="T611" s="75"/>
      <c r="U611" s="75"/>
    </row>
    <row r="612" spans="1:21" ht="16.5">
      <c r="A612" s="71">
        <v>13</v>
      </c>
      <c r="B612" s="71">
        <f ca="1" t="shared" si="151"/>
        <v>0.32606816988232334</v>
      </c>
      <c r="C612" s="71">
        <v>28</v>
      </c>
      <c r="D612" s="71">
        <f aca="true" t="shared" si="155" ref="D612:D614">RAND()</f>
        <v>0.3771352768700498</v>
      </c>
      <c r="E612" s="71">
        <v>43</v>
      </c>
      <c r="F612" s="71">
        <f ca="1" t="shared" si="153"/>
        <v>0.9267373717143276</v>
      </c>
      <c r="G612" s="71">
        <v>58</v>
      </c>
      <c r="H612" s="71">
        <f ca="1" t="shared" si="154"/>
        <v>0.8633738205135743</v>
      </c>
      <c r="I612" s="71">
        <v>73</v>
      </c>
      <c r="J612" s="71">
        <f ca="1" t="shared" si="154"/>
        <v>0.9292530044765833</v>
      </c>
      <c r="L612" s="75"/>
      <c r="M612" s="75"/>
      <c r="N612" s="75"/>
      <c r="O612" s="75"/>
      <c r="P612" s="75"/>
      <c r="Q612" s="75"/>
      <c r="R612" s="75"/>
      <c r="S612" s="75"/>
      <c r="T612" s="75"/>
      <c r="U612" s="75"/>
    </row>
    <row r="613" spans="1:21" ht="16.5">
      <c r="A613" s="71">
        <v>14</v>
      </c>
      <c r="B613" s="71">
        <f ca="1" t="shared" si="151"/>
        <v>0.047962499230310485</v>
      </c>
      <c r="C613" s="71">
        <v>29</v>
      </c>
      <c r="D613" s="71">
        <f ca="1" t="shared" si="155"/>
        <v>0.10449361995765227</v>
      </c>
      <c r="E613" s="71">
        <v>44</v>
      </c>
      <c r="F613" s="71">
        <f ca="1" t="shared" si="153"/>
        <v>0.6601101140820113</v>
      </c>
      <c r="G613" s="71">
        <v>59</v>
      </c>
      <c r="H613" s="71">
        <f ca="1" t="shared" si="154"/>
        <v>0.3256550303129915</v>
      </c>
      <c r="I613" s="71">
        <v>74</v>
      </c>
      <c r="J613" s="71">
        <f ca="1" t="shared" si="154"/>
        <v>0.25203310847726634</v>
      </c>
      <c r="L613" s="75"/>
      <c r="M613" s="75"/>
      <c r="N613" s="75"/>
      <c r="O613" s="75"/>
      <c r="P613" s="75"/>
      <c r="Q613" s="75"/>
      <c r="R613" s="75"/>
      <c r="S613" s="75"/>
      <c r="T613" s="75"/>
      <c r="U613" s="75"/>
    </row>
    <row r="614" spans="1:21" ht="16.5">
      <c r="A614" s="71">
        <v>15</v>
      </c>
      <c r="B614" s="71">
        <f ca="1" t="shared" si="151"/>
        <v>0.5373911960823441</v>
      </c>
      <c r="C614" s="71">
        <v>30</v>
      </c>
      <c r="D614" s="71">
        <f ca="1" t="shared" si="155"/>
        <v>0.9772458644815599</v>
      </c>
      <c r="E614" s="71">
        <v>45</v>
      </c>
      <c r="F614" s="71">
        <f ca="1" t="shared" si="153"/>
        <v>0.7438772136179919</v>
      </c>
      <c r="G614" s="71">
        <v>60</v>
      </c>
      <c r="H614" s="71">
        <f ca="1" t="shared" si="154"/>
        <v>0.7904594244089782</v>
      </c>
      <c r="I614" s="71">
        <v>75</v>
      </c>
      <c r="J614" s="71">
        <f ca="1" t="shared" si="154"/>
        <v>0.3706741145270672</v>
      </c>
      <c r="L614" s="75"/>
      <c r="M614" s="75"/>
      <c r="N614" s="75"/>
      <c r="O614" s="75"/>
      <c r="P614" s="75"/>
      <c r="Q614" s="75"/>
      <c r="R614" s="75"/>
      <c r="S614" s="75"/>
      <c r="T614" s="75"/>
      <c r="U614" s="75"/>
    </row>
    <row r="615" spans="11:21" ht="16.5">
      <c r="K615" s="71">
        <v>31</v>
      </c>
      <c r="L615" s="75"/>
      <c r="M615" s="75"/>
      <c r="N615" s="75"/>
      <c r="O615" s="75"/>
      <c r="P615" s="75"/>
      <c r="Q615" s="75"/>
      <c r="R615" s="75"/>
      <c r="S615" s="75"/>
      <c r="T615" s="75"/>
      <c r="U615" s="75"/>
    </row>
    <row r="620" spans="1:21" ht="16.5">
      <c r="A620" s="71">
        <v>1</v>
      </c>
      <c r="B620" s="71">
        <f aca="true" t="shared" si="156" ref="B620:B634">RAND()</f>
        <v>0.32721842599723905</v>
      </c>
      <c r="C620" s="71">
        <v>16</v>
      </c>
      <c r="D620" s="71">
        <f aca="true" t="shared" si="157" ref="D620:D628">RAND()</f>
        <v>0.33507348182414254</v>
      </c>
      <c r="E620" s="71">
        <v>31</v>
      </c>
      <c r="F620" s="71">
        <f aca="true" t="shared" si="158" ref="F620:F634">RAND()</f>
        <v>0.39995624243339234</v>
      </c>
      <c r="G620" s="71">
        <v>46</v>
      </c>
      <c r="H620" s="71">
        <f aca="true" t="shared" si="159" ref="H620:J634">RAND()</f>
        <v>0.9043888759380015</v>
      </c>
      <c r="I620" s="71">
        <v>61</v>
      </c>
      <c r="J620" s="71">
        <f ca="1" t="shared" si="159"/>
        <v>0.8992739937004551</v>
      </c>
      <c r="L620" s="75"/>
      <c r="M620" s="75"/>
      <c r="N620" s="75"/>
      <c r="O620" s="75"/>
      <c r="P620" s="75"/>
      <c r="Q620" s="75"/>
      <c r="R620" s="75"/>
      <c r="S620" s="75"/>
      <c r="T620" s="75"/>
      <c r="U620" s="75"/>
    </row>
    <row r="621" spans="1:21" ht="16.5">
      <c r="A621" s="71">
        <v>2</v>
      </c>
      <c r="B621" s="71">
        <f ca="1" t="shared" si="156"/>
        <v>0.784399436567424</v>
      </c>
      <c r="C621" s="71">
        <v>17</v>
      </c>
      <c r="D621" s="71">
        <f ca="1" t="shared" si="157"/>
        <v>0.30395655008128986</v>
      </c>
      <c r="E621" s="71">
        <v>32</v>
      </c>
      <c r="F621" s="71">
        <f ca="1" t="shared" si="158"/>
        <v>0.4615993486831296</v>
      </c>
      <c r="G621" s="71">
        <v>47</v>
      </c>
      <c r="H621" s="71">
        <f ca="1" t="shared" si="159"/>
        <v>0.31837555122842287</v>
      </c>
      <c r="I621" s="71">
        <v>62</v>
      </c>
      <c r="J621" s="71">
        <f ca="1" t="shared" si="159"/>
        <v>0.5649383563784117</v>
      </c>
      <c r="L621" s="75"/>
      <c r="M621" s="75"/>
      <c r="N621" s="75"/>
      <c r="O621" s="75"/>
      <c r="P621" s="75"/>
      <c r="Q621" s="75"/>
      <c r="R621" s="75"/>
      <c r="S621" s="75"/>
      <c r="T621" s="75"/>
      <c r="U621" s="75"/>
    </row>
    <row r="622" spans="1:21" ht="16.5">
      <c r="A622" s="71">
        <v>3</v>
      </c>
      <c r="B622" s="71">
        <f ca="1" t="shared" si="156"/>
        <v>0.9756257556233452</v>
      </c>
      <c r="C622" s="71">
        <v>18</v>
      </c>
      <c r="D622" s="71">
        <f ca="1" t="shared" si="157"/>
        <v>0.9667595260897385</v>
      </c>
      <c r="E622" s="71">
        <v>33</v>
      </c>
      <c r="F622" s="71">
        <f ca="1" t="shared" si="158"/>
        <v>0.577070293329867</v>
      </c>
      <c r="G622" s="71">
        <v>48</v>
      </c>
      <c r="H622" s="71">
        <f ca="1" t="shared" si="159"/>
        <v>0.8405817976326616</v>
      </c>
      <c r="I622" s="71">
        <v>63</v>
      </c>
      <c r="J622" s="71">
        <f ca="1" t="shared" si="159"/>
        <v>0.9837200118712803</v>
      </c>
      <c r="L622" s="75"/>
      <c r="M622" s="75"/>
      <c r="N622" s="75"/>
      <c r="O622" s="75"/>
      <c r="P622" s="75"/>
      <c r="Q622" s="75"/>
      <c r="R622" s="75"/>
      <c r="S622" s="75"/>
      <c r="T622" s="75"/>
      <c r="U622" s="75"/>
    </row>
    <row r="623" spans="1:21" ht="16.5">
      <c r="A623" s="71">
        <v>4</v>
      </c>
      <c r="B623" s="71">
        <f ca="1" t="shared" si="156"/>
        <v>0.1942361466071163</v>
      </c>
      <c r="C623" s="71">
        <v>19</v>
      </c>
      <c r="D623" s="71">
        <f ca="1" t="shared" si="157"/>
        <v>0.8052216213970831</v>
      </c>
      <c r="E623" s="71">
        <v>34</v>
      </c>
      <c r="F623" s="71">
        <f ca="1" t="shared" si="158"/>
        <v>0.7223879387909439</v>
      </c>
      <c r="G623" s="71">
        <v>49</v>
      </c>
      <c r="H623" s="71">
        <f ca="1" t="shared" si="159"/>
        <v>0.556467762781285</v>
      </c>
      <c r="I623" s="71">
        <v>64</v>
      </c>
      <c r="J623" s="71">
        <f ca="1" t="shared" si="159"/>
        <v>0.5320408781431973</v>
      </c>
      <c r="L623" s="75"/>
      <c r="M623" s="75"/>
      <c r="N623" s="75"/>
      <c r="O623" s="75"/>
      <c r="P623" s="75"/>
      <c r="Q623" s="75"/>
      <c r="R623" s="75"/>
      <c r="S623" s="75"/>
      <c r="T623" s="75"/>
      <c r="U623" s="75"/>
    </row>
    <row r="624" spans="1:21" ht="16.5">
      <c r="A624" s="71">
        <v>5</v>
      </c>
      <c r="B624" s="71">
        <f ca="1" t="shared" si="156"/>
        <v>0.8031538522014905</v>
      </c>
      <c r="C624" s="71">
        <v>20</v>
      </c>
      <c r="D624" s="71">
        <f ca="1" t="shared" si="157"/>
        <v>0.5354908114537984</v>
      </c>
      <c r="E624" s="71">
        <v>35</v>
      </c>
      <c r="F624" s="71">
        <f ca="1" t="shared" si="158"/>
        <v>0.2058014266852286</v>
      </c>
      <c r="G624" s="71">
        <v>50</v>
      </c>
      <c r="H624" s="71">
        <f ca="1" t="shared" si="159"/>
        <v>0.6481266452764362</v>
      </c>
      <c r="I624" s="71">
        <v>65</v>
      </c>
      <c r="J624" s="71">
        <f ca="1" t="shared" si="159"/>
        <v>0.8150942758278505</v>
      </c>
      <c r="L624" s="75"/>
      <c r="M624" s="75"/>
      <c r="N624" s="75"/>
      <c r="O624" s="75"/>
      <c r="P624" s="75"/>
      <c r="Q624" s="75"/>
      <c r="R624" s="75"/>
      <c r="S624" s="75"/>
      <c r="T624" s="75"/>
      <c r="U624" s="75"/>
    </row>
    <row r="625" spans="1:21" ht="16.5">
      <c r="A625" s="71">
        <v>6</v>
      </c>
      <c r="B625" s="71">
        <f ca="1" t="shared" si="156"/>
        <v>0.543536915129529</v>
      </c>
      <c r="C625" s="71">
        <v>21</v>
      </c>
      <c r="D625" s="71">
        <f ca="1" t="shared" si="157"/>
        <v>0.7592647428765359</v>
      </c>
      <c r="E625" s="71">
        <v>36</v>
      </c>
      <c r="F625" s="71">
        <f ca="1" t="shared" si="158"/>
        <v>0.28881139339969786</v>
      </c>
      <c r="G625" s="71">
        <v>51</v>
      </c>
      <c r="H625" s="71">
        <f ca="1" t="shared" si="159"/>
        <v>0.08652367470361955</v>
      </c>
      <c r="I625" s="71">
        <v>66</v>
      </c>
      <c r="J625" s="71">
        <f ca="1" t="shared" si="159"/>
        <v>0.9972139535092234</v>
      </c>
      <c r="L625" s="75"/>
      <c r="M625" s="75"/>
      <c r="N625" s="75"/>
      <c r="O625" s="75"/>
      <c r="P625" s="75"/>
      <c r="Q625" s="75"/>
      <c r="R625" s="75"/>
      <c r="S625" s="75"/>
      <c r="T625" s="75"/>
      <c r="U625" s="75"/>
    </row>
    <row r="626" spans="1:21" ht="16.5">
      <c r="A626" s="71">
        <v>7</v>
      </c>
      <c r="B626" s="71">
        <f ca="1" t="shared" si="156"/>
        <v>0.022952242090168884</v>
      </c>
      <c r="C626" s="71">
        <v>22</v>
      </c>
      <c r="D626" s="71">
        <f ca="1" t="shared" si="157"/>
        <v>0.07747910009366366</v>
      </c>
      <c r="E626" s="71">
        <v>37</v>
      </c>
      <c r="F626" s="71">
        <f ca="1" t="shared" si="158"/>
        <v>0.5188972294824936</v>
      </c>
      <c r="G626" s="71">
        <v>52</v>
      </c>
      <c r="H626" s="71">
        <f ca="1" t="shared" si="159"/>
        <v>0.4826867543298323</v>
      </c>
      <c r="I626" s="71">
        <v>67</v>
      </c>
      <c r="J626" s="71">
        <f ca="1" t="shared" si="159"/>
        <v>0.4985991008019248</v>
      </c>
      <c r="L626" s="75"/>
      <c r="M626" s="75"/>
      <c r="N626" s="75"/>
      <c r="O626" s="75"/>
      <c r="P626" s="75"/>
      <c r="Q626" s="75"/>
      <c r="R626" s="75"/>
      <c r="S626" s="75"/>
      <c r="T626" s="75"/>
      <c r="U626" s="75"/>
    </row>
    <row r="627" spans="1:21" ht="16.5">
      <c r="A627" s="71">
        <v>8</v>
      </c>
      <c r="B627" s="71">
        <f ca="1" t="shared" si="156"/>
        <v>0.32592298026992617</v>
      </c>
      <c r="C627" s="71">
        <v>23</v>
      </c>
      <c r="D627" s="71">
        <f ca="1" t="shared" si="157"/>
        <v>0.10006277212728909</v>
      </c>
      <c r="E627" s="71">
        <v>38</v>
      </c>
      <c r="F627" s="71">
        <f ca="1" t="shared" si="158"/>
        <v>0.8483922734786564</v>
      </c>
      <c r="G627" s="71">
        <v>53</v>
      </c>
      <c r="H627" s="71">
        <f ca="1" t="shared" si="159"/>
        <v>0.23006136286285683</v>
      </c>
      <c r="I627" s="71">
        <v>68</v>
      </c>
      <c r="J627" s="71">
        <f ca="1" t="shared" si="159"/>
        <v>0.5536052943988243</v>
      </c>
      <c r="L627" s="75"/>
      <c r="M627" s="75"/>
      <c r="N627" s="75"/>
      <c r="O627" s="75"/>
      <c r="P627" s="75"/>
      <c r="Q627" s="75"/>
      <c r="R627" s="75"/>
      <c r="S627" s="75"/>
      <c r="T627" s="75"/>
      <c r="U627" s="75"/>
    </row>
    <row r="628" spans="1:21" ht="16.5">
      <c r="A628" s="71">
        <v>9</v>
      </c>
      <c r="B628" s="71">
        <f ca="1" t="shared" si="156"/>
        <v>0.1059526055034552</v>
      </c>
      <c r="C628" s="71">
        <v>24</v>
      </c>
      <c r="D628" s="71">
        <f ca="1" t="shared" si="157"/>
        <v>0.13364794977787853</v>
      </c>
      <c r="E628" s="71">
        <v>39</v>
      </c>
      <c r="F628" s="71">
        <f ca="1" t="shared" si="158"/>
        <v>0.4537726295634912</v>
      </c>
      <c r="G628" s="71">
        <v>54</v>
      </c>
      <c r="H628" s="71">
        <f ca="1" t="shared" si="159"/>
        <v>0.5876031185336789</v>
      </c>
      <c r="I628" s="71">
        <v>69</v>
      </c>
      <c r="J628" s="71">
        <f ca="1" t="shared" si="159"/>
        <v>0.6213660600958775</v>
      </c>
      <c r="L628" s="75"/>
      <c r="M628" s="75"/>
      <c r="N628" s="75"/>
      <c r="O628" s="75"/>
      <c r="P628" s="75"/>
      <c r="Q628" s="75"/>
      <c r="R628" s="75"/>
      <c r="S628" s="75"/>
      <c r="T628" s="75"/>
      <c r="U628" s="75"/>
    </row>
    <row r="629" spans="1:21" ht="16.5">
      <c r="A629" s="71">
        <v>10</v>
      </c>
      <c r="B629" s="71">
        <f ca="1" t="shared" si="156"/>
        <v>0.2269525223466481</v>
      </c>
      <c r="C629" s="71">
        <v>25</v>
      </c>
      <c r="D629" s="71">
        <f ca="1">RAND()</f>
        <v>0.5316793279652814</v>
      </c>
      <c r="E629" s="71">
        <v>40</v>
      </c>
      <c r="F629" s="71">
        <f ca="1" t="shared" si="158"/>
        <v>0.9018610430464244</v>
      </c>
      <c r="G629" s="71">
        <v>55</v>
      </c>
      <c r="H629" s="71">
        <f ca="1" t="shared" si="159"/>
        <v>0.48826582520716444</v>
      </c>
      <c r="I629" s="71">
        <v>70</v>
      </c>
      <c r="J629" s="71">
        <f ca="1" t="shared" si="159"/>
        <v>0.054495778891799906</v>
      </c>
      <c r="L629" s="75"/>
      <c r="M629" s="75"/>
      <c r="N629" s="75"/>
      <c r="O629" s="75"/>
      <c r="P629" s="75"/>
      <c r="Q629" s="75"/>
      <c r="R629" s="75"/>
      <c r="S629" s="75"/>
      <c r="T629" s="75"/>
      <c r="U629" s="75"/>
    </row>
    <row r="630" spans="1:21" ht="16.5">
      <c r="A630" s="71">
        <v>11</v>
      </c>
      <c r="B630" s="71">
        <f ca="1" t="shared" si="156"/>
        <v>0.6544117574926571</v>
      </c>
      <c r="C630" s="71">
        <v>26</v>
      </c>
      <c r="D630" s="71">
        <f ca="1">RAND()</f>
        <v>0.5989079935885555</v>
      </c>
      <c r="E630" s="71">
        <v>41</v>
      </c>
      <c r="F630" s="71">
        <f ca="1" t="shared" si="158"/>
        <v>0.4061581140659918</v>
      </c>
      <c r="G630" s="71">
        <v>56</v>
      </c>
      <c r="H630" s="71">
        <f ca="1" t="shared" si="159"/>
        <v>0.4597230154571619</v>
      </c>
      <c r="I630" s="71">
        <v>71</v>
      </c>
      <c r="J630" s="71">
        <f ca="1" t="shared" si="159"/>
        <v>0.7703513222952841</v>
      </c>
      <c r="L630" s="75"/>
      <c r="M630" s="75"/>
      <c r="N630" s="75"/>
      <c r="O630" s="75"/>
      <c r="P630" s="75"/>
      <c r="Q630" s="75"/>
      <c r="R630" s="75"/>
      <c r="S630" s="75"/>
      <c r="T630" s="75"/>
      <c r="U630" s="75"/>
    </row>
    <row r="631" spans="1:21" ht="16.5">
      <c r="A631" s="71">
        <v>12</v>
      </c>
      <c r="B631" s="71">
        <f ca="1" t="shared" si="156"/>
        <v>0.30504090701918163</v>
      </c>
      <c r="C631" s="71">
        <v>27</v>
      </c>
      <c r="D631" s="71">
        <f ca="1">RAND()</f>
        <v>0.2791894162662518</v>
      </c>
      <c r="E631" s="71">
        <v>42</v>
      </c>
      <c r="F631" s="71">
        <f ca="1" t="shared" si="158"/>
        <v>0.9509656694168053</v>
      </c>
      <c r="G631" s="71">
        <v>57</v>
      </c>
      <c r="H631" s="71">
        <f ca="1" t="shared" si="159"/>
        <v>0.8351163657620077</v>
      </c>
      <c r="I631" s="71">
        <v>72</v>
      </c>
      <c r="J631" s="71">
        <f ca="1" t="shared" si="159"/>
        <v>0.35440947656117927</v>
      </c>
      <c r="L631" s="75"/>
      <c r="M631" s="75"/>
      <c r="N631" s="75"/>
      <c r="O631" s="75"/>
      <c r="P631" s="75"/>
      <c r="Q631" s="75"/>
      <c r="R631" s="75"/>
      <c r="S631" s="75"/>
      <c r="T631" s="75"/>
      <c r="U631" s="75"/>
    </row>
    <row r="632" spans="1:21" ht="16.5">
      <c r="A632" s="71">
        <v>13</v>
      </c>
      <c r="B632" s="71">
        <f ca="1" t="shared" si="156"/>
        <v>0.5616661995917469</v>
      </c>
      <c r="C632" s="71">
        <v>28</v>
      </c>
      <c r="D632" s="71">
        <f aca="true" t="shared" si="160" ref="D632:D634">RAND()</f>
        <v>0.6388161125606882</v>
      </c>
      <c r="E632" s="71">
        <v>43</v>
      </c>
      <c r="F632" s="71">
        <f ca="1" t="shared" si="158"/>
        <v>0.29596482082391773</v>
      </c>
      <c r="G632" s="71">
        <v>58</v>
      </c>
      <c r="H632" s="71">
        <f ca="1" t="shared" si="159"/>
        <v>0.10705065926942525</v>
      </c>
      <c r="I632" s="71">
        <v>73</v>
      </c>
      <c r="J632" s="71">
        <f ca="1" t="shared" si="159"/>
        <v>0.11348344916786701</v>
      </c>
      <c r="L632" s="75"/>
      <c r="M632" s="75"/>
      <c r="N632" s="75"/>
      <c r="O632" s="75"/>
      <c r="P632" s="75"/>
      <c r="Q632" s="75"/>
      <c r="R632" s="75"/>
      <c r="S632" s="75"/>
      <c r="T632" s="75"/>
      <c r="U632" s="75"/>
    </row>
    <row r="633" spans="1:21" ht="16.5">
      <c r="A633" s="71">
        <v>14</v>
      </c>
      <c r="B633" s="71">
        <f ca="1" t="shared" si="156"/>
        <v>0.8884082696721874</v>
      </c>
      <c r="C633" s="71">
        <v>29</v>
      </c>
      <c r="D633" s="71">
        <f ca="1" t="shared" si="160"/>
        <v>0.42968330372006924</v>
      </c>
      <c r="E633" s="71">
        <v>44</v>
      </c>
      <c r="F633" s="71">
        <f ca="1" t="shared" si="158"/>
        <v>0.2665604975686915</v>
      </c>
      <c r="G633" s="71">
        <v>59</v>
      </c>
      <c r="H633" s="71">
        <f ca="1" t="shared" si="159"/>
        <v>0.12283445244507796</v>
      </c>
      <c r="I633" s="71">
        <v>74</v>
      </c>
      <c r="J633" s="71">
        <f ca="1" t="shared" si="159"/>
        <v>0.2049932736030574</v>
      </c>
      <c r="L633" s="75"/>
      <c r="M633" s="75"/>
      <c r="N633" s="75"/>
      <c r="O633" s="75"/>
      <c r="P633" s="75"/>
      <c r="Q633" s="75"/>
      <c r="R633" s="75"/>
      <c r="S633" s="75"/>
      <c r="T633" s="75"/>
      <c r="U633" s="75"/>
    </row>
    <row r="634" spans="1:21" ht="16.5">
      <c r="A634" s="71">
        <v>15</v>
      </c>
      <c r="B634" s="71">
        <f ca="1" t="shared" si="156"/>
        <v>0.6114696319296778</v>
      </c>
      <c r="C634" s="71">
        <v>30</v>
      </c>
      <c r="D634" s="71">
        <f ca="1" t="shared" si="160"/>
        <v>0.4677114903221239</v>
      </c>
      <c r="E634" s="71">
        <v>45</v>
      </c>
      <c r="F634" s="71">
        <f ca="1" t="shared" si="158"/>
        <v>0.649649432456053</v>
      </c>
      <c r="G634" s="71">
        <v>60</v>
      </c>
      <c r="H634" s="71">
        <f ca="1" t="shared" si="159"/>
        <v>0.19488455028497187</v>
      </c>
      <c r="I634" s="71">
        <v>75</v>
      </c>
      <c r="J634" s="71">
        <f ca="1" t="shared" si="159"/>
        <v>0.6012813675985963</v>
      </c>
      <c r="L634" s="75"/>
      <c r="M634" s="75"/>
      <c r="N634" s="75"/>
      <c r="O634" s="75"/>
      <c r="P634" s="75"/>
      <c r="Q634" s="75"/>
      <c r="R634" s="75"/>
      <c r="S634" s="75"/>
      <c r="T634" s="75"/>
      <c r="U634" s="75"/>
    </row>
    <row r="635" spans="11:21" ht="16.5">
      <c r="K635" s="71">
        <v>32</v>
      </c>
      <c r="L635" s="75"/>
      <c r="M635" s="75"/>
      <c r="N635" s="75"/>
      <c r="O635" s="75"/>
      <c r="P635" s="75"/>
      <c r="Q635" s="75"/>
      <c r="R635" s="75"/>
      <c r="S635" s="75"/>
      <c r="T635" s="75"/>
      <c r="U635" s="75"/>
    </row>
    <row r="640" spans="1:21" ht="16.5">
      <c r="A640" s="71">
        <v>1</v>
      </c>
      <c r="B640" s="71">
        <f aca="true" t="shared" si="161" ref="B640:B654">RAND()</f>
        <v>0.6071664487800436</v>
      </c>
      <c r="C640" s="71">
        <v>16</v>
      </c>
      <c r="D640" s="71">
        <f aca="true" t="shared" si="162" ref="D640:D648">RAND()</f>
        <v>0.3935964099688618</v>
      </c>
      <c r="E640" s="71">
        <v>31</v>
      </c>
      <c r="F640" s="71">
        <f aca="true" t="shared" si="163" ref="F640:F654">RAND()</f>
        <v>0.7141787931280468</v>
      </c>
      <c r="G640" s="71">
        <v>46</v>
      </c>
      <c r="H640" s="71">
        <f aca="true" t="shared" si="164" ref="H640:J654">RAND()</f>
        <v>0.9976641255764007</v>
      </c>
      <c r="I640" s="71">
        <v>61</v>
      </c>
      <c r="J640" s="71">
        <f ca="1" t="shared" si="164"/>
        <v>0.007959180234784924</v>
      </c>
      <c r="L640" s="75"/>
      <c r="M640" s="75"/>
      <c r="N640" s="75"/>
      <c r="O640" s="75"/>
      <c r="P640" s="75"/>
      <c r="Q640" s="75"/>
      <c r="R640" s="75"/>
      <c r="S640" s="75"/>
      <c r="T640" s="75"/>
      <c r="U640" s="75"/>
    </row>
    <row r="641" spans="1:21" ht="16.5">
      <c r="A641" s="71">
        <v>2</v>
      </c>
      <c r="B641" s="71">
        <f ca="1" t="shared" si="161"/>
        <v>0.7930324373711779</v>
      </c>
      <c r="C641" s="71">
        <v>17</v>
      </c>
      <c r="D641" s="71">
        <f ca="1" t="shared" si="162"/>
        <v>0.9885883808961923</v>
      </c>
      <c r="E641" s="71">
        <v>32</v>
      </c>
      <c r="F641" s="71">
        <f ca="1" t="shared" si="163"/>
        <v>0.8945000998805246</v>
      </c>
      <c r="G641" s="71">
        <v>47</v>
      </c>
      <c r="H641" s="71">
        <f ca="1" t="shared" si="164"/>
        <v>0.8022865307569306</v>
      </c>
      <c r="I641" s="71">
        <v>62</v>
      </c>
      <c r="J641" s="71">
        <f ca="1" t="shared" si="164"/>
        <v>0.18225288864627764</v>
      </c>
      <c r="L641" s="75"/>
      <c r="M641" s="75"/>
      <c r="N641" s="75"/>
      <c r="O641" s="75"/>
      <c r="P641" s="75"/>
      <c r="Q641" s="75"/>
      <c r="R641" s="75"/>
      <c r="S641" s="75"/>
      <c r="T641" s="75"/>
      <c r="U641" s="75"/>
    </row>
    <row r="642" spans="1:21" ht="16.5">
      <c r="A642" s="71">
        <v>3</v>
      </c>
      <c r="B642" s="71">
        <f ca="1" t="shared" si="161"/>
        <v>0.21782303676935</v>
      </c>
      <c r="C642" s="71">
        <v>18</v>
      </c>
      <c r="D642" s="71">
        <f ca="1" t="shared" si="162"/>
        <v>0.167453749811302</v>
      </c>
      <c r="E642" s="71">
        <v>33</v>
      </c>
      <c r="F642" s="71">
        <f ca="1" t="shared" si="163"/>
        <v>0.5578686126106264</v>
      </c>
      <c r="G642" s="71">
        <v>48</v>
      </c>
      <c r="H642" s="71">
        <f ca="1" t="shared" si="164"/>
        <v>0.07451445321533479</v>
      </c>
      <c r="I642" s="71">
        <v>63</v>
      </c>
      <c r="J642" s="71">
        <f ca="1" t="shared" si="164"/>
        <v>0.41919508993268506</v>
      </c>
      <c r="L642" s="75"/>
      <c r="M642" s="75"/>
      <c r="N642" s="75"/>
      <c r="O642" s="75"/>
      <c r="P642" s="75"/>
      <c r="Q642" s="75"/>
      <c r="R642" s="75"/>
      <c r="S642" s="75"/>
      <c r="T642" s="75"/>
      <c r="U642" s="75"/>
    </row>
    <row r="643" spans="1:21" ht="16.5">
      <c r="A643" s="71">
        <v>4</v>
      </c>
      <c r="B643" s="71">
        <f ca="1" t="shared" si="161"/>
        <v>0.4155379688509423</v>
      </c>
      <c r="C643" s="71">
        <v>19</v>
      </c>
      <c r="D643" s="71">
        <f ca="1" t="shared" si="162"/>
        <v>0.5954862003664961</v>
      </c>
      <c r="E643" s="71">
        <v>34</v>
      </c>
      <c r="F643" s="71">
        <f ca="1" t="shared" si="163"/>
        <v>0.08085212166523648</v>
      </c>
      <c r="G643" s="71">
        <v>49</v>
      </c>
      <c r="H643" s="71">
        <f ca="1" t="shared" si="164"/>
        <v>0.2929522627833929</v>
      </c>
      <c r="I643" s="71">
        <v>64</v>
      </c>
      <c r="J643" s="71">
        <f ca="1" t="shared" si="164"/>
        <v>0.05630789858529539</v>
      </c>
      <c r="L643" s="75"/>
      <c r="M643" s="75"/>
      <c r="N643" s="75"/>
      <c r="O643" s="75"/>
      <c r="P643" s="75"/>
      <c r="Q643" s="75"/>
      <c r="R643" s="75"/>
      <c r="S643" s="75"/>
      <c r="T643" s="75"/>
      <c r="U643" s="75"/>
    </row>
    <row r="644" spans="1:21" ht="16.5">
      <c r="A644" s="71">
        <v>5</v>
      </c>
      <c r="B644" s="71">
        <f ca="1" t="shared" si="161"/>
        <v>0.004330248530693193</v>
      </c>
      <c r="C644" s="71">
        <v>20</v>
      </c>
      <c r="D644" s="71">
        <f ca="1" t="shared" si="162"/>
        <v>0.6248567073500154</v>
      </c>
      <c r="E644" s="71">
        <v>35</v>
      </c>
      <c r="F644" s="71">
        <f ca="1" t="shared" si="163"/>
        <v>0.2745895457480855</v>
      </c>
      <c r="G644" s="71">
        <v>50</v>
      </c>
      <c r="H644" s="71">
        <f ca="1" t="shared" si="164"/>
        <v>0.4247026171669247</v>
      </c>
      <c r="I644" s="71">
        <v>65</v>
      </c>
      <c r="J644" s="71">
        <f ca="1" t="shared" si="164"/>
        <v>0.10246684758831393</v>
      </c>
      <c r="L644" s="75"/>
      <c r="M644" s="75"/>
      <c r="N644" s="75"/>
      <c r="O644" s="75"/>
      <c r="P644" s="75"/>
      <c r="Q644" s="75"/>
      <c r="R644" s="75"/>
      <c r="S644" s="75"/>
      <c r="T644" s="75"/>
      <c r="U644" s="75"/>
    </row>
    <row r="645" spans="1:21" ht="16.5">
      <c r="A645" s="71">
        <v>6</v>
      </c>
      <c r="B645" s="71">
        <f ca="1" t="shared" si="161"/>
        <v>0.2639023508768601</v>
      </c>
      <c r="C645" s="71">
        <v>21</v>
      </c>
      <c r="D645" s="71">
        <f ca="1" t="shared" si="162"/>
        <v>0.25997070765890196</v>
      </c>
      <c r="E645" s="71">
        <v>36</v>
      </c>
      <c r="F645" s="71">
        <f ca="1" t="shared" si="163"/>
        <v>0.985661013461331</v>
      </c>
      <c r="G645" s="71">
        <v>51</v>
      </c>
      <c r="H645" s="71">
        <f ca="1" t="shared" si="164"/>
        <v>0.9547496924546951</v>
      </c>
      <c r="I645" s="71">
        <v>66</v>
      </c>
      <c r="J645" s="71">
        <f ca="1" t="shared" si="164"/>
        <v>0.12566141401412656</v>
      </c>
      <c r="L645" s="75"/>
      <c r="M645" s="75"/>
      <c r="N645" s="75"/>
      <c r="O645" s="75"/>
      <c r="P645" s="75"/>
      <c r="Q645" s="75"/>
      <c r="R645" s="75"/>
      <c r="S645" s="75"/>
      <c r="T645" s="75"/>
      <c r="U645" s="75"/>
    </row>
    <row r="646" spans="1:21" ht="16.5">
      <c r="A646" s="71">
        <v>7</v>
      </c>
      <c r="B646" s="71">
        <f ca="1" t="shared" si="161"/>
        <v>0.7536499954477212</v>
      </c>
      <c r="C646" s="71">
        <v>22</v>
      </c>
      <c r="D646" s="71">
        <f ca="1" t="shared" si="162"/>
        <v>0.00481307454641744</v>
      </c>
      <c r="E646" s="71">
        <v>37</v>
      </c>
      <c r="F646" s="71">
        <f ca="1" t="shared" si="163"/>
        <v>0.6882011479610662</v>
      </c>
      <c r="G646" s="71">
        <v>52</v>
      </c>
      <c r="H646" s="71">
        <f ca="1" t="shared" si="164"/>
        <v>0.4103877479787458</v>
      </c>
      <c r="I646" s="71">
        <v>67</v>
      </c>
      <c r="J646" s="71">
        <f ca="1" t="shared" si="164"/>
        <v>0.7592474121574988</v>
      </c>
      <c r="L646" s="75"/>
      <c r="M646" s="75"/>
      <c r="N646" s="75"/>
      <c r="O646" s="75"/>
      <c r="P646" s="75"/>
      <c r="Q646" s="75"/>
      <c r="R646" s="75"/>
      <c r="S646" s="75"/>
      <c r="T646" s="75"/>
      <c r="U646" s="75"/>
    </row>
    <row r="647" spans="1:21" ht="16.5">
      <c r="A647" s="71">
        <v>8</v>
      </c>
      <c r="B647" s="71">
        <f ca="1" t="shared" si="161"/>
        <v>0.8848473021578748</v>
      </c>
      <c r="C647" s="71">
        <v>23</v>
      </c>
      <c r="D647" s="71">
        <f ca="1" t="shared" si="162"/>
        <v>0.16125936852197564</v>
      </c>
      <c r="E647" s="71">
        <v>38</v>
      </c>
      <c r="F647" s="71">
        <f ca="1" t="shared" si="163"/>
        <v>0.8509080214655569</v>
      </c>
      <c r="G647" s="71">
        <v>53</v>
      </c>
      <c r="H647" s="71">
        <f ca="1" t="shared" si="164"/>
        <v>0.8836558999890256</v>
      </c>
      <c r="I647" s="71">
        <v>68</v>
      </c>
      <c r="J647" s="71">
        <f ca="1" t="shared" si="164"/>
        <v>0.9187316281350063</v>
      </c>
      <c r="L647" s="75"/>
      <c r="M647" s="75"/>
      <c r="N647" s="75"/>
      <c r="O647" s="75"/>
      <c r="P647" s="75"/>
      <c r="Q647" s="75"/>
      <c r="R647" s="75"/>
      <c r="S647" s="75"/>
      <c r="T647" s="75"/>
      <c r="U647" s="75"/>
    </row>
    <row r="648" spans="1:21" ht="16.5">
      <c r="A648" s="71">
        <v>9</v>
      </c>
      <c r="B648" s="71">
        <f ca="1" t="shared" si="161"/>
        <v>0.07491833821288607</v>
      </c>
      <c r="C648" s="71">
        <v>24</v>
      </c>
      <c r="D648" s="71">
        <f ca="1" t="shared" si="162"/>
        <v>0.6485525946486936</v>
      </c>
      <c r="E648" s="71">
        <v>39</v>
      </c>
      <c r="F648" s="71">
        <f ca="1" t="shared" si="163"/>
        <v>0.7610384855256398</v>
      </c>
      <c r="G648" s="71">
        <v>54</v>
      </c>
      <c r="H648" s="71">
        <f ca="1" t="shared" si="164"/>
        <v>0.970908940228591</v>
      </c>
      <c r="I648" s="71">
        <v>69</v>
      </c>
      <c r="J648" s="71">
        <f ca="1" t="shared" si="164"/>
        <v>0.5185548837319857</v>
      </c>
      <c r="L648" s="75"/>
      <c r="M648" s="75"/>
      <c r="N648" s="75"/>
      <c r="O648" s="75"/>
      <c r="P648" s="75"/>
      <c r="Q648" s="75"/>
      <c r="R648" s="75"/>
      <c r="S648" s="75"/>
      <c r="T648" s="75"/>
      <c r="U648" s="75"/>
    </row>
    <row r="649" spans="1:21" ht="16.5">
      <c r="A649" s="71">
        <v>10</v>
      </c>
      <c r="B649" s="71">
        <f ca="1" t="shared" si="161"/>
        <v>0.6815457980919213</v>
      </c>
      <c r="C649" s="71">
        <v>25</v>
      </c>
      <c r="D649" s="71">
        <f ca="1">RAND()</f>
        <v>0.5621661476695095</v>
      </c>
      <c r="E649" s="71">
        <v>40</v>
      </c>
      <c r="F649" s="71">
        <f ca="1" t="shared" si="163"/>
        <v>0.3013198852852783</v>
      </c>
      <c r="G649" s="71">
        <v>55</v>
      </c>
      <c r="H649" s="71">
        <f ca="1" t="shared" si="164"/>
        <v>0.20315658934319536</v>
      </c>
      <c r="I649" s="71">
        <v>70</v>
      </c>
      <c r="J649" s="71">
        <f ca="1" t="shared" si="164"/>
        <v>0.9988079054105775</v>
      </c>
      <c r="L649" s="75"/>
      <c r="M649" s="75"/>
      <c r="N649" s="75"/>
      <c r="O649" s="75"/>
      <c r="P649" s="75"/>
      <c r="Q649" s="75"/>
      <c r="R649" s="75"/>
      <c r="S649" s="75"/>
      <c r="T649" s="75"/>
      <c r="U649" s="75"/>
    </row>
    <row r="650" spans="1:21" ht="16.5">
      <c r="A650" s="71">
        <v>11</v>
      </c>
      <c r="B650" s="71">
        <f ca="1" t="shared" si="161"/>
        <v>0.4607586021240545</v>
      </c>
      <c r="C650" s="71">
        <v>26</v>
      </c>
      <c r="D650" s="71">
        <f ca="1">RAND()</f>
        <v>0.15005628635644452</v>
      </c>
      <c r="E650" s="71">
        <v>41</v>
      </c>
      <c r="F650" s="71">
        <f ca="1" t="shared" si="163"/>
        <v>0.3736500938142646</v>
      </c>
      <c r="G650" s="71">
        <v>56</v>
      </c>
      <c r="H650" s="71">
        <f ca="1" t="shared" si="164"/>
        <v>0.44438689739535076</v>
      </c>
      <c r="I650" s="71">
        <v>71</v>
      </c>
      <c r="J650" s="71">
        <f ca="1" t="shared" si="164"/>
        <v>0.8632760333230455</v>
      </c>
      <c r="L650" s="75"/>
      <c r="M650" s="75"/>
      <c r="N650" s="75"/>
      <c r="O650" s="75"/>
      <c r="P650" s="75"/>
      <c r="Q650" s="75"/>
      <c r="R650" s="75"/>
      <c r="S650" s="75"/>
      <c r="T650" s="75"/>
      <c r="U650" s="75"/>
    </row>
    <row r="651" spans="1:21" ht="16.5">
      <c r="A651" s="71">
        <v>12</v>
      </c>
      <c r="B651" s="71">
        <f ca="1" t="shared" si="161"/>
        <v>0.9327353528703501</v>
      </c>
      <c r="C651" s="71">
        <v>27</v>
      </c>
      <c r="D651" s="71">
        <f ca="1">RAND()</f>
        <v>0.6747221925677775</v>
      </c>
      <c r="E651" s="71">
        <v>42</v>
      </c>
      <c r="F651" s="71">
        <f ca="1" t="shared" si="163"/>
        <v>0.3908063433092466</v>
      </c>
      <c r="G651" s="71">
        <v>57</v>
      </c>
      <c r="H651" s="71">
        <f ca="1" t="shared" si="164"/>
        <v>0.07605916728193651</v>
      </c>
      <c r="I651" s="71">
        <v>72</v>
      </c>
      <c r="J651" s="71">
        <f ca="1" t="shared" si="164"/>
        <v>0.8466723963367861</v>
      </c>
      <c r="L651" s="75"/>
      <c r="M651" s="75"/>
      <c r="N651" s="75"/>
      <c r="O651" s="75"/>
      <c r="P651" s="75"/>
      <c r="Q651" s="75"/>
      <c r="R651" s="75"/>
      <c r="S651" s="75"/>
      <c r="T651" s="75"/>
      <c r="U651" s="75"/>
    </row>
    <row r="652" spans="1:21" ht="16.5">
      <c r="A652" s="71">
        <v>13</v>
      </c>
      <c r="B652" s="71">
        <f ca="1" t="shared" si="161"/>
        <v>0.19382475933370824</v>
      </c>
      <c r="C652" s="71">
        <v>28</v>
      </c>
      <c r="D652" s="71">
        <f aca="true" t="shared" si="165" ref="D652:D654">RAND()</f>
        <v>0.6326125469181707</v>
      </c>
      <c r="E652" s="71">
        <v>43</v>
      </c>
      <c r="F652" s="71">
        <f ca="1" t="shared" si="163"/>
        <v>0.30350143277772923</v>
      </c>
      <c r="G652" s="71">
        <v>58</v>
      </c>
      <c r="H652" s="71">
        <f ca="1" t="shared" si="164"/>
        <v>0.6859670018046602</v>
      </c>
      <c r="I652" s="71">
        <v>73</v>
      </c>
      <c r="J652" s="71">
        <f ca="1" t="shared" si="164"/>
        <v>0.47901685247587034</v>
      </c>
      <c r="L652" s="75"/>
      <c r="M652" s="75"/>
      <c r="N652" s="75"/>
      <c r="O652" s="75"/>
      <c r="P652" s="75"/>
      <c r="Q652" s="75"/>
      <c r="R652" s="75"/>
      <c r="S652" s="75"/>
      <c r="T652" s="75"/>
      <c r="U652" s="75"/>
    </row>
    <row r="653" spans="1:21" ht="16.5">
      <c r="A653" s="71">
        <v>14</v>
      </c>
      <c r="B653" s="71">
        <f ca="1" t="shared" si="161"/>
        <v>0.24775450058549797</v>
      </c>
      <c r="C653" s="71">
        <v>29</v>
      </c>
      <c r="D653" s="71">
        <f ca="1" t="shared" si="165"/>
        <v>0.5476256876484599</v>
      </c>
      <c r="E653" s="71">
        <v>44</v>
      </c>
      <c r="F653" s="71">
        <f ca="1" t="shared" si="163"/>
        <v>0.7524655760441694</v>
      </c>
      <c r="G653" s="71">
        <v>59</v>
      </c>
      <c r="H653" s="71">
        <f ca="1" t="shared" si="164"/>
        <v>0.09344115261972297</v>
      </c>
      <c r="I653" s="71">
        <v>74</v>
      </c>
      <c r="J653" s="71">
        <f ca="1" t="shared" si="164"/>
        <v>0.41232659159377516</v>
      </c>
      <c r="L653" s="75"/>
      <c r="M653" s="75"/>
      <c r="N653" s="75"/>
      <c r="O653" s="75"/>
      <c r="P653" s="75"/>
      <c r="Q653" s="75"/>
      <c r="R653" s="75"/>
      <c r="S653" s="75"/>
      <c r="T653" s="75"/>
      <c r="U653" s="75"/>
    </row>
    <row r="654" spans="1:21" ht="16.5">
      <c r="A654" s="71">
        <v>15</v>
      </c>
      <c r="B654" s="71">
        <f ca="1" t="shared" si="161"/>
        <v>0.9037068226206627</v>
      </c>
      <c r="C654" s="71">
        <v>30</v>
      </c>
      <c r="D654" s="71">
        <f ca="1" t="shared" si="165"/>
        <v>0.9868063612374288</v>
      </c>
      <c r="E654" s="71">
        <v>45</v>
      </c>
      <c r="F654" s="71">
        <f ca="1" t="shared" si="163"/>
        <v>0.2965747594885766</v>
      </c>
      <c r="G654" s="71">
        <v>60</v>
      </c>
      <c r="H654" s="71">
        <f ca="1" t="shared" si="164"/>
        <v>0.8324389810119118</v>
      </c>
      <c r="I654" s="71">
        <v>75</v>
      </c>
      <c r="J654" s="71">
        <f ca="1" t="shared" si="164"/>
        <v>0.8307442803868506</v>
      </c>
      <c r="L654" s="75"/>
      <c r="M654" s="75"/>
      <c r="N654" s="75"/>
      <c r="O654" s="75"/>
      <c r="P654" s="75"/>
      <c r="Q654" s="75"/>
      <c r="R654" s="75"/>
      <c r="S654" s="75"/>
      <c r="T654" s="75"/>
      <c r="U654" s="75"/>
    </row>
    <row r="655" spans="11:21" ht="16.5">
      <c r="K655" s="71">
        <v>33</v>
      </c>
      <c r="L655" s="75"/>
      <c r="M655" s="75"/>
      <c r="N655" s="75"/>
      <c r="O655" s="75"/>
      <c r="P655" s="75"/>
      <c r="Q655" s="75"/>
      <c r="R655" s="75"/>
      <c r="S655" s="75"/>
      <c r="T655" s="75"/>
      <c r="U655" s="75"/>
    </row>
    <row r="660" spans="1:21" ht="16.5">
      <c r="A660" s="71">
        <v>1</v>
      </c>
      <c r="B660" s="71">
        <f aca="true" t="shared" si="166" ref="B660:B674">RAND()</f>
        <v>0.5792564668270745</v>
      </c>
      <c r="C660" s="71">
        <v>16</v>
      </c>
      <c r="D660" s="71">
        <f aca="true" t="shared" si="167" ref="D660:D668">RAND()</f>
        <v>0.41719217148543075</v>
      </c>
      <c r="E660" s="71">
        <v>31</v>
      </c>
      <c r="F660" s="71">
        <f aca="true" t="shared" si="168" ref="F660:F674">RAND()</f>
        <v>0.5399807298315472</v>
      </c>
      <c r="G660" s="71">
        <v>46</v>
      </c>
      <c r="H660" s="71">
        <f aca="true" t="shared" si="169" ref="H660:J674">RAND()</f>
        <v>0.6450581306342877</v>
      </c>
      <c r="I660" s="71">
        <v>61</v>
      </c>
      <c r="J660" s="71">
        <f ca="1" t="shared" si="169"/>
        <v>0.3550494066732386</v>
      </c>
      <c r="K660" s="75"/>
      <c r="L660" s="75"/>
      <c r="M660" s="75"/>
      <c r="N660" s="75"/>
      <c r="O660" s="75"/>
      <c r="P660" s="75"/>
      <c r="Q660" s="75"/>
      <c r="R660" s="75"/>
      <c r="S660" s="75"/>
      <c r="T660" s="75"/>
      <c r="U660" s="75"/>
    </row>
    <row r="661" spans="1:21" ht="16.5">
      <c r="A661" s="71">
        <v>2</v>
      </c>
      <c r="B661" s="71">
        <f ca="1" t="shared" si="166"/>
        <v>0.07886068563142501</v>
      </c>
      <c r="C661" s="71">
        <v>17</v>
      </c>
      <c r="D661" s="71">
        <f ca="1" t="shared" si="167"/>
        <v>0.19630587825516754</v>
      </c>
      <c r="E661" s="71">
        <v>32</v>
      </c>
      <c r="F661" s="71">
        <f ca="1" t="shared" si="168"/>
        <v>0.9571482887060485</v>
      </c>
      <c r="G661" s="71">
        <v>47</v>
      </c>
      <c r="H661" s="71">
        <f ca="1" t="shared" si="169"/>
        <v>0.8135345794594276</v>
      </c>
      <c r="I661" s="71">
        <v>62</v>
      </c>
      <c r="J661" s="71">
        <f ca="1" t="shared" si="169"/>
        <v>0.7273347627120439</v>
      </c>
      <c r="K661" s="75"/>
      <c r="L661" s="75"/>
      <c r="M661" s="75"/>
      <c r="N661" s="75"/>
      <c r="O661" s="75"/>
      <c r="P661" s="75"/>
      <c r="Q661" s="75"/>
      <c r="R661" s="75"/>
      <c r="S661" s="75"/>
      <c r="T661" s="75"/>
      <c r="U661" s="75"/>
    </row>
    <row r="662" spans="1:21" ht="16.5">
      <c r="A662" s="71">
        <v>3</v>
      </c>
      <c r="B662" s="71">
        <f ca="1" t="shared" si="166"/>
        <v>0.49972800401288864</v>
      </c>
      <c r="C662" s="71">
        <v>18</v>
      </c>
      <c r="D662" s="71">
        <f ca="1" t="shared" si="167"/>
        <v>0.8139493353770395</v>
      </c>
      <c r="E662" s="71">
        <v>33</v>
      </c>
      <c r="F662" s="71">
        <f ca="1" t="shared" si="168"/>
        <v>0.7000879638121978</v>
      </c>
      <c r="G662" s="71">
        <v>48</v>
      </c>
      <c r="H662" s="71">
        <f ca="1" t="shared" si="169"/>
        <v>0.14380712575249532</v>
      </c>
      <c r="I662" s="71">
        <v>63</v>
      </c>
      <c r="J662" s="71">
        <f ca="1" t="shared" si="169"/>
        <v>0.4740072102944185</v>
      </c>
      <c r="K662" s="75"/>
      <c r="L662" s="75"/>
      <c r="M662" s="75"/>
      <c r="N662" s="75"/>
      <c r="O662" s="75"/>
      <c r="P662" s="75"/>
      <c r="Q662" s="75"/>
      <c r="R662" s="75"/>
      <c r="S662" s="75"/>
      <c r="T662" s="75"/>
      <c r="U662" s="75"/>
    </row>
    <row r="663" spans="1:21" ht="16.5">
      <c r="A663" s="71">
        <v>4</v>
      </c>
      <c r="B663" s="71">
        <f ca="1" t="shared" si="166"/>
        <v>0.4045147558727795</v>
      </c>
      <c r="C663" s="71">
        <v>19</v>
      </c>
      <c r="D663" s="71">
        <f ca="1" t="shared" si="167"/>
        <v>0.9927558699671769</v>
      </c>
      <c r="E663" s="71">
        <v>34</v>
      </c>
      <c r="F663" s="71">
        <f ca="1" t="shared" si="168"/>
        <v>0.9813418014633695</v>
      </c>
      <c r="G663" s="71">
        <v>49</v>
      </c>
      <c r="H663" s="71">
        <f ca="1" t="shared" si="169"/>
        <v>0.25033583590193254</v>
      </c>
      <c r="I663" s="71">
        <v>64</v>
      </c>
      <c r="J663" s="71">
        <f ca="1" t="shared" si="169"/>
        <v>0.3186387158957612</v>
      </c>
      <c r="K663" s="75"/>
      <c r="L663" s="75"/>
      <c r="M663" s="75"/>
      <c r="N663" s="75"/>
      <c r="O663" s="75"/>
      <c r="P663" s="75"/>
      <c r="Q663" s="75"/>
      <c r="R663" s="75"/>
      <c r="S663" s="75"/>
      <c r="T663" s="75"/>
      <c r="U663" s="75"/>
    </row>
    <row r="664" spans="1:21" ht="16.5">
      <c r="A664" s="71">
        <v>5</v>
      </c>
      <c r="B664" s="71">
        <f ca="1" t="shared" si="166"/>
        <v>0.8482621646755726</v>
      </c>
      <c r="C664" s="71">
        <v>20</v>
      </c>
      <c r="D664" s="71">
        <f ca="1" t="shared" si="167"/>
        <v>0.3925212430905709</v>
      </c>
      <c r="E664" s="71">
        <v>35</v>
      </c>
      <c r="F664" s="71">
        <f ca="1" t="shared" si="168"/>
        <v>0.40782095328194956</v>
      </c>
      <c r="G664" s="71">
        <v>50</v>
      </c>
      <c r="H664" s="71">
        <f ca="1" t="shared" si="169"/>
        <v>0.3085186091790222</v>
      </c>
      <c r="I664" s="71">
        <v>65</v>
      </c>
      <c r="J664" s="71">
        <f ca="1" t="shared" si="169"/>
        <v>0.3740614168364449</v>
      </c>
      <c r="K664" s="75"/>
      <c r="L664" s="75"/>
      <c r="M664" s="75"/>
      <c r="N664" s="75"/>
      <c r="O664" s="75"/>
      <c r="P664" s="75"/>
      <c r="Q664" s="75"/>
      <c r="R664" s="75"/>
      <c r="S664" s="75"/>
      <c r="T664" s="75"/>
      <c r="U664" s="75"/>
    </row>
    <row r="665" spans="1:21" ht="16.5">
      <c r="A665" s="71">
        <v>6</v>
      </c>
      <c r="B665" s="71">
        <f ca="1" t="shared" si="166"/>
        <v>0.03531779634023491</v>
      </c>
      <c r="C665" s="71">
        <v>21</v>
      </c>
      <c r="D665" s="71">
        <f ca="1" t="shared" si="167"/>
        <v>0.8077033642892573</v>
      </c>
      <c r="E665" s="71">
        <v>36</v>
      </c>
      <c r="F665" s="71">
        <f ca="1" t="shared" si="168"/>
        <v>0.2906336333862095</v>
      </c>
      <c r="G665" s="71">
        <v>51</v>
      </c>
      <c r="H665" s="71">
        <f ca="1" t="shared" si="169"/>
        <v>0.08537391012880202</v>
      </c>
      <c r="I665" s="71">
        <v>66</v>
      </c>
      <c r="J665" s="71">
        <f ca="1" t="shared" si="169"/>
        <v>0.24464229025603024</v>
      </c>
      <c r="K665" s="75"/>
      <c r="L665" s="75"/>
      <c r="M665" s="75"/>
      <c r="N665" s="75"/>
      <c r="O665" s="75"/>
      <c r="P665" s="75"/>
      <c r="Q665" s="75"/>
      <c r="R665" s="75"/>
      <c r="S665" s="75"/>
      <c r="T665" s="75"/>
      <c r="U665" s="75"/>
    </row>
    <row r="666" spans="1:21" ht="16.5">
      <c r="A666" s="71">
        <v>7</v>
      </c>
      <c r="B666" s="71">
        <f ca="1" t="shared" si="166"/>
        <v>0.7957700423486221</v>
      </c>
      <c r="C666" s="71">
        <v>22</v>
      </c>
      <c r="D666" s="71">
        <f ca="1" t="shared" si="167"/>
        <v>0.3237644927893476</v>
      </c>
      <c r="E666" s="71">
        <v>37</v>
      </c>
      <c r="F666" s="71">
        <f ca="1" t="shared" si="168"/>
        <v>0.37009419242269803</v>
      </c>
      <c r="G666" s="71">
        <v>52</v>
      </c>
      <c r="H666" s="71">
        <f ca="1" t="shared" si="169"/>
        <v>0.6422968506123198</v>
      </c>
      <c r="I666" s="71">
        <v>67</v>
      </c>
      <c r="J666" s="71">
        <f ca="1" t="shared" si="169"/>
        <v>0.39500783186789334</v>
      </c>
      <c r="K666" s="75"/>
      <c r="L666" s="75"/>
      <c r="M666" s="75"/>
      <c r="N666" s="75"/>
      <c r="O666" s="75"/>
      <c r="P666" s="75"/>
      <c r="Q666" s="75"/>
      <c r="R666" s="75"/>
      <c r="S666" s="75"/>
      <c r="T666" s="75"/>
      <c r="U666" s="75"/>
    </row>
    <row r="667" spans="1:21" ht="16.5">
      <c r="A667" s="71">
        <v>8</v>
      </c>
      <c r="B667" s="71">
        <f ca="1" t="shared" si="166"/>
        <v>0.39444944601914944</v>
      </c>
      <c r="C667" s="71">
        <v>23</v>
      </c>
      <c r="D667" s="71">
        <f ca="1" t="shared" si="167"/>
        <v>0.5884538183337046</v>
      </c>
      <c r="E667" s="71">
        <v>38</v>
      </c>
      <c r="F667" s="71">
        <f ca="1" t="shared" si="168"/>
        <v>0.1231009300578998</v>
      </c>
      <c r="G667" s="71">
        <v>53</v>
      </c>
      <c r="H667" s="71">
        <f ca="1" t="shared" si="169"/>
        <v>0.12721228345328517</v>
      </c>
      <c r="I667" s="71">
        <v>68</v>
      </c>
      <c r="J667" s="71">
        <f ca="1" t="shared" si="169"/>
        <v>0.2582697961148863</v>
      </c>
      <c r="K667" s="75"/>
      <c r="L667" s="75"/>
      <c r="M667" s="75"/>
      <c r="N667" s="75"/>
      <c r="O667" s="75"/>
      <c r="P667" s="75"/>
      <c r="Q667" s="75"/>
      <c r="R667" s="75"/>
      <c r="S667" s="75"/>
      <c r="T667" s="75"/>
      <c r="U667" s="75"/>
    </row>
    <row r="668" spans="1:21" ht="16.5">
      <c r="A668" s="71">
        <v>9</v>
      </c>
      <c r="B668" s="71">
        <f ca="1" t="shared" si="166"/>
        <v>0.16496597176753125</v>
      </c>
      <c r="C668" s="71">
        <v>24</v>
      </c>
      <c r="D668" s="71">
        <f ca="1" t="shared" si="167"/>
        <v>0.19899181852441405</v>
      </c>
      <c r="E668" s="71">
        <v>39</v>
      </c>
      <c r="F668" s="71">
        <f ca="1" t="shared" si="168"/>
        <v>0.9025056177308772</v>
      </c>
      <c r="G668" s="71">
        <v>54</v>
      </c>
      <c r="H668" s="71">
        <f ca="1" t="shared" si="169"/>
        <v>0.3504883763038831</v>
      </c>
      <c r="I668" s="71">
        <v>69</v>
      </c>
      <c r="J668" s="71">
        <f ca="1" t="shared" si="169"/>
        <v>0.9615231374138543</v>
      </c>
      <c r="K668" s="75"/>
      <c r="L668" s="75"/>
      <c r="M668" s="75"/>
      <c r="N668" s="75"/>
      <c r="O668" s="75"/>
      <c r="P668" s="75"/>
      <c r="Q668" s="75"/>
      <c r="R668" s="75"/>
      <c r="S668" s="75"/>
      <c r="T668" s="75"/>
      <c r="U668" s="75"/>
    </row>
    <row r="669" spans="1:21" ht="16.5">
      <c r="A669" s="71">
        <v>10</v>
      </c>
      <c r="B669" s="71">
        <f ca="1" t="shared" si="166"/>
        <v>0.055322143067595086</v>
      </c>
      <c r="C669" s="71">
        <v>25</v>
      </c>
      <c r="D669" s="71">
        <f ca="1">RAND()</f>
        <v>0.11931491074538803</v>
      </c>
      <c r="E669" s="71">
        <v>40</v>
      </c>
      <c r="F669" s="71">
        <f ca="1" t="shared" si="168"/>
        <v>0.46114419017911235</v>
      </c>
      <c r="G669" s="71">
        <v>55</v>
      </c>
      <c r="H669" s="71">
        <f ca="1" t="shared" si="169"/>
        <v>0.7213861949713104</v>
      </c>
      <c r="I669" s="71">
        <v>70</v>
      </c>
      <c r="J669" s="71">
        <f ca="1" t="shared" si="169"/>
        <v>0.6296805775118137</v>
      </c>
      <c r="K669" s="75"/>
      <c r="L669" s="75"/>
      <c r="M669" s="75"/>
      <c r="N669" s="75"/>
      <c r="O669" s="75"/>
      <c r="P669" s="75"/>
      <c r="Q669" s="75"/>
      <c r="R669" s="75"/>
      <c r="S669" s="75"/>
      <c r="T669" s="75"/>
      <c r="U669" s="75"/>
    </row>
    <row r="670" spans="1:21" ht="16.5">
      <c r="A670" s="71">
        <v>11</v>
      </c>
      <c r="B670" s="71">
        <f ca="1" t="shared" si="166"/>
        <v>0.5838211325873377</v>
      </c>
      <c r="C670" s="71">
        <v>26</v>
      </c>
      <c r="D670" s="71">
        <f ca="1">RAND()</f>
        <v>0.8989031344862203</v>
      </c>
      <c r="E670" s="71">
        <v>41</v>
      </c>
      <c r="F670" s="71">
        <f ca="1" t="shared" si="168"/>
        <v>0.9329773855348853</v>
      </c>
      <c r="G670" s="71">
        <v>56</v>
      </c>
      <c r="H670" s="71">
        <f ca="1" t="shared" si="169"/>
        <v>0.8625430391706912</v>
      </c>
      <c r="I670" s="71">
        <v>71</v>
      </c>
      <c r="J670" s="71">
        <f ca="1" t="shared" si="169"/>
        <v>0.44092695829032036</v>
      </c>
      <c r="K670" s="75"/>
      <c r="L670" s="75"/>
      <c r="M670" s="75"/>
      <c r="N670" s="75"/>
      <c r="O670" s="75"/>
      <c r="P670" s="75"/>
      <c r="Q670" s="75"/>
      <c r="R670" s="75"/>
      <c r="S670" s="75"/>
      <c r="T670" s="75"/>
      <c r="U670" s="75"/>
    </row>
    <row r="671" spans="1:21" ht="16.5">
      <c r="A671" s="71">
        <v>12</v>
      </c>
      <c r="B671" s="71">
        <f ca="1" t="shared" si="166"/>
        <v>0.06581208516892478</v>
      </c>
      <c r="C671" s="71">
        <v>27</v>
      </c>
      <c r="D671" s="71">
        <f ca="1">RAND()</f>
        <v>0.15049665536659051</v>
      </c>
      <c r="E671" s="71">
        <v>42</v>
      </c>
      <c r="F671" s="71">
        <f ca="1" t="shared" si="168"/>
        <v>0.29057082500973364</v>
      </c>
      <c r="G671" s="71">
        <v>57</v>
      </c>
      <c r="H671" s="71">
        <f ca="1" t="shared" si="169"/>
        <v>0.9166815772617841</v>
      </c>
      <c r="I671" s="71">
        <v>72</v>
      </c>
      <c r="J671" s="71">
        <f ca="1" t="shared" si="169"/>
        <v>0.08297493468250383</v>
      </c>
      <c r="K671" s="75"/>
      <c r="L671" s="75"/>
      <c r="M671" s="75"/>
      <c r="N671" s="75"/>
      <c r="O671" s="75"/>
      <c r="P671" s="75"/>
      <c r="Q671" s="75"/>
      <c r="R671" s="75"/>
      <c r="S671" s="75"/>
      <c r="T671" s="75"/>
      <c r="U671" s="75"/>
    </row>
    <row r="672" spans="1:21" ht="16.5">
      <c r="A672" s="71">
        <v>13</v>
      </c>
      <c r="B672" s="71">
        <f ca="1" t="shared" si="166"/>
        <v>0.34599149401226814</v>
      </c>
      <c r="C672" s="71">
        <v>28</v>
      </c>
      <c r="D672" s="71">
        <f aca="true" t="shared" si="170" ref="D672:D674">RAND()</f>
        <v>0.9982023935739022</v>
      </c>
      <c r="E672" s="71">
        <v>43</v>
      </c>
      <c r="F672" s="71">
        <f ca="1" t="shared" si="168"/>
        <v>0.3715645687466379</v>
      </c>
      <c r="G672" s="71">
        <v>58</v>
      </c>
      <c r="H672" s="71">
        <f ca="1" t="shared" si="169"/>
        <v>0.9339584856083379</v>
      </c>
      <c r="I672" s="71">
        <v>73</v>
      </c>
      <c r="J672" s="71">
        <f ca="1" t="shared" si="169"/>
        <v>0.05471648655670314</v>
      </c>
      <c r="K672" s="75"/>
      <c r="L672" s="75"/>
      <c r="M672" s="75"/>
      <c r="N672" s="75"/>
      <c r="O672" s="75"/>
      <c r="P672" s="75"/>
      <c r="Q672" s="75"/>
      <c r="R672" s="75"/>
      <c r="S672" s="75"/>
      <c r="T672" s="75"/>
      <c r="U672" s="75"/>
    </row>
    <row r="673" spans="1:21" ht="16.5">
      <c r="A673" s="71">
        <v>14</v>
      </c>
      <c r="B673" s="71">
        <f ca="1" t="shared" si="166"/>
        <v>0.5347606579535742</v>
      </c>
      <c r="C673" s="71">
        <v>29</v>
      </c>
      <c r="D673" s="71">
        <f ca="1" t="shared" si="170"/>
        <v>0.1630293483822357</v>
      </c>
      <c r="E673" s="71">
        <v>44</v>
      </c>
      <c r="F673" s="71">
        <f ca="1" t="shared" si="168"/>
        <v>0.7697230451333548</v>
      </c>
      <c r="G673" s="71">
        <v>59</v>
      </c>
      <c r="H673" s="71">
        <f ca="1" t="shared" si="169"/>
        <v>0.5014639132836967</v>
      </c>
      <c r="I673" s="71">
        <v>74</v>
      </c>
      <c r="J673" s="71">
        <f ca="1" t="shared" si="169"/>
        <v>0.5799350210932147</v>
      </c>
      <c r="L673" s="75"/>
      <c r="M673" s="75"/>
      <c r="N673" s="75"/>
      <c r="O673" s="75"/>
      <c r="P673" s="75"/>
      <c r="Q673" s="75"/>
      <c r="R673" s="75"/>
      <c r="S673" s="75"/>
      <c r="T673" s="75"/>
      <c r="U673" s="75"/>
    </row>
    <row r="674" spans="1:21" ht="16.5">
      <c r="A674" s="71">
        <v>15</v>
      </c>
      <c r="B674" s="71">
        <f ca="1" t="shared" si="166"/>
        <v>0.43073293822426384</v>
      </c>
      <c r="C674" s="71">
        <v>30</v>
      </c>
      <c r="D674" s="71">
        <f ca="1" t="shared" si="170"/>
        <v>0.27399460770770134</v>
      </c>
      <c r="E674" s="71">
        <v>45</v>
      </c>
      <c r="F674" s="71">
        <f ca="1" t="shared" si="168"/>
        <v>0.39417580069754476</v>
      </c>
      <c r="G674" s="71">
        <v>60</v>
      </c>
      <c r="H674" s="71">
        <f ca="1" t="shared" si="169"/>
        <v>0.8685086155152997</v>
      </c>
      <c r="I674" s="71">
        <v>75</v>
      </c>
      <c r="J674" s="71">
        <f ca="1" t="shared" si="169"/>
        <v>0.24930271027224382</v>
      </c>
      <c r="L674" s="75"/>
      <c r="M674" s="75"/>
      <c r="N674" s="75"/>
      <c r="O674" s="75"/>
      <c r="P674" s="75"/>
      <c r="Q674" s="75"/>
      <c r="R674" s="75"/>
      <c r="S674" s="75"/>
      <c r="T674" s="75"/>
      <c r="U674" s="75"/>
    </row>
    <row r="675" spans="11:21" ht="16.5">
      <c r="K675" s="71">
        <v>34</v>
      </c>
      <c r="L675" s="75"/>
      <c r="M675" s="75"/>
      <c r="N675" s="75"/>
      <c r="O675" s="75"/>
      <c r="P675" s="75"/>
      <c r="Q675" s="75"/>
      <c r="R675" s="75"/>
      <c r="S675" s="75"/>
      <c r="T675" s="75"/>
      <c r="U675" s="75"/>
    </row>
    <row r="680" spans="1:21" ht="16.5">
      <c r="A680" s="71">
        <v>1</v>
      </c>
      <c r="B680" s="71">
        <f aca="true" t="shared" si="171" ref="B680:B694">RAND()</f>
        <v>0.6770624713725251</v>
      </c>
      <c r="C680" s="71">
        <v>16</v>
      </c>
      <c r="D680" s="71">
        <f aca="true" t="shared" si="172" ref="D680:D688">RAND()</f>
        <v>0.5713740724815343</v>
      </c>
      <c r="E680" s="71">
        <v>31</v>
      </c>
      <c r="F680" s="71">
        <f aca="true" t="shared" si="173" ref="F680:F694">RAND()</f>
        <v>0.6180774659329245</v>
      </c>
      <c r="G680" s="71">
        <v>46</v>
      </c>
      <c r="H680" s="71">
        <f aca="true" t="shared" si="174" ref="H680:J694">RAND()</f>
        <v>0.849488601146992</v>
      </c>
      <c r="I680" s="71">
        <v>61</v>
      </c>
      <c r="J680" s="71">
        <f ca="1" t="shared" si="174"/>
        <v>0.5679219185037975</v>
      </c>
      <c r="L680" s="75"/>
      <c r="M680" s="75"/>
      <c r="N680" s="75"/>
      <c r="O680" s="75"/>
      <c r="P680" s="75"/>
      <c r="Q680" s="75"/>
      <c r="R680" s="75"/>
      <c r="S680" s="75"/>
      <c r="T680" s="75"/>
      <c r="U680" s="75"/>
    </row>
    <row r="681" spans="1:21" ht="16.5">
      <c r="A681" s="71">
        <v>2</v>
      </c>
      <c r="B681" s="71">
        <f ca="1" t="shared" si="171"/>
        <v>0.617395929815915</v>
      </c>
      <c r="C681" s="71">
        <v>17</v>
      </c>
      <c r="D681" s="71">
        <f ca="1" t="shared" si="172"/>
        <v>0.7737281776882086</v>
      </c>
      <c r="E681" s="71">
        <v>32</v>
      </c>
      <c r="F681" s="71">
        <f ca="1" t="shared" si="173"/>
        <v>0.41814335535916847</v>
      </c>
      <c r="G681" s="71">
        <v>47</v>
      </c>
      <c r="H681" s="71">
        <f ca="1" t="shared" si="174"/>
        <v>0.8003199018147582</v>
      </c>
      <c r="I681" s="71">
        <v>62</v>
      </c>
      <c r="J681" s="71">
        <f ca="1" t="shared" si="174"/>
        <v>0.23499368511914465</v>
      </c>
      <c r="L681" s="75"/>
      <c r="M681" s="75"/>
      <c r="N681" s="75"/>
      <c r="O681" s="75"/>
      <c r="P681" s="75"/>
      <c r="Q681" s="75"/>
      <c r="R681" s="75"/>
      <c r="S681" s="75"/>
      <c r="T681" s="75"/>
      <c r="U681" s="75"/>
    </row>
    <row r="682" spans="1:21" ht="16.5">
      <c r="A682" s="71">
        <v>3</v>
      </c>
      <c r="B682" s="71">
        <f ca="1" t="shared" si="171"/>
        <v>0.08881625065357401</v>
      </c>
      <c r="C682" s="71">
        <v>18</v>
      </c>
      <c r="D682" s="71">
        <f ca="1" t="shared" si="172"/>
        <v>0.7287033442054595</v>
      </c>
      <c r="E682" s="71">
        <v>33</v>
      </c>
      <c r="F682" s="71">
        <f ca="1" t="shared" si="173"/>
        <v>0.3559884780404483</v>
      </c>
      <c r="G682" s="71">
        <v>48</v>
      </c>
      <c r="H682" s="71">
        <f ca="1" t="shared" si="174"/>
        <v>0.021757577823559027</v>
      </c>
      <c r="I682" s="71">
        <v>63</v>
      </c>
      <c r="J682" s="71">
        <f ca="1" t="shared" si="174"/>
        <v>0.5613786440634112</v>
      </c>
      <c r="L682" s="75"/>
      <c r="M682" s="75"/>
      <c r="N682" s="75"/>
      <c r="O682" s="75"/>
      <c r="P682" s="75"/>
      <c r="Q682" s="75"/>
      <c r="R682" s="75"/>
      <c r="S682" s="75"/>
      <c r="T682" s="75"/>
      <c r="U682" s="75"/>
    </row>
    <row r="683" spans="1:21" ht="16.5">
      <c r="A683" s="71">
        <v>4</v>
      </c>
      <c r="B683" s="71">
        <f ca="1" t="shared" si="171"/>
        <v>0.028322613726950663</v>
      </c>
      <c r="C683" s="71">
        <v>19</v>
      </c>
      <c r="D683" s="71">
        <f ca="1" t="shared" si="172"/>
        <v>0.49954599804518907</v>
      </c>
      <c r="E683" s="71">
        <v>34</v>
      </c>
      <c r="F683" s="71">
        <f ca="1" t="shared" si="173"/>
        <v>0.21578078584231053</v>
      </c>
      <c r="G683" s="71">
        <v>49</v>
      </c>
      <c r="H683" s="71">
        <f ca="1" t="shared" si="174"/>
        <v>0.6862693997859676</v>
      </c>
      <c r="I683" s="71">
        <v>64</v>
      </c>
      <c r="J683" s="71">
        <f ca="1" t="shared" si="174"/>
        <v>0.1442275686973764</v>
      </c>
      <c r="L683" s="75"/>
      <c r="M683" s="75"/>
      <c r="N683" s="75"/>
      <c r="O683" s="75"/>
      <c r="P683" s="75"/>
      <c r="Q683" s="75"/>
      <c r="R683" s="75"/>
      <c r="S683" s="75"/>
      <c r="T683" s="75"/>
      <c r="U683" s="75"/>
    </row>
    <row r="684" spans="1:21" ht="16.5">
      <c r="A684" s="71">
        <v>5</v>
      </c>
      <c r="B684" s="71">
        <f ca="1" t="shared" si="171"/>
        <v>0.8932327100006776</v>
      </c>
      <c r="C684" s="71">
        <v>20</v>
      </c>
      <c r="D684" s="71">
        <f ca="1" t="shared" si="172"/>
        <v>0.7379982141690901</v>
      </c>
      <c r="E684" s="71">
        <v>35</v>
      </c>
      <c r="F684" s="71">
        <f ca="1" t="shared" si="173"/>
        <v>0.18136113514354513</v>
      </c>
      <c r="G684" s="71">
        <v>50</v>
      </c>
      <c r="H684" s="71">
        <f ca="1" t="shared" si="174"/>
        <v>0.8596069323098074</v>
      </c>
      <c r="I684" s="71">
        <v>65</v>
      </c>
      <c r="J684" s="71">
        <f ca="1" t="shared" si="174"/>
        <v>0.6925968032529537</v>
      </c>
      <c r="L684" s="75"/>
      <c r="M684" s="75"/>
      <c r="N684" s="75"/>
      <c r="O684" s="75"/>
      <c r="P684" s="75"/>
      <c r="Q684" s="75"/>
      <c r="R684" s="75"/>
      <c r="S684" s="75"/>
      <c r="T684" s="75"/>
      <c r="U684" s="75"/>
    </row>
    <row r="685" spans="1:21" ht="16.5">
      <c r="A685" s="71">
        <v>6</v>
      </c>
      <c r="B685" s="71">
        <f ca="1" t="shared" si="171"/>
        <v>0.486722381141108</v>
      </c>
      <c r="C685" s="71">
        <v>21</v>
      </c>
      <c r="D685" s="71">
        <f ca="1" t="shared" si="172"/>
        <v>0.29940956098621985</v>
      </c>
      <c r="E685" s="71">
        <v>36</v>
      </c>
      <c r="F685" s="71">
        <f ca="1" t="shared" si="173"/>
        <v>0.23649707586574353</v>
      </c>
      <c r="G685" s="71">
        <v>51</v>
      </c>
      <c r="H685" s="71">
        <f ca="1" t="shared" si="174"/>
        <v>0.966318799766442</v>
      </c>
      <c r="I685" s="71">
        <v>66</v>
      </c>
      <c r="J685" s="71">
        <f ca="1" t="shared" si="174"/>
        <v>0.701338130365717</v>
      </c>
      <c r="L685" s="75"/>
      <c r="M685" s="75"/>
      <c r="N685" s="75"/>
      <c r="O685" s="75"/>
      <c r="P685" s="75"/>
      <c r="Q685" s="75"/>
      <c r="R685" s="75"/>
      <c r="S685" s="75"/>
      <c r="T685" s="75"/>
      <c r="U685" s="75"/>
    </row>
    <row r="686" spans="1:21" ht="16.5">
      <c r="A686" s="71">
        <v>7</v>
      </c>
      <c r="B686" s="71">
        <f ca="1" t="shared" si="171"/>
        <v>0.20950737842842027</v>
      </c>
      <c r="C686" s="71">
        <v>22</v>
      </c>
      <c r="D686" s="71">
        <f ca="1" t="shared" si="172"/>
        <v>0.3533298222053918</v>
      </c>
      <c r="E686" s="71">
        <v>37</v>
      </c>
      <c r="F686" s="71">
        <f ca="1" t="shared" si="173"/>
        <v>0.5133571303291024</v>
      </c>
      <c r="G686" s="71">
        <v>52</v>
      </c>
      <c r="H686" s="71">
        <f ca="1" t="shared" si="174"/>
        <v>0.46251267291985854</v>
      </c>
      <c r="I686" s="71">
        <v>67</v>
      </c>
      <c r="J686" s="71">
        <f ca="1" t="shared" si="174"/>
        <v>0.35367637717409406</v>
      </c>
      <c r="L686" s="75"/>
      <c r="M686" s="75"/>
      <c r="N686" s="75"/>
      <c r="O686" s="75"/>
      <c r="P686" s="75"/>
      <c r="Q686" s="75"/>
      <c r="R686" s="75"/>
      <c r="S686" s="75"/>
      <c r="T686" s="75"/>
      <c r="U686" s="75"/>
    </row>
    <row r="687" spans="1:21" ht="16.5">
      <c r="A687" s="71">
        <v>8</v>
      </c>
      <c r="B687" s="71">
        <f ca="1" t="shared" si="171"/>
        <v>0.7067969751415695</v>
      </c>
      <c r="C687" s="71">
        <v>23</v>
      </c>
      <c r="D687" s="71">
        <f ca="1" t="shared" si="172"/>
        <v>0.9710808563096397</v>
      </c>
      <c r="E687" s="71">
        <v>38</v>
      </c>
      <c r="F687" s="71">
        <f ca="1" t="shared" si="173"/>
        <v>0.7794125252134316</v>
      </c>
      <c r="G687" s="71">
        <v>53</v>
      </c>
      <c r="H687" s="71">
        <f ca="1" t="shared" si="174"/>
        <v>0.2807238988726791</v>
      </c>
      <c r="I687" s="71">
        <v>68</v>
      </c>
      <c r="J687" s="71">
        <f ca="1" t="shared" si="174"/>
        <v>0.6419231053366364</v>
      </c>
      <c r="L687" s="75"/>
      <c r="M687" s="75"/>
      <c r="N687" s="75"/>
      <c r="O687" s="75"/>
      <c r="P687" s="75"/>
      <c r="Q687" s="75"/>
      <c r="R687" s="75"/>
      <c r="S687" s="75"/>
      <c r="T687" s="75"/>
      <c r="U687" s="75"/>
    </row>
    <row r="688" spans="1:21" ht="16.5">
      <c r="A688" s="71">
        <v>9</v>
      </c>
      <c r="B688" s="71">
        <f ca="1" t="shared" si="171"/>
        <v>0.6118657236978026</v>
      </c>
      <c r="C688" s="71">
        <v>24</v>
      </c>
      <c r="D688" s="71">
        <f ca="1" t="shared" si="172"/>
        <v>0.3464545495325966</v>
      </c>
      <c r="E688" s="71">
        <v>39</v>
      </c>
      <c r="F688" s="71">
        <f ca="1" t="shared" si="173"/>
        <v>0.986171247266232</v>
      </c>
      <c r="G688" s="71">
        <v>54</v>
      </c>
      <c r="H688" s="71">
        <f ca="1" t="shared" si="174"/>
        <v>0.07991184810456209</v>
      </c>
      <c r="I688" s="71">
        <v>69</v>
      </c>
      <c r="J688" s="71">
        <f ca="1" t="shared" si="174"/>
        <v>0.7011802532275215</v>
      </c>
      <c r="L688" s="75"/>
      <c r="M688" s="75"/>
      <c r="N688" s="75"/>
      <c r="O688" s="75"/>
      <c r="P688" s="75"/>
      <c r="Q688" s="75"/>
      <c r="R688" s="75"/>
      <c r="S688" s="75"/>
      <c r="T688" s="75"/>
      <c r="U688" s="75"/>
    </row>
    <row r="689" spans="1:21" ht="16.5">
      <c r="A689" s="71">
        <v>10</v>
      </c>
      <c r="B689" s="71">
        <f ca="1" t="shared" si="171"/>
        <v>0.7768276270810486</v>
      </c>
      <c r="C689" s="71">
        <v>25</v>
      </c>
      <c r="D689" s="71">
        <f ca="1">RAND()</f>
        <v>0.8549152498401861</v>
      </c>
      <c r="E689" s="71">
        <v>40</v>
      </c>
      <c r="F689" s="71">
        <f ca="1" t="shared" si="173"/>
        <v>0.36690479781984253</v>
      </c>
      <c r="G689" s="71">
        <v>55</v>
      </c>
      <c r="H689" s="71">
        <f ca="1" t="shared" si="174"/>
        <v>0.3054693776328111</v>
      </c>
      <c r="I689" s="71">
        <v>70</v>
      </c>
      <c r="J689" s="71">
        <f ca="1" t="shared" si="174"/>
        <v>0.9316302297998742</v>
      </c>
      <c r="L689" s="75"/>
      <c r="M689" s="75"/>
      <c r="N689" s="75"/>
      <c r="O689" s="75"/>
      <c r="P689" s="75"/>
      <c r="Q689" s="75"/>
      <c r="R689" s="75"/>
      <c r="S689" s="75"/>
      <c r="T689" s="75"/>
      <c r="U689" s="75"/>
    </row>
    <row r="690" spans="1:21" ht="16.5">
      <c r="A690" s="71">
        <v>11</v>
      </c>
      <c r="B690" s="71">
        <f ca="1" t="shared" si="171"/>
        <v>0.3535670057361635</v>
      </c>
      <c r="C690" s="71">
        <v>26</v>
      </c>
      <c r="D690" s="71">
        <f ca="1">RAND()</f>
        <v>0.9397186944315747</v>
      </c>
      <c r="E690" s="71">
        <v>41</v>
      </c>
      <c r="F690" s="71">
        <f ca="1" t="shared" si="173"/>
        <v>0.3962372470975859</v>
      </c>
      <c r="G690" s="71">
        <v>56</v>
      </c>
      <c r="H690" s="71">
        <f ca="1" t="shared" si="174"/>
        <v>0.140385256233869</v>
      </c>
      <c r="I690" s="71">
        <v>71</v>
      </c>
      <c r="J690" s="71">
        <f ca="1" t="shared" si="174"/>
        <v>0.5560380377053933</v>
      </c>
      <c r="L690" s="75"/>
      <c r="M690" s="75"/>
      <c r="N690" s="75"/>
      <c r="O690" s="75"/>
      <c r="P690" s="75"/>
      <c r="Q690" s="75"/>
      <c r="R690" s="75"/>
      <c r="S690" s="75"/>
      <c r="T690" s="75"/>
      <c r="U690" s="75"/>
    </row>
    <row r="691" spans="1:21" ht="16.5">
      <c r="A691" s="71">
        <v>12</v>
      </c>
      <c r="B691" s="71">
        <f ca="1" t="shared" si="171"/>
        <v>0.33308717866885984</v>
      </c>
      <c r="C691" s="71">
        <v>27</v>
      </c>
      <c r="D691" s="71">
        <f ca="1">RAND()</f>
        <v>0.8325397109205074</v>
      </c>
      <c r="E691" s="71">
        <v>42</v>
      </c>
      <c r="F691" s="71">
        <f ca="1" t="shared" si="173"/>
        <v>0.5777082352184089</v>
      </c>
      <c r="G691" s="71">
        <v>57</v>
      </c>
      <c r="H691" s="71">
        <f ca="1" t="shared" si="174"/>
        <v>0.12631043165456657</v>
      </c>
      <c r="I691" s="71">
        <v>72</v>
      </c>
      <c r="J691" s="71">
        <f ca="1" t="shared" si="174"/>
        <v>0.26476502951680303</v>
      </c>
      <c r="L691" s="75"/>
      <c r="M691" s="75"/>
      <c r="N691" s="75"/>
      <c r="O691" s="75"/>
      <c r="P691" s="75"/>
      <c r="Q691" s="75"/>
      <c r="R691" s="75"/>
      <c r="S691" s="75"/>
      <c r="T691" s="75"/>
      <c r="U691" s="75"/>
    </row>
    <row r="692" spans="1:21" ht="16.5">
      <c r="A692" s="71">
        <v>13</v>
      </c>
      <c r="B692" s="71">
        <f ca="1" t="shared" si="171"/>
        <v>0.1469760453517267</v>
      </c>
      <c r="C692" s="71">
        <v>28</v>
      </c>
      <c r="D692" s="71">
        <f aca="true" t="shared" si="175" ref="D692:D694">RAND()</f>
        <v>0.07291050715921565</v>
      </c>
      <c r="E692" s="71">
        <v>43</v>
      </c>
      <c r="F692" s="71">
        <f ca="1" t="shared" si="173"/>
        <v>0.3687909734037085</v>
      </c>
      <c r="G692" s="71">
        <v>58</v>
      </c>
      <c r="H692" s="71">
        <f ca="1" t="shared" si="174"/>
        <v>0.6365123309486392</v>
      </c>
      <c r="I692" s="71">
        <v>73</v>
      </c>
      <c r="J692" s="71">
        <f ca="1" t="shared" si="174"/>
        <v>0.5400116171008549</v>
      </c>
      <c r="L692" s="75"/>
      <c r="M692" s="75"/>
      <c r="N692" s="75"/>
      <c r="O692" s="75"/>
      <c r="P692" s="75"/>
      <c r="Q692" s="75"/>
      <c r="R692" s="75"/>
      <c r="S692" s="75"/>
      <c r="T692" s="75"/>
      <c r="U692" s="75"/>
    </row>
    <row r="693" spans="1:21" ht="16.5">
      <c r="A693" s="71">
        <v>14</v>
      </c>
      <c r="B693" s="71">
        <f ca="1" t="shared" si="171"/>
        <v>0.6736811724477374</v>
      </c>
      <c r="C693" s="71">
        <v>29</v>
      </c>
      <c r="D693" s="71">
        <f ca="1" t="shared" si="175"/>
        <v>0.00548966653637184</v>
      </c>
      <c r="E693" s="71">
        <v>44</v>
      </c>
      <c r="F693" s="71">
        <f ca="1" t="shared" si="173"/>
        <v>0.10874714305336719</v>
      </c>
      <c r="G693" s="71">
        <v>59</v>
      </c>
      <c r="H693" s="71">
        <f ca="1" t="shared" si="174"/>
        <v>0.070908654096286</v>
      </c>
      <c r="I693" s="71">
        <v>74</v>
      </c>
      <c r="J693" s="71">
        <f ca="1" t="shared" si="174"/>
        <v>0.12676210529428755</v>
      </c>
      <c r="L693" s="75"/>
      <c r="M693" s="75"/>
      <c r="N693" s="75"/>
      <c r="O693" s="75"/>
      <c r="P693" s="75"/>
      <c r="Q693" s="75"/>
      <c r="R693" s="75"/>
      <c r="S693" s="75"/>
      <c r="T693" s="75"/>
      <c r="U693" s="75"/>
    </row>
    <row r="694" spans="1:21" ht="16.5">
      <c r="A694" s="71">
        <v>15</v>
      </c>
      <c r="B694" s="71">
        <f ca="1" t="shared" si="171"/>
        <v>0.31657506352287856</v>
      </c>
      <c r="C694" s="71">
        <v>30</v>
      </c>
      <c r="D694" s="71">
        <f ca="1" t="shared" si="175"/>
        <v>0.22191964447489287</v>
      </c>
      <c r="E694" s="71">
        <v>45</v>
      </c>
      <c r="F694" s="71">
        <f ca="1" t="shared" si="173"/>
        <v>0.33063392277218284</v>
      </c>
      <c r="G694" s="71">
        <v>60</v>
      </c>
      <c r="H694" s="71">
        <f ca="1" t="shared" si="174"/>
        <v>0.5409624376985348</v>
      </c>
      <c r="I694" s="71">
        <v>75</v>
      </c>
      <c r="J694" s="71">
        <f ca="1" t="shared" si="174"/>
        <v>0.1601379128003051</v>
      </c>
      <c r="L694" s="75"/>
      <c r="M694" s="75"/>
      <c r="N694" s="75"/>
      <c r="O694" s="75"/>
      <c r="P694" s="75"/>
      <c r="Q694" s="75"/>
      <c r="R694" s="75"/>
      <c r="S694" s="75"/>
      <c r="T694" s="75"/>
      <c r="U694" s="75"/>
    </row>
    <row r="695" spans="11:21" ht="16.5">
      <c r="K695" s="71">
        <v>35</v>
      </c>
      <c r="L695" s="75"/>
      <c r="M695" s="75"/>
      <c r="N695" s="75"/>
      <c r="O695" s="75"/>
      <c r="P695" s="75"/>
      <c r="Q695" s="75"/>
      <c r="R695" s="75"/>
      <c r="S695" s="75"/>
      <c r="T695" s="75"/>
      <c r="U695" s="75"/>
    </row>
    <row r="700" spans="1:21" ht="16.5">
      <c r="A700" s="71">
        <v>1</v>
      </c>
      <c r="B700" s="71">
        <f aca="true" t="shared" si="176" ref="B700:B714">RAND()</f>
        <v>0.7638829495402336</v>
      </c>
      <c r="C700" s="71">
        <v>16</v>
      </c>
      <c r="D700" s="71">
        <f aca="true" t="shared" si="177" ref="D700:D708">RAND()</f>
        <v>0.6168160844066604</v>
      </c>
      <c r="E700" s="71">
        <v>31</v>
      </c>
      <c r="F700" s="71">
        <f aca="true" t="shared" si="178" ref="F700:F714">RAND()</f>
        <v>0.04058553645726137</v>
      </c>
      <c r="G700" s="71">
        <v>46</v>
      </c>
      <c r="H700" s="71">
        <f aca="true" t="shared" si="179" ref="H700:J714">RAND()</f>
        <v>0.2475567479643681</v>
      </c>
      <c r="I700" s="71">
        <v>61</v>
      </c>
      <c r="J700" s="71">
        <f ca="1" t="shared" si="179"/>
        <v>0.8972076756216001</v>
      </c>
      <c r="L700" s="75"/>
      <c r="M700" s="75"/>
      <c r="N700" s="75"/>
      <c r="O700" s="75"/>
      <c r="P700" s="75"/>
      <c r="Q700" s="75"/>
      <c r="R700" s="75"/>
      <c r="S700" s="75"/>
      <c r="T700" s="75"/>
      <c r="U700" s="75"/>
    </row>
    <row r="701" spans="1:21" ht="16.5">
      <c r="A701" s="71">
        <v>2</v>
      </c>
      <c r="B701" s="71">
        <f ca="1" t="shared" si="176"/>
        <v>0.5576930716102142</v>
      </c>
      <c r="C701" s="71">
        <v>17</v>
      </c>
      <c r="D701" s="71">
        <f ca="1" t="shared" si="177"/>
        <v>0.10893846277889419</v>
      </c>
      <c r="E701" s="71">
        <v>32</v>
      </c>
      <c r="F701" s="71">
        <f ca="1" t="shared" si="178"/>
        <v>0.35618813274654737</v>
      </c>
      <c r="G701" s="71">
        <v>47</v>
      </c>
      <c r="H701" s="71">
        <f ca="1" t="shared" si="179"/>
        <v>0.2609412798098284</v>
      </c>
      <c r="I701" s="71">
        <v>62</v>
      </c>
      <c r="J701" s="71">
        <f ca="1" t="shared" si="179"/>
        <v>0.1809864595656635</v>
      </c>
      <c r="L701" s="75"/>
      <c r="M701" s="75"/>
      <c r="N701" s="75"/>
      <c r="O701" s="75"/>
      <c r="P701" s="75"/>
      <c r="Q701" s="75"/>
      <c r="R701" s="75"/>
      <c r="S701" s="75"/>
      <c r="T701" s="75"/>
      <c r="U701" s="75"/>
    </row>
    <row r="702" spans="1:21" ht="16.5">
      <c r="A702" s="71">
        <v>3</v>
      </c>
      <c r="B702" s="71">
        <f ca="1" t="shared" si="176"/>
        <v>0.8737060041895677</v>
      </c>
      <c r="C702" s="71">
        <v>18</v>
      </c>
      <c r="D702" s="71">
        <f ca="1" t="shared" si="177"/>
        <v>0.44819608639873776</v>
      </c>
      <c r="E702" s="71">
        <v>33</v>
      </c>
      <c r="F702" s="71">
        <f ca="1" t="shared" si="178"/>
        <v>0.9228808001543727</v>
      </c>
      <c r="G702" s="71">
        <v>48</v>
      </c>
      <c r="H702" s="71">
        <f ca="1" t="shared" si="179"/>
        <v>0.16708281420307236</v>
      </c>
      <c r="I702" s="71">
        <v>63</v>
      </c>
      <c r="J702" s="71">
        <f ca="1" t="shared" si="179"/>
        <v>0.6483363250752898</v>
      </c>
      <c r="L702" s="75"/>
      <c r="M702" s="75"/>
      <c r="N702" s="75"/>
      <c r="O702" s="75"/>
      <c r="P702" s="75"/>
      <c r="Q702" s="75"/>
      <c r="R702" s="75"/>
      <c r="S702" s="75"/>
      <c r="T702" s="75"/>
      <c r="U702" s="75"/>
    </row>
    <row r="703" spans="1:21" ht="16.5">
      <c r="A703" s="71">
        <v>4</v>
      </c>
      <c r="B703" s="71">
        <f ca="1" t="shared" si="176"/>
        <v>0.3603168130921425</v>
      </c>
      <c r="C703" s="71">
        <v>19</v>
      </c>
      <c r="D703" s="71">
        <f ca="1" t="shared" si="177"/>
        <v>0.3447507296578223</v>
      </c>
      <c r="E703" s="71">
        <v>34</v>
      </c>
      <c r="F703" s="71">
        <f ca="1" t="shared" si="178"/>
        <v>0.8455354345763596</v>
      </c>
      <c r="G703" s="71">
        <v>49</v>
      </c>
      <c r="H703" s="71">
        <f ca="1" t="shared" si="179"/>
        <v>0.1573818760313559</v>
      </c>
      <c r="I703" s="71">
        <v>64</v>
      </c>
      <c r="J703" s="71">
        <f ca="1" t="shared" si="179"/>
        <v>0.44307116601694674</v>
      </c>
      <c r="L703" s="75"/>
      <c r="M703" s="75"/>
      <c r="N703" s="75"/>
      <c r="O703" s="75"/>
      <c r="P703" s="75"/>
      <c r="Q703" s="75"/>
      <c r="R703" s="75"/>
      <c r="S703" s="75"/>
      <c r="T703" s="75"/>
      <c r="U703" s="75"/>
    </row>
    <row r="704" spans="1:21" ht="16.5">
      <c r="A704" s="71">
        <v>5</v>
      </c>
      <c r="B704" s="71">
        <f ca="1" t="shared" si="176"/>
        <v>0.7235122470539249</v>
      </c>
      <c r="C704" s="71">
        <v>20</v>
      </c>
      <c r="D704" s="71">
        <f ca="1" t="shared" si="177"/>
        <v>0.04641331454754194</v>
      </c>
      <c r="E704" s="71">
        <v>35</v>
      </c>
      <c r="F704" s="71">
        <f ca="1" t="shared" si="178"/>
        <v>0.48361462029609525</v>
      </c>
      <c r="G704" s="71">
        <v>50</v>
      </c>
      <c r="H704" s="71">
        <f ca="1" t="shared" si="179"/>
        <v>0.5994170679375052</v>
      </c>
      <c r="I704" s="71">
        <v>65</v>
      </c>
      <c r="J704" s="71">
        <f ca="1" t="shared" si="179"/>
        <v>0.007102393725724854</v>
      </c>
      <c r="L704" s="75"/>
      <c r="M704" s="75"/>
      <c r="N704" s="75"/>
      <c r="O704" s="75"/>
      <c r="P704" s="75"/>
      <c r="Q704" s="75"/>
      <c r="R704" s="75"/>
      <c r="S704" s="75"/>
      <c r="T704" s="75"/>
      <c r="U704" s="75"/>
    </row>
    <row r="705" spans="1:21" ht="16.5">
      <c r="A705" s="71">
        <v>6</v>
      </c>
      <c r="B705" s="71">
        <f ca="1" t="shared" si="176"/>
        <v>0.6194106457703242</v>
      </c>
      <c r="C705" s="71">
        <v>21</v>
      </c>
      <c r="D705" s="71">
        <f ca="1" t="shared" si="177"/>
        <v>0.12489367835389964</v>
      </c>
      <c r="E705" s="71">
        <v>36</v>
      </c>
      <c r="F705" s="71">
        <f ca="1" t="shared" si="178"/>
        <v>0.7068696958789824</v>
      </c>
      <c r="G705" s="71">
        <v>51</v>
      </c>
      <c r="H705" s="71">
        <f ca="1" t="shared" si="179"/>
        <v>0.4650020272429566</v>
      </c>
      <c r="I705" s="71">
        <v>66</v>
      </c>
      <c r="J705" s="71">
        <f ca="1" t="shared" si="179"/>
        <v>0.18070221446587365</v>
      </c>
      <c r="L705" s="75"/>
      <c r="M705" s="75"/>
      <c r="N705" s="75"/>
      <c r="O705" s="75"/>
      <c r="P705" s="75"/>
      <c r="Q705" s="75"/>
      <c r="R705" s="75"/>
      <c r="S705" s="75"/>
      <c r="T705" s="75"/>
      <c r="U705" s="75"/>
    </row>
    <row r="706" spans="1:21" ht="16.5">
      <c r="A706" s="71">
        <v>7</v>
      </c>
      <c r="B706" s="71">
        <f ca="1" t="shared" si="176"/>
        <v>0.5366172349026394</v>
      </c>
      <c r="C706" s="71">
        <v>22</v>
      </c>
      <c r="D706" s="71">
        <f ca="1" t="shared" si="177"/>
        <v>0.5566298069596175</v>
      </c>
      <c r="E706" s="71">
        <v>37</v>
      </c>
      <c r="F706" s="71">
        <f ca="1" t="shared" si="178"/>
        <v>0.3614872737231025</v>
      </c>
      <c r="G706" s="71">
        <v>52</v>
      </c>
      <c r="H706" s="71">
        <f ca="1" t="shared" si="179"/>
        <v>0.89303255093881</v>
      </c>
      <c r="I706" s="71">
        <v>67</v>
      </c>
      <c r="J706" s="71">
        <f ca="1" t="shared" si="179"/>
        <v>0.477758518930414</v>
      </c>
      <c r="L706" s="75"/>
      <c r="M706" s="75"/>
      <c r="N706" s="75"/>
      <c r="O706" s="75"/>
      <c r="P706" s="75"/>
      <c r="Q706" s="75"/>
      <c r="R706" s="75"/>
      <c r="S706" s="75"/>
      <c r="T706" s="75"/>
      <c r="U706" s="75"/>
    </row>
    <row r="707" spans="1:21" ht="16.5">
      <c r="A707" s="71">
        <v>8</v>
      </c>
      <c r="B707" s="71">
        <f ca="1" t="shared" si="176"/>
        <v>0.3266334758304087</v>
      </c>
      <c r="C707" s="71">
        <v>23</v>
      </c>
      <c r="D707" s="71">
        <f ca="1" t="shared" si="177"/>
        <v>0.25835243190609636</v>
      </c>
      <c r="E707" s="71">
        <v>38</v>
      </c>
      <c r="F707" s="71">
        <f ca="1" t="shared" si="178"/>
        <v>0.5962278426573229</v>
      </c>
      <c r="G707" s="71">
        <v>53</v>
      </c>
      <c r="H707" s="71">
        <f ca="1" t="shared" si="179"/>
        <v>0.6962286635258859</v>
      </c>
      <c r="I707" s="71">
        <v>68</v>
      </c>
      <c r="J707" s="71">
        <f ca="1" t="shared" si="179"/>
        <v>0.23317692826584135</v>
      </c>
      <c r="L707" s="75"/>
      <c r="M707" s="75"/>
      <c r="N707" s="75"/>
      <c r="O707" s="75"/>
      <c r="P707" s="75"/>
      <c r="Q707" s="75"/>
      <c r="R707" s="75"/>
      <c r="S707" s="75"/>
      <c r="T707" s="75"/>
      <c r="U707" s="75"/>
    </row>
    <row r="708" spans="1:21" ht="16.5">
      <c r="A708" s="71">
        <v>9</v>
      </c>
      <c r="B708" s="71">
        <f ca="1" t="shared" si="176"/>
        <v>0.3983012914802715</v>
      </c>
      <c r="C708" s="71">
        <v>24</v>
      </c>
      <c r="D708" s="71">
        <f ca="1" t="shared" si="177"/>
        <v>0.8964981184327012</v>
      </c>
      <c r="E708" s="71">
        <v>39</v>
      </c>
      <c r="F708" s="71">
        <f ca="1" t="shared" si="178"/>
        <v>0.6436140220496172</v>
      </c>
      <c r="G708" s="71">
        <v>54</v>
      </c>
      <c r="H708" s="71">
        <f ca="1" t="shared" si="179"/>
        <v>0.9771143479778381</v>
      </c>
      <c r="I708" s="71">
        <v>69</v>
      </c>
      <c r="J708" s="71">
        <f ca="1" t="shared" si="179"/>
        <v>0.7494637845573653</v>
      </c>
      <c r="L708" s="75"/>
      <c r="M708" s="75"/>
      <c r="N708" s="75"/>
      <c r="O708" s="75"/>
      <c r="P708" s="75"/>
      <c r="Q708" s="75"/>
      <c r="R708" s="75"/>
      <c r="S708" s="75"/>
      <c r="T708" s="75"/>
      <c r="U708" s="75"/>
    </row>
    <row r="709" spans="1:21" ht="16.5">
      <c r="A709" s="71">
        <v>10</v>
      </c>
      <c r="B709" s="71">
        <f ca="1" t="shared" si="176"/>
        <v>0.5502346609389006</v>
      </c>
      <c r="C709" s="71">
        <v>25</v>
      </c>
      <c r="D709" s="71">
        <f ca="1">RAND()</f>
        <v>0.22513864629589686</v>
      </c>
      <c r="E709" s="71">
        <v>40</v>
      </c>
      <c r="F709" s="71">
        <f ca="1" t="shared" si="178"/>
        <v>0.9019115120711853</v>
      </c>
      <c r="G709" s="71">
        <v>55</v>
      </c>
      <c r="H709" s="71">
        <f ca="1" t="shared" si="179"/>
        <v>0.8556581991928233</v>
      </c>
      <c r="I709" s="71">
        <v>70</v>
      </c>
      <c r="J709" s="71">
        <f ca="1" t="shared" si="179"/>
        <v>0.46361275956876213</v>
      </c>
      <c r="L709" s="75"/>
      <c r="M709" s="75"/>
      <c r="N709" s="75"/>
      <c r="O709" s="75"/>
      <c r="P709" s="75"/>
      <c r="Q709" s="75"/>
      <c r="R709" s="75"/>
      <c r="S709" s="75"/>
      <c r="T709" s="75"/>
      <c r="U709" s="75"/>
    </row>
    <row r="710" spans="1:21" ht="16.5">
      <c r="A710" s="71">
        <v>11</v>
      </c>
      <c r="B710" s="71">
        <f ca="1" t="shared" si="176"/>
        <v>0.16991187832475596</v>
      </c>
      <c r="C710" s="71">
        <v>26</v>
      </c>
      <c r="D710" s="71">
        <f ca="1">RAND()</f>
        <v>0.5099338949984563</v>
      </c>
      <c r="E710" s="71">
        <v>41</v>
      </c>
      <c r="F710" s="71">
        <f ca="1" t="shared" si="178"/>
        <v>0.12242977438882197</v>
      </c>
      <c r="G710" s="71">
        <v>56</v>
      </c>
      <c r="H710" s="71">
        <f ca="1" t="shared" si="179"/>
        <v>0.08354747305656107</v>
      </c>
      <c r="I710" s="71">
        <v>71</v>
      </c>
      <c r="J710" s="71">
        <f ca="1" t="shared" si="179"/>
        <v>0.672419497741046</v>
      </c>
      <c r="L710" s="75"/>
      <c r="M710" s="75"/>
      <c r="N710" s="75"/>
      <c r="O710" s="75"/>
      <c r="P710" s="75"/>
      <c r="Q710" s="75"/>
      <c r="R710" s="75"/>
      <c r="S710" s="75"/>
      <c r="T710" s="75"/>
      <c r="U710" s="75"/>
    </row>
    <row r="711" spans="1:21" ht="16.5">
      <c r="A711" s="71">
        <v>12</v>
      </c>
      <c r="B711" s="71">
        <f ca="1" t="shared" si="176"/>
        <v>0.9495769481545254</v>
      </c>
      <c r="C711" s="71">
        <v>27</v>
      </c>
      <c r="D711" s="71">
        <f ca="1">RAND()</f>
        <v>0.3808479556765556</v>
      </c>
      <c r="E711" s="71">
        <v>42</v>
      </c>
      <c r="F711" s="71">
        <f ca="1" t="shared" si="178"/>
        <v>0.08267763603025091</v>
      </c>
      <c r="G711" s="71">
        <v>57</v>
      </c>
      <c r="H711" s="71">
        <f ca="1" t="shared" si="179"/>
        <v>0.6947041529496697</v>
      </c>
      <c r="I711" s="71">
        <v>72</v>
      </c>
      <c r="J711" s="71">
        <f ca="1" t="shared" si="179"/>
        <v>0.34169307855857634</v>
      </c>
      <c r="L711" s="75"/>
      <c r="M711" s="75"/>
      <c r="N711" s="75"/>
      <c r="O711" s="75"/>
      <c r="P711" s="75"/>
      <c r="Q711" s="75"/>
      <c r="R711" s="75"/>
      <c r="S711" s="75"/>
      <c r="T711" s="75"/>
      <c r="U711" s="75"/>
    </row>
    <row r="712" spans="1:21" ht="16.5">
      <c r="A712" s="71">
        <v>13</v>
      </c>
      <c r="B712" s="71">
        <f ca="1" t="shared" si="176"/>
        <v>0.8106930532211633</v>
      </c>
      <c r="C712" s="71">
        <v>28</v>
      </c>
      <c r="D712" s="71">
        <f aca="true" t="shared" si="180" ref="D712:D714">RAND()</f>
        <v>0.5301148076557339</v>
      </c>
      <c r="E712" s="71">
        <v>43</v>
      </c>
      <c r="F712" s="71">
        <f ca="1" t="shared" si="178"/>
        <v>0.40509184962544653</v>
      </c>
      <c r="G712" s="71">
        <v>58</v>
      </c>
      <c r="H712" s="71">
        <f ca="1" t="shared" si="179"/>
        <v>0.43564801695946376</v>
      </c>
      <c r="I712" s="71">
        <v>73</v>
      </c>
      <c r="J712" s="71">
        <f ca="1" t="shared" si="179"/>
        <v>0.3178549206915545</v>
      </c>
      <c r="L712" s="75"/>
      <c r="M712" s="75"/>
      <c r="N712" s="75"/>
      <c r="O712" s="75"/>
      <c r="P712" s="75"/>
      <c r="Q712" s="75"/>
      <c r="R712" s="75"/>
      <c r="S712" s="75"/>
      <c r="T712" s="75"/>
      <c r="U712" s="75"/>
    </row>
    <row r="713" spans="1:21" ht="16.5">
      <c r="A713" s="71">
        <v>14</v>
      </c>
      <c r="B713" s="71">
        <f ca="1" t="shared" si="176"/>
        <v>0.510017146426927</v>
      </c>
      <c r="C713" s="71">
        <v>29</v>
      </c>
      <c r="D713" s="71">
        <f ca="1" t="shared" si="180"/>
        <v>0.299098790134259</v>
      </c>
      <c r="E713" s="71">
        <v>44</v>
      </c>
      <c r="F713" s="71">
        <f ca="1" t="shared" si="178"/>
        <v>0.21040381268759778</v>
      </c>
      <c r="G713" s="71">
        <v>59</v>
      </c>
      <c r="H713" s="71">
        <f ca="1" t="shared" si="179"/>
        <v>0.6310122414450543</v>
      </c>
      <c r="I713" s="71">
        <v>74</v>
      </c>
      <c r="J713" s="71">
        <f ca="1" t="shared" si="179"/>
        <v>0.30829307668840855</v>
      </c>
      <c r="L713" s="75"/>
      <c r="M713" s="75"/>
      <c r="N713" s="75"/>
      <c r="O713" s="75"/>
      <c r="P713" s="75"/>
      <c r="Q713" s="75"/>
      <c r="R713" s="75"/>
      <c r="S713" s="75"/>
      <c r="T713" s="75"/>
      <c r="U713" s="75"/>
    </row>
    <row r="714" spans="1:21" ht="16.5">
      <c r="A714" s="71">
        <v>15</v>
      </c>
      <c r="B714" s="71">
        <f ca="1" t="shared" si="176"/>
        <v>0.4209004504361792</v>
      </c>
      <c r="C714" s="71">
        <v>30</v>
      </c>
      <c r="D714" s="71">
        <f ca="1" t="shared" si="180"/>
        <v>0.4801919866094104</v>
      </c>
      <c r="E714" s="71">
        <v>45</v>
      </c>
      <c r="F714" s="71">
        <f ca="1" t="shared" si="178"/>
        <v>0.33405771358777625</v>
      </c>
      <c r="G714" s="71">
        <v>60</v>
      </c>
      <c r="H714" s="71">
        <f ca="1" t="shared" si="179"/>
        <v>0.9886285005073766</v>
      </c>
      <c r="I714" s="71">
        <v>75</v>
      </c>
      <c r="J714" s="71">
        <f ca="1" t="shared" si="179"/>
        <v>0.9910407628303953</v>
      </c>
      <c r="L714" s="75"/>
      <c r="M714" s="75"/>
      <c r="N714" s="75"/>
      <c r="O714" s="75"/>
      <c r="P714" s="75"/>
      <c r="Q714" s="75"/>
      <c r="R714" s="75"/>
      <c r="S714" s="75"/>
      <c r="T714" s="75"/>
      <c r="U714" s="75"/>
    </row>
    <row r="715" spans="11:21" ht="16.5">
      <c r="K715" s="71">
        <v>36</v>
      </c>
      <c r="L715" s="75"/>
      <c r="M715" s="75"/>
      <c r="N715" s="75"/>
      <c r="O715" s="75"/>
      <c r="P715" s="75"/>
      <c r="Q715" s="75"/>
      <c r="R715" s="75"/>
      <c r="S715" s="75"/>
      <c r="T715" s="75"/>
      <c r="U715" s="75"/>
    </row>
    <row r="720" spans="1:21" ht="16.5">
      <c r="A720" s="71">
        <v>1</v>
      </c>
      <c r="B720" s="71">
        <f aca="true" t="shared" si="181" ref="B720:B734">RAND()</f>
        <v>0.5336112965403281</v>
      </c>
      <c r="C720" s="71">
        <v>16</v>
      </c>
      <c r="D720" s="71">
        <f aca="true" t="shared" si="182" ref="D720:D728">RAND()</f>
        <v>0.6136544988508569</v>
      </c>
      <c r="E720" s="71">
        <v>31</v>
      </c>
      <c r="F720" s="71">
        <f aca="true" t="shared" si="183" ref="F720:F734">RAND()</f>
        <v>0.26657691294469943</v>
      </c>
      <c r="G720" s="71">
        <v>46</v>
      </c>
      <c r="H720" s="71">
        <f aca="true" t="shared" si="184" ref="H720:J734">RAND()</f>
        <v>0.7717155055310636</v>
      </c>
      <c r="I720" s="71">
        <v>61</v>
      </c>
      <c r="J720" s="71">
        <f ca="1" t="shared" si="184"/>
        <v>0.37962552353903756</v>
      </c>
      <c r="L720" s="75"/>
      <c r="M720" s="75"/>
      <c r="N720" s="75"/>
      <c r="O720" s="75"/>
      <c r="P720" s="75"/>
      <c r="Q720" s="75"/>
      <c r="R720" s="75"/>
      <c r="S720" s="75"/>
      <c r="T720" s="75"/>
      <c r="U720" s="75"/>
    </row>
    <row r="721" spans="1:21" ht="16.5">
      <c r="A721" s="71">
        <v>2</v>
      </c>
      <c r="B721" s="71">
        <f ca="1" t="shared" si="181"/>
        <v>0.8788640254284515</v>
      </c>
      <c r="C721" s="71">
        <v>17</v>
      </c>
      <c r="D721" s="71">
        <f ca="1" t="shared" si="182"/>
        <v>0.2725512952109591</v>
      </c>
      <c r="E721" s="71">
        <v>32</v>
      </c>
      <c r="F721" s="71">
        <f ca="1" t="shared" si="183"/>
        <v>0.21249144641156692</v>
      </c>
      <c r="G721" s="71">
        <v>47</v>
      </c>
      <c r="H721" s="71">
        <f ca="1" t="shared" si="184"/>
        <v>0.9405575830168148</v>
      </c>
      <c r="I721" s="71">
        <v>62</v>
      </c>
      <c r="J721" s="71">
        <f ca="1" t="shared" si="184"/>
        <v>0.6245854091204146</v>
      </c>
      <c r="L721" s="75"/>
      <c r="M721" s="75"/>
      <c r="N721" s="75"/>
      <c r="O721" s="75"/>
      <c r="P721" s="75"/>
      <c r="Q721" s="75"/>
      <c r="R721" s="75"/>
      <c r="S721" s="75"/>
      <c r="T721" s="75"/>
      <c r="U721" s="75"/>
    </row>
    <row r="722" spans="1:21" ht="16.5">
      <c r="A722" s="71">
        <v>3</v>
      </c>
      <c r="B722" s="71">
        <f ca="1" t="shared" si="181"/>
        <v>0.9712595562951566</v>
      </c>
      <c r="C722" s="71">
        <v>18</v>
      </c>
      <c r="D722" s="71">
        <f ca="1" t="shared" si="182"/>
        <v>0.5031263278856446</v>
      </c>
      <c r="E722" s="71">
        <v>33</v>
      </c>
      <c r="F722" s="71">
        <f ca="1" t="shared" si="183"/>
        <v>0.1463820752343855</v>
      </c>
      <c r="G722" s="71">
        <v>48</v>
      </c>
      <c r="H722" s="71">
        <f ca="1" t="shared" si="184"/>
        <v>0.4407509510126689</v>
      </c>
      <c r="I722" s="71">
        <v>63</v>
      </c>
      <c r="J722" s="71">
        <f ca="1" t="shared" si="184"/>
        <v>0.6166516976110765</v>
      </c>
      <c r="L722" s="75"/>
      <c r="M722" s="75"/>
      <c r="N722" s="75"/>
      <c r="O722" s="75"/>
      <c r="P722" s="75"/>
      <c r="Q722" s="75"/>
      <c r="R722" s="75"/>
      <c r="S722" s="75"/>
      <c r="T722" s="75"/>
      <c r="U722" s="75"/>
    </row>
    <row r="723" spans="1:21" ht="16.5">
      <c r="A723" s="71">
        <v>4</v>
      </c>
      <c r="B723" s="71">
        <f ca="1" t="shared" si="181"/>
        <v>0.27986754361099386</v>
      </c>
      <c r="C723" s="71">
        <v>19</v>
      </c>
      <c r="D723" s="71">
        <f ca="1" t="shared" si="182"/>
        <v>0.21521606497311896</v>
      </c>
      <c r="E723" s="71">
        <v>34</v>
      </c>
      <c r="F723" s="71">
        <f ca="1" t="shared" si="183"/>
        <v>0.41791482215906417</v>
      </c>
      <c r="G723" s="71">
        <v>49</v>
      </c>
      <c r="H723" s="71">
        <f ca="1" t="shared" si="184"/>
        <v>0.9546783317225637</v>
      </c>
      <c r="I723" s="71">
        <v>64</v>
      </c>
      <c r="J723" s="71">
        <f ca="1" t="shared" si="184"/>
        <v>0.5952768205626713</v>
      </c>
      <c r="L723" s="75"/>
      <c r="M723" s="75"/>
      <c r="N723" s="75"/>
      <c r="O723" s="75"/>
      <c r="P723" s="75"/>
      <c r="Q723" s="75"/>
      <c r="R723" s="75"/>
      <c r="S723" s="75"/>
      <c r="T723" s="75"/>
      <c r="U723" s="75"/>
    </row>
    <row r="724" spans="1:21" ht="16.5">
      <c r="A724" s="71">
        <v>5</v>
      </c>
      <c r="B724" s="71">
        <f ca="1" t="shared" si="181"/>
        <v>0.3082553929930355</v>
      </c>
      <c r="C724" s="71">
        <v>20</v>
      </c>
      <c r="D724" s="71">
        <f ca="1" t="shared" si="182"/>
        <v>0.3353895832709166</v>
      </c>
      <c r="E724" s="71">
        <v>35</v>
      </c>
      <c r="F724" s="71">
        <f ca="1" t="shared" si="183"/>
        <v>0.48341846746015416</v>
      </c>
      <c r="G724" s="71">
        <v>50</v>
      </c>
      <c r="H724" s="71">
        <f ca="1" t="shared" si="184"/>
        <v>0.5583584104204727</v>
      </c>
      <c r="I724" s="71">
        <v>65</v>
      </c>
      <c r="J724" s="71">
        <f ca="1" t="shared" si="184"/>
        <v>0.4712395724004901</v>
      </c>
      <c r="L724" s="75"/>
      <c r="M724" s="75"/>
      <c r="N724" s="75"/>
      <c r="O724" s="75"/>
      <c r="P724" s="75"/>
      <c r="Q724" s="75"/>
      <c r="R724" s="75"/>
      <c r="S724" s="75"/>
      <c r="T724" s="75"/>
      <c r="U724" s="75"/>
    </row>
    <row r="725" spans="1:21" ht="16.5">
      <c r="A725" s="71">
        <v>6</v>
      </c>
      <c r="B725" s="71">
        <f ca="1" t="shared" si="181"/>
        <v>0.6793880286037901</v>
      </c>
      <c r="C725" s="71">
        <v>21</v>
      </c>
      <c r="D725" s="71">
        <f ca="1" t="shared" si="182"/>
        <v>0.424655511280735</v>
      </c>
      <c r="E725" s="71">
        <v>36</v>
      </c>
      <c r="F725" s="71">
        <f ca="1" t="shared" si="183"/>
        <v>0.9840537027286023</v>
      </c>
      <c r="G725" s="71">
        <v>51</v>
      </c>
      <c r="H725" s="71">
        <f ca="1" t="shared" si="184"/>
        <v>0.7284204815120829</v>
      </c>
      <c r="I725" s="71">
        <v>66</v>
      </c>
      <c r="J725" s="71">
        <f ca="1" t="shared" si="184"/>
        <v>0.28457218265413775</v>
      </c>
      <c r="L725" s="75"/>
      <c r="M725" s="75"/>
      <c r="N725" s="75"/>
      <c r="O725" s="75"/>
      <c r="P725" s="75"/>
      <c r="Q725" s="75"/>
      <c r="R725" s="75"/>
      <c r="S725" s="75"/>
      <c r="T725" s="75"/>
      <c r="U725" s="75"/>
    </row>
    <row r="726" spans="1:21" ht="16.5">
      <c r="A726" s="71">
        <v>7</v>
      </c>
      <c r="B726" s="71">
        <f ca="1" t="shared" si="181"/>
        <v>0.5914170377269733</v>
      </c>
      <c r="C726" s="71">
        <v>22</v>
      </c>
      <c r="D726" s="71">
        <f ca="1" t="shared" si="182"/>
        <v>0.8621168750835999</v>
      </c>
      <c r="E726" s="71">
        <v>37</v>
      </c>
      <c r="F726" s="71">
        <f ca="1" t="shared" si="183"/>
        <v>0.9423791468015388</v>
      </c>
      <c r="G726" s="71">
        <v>52</v>
      </c>
      <c r="H726" s="71">
        <f ca="1" t="shared" si="184"/>
        <v>0.4131894664125244</v>
      </c>
      <c r="I726" s="71">
        <v>67</v>
      </c>
      <c r="J726" s="71">
        <f ca="1" t="shared" si="184"/>
        <v>0.7240611716821138</v>
      </c>
      <c r="L726" s="75"/>
      <c r="M726" s="75"/>
      <c r="N726" s="75"/>
      <c r="O726" s="75"/>
      <c r="P726" s="75"/>
      <c r="Q726" s="75"/>
      <c r="R726" s="75"/>
      <c r="S726" s="75"/>
      <c r="T726" s="75"/>
      <c r="U726" s="75"/>
    </row>
    <row r="727" spans="1:21" ht="16.5">
      <c r="A727" s="71">
        <v>8</v>
      </c>
      <c r="B727" s="71">
        <f ca="1" t="shared" si="181"/>
        <v>0.5171013224797761</v>
      </c>
      <c r="C727" s="71">
        <v>23</v>
      </c>
      <c r="D727" s="71">
        <f ca="1" t="shared" si="182"/>
        <v>0.17659094172777257</v>
      </c>
      <c r="E727" s="71">
        <v>38</v>
      </c>
      <c r="F727" s="71">
        <f ca="1" t="shared" si="183"/>
        <v>0.015686678974500268</v>
      </c>
      <c r="G727" s="71">
        <v>53</v>
      </c>
      <c r="H727" s="71">
        <f ca="1" t="shared" si="184"/>
        <v>0.2985105319735736</v>
      </c>
      <c r="I727" s="71">
        <v>68</v>
      </c>
      <c r="J727" s="71">
        <f ca="1" t="shared" si="184"/>
        <v>0.8217269548078499</v>
      </c>
      <c r="L727" s="75"/>
      <c r="M727" s="75"/>
      <c r="N727" s="75"/>
      <c r="O727" s="75"/>
      <c r="P727" s="75"/>
      <c r="Q727" s="75"/>
      <c r="R727" s="75"/>
      <c r="S727" s="75"/>
      <c r="T727" s="75"/>
      <c r="U727" s="75"/>
    </row>
    <row r="728" spans="1:21" ht="16.5">
      <c r="A728" s="71">
        <v>9</v>
      </c>
      <c r="B728" s="71">
        <f ca="1" t="shared" si="181"/>
        <v>0.9095039924608421</v>
      </c>
      <c r="C728" s="71">
        <v>24</v>
      </c>
      <c r="D728" s="71">
        <f ca="1" t="shared" si="182"/>
        <v>0.4332992289195319</v>
      </c>
      <c r="E728" s="71">
        <v>39</v>
      </c>
      <c r="F728" s="71">
        <f ca="1" t="shared" si="183"/>
        <v>0.8171239911422963</v>
      </c>
      <c r="G728" s="71">
        <v>54</v>
      </c>
      <c r="H728" s="71">
        <f ca="1" t="shared" si="184"/>
        <v>0.9284189390542757</v>
      </c>
      <c r="I728" s="71">
        <v>69</v>
      </c>
      <c r="J728" s="71">
        <f ca="1" t="shared" si="184"/>
        <v>0.23333084931264014</v>
      </c>
      <c r="L728" s="75"/>
      <c r="M728" s="75"/>
      <c r="N728" s="75"/>
      <c r="O728" s="75"/>
      <c r="P728" s="75"/>
      <c r="Q728" s="75"/>
      <c r="R728" s="75"/>
      <c r="S728" s="75"/>
      <c r="T728" s="75"/>
      <c r="U728" s="75"/>
    </row>
    <row r="729" spans="1:21" ht="16.5">
      <c r="A729" s="71">
        <v>10</v>
      </c>
      <c r="B729" s="71">
        <f ca="1" t="shared" si="181"/>
        <v>0.9476915624434062</v>
      </c>
      <c r="C729" s="71">
        <v>25</v>
      </c>
      <c r="D729" s="71">
        <f ca="1">RAND()</f>
        <v>0.4136916310075517</v>
      </c>
      <c r="E729" s="71">
        <v>40</v>
      </c>
      <c r="F729" s="71">
        <f ca="1" t="shared" si="183"/>
        <v>0.10471752330662099</v>
      </c>
      <c r="G729" s="71">
        <v>55</v>
      </c>
      <c r="H729" s="71">
        <f ca="1" t="shared" si="184"/>
        <v>0.4340683712245592</v>
      </c>
      <c r="I729" s="71">
        <v>70</v>
      </c>
      <c r="J729" s="71">
        <f ca="1" t="shared" si="184"/>
        <v>0.35752927099969345</v>
      </c>
      <c r="L729" s="75"/>
      <c r="M729" s="75"/>
      <c r="N729" s="75"/>
      <c r="O729" s="75"/>
      <c r="P729" s="75"/>
      <c r="Q729" s="75"/>
      <c r="R729" s="75"/>
      <c r="S729" s="75"/>
      <c r="T729" s="75"/>
      <c r="U729" s="75"/>
    </row>
    <row r="730" spans="1:21" ht="16.5">
      <c r="A730" s="71">
        <v>11</v>
      </c>
      <c r="B730" s="71">
        <f ca="1" t="shared" si="181"/>
        <v>0.39241218878672335</v>
      </c>
      <c r="C730" s="71">
        <v>26</v>
      </c>
      <c r="D730" s="71">
        <f ca="1">RAND()</f>
        <v>0.625753156386436</v>
      </c>
      <c r="E730" s="71">
        <v>41</v>
      </c>
      <c r="F730" s="71">
        <f ca="1" t="shared" si="183"/>
        <v>0.7471004868840356</v>
      </c>
      <c r="G730" s="71">
        <v>56</v>
      </c>
      <c r="H730" s="71">
        <f ca="1" t="shared" si="184"/>
        <v>0.5435369611876931</v>
      </c>
      <c r="I730" s="71">
        <v>71</v>
      </c>
      <c r="J730" s="71">
        <f ca="1" t="shared" si="184"/>
        <v>0.834940425003242</v>
      </c>
      <c r="L730" s="75"/>
      <c r="M730" s="75"/>
      <c r="N730" s="75"/>
      <c r="O730" s="75"/>
      <c r="P730" s="75"/>
      <c r="Q730" s="75"/>
      <c r="R730" s="75"/>
      <c r="S730" s="75"/>
      <c r="T730" s="75"/>
      <c r="U730" s="75"/>
    </row>
    <row r="731" spans="1:21" ht="16.5">
      <c r="A731" s="71">
        <v>12</v>
      </c>
      <c r="B731" s="71">
        <f ca="1" t="shared" si="181"/>
        <v>0.6310102745036611</v>
      </c>
      <c r="C731" s="71">
        <v>27</v>
      </c>
      <c r="D731" s="71">
        <f ca="1">RAND()</f>
        <v>0.7538078404443292</v>
      </c>
      <c r="E731" s="71">
        <v>42</v>
      </c>
      <c r="F731" s="71">
        <f ca="1" t="shared" si="183"/>
        <v>0.8372646327685099</v>
      </c>
      <c r="G731" s="71">
        <v>57</v>
      </c>
      <c r="H731" s="71">
        <f ca="1" t="shared" si="184"/>
        <v>0.8402067654490007</v>
      </c>
      <c r="I731" s="71">
        <v>72</v>
      </c>
      <c r="J731" s="71">
        <f ca="1" t="shared" si="184"/>
        <v>0.7287646895927611</v>
      </c>
      <c r="L731" s="75"/>
      <c r="M731" s="75"/>
      <c r="N731" s="75"/>
      <c r="O731" s="75"/>
      <c r="P731" s="75"/>
      <c r="Q731" s="75"/>
      <c r="R731" s="75"/>
      <c r="S731" s="75"/>
      <c r="T731" s="75"/>
      <c r="U731" s="75"/>
    </row>
    <row r="732" spans="1:21" ht="16.5">
      <c r="A732" s="71">
        <v>13</v>
      </c>
      <c r="B732" s="71">
        <f ca="1" t="shared" si="181"/>
        <v>0.8986278484279595</v>
      </c>
      <c r="C732" s="71">
        <v>28</v>
      </c>
      <c r="D732" s="71">
        <f aca="true" t="shared" si="185" ref="D732:D734">RAND()</f>
        <v>0.4182678950785186</v>
      </c>
      <c r="E732" s="71">
        <v>43</v>
      </c>
      <c r="F732" s="71">
        <f ca="1" t="shared" si="183"/>
        <v>0.23061022235566186</v>
      </c>
      <c r="G732" s="71">
        <v>58</v>
      </c>
      <c r="H732" s="71">
        <f ca="1" t="shared" si="184"/>
        <v>0.9498650302756256</v>
      </c>
      <c r="I732" s="71">
        <v>73</v>
      </c>
      <c r="J732" s="71">
        <f ca="1" t="shared" si="184"/>
        <v>0.6256077759463187</v>
      </c>
      <c r="L732" s="75"/>
      <c r="M732" s="75"/>
      <c r="N732" s="75"/>
      <c r="O732" s="75"/>
      <c r="P732" s="75"/>
      <c r="Q732" s="75"/>
      <c r="R732" s="75"/>
      <c r="S732" s="75"/>
      <c r="T732" s="75"/>
      <c r="U732" s="75"/>
    </row>
    <row r="733" spans="1:21" ht="16.5">
      <c r="A733" s="71">
        <v>14</v>
      </c>
      <c r="B733" s="71">
        <f ca="1" t="shared" si="181"/>
        <v>0.8307528615038241</v>
      </c>
      <c r="C733" s="71">
        <v>29</v>
      </c>
      <c r="D733" s="71">
        <f ca="1" t="shared" si="185"/>
        <v>0.6876756877415957</v>
      </c>
      <c r="E733" s="71">
        <v>44</v>
      </c>
      <c r="F733" s="71">
        <f ca="1" t="shared" si="183"/>
        <v>0.4490426142347296</v>
      </c>
      <c r="G733" s="71">
        <v>59</v>
      </c>
      <c r="H733" s="71">
        <f ca="1" t="shared" si="184"/>
        <v>0.7527949494316957</v>
      </c>
      <c r="I733" s="71">
        <v>74</v>
      </c>
      <c r="J733" s="71">
        <f ca="1" t="shared" si="184"/>
        <v>0.8352033011351525</v>
      </c>
      <c r="L733" s="75"/>
      <c r="M733" s="75"/>
      <c r="N733" s="75"/>
      <c r="O733" s="75"/>
      <c r="P733" s="75"/>
      <c r="Q733" s="75"/>
      <c r="R733" s="75"/>
      <c r="S733" s="75"/>
      <c r="T733" s="75"/>
      <c r="U733" s="75"/>
    </row>
    <row r="734" spans="1:21" ht="16.5">
      <c r="A734" s="71">
        <v>15</v>
      </c>
      <c r="B734" s="71">
        <f ca="1" t="shared" si="181"/>
        <v>0.3139619502747172</v>
      </c>
      <c r="C734" s="71">
        <v>30</v>
      </c>
      <c r="D734" s="71">
        <f ca="1" t="shared" si="185"/>
        <v>0.6418348151484268</v>
      </c>
      <c r="E734" s="71">
        <v>45</v>
      </c>
      <c r="F734" s="71">
        <f ca="1" t="shared" si="183"/>
        <v>0.442206283722289</v>
      </c>
      <c r="G734" s="71">
        <v>60</v>
      </c>
      <c r="H734" s="71">
        <f ca="1" t="shared" si="184"/>
        <v>0.16035890240096118</v>
      </c>
      <c r="I734" s="71">
        <v>75</v>
      </c>
      <c r="J734" s="71">
        <f ca="1" t="shared" si="184"/>
        <v>0.5020352467769247</v>
      </c>
      <c r="L734" s="75"/>
      <c r="M734" s="75"/>
      <c r="N734" s="75"/>
      <c r="O734" s="75"/>
      <c r="P734" s="75"/>
      <c r="Q734" s="75"/>
      <c r="R734" s="75"/>
      <c r="S734" s="75"/>
      <c r="T734" s="75"/>
      <c r="U734" s="75"/>
    </row>
    <row r="735" spans="11:21" ht="16.5">
      <c r="K735" s="71">
        <v>37</v>
      </c>
      <c r="L735" s="75"/>
      <c r="M735" s="75"/>
      <c r="N735" s="75"/>
      <c r="O735" s="75"/>
      <c r="P735" s="75"/>
      <c r="Q735" s="75"/>
      <c r="R735" s="75"/>
      <c r="S735" s="75"/>
      <c r="T735" s="75"/>
      <c r="U735" s="75"/>
    </row>
    <row r="740" spans="1:21" ht="16.5">
      <c r="A740" s="71">
        <v>1</v>
      </c>
      <c r="B740" s="71">
        <f aca="true" t="shared" si="186" ref="B740:B754">RAND()</f>
        <v>0.7343128487212872</v>
      </c>
      <c r="C740" s="71">
        <v>16</v>
      </c>
      <c r="D740" s="71">
        <f aca="true" t="shared" si="187" ref="D740:D748">RAND()</f>
        <v>0.6861685802434117</v>
      </c>
      <c r="E740" s="71">
        <v>31</v>
      </c>
      <c r="F740" s="71">
        <f aca="true" t="shared" si="188" ref="F740:F754">RAND()</f>
        <v>0.2001898547370463</v>
      </c>
      <c r="G740" s="71">
        <v>46</v>
      </c>
      <c r="H740" s="71">
        <f aca="true" t="shared" si="189" ref="H740:J754">RAND()</f>
        <v>0.7640450173560107</v>
      </c>
      <c r="I740" s="71">
        <v>61</v>
      </c>
      <c r="J740" s="71">
        <f ca="1" t="shared" si="189"/>
        <v>0.6394613916641354</v>
      </c>
      <c r="K740" s="75"/>
      <c r="L740" s="75"/>
      <c r="M740" s="75"/>
      <c r="N740" s="75"/>
      <c r="O740" s="75"/>
      <c r="P740" s="75"/>
      <c r="Q740" s="75"/>
      <c r="R740" s="75"/>
      <c r="S740" s="75"/>
      <c r="T740" s="75"/>
      <c r="U740" s="75"/>
    </row>
    <row r="741" spans="1:21" ht="16.5">
      <c r="A741" s="71">
        <v>2</v>
      </c>
      <c r="B741" s="71">
        <f ca="1" t="shared" si="186"/>
        <v>0.25701654679326646</v>
      </c>
      <c r="C741" s="71">
        <v>17</v>
      </c>
      <c r="D741" s="71">
        <f ca="1" t="shared" si="187"/>
        <v>0.32304572767867823</v>
      </c>
      <c r="E741" s="71">
        <v>32</v>
      </c>
      <c r="F741" s="71">
        <f ca="1" t="shared" si="188"/>
        <v>0.4633645335341069</v>
      </c>
      <c r="G741" s="71">
        <v>47</v>
      </c>
      <c r="H741" s="71">
        <f ca="1" t="shared" si="189"/>
        <v>0.7442410095950438</v>
      </c>
      <c r="I741" s="71">
        <v>62</v>
      </c>
      <c r="J741" s="71">
        <f ca="1" t="shared" si="189"/>
        <v>0.9501993476244194</v>
      </c>
      <c r="K741" s="75"/>
      <c r="L741" s="75"/>
      <c r="M741" s="75"/>
      <c r="N741" s="75"/>
      <c r="O741" s="75"/>
      <c r="P741" s="75"/>
      <c r="Q741" s="75"/>
      <c r="R741" s="75"/>
      <c r="S741" s="75"/>
      <c r="T741" s="75"/>
      <c r="U741" s="75"/>
    </row>
    <row r="742" spans="1:21" ht="16.5">
      <c r="A742" s="71">
        <v>3</v>
      </c>
      <c r="B742" s="71">
        <f ca="1" t="shared" si="186"/>
        <v>0.8142823374692127</v>
      </c>
      <c r="C742" s="71">
        <v>18</v>
      </c>
      <c r="D742" s="71">
        <f ca="1" t="shared" si="187"/>
        <v>0.6552587877496493</v>
      </c>
      <c r="E742" s="71">
        <v>33</v>
      </c>
      <c r="F742" s="71">
        <f ca="1" t="shared" si="188"/>
        <v>0.08379633784564466</v>
      </c>
      <c r="G742" s="71">
        <v>48</v>
      </c>
      <c r="H742" s="71">
        <f ca="1" t="shared" si="189"/>
        <v>0.07400186941861464</v>
      </c>
      <c r="I742" s="71">
        <v>63</v>
      </c>
      <c r="J742" s="71">
        <f ca="1" t="shared" si="189"/>
        <v>0.23637859289775898</v>
      </c>
      <c r="K742" s="75"/>
      <c r="L742" s="75"/>
      <c r="M742" s="75"/>
      <c r="N742" s="75"/>
      <c r="O742" s="75"/>
      <c r="P742" s="75"/>
      <c r="Q742" s="75"/>
      <c r="R742" s="75"/>
      <c r="S742" s="75"/>
      <c r="T742" s="75"/>
      <c r="U742" s="75"/>
    </row>
    <row r="743" spans="1:21" ht="16.5">
      <c r="A743" s="71">
        <v>4</v>
      </c>
      <c r="B743" s="71">
        <f ca="1" t="shared" si="186"/>
        <v>0.7727100367829585</v>
      </c>
      <c r="C743" s="71">
        <v>19</v>
      </c>
      <c r="D743" s="71">
        <f ca="1" t="shared" si="187"/>
        <v>0.3151113845781395</v>
      </c>
      <c r="E743" s="71">
        <v>34</v>
      </c>
      <c r="F743" s="71">
        <f ca="1" t="shared" si="188"/>
        <v>0.9082639513169938</v>
      </c>
      <c r="G743" s="71">
        <v>49</v>
      </c>
      <c r="H743" s="71">
        <f ca="1" t="shared" si="189"/>
        <v>0.47798004478393175</v>
      </c>
      <c r="I743" s="71">
        <v>64</v>
      </c>
      <c r="J743" s="71">
        <f ca="1" t="shared" si="189"/>
        <v>0.463122002080003</v>
      </c>
      <c r="K743" s="75"/>
      <c r="L743" s="75"/>
      <c r="M743" s="75"/>
      <c r="N743" s="75"/>
      <c r="O743" s="75"/>
      <c r="P743" s="75"/>
      <c r="Q743" s="75"/>
      <c r="R743" s="75"/>
      <c r="S743" s="75"/>
      <c r="T743" s="75"/>
      <c r="U743" s="75"/>
    </row>
    <row r="744" spans="1:21" ht="16.5">
      <c r="A744" s="71">
        <v>5</v>
      </c>
      <c r="B744" s="71">
        <f ca="1" t="shared" si="186"/>
        <v>0.676835869388292</v>
      </c>
      <c r="C744" s="71">
        <v>20</v>
      </c>
      <c r="D744" s="71">
        <f ca="1" t="shared" si="187"/>
        <v>0.4744366877749985</v>
      </c>
      <c r="E744" s="71">
        <v>35</v>
      </c>
      <c r="F744" s="71">
        <f ca="1" t="shared" si="188"/>
        <v>0.13346137645317158</v>
      </c>
      <c r="G744" s="71">
        <v>50</v>
      </c>
      <c r="H744" s="71">
        <f ca="1" t="shared" si="189"/>
        <v>0.13679376962268264</v>
      </c>
      <c r="I744" s="71">
        <v>65</v>
      </c>
      <c r="J744" s="71">
        <f ca="1" t="shared" si="189"/>
        <v>0.10964716016764653</v>
      </c>
      <c r="K744" s="75"/>
      <c r="L744" s="75"/>
      <c r="M744" s="75"/>
      <c r="N744" s="75"/>
      <c r="O744" s="75"/>
      <c r="P744" s="75"/>
      <c r="Q744" s="75"/>
      <c r="R744" s="75"/>
      <c r="S744" s="75"/>
      <c r="T744" s="75"/>
      <c r="U744" s="75"/>
    </row>
    <row r="745" spans="1:21" ht="16.5">
      <c r="A745" s="71">
        <v>6</v>
      </c>
      <c r="B745" s="71">
        <f ca="1" t="shared" si="186"/>
        <v>0.0894816542199659</v>
      </c>
      <c r="C745" s="71">
        <v>21</v>
      </c>
      <c r="D745" s="71">
        <f ca="1" t="shared" si="187"/>
        <v>0.17495906728508748</v>
      </c>
      <c r="E745" s="71">
        <v>36</v>
      </c>
      <c r="F745" s="71">
        <f ca="1" t="shared" si="188"/>
        <v>0.8106656173387061</v>
      </c>
      <c r="G745" s="71">
        <v>51</v>
      </c>
      <c r="H745" s="71">
        <f ca="1" t="shared" si="189"/>
        <v>0.5461950389596153</v>
      </c>
      <c r="I745" s="71">
        <v>66</v>
      </c>
      <c r="J745" s="71">
        <f ca="1" t="shared" si="189"/>
        <v>0.4739814756795413</v>
      </c>
      <c r="K745" s="75"/>
      <c r="L745" s="75"/>
      <c r="M745" s="75"/>
      <c r="N745" s="75"/>
      <c r="O745" s="75"/>
      <c r="P745" s="75"/>
      <c r="Q745" s="75"/>
      <c r="R745" s="75"/>
      <c r="S745" s="75"/>
      <c r="T745" s="75"/>
      <c r="U745" s="75"/>
    </row>
    <row r="746" spans="1:21" ht="16.5">
      <c r="A746" s="71">
        <v>7</v>
      </c>
      <c r="B746" s="71">
        <f ca="1" t="shared" si="186"/>
        <v>0.8089873480368184</v>
      </c>
      <c r="C746" s="71">
        <v>22</v>
      </c>
      <c r="D746" s="71">
        <f ca="1" t="shared" si="187"/>
        <v>0.8817227924968909</v>
      </c>
      <c r="E746" s="71">
        <v>37</v>
      </c>
      <c r="F746" s="71">
        <f ca="1" t="shared" si="188"/>
        <v>0.2758270060116086</v>
      </c>
      <c r="G746" s="71">
        <v>52</v>
      </c>
      <c r="H746" s="71">
        <f ca="1" t="shared" si="189"/>
        <v>0.3040864493324994</v>
      </c>
      <c r="I746" s="71">
        <v>67</v>
      </c>
      <c r="J746" s="71">
        <f ca="1" t="shared" si="189"/>
        <v>0.24715903034733333</v>
      </c>
      <c r="K746" s="75"/>
      <c r="L746" s="75"/>
      <c r="M746" s="75"/>
      <c r="N746" s="75"/>
      <c r="O746" s="75"/>
      <c r="P746" s="75"/>
      <c r="Q746" s="75"/>
      <c r="R746" s="75"/>
      <c r="S746" s="75"/>
      <c r="T746" s="75"/>
      <c r="U746" s="75"/>
    </row>
    <row r="747" spans="1:21" ht="16.5">
      <c r="A747" s="71">
        <v>8</v>
      </c>
      <c r="B747" s="71">
        <f ca="1" t="shared" si="186"/>
        <v>0.48763045521074</v>
      </c>
      <c r="C747" s="71">
        <v>23</v>
      </c>
      <c r="D747" s="71">
        <f ca="1" t="shared" si="187"/>
        <v>0.23512477605409376</v>
      </c>
      <c r="E747" s="71">
        <v>38</v>
      </c>
      <c r="F747" s="71">
        <f ca="1" t="shared" si="188"/>
        <v>0.6556573279284453</v>
      </c>
      <c r="G747" s="71">
        <v>53</v>
      </c>
      <c r="H747" s="71">
        <f ca="1" t="shared" si="189"/>
        <v>0.3254208161957268</v>
      </c>
      <c r="I747" s="71">
        <v>68</v>
      </c>
      <c r="J747" s="71">
        <f ca="1" t="shared" si="189"/>
        <v>0.4324997569687843</v>
      </c>
      <c r="K747" s="75"/>
      <c r="L747" s="75"/>
      <c r="M747" s="75"/>
      <c r="N747" s="75"/>
      <c r="O747" s="75"/>
      <c r="P747" s="75"/>
      <c r="Q747" s="75"/>
      <c r="R747" s="75"/>
      <c r="S747" s="75"/>
      <c r="T747" s="75"/>
      <c r="U747" s="75"/>
    </row>
    <row r="748" spans="1:21" ht="16.5">
      <c r="A748" s="71">
        <v>9</v>
      </c>
      <c r="B748" s="71">
        <f ca="1" t="shared" si="186"/>
        <v>0.5012083765842327</v>
      </c>
      <c r="C748" s="71">
        <v>24</v>
      </c>
      <c r="D748" s="71">
        <f ca="1" t="shared" si="187"/>
        <v>0.4913554856501132</v>
      </c>
      <c r="E748" s="71">
        <v>39</v>
      </c>
      <c r="F748" s="71">
        <f ca="1" t="shared" si="188"/>
        <v>0.8569099709971136</v>
      </c>
      <c r="G748" s="71">
        <v>54</v>
      </c>
      <c r="H748" s="71">
        <f ca="1" t="shared" si="189"/>
        <v>0.885897735500384</v>
      </c>
      <c r="I748" s="71">
        <v>69</v>
      </c>
      <c r="J748" s="71">
        <f ca="1" t="shared" si="189"/>
        <v>0.6358426769128876</v>
      </c>
      <c r="K748" s="75"/>
      <c r="L748" s="75"/>
      <c r="M748" s="75"/>
      <c r="N748" s="75"/>
      <c r="O748" s="75"/>
      <c r="P748" s="75"/>
      <c r="Q748" s="75"/>
      <c r="R748" s="75"/>
      <c r="S748" s="75"/>
      <c r="T748" s="75"/>
      <c r="U748" s="75"/>
    </row>
    <row r="749" spans="1:21" ht="16.5">
      <c r="A749" s="71">
        <v>10</v>
      </c>
      <c r="B749" s="71">
        <f ca="1" t="shared" si="186"/>
        <v>0.5075493730309326</v>
      </c>
      <c r="C749" s="71">
        <v>25</v>
      </c>
      <c r="D749" s="71">
        <f ca="1">RAND()</f>
        <v>0.4172246200294667</v>
      </c>
      <c r="E749" s="71">
        <v>40</v>
      </c>
      <c r="F749" s="71">
        <f ca="1" t="shared" si="188"/>
        <v>0.2122860126453523</v>
      </c>
      <c r="G749" s="71">
        <v>55</v>
      </c>
      <c r="H749" s="71">
        <f ca="1" t="shared" si="189"/>
        <v>0.626445319538183</v>
      </c>
      <c r="I749" s="71">
        <v>70</v>
      </c>
      <c r="J749" s="71">
        <f ca="1" t="shared" si="189"/>
        <v>0.42721851141990796</v>
      </c>
      <c r="K749" s="75"/>
      <c r="L749" s="75"/>
      <c r="M749" s="75"/>
      <c r="N749" s="75"/>
      <c r="O749" s="75"/>
      <c r="P749" s="75"/>
      <c r="Q749" s="75"/>
      <c r="R749" s="75"/>
      <c r="S749" s="75"/>
      <c r="T749" s="75"/>
      <c r="U749" s="75"/>
    </row>
    <row r="750" spans="1:21" ht="16.5">
      <c r="A750" s="71">
        <v>11</v>
      </c>
      <c r="B750" s="71">
        <f ca="1" t="shared" si="186"/>
        <v>0.31857640162073</v>
      </c>
      <c r="C750" s="71">
        <v>26</v>
      </c>
      <c r="D750" s="71">
        <f ca="1">RAND()</f>
        <v>0.5029145721489414</v>
      </c>
      <c r="E750" s="71">
        <v>41</v>
      </c>
      <c r="F750" s="71">
        <f ca="1" t="shared" si="188"/>
        <v>0.3598096466095787</v>
      </c>
      <c r="G750" s="71">
        <v>56</v>
      </c>
      <c r="H750" s="71">
        <f ca="1" t="shared" si="189"/>
        <v>0.2395460029188765</v>
      </c>
      <c r="I750" s="71">
        <v>71</v>
      </c>
      <c r="J750" s="71">
        <f ca="1" t="shared" si="189"/>
        <v>0.8839721302575073</v>
      </c>
      <c r="K750" s="75"/>
      <c r="L750" s="75"/>
      <c r="M750" s="75"/>
      <c r="N750" s="75"/>
      <c r="O750" s="75"/>
      <c r="P750" s="75"/>
      <c r="Q750" s="75"/>
      <c r="R750" s="75"/>
      <c r="S750" s="75"/>
      <c r="T750" s="75"/>
      <c r="U750" s="75"/>
    </row>
    <row r="751" spans="1:21" ht="16.5">
      <c r="A751" s="71">
        <v>12</v>
      </c>
      <c r="B751" s="71">
        <f ca="1" t="shared" si="186"/>
        <v>0.247306888256419</v>
      </c>
      <c r="C751" s="71">
        <v>27</v>
      </c>
      <c r="D751" s="71">
        <f ca="1">RAND()</f>
        <v>0.4231049071979428</v>
      </c>
      <c r="E751" s="71">
        <v>42</v>
      </c>
      <c r="F751" s="71">
        <f ca="1" t="shared" si="188"/>
        <v>0.7772493605973642</v>
      </c>
      <c r="G751" s="71">
        <v>57</v>
      </c>
      <c r="H751" s="71">
        <f ca="1" t="shared" si="189"/>
        <v>0.17202950480817147</v>
      </c>
      <c r="I751" s="71">
        <v>72</v>
      </c>
      <c r="J751" s="71">
        <f ca="1" t="shared" si="189"/>
        <v>0.9909683236654174</v>
      </c>
      <c r="K751" s="75"/>
      <c r="L751" s="75"/>
      <c r="M751" s="75"/>
      <c r="N751" s="75"/>
      <c r="O751" s="75"/>
      <c r="P751" s="75"/>
      <c r="Q751" s="75"/>
      <c r="R751" s="75"/>
      <c r="S751" s="75"/>
      <c r="T751" s="75"/>
      <c r="U751" s="75"/>
    </row>
    <row r="752" spans="1:21" ht="16.5">
      <c r="A752" s="71">
        <v>13</v>
      </c>
      <c r="B752" s="71">
        <f ca="1" t="shared" si="186"/>
        <v>0.581020236059254</v>
      </c>
      <c r="C752" s="71">
        <v>28</v>
      </c>
      <c r="D752" s="71">
        <f aca="true" t="shared" si="190" ref="D752:D754">RAND()</f>
        <v>0.3235550767073371</v>
      </c>
      <c r="E752" s="71">
        <v>43</v>
      </c>
      <c r="F752" s="71">
        <f ca="1" t="shared" si="188"/>
        <v>0.6125766961669334</v>
      </c>
      <c r="G752" s="71">
        <v>58</v>
      </c>
      <c r="H752" s="71">
        <f ca="1" t="shared" si="189"/>
        <v>0.8526733846701281</v>
      </c>
      <c r="I752" s="71">
        <v>73</v>
      </c>
      <c r="J752" s="71">
        <f ca="1" t="shared" si="189"/>
        <v>0.1307751040328099</v>
      </c>
      <c r="K752" s="75"/>
      <c r="L752" s="75"/>
      <c r="M752" s="75"/>
      <c r="N752" s="75"/>
      <c r="O752" s="75"/>
      <c r="P752" s="75"/>
      <c r="Q752" s="75"/>
      <c r="R752" s="75"/>
      <c r="S752" s="75"/>
      <c r="T752" s="75"/>
      <c r="U752" s="75"/>
    </row>
    <row r="753" spans="1:21" ht="16.5">
      <c r="A753" s="71">
        <v>14</v>
      </c>
      <c r="B753" s="71">
        <f ca="1" t="shared" si="186"/>
        <v>0.3310105760702269</v>
      </c>
      <c r="C753" s="71">
        <v>29</v>
      </c>
      <c r="D753" s="71">
        <f ca="1" t="shared" si="190"/>
        <v>0.5913766190328522</v>
      </c>
      <c r="E753" s="71">
        <v>44</v>
      </c>
      <c r="F753" s="71">
        <f ca="1" t="shared" si="188"/>
        <v>0.19736558569491425</v>
      </c>
      <c r="G753" s="71">
        <v>59</v>
      </c>
      <c r="H753" s="71">
        <f ca="1" t="shared" si="189"/>
        <v>0.73953184385522</v>
      </c>
      <c r="I753" s="71">
        <v>74</v>
      </c>
      <c r="J753" s="71">
        <f ca="1" t="shared" si="189"/>
        <v>0.9823988416018703</v>
      </c>
      <c r="L753" s="75"/>
      <c r="M753" s="75"/>
      <c r="N753" s="75"/>
      <c r="O753" s="75"/>
      <c r="P753" s="75"/>
      <c r="Q753" s="75"/>
      <c r="R753" s="75"/>
      <c r="S753" s="75"/>
      <c r="T753" s="75"/>
      <c r="U753" s="75"/>
    </row>
    <row r="754" spans="1:21" ht="16.5">
      <c r="A754" s="71">
        <v>15</v>
      </c>
      <c r="B754" s="71">
        <f ca="1" t="shared" si="186"/>
        <v>0.4818893661307795</v>
      </c>
      <c r="C754" s="71">
        <v>30</v>
      </c>
      <c r="D754" s="71">
        <f ca="1" t="shared" si="190"/>
        <v>0.013182029383774996</v>
      </c>
      <c r="E754" s="71">
        <v>45</v>
      </c>
      <c r="F754" s="71">
        <f ca="1" t="shared" si="188"/>
        <v>0.8397987245295778</v>
      </c>
      <c r="G754" s="71">
        <v>60</v>
      </c>
      <c r="H754" s="71">
        <f ca="1" t="shared" si="189"/>
        <v>0.30604781871239617</v>
      </c>
      <c r="I754" s="71">
        <v>75</v>
      </c>
      <c r="J754" s="71">
        <f ca="1" t="shared" si="189"/>
        <v>0.9541443893180118</v>
      </c>
      <c r="L754" s="75"/>
      <c r="M754" s="75"/>
      <c r="N754" s="75"/>
      <c r="O754" s="75"/>
      <c r="P754" s="75"/>
      <c r="Q754" s="75"/>
      <c r="R754" s="75"/>
      <c r="S754" s="75"/>
      <c r="T754" s="75"/>
      <c r="U754" s="75"/>
    </row>
    <row r="755" spans="11:21" ht="16.5">
      <c r="K755" s="71">
        <v>38</v>
      </c>
      <c r="L755" s="75"/>
      <c r="M755" s="75"/>
      <c r="N755" s="75"/>
      <c r="O755" s="75"/>
      <c r="P755" s="75"/>
      <c r="Q755" s="75"/>
      <c r="R755" s="75"/>
      <c r="S755" s="75"/>
      <c r="T755" s="75"/>
      <c r="U755" s="75"/>
    </row>
    <row r="760" spans="1:21" ht="16.5">
      <c r="A760" s="71">
        <v>1</v>
      </c>
      <c r="B760" s="71">
        <f aca="true" t="shared" si="191" ref="B760:B774">RAND()</f>
        <v>0.42647580657843276</v>
      </c>
      <c r="C760" s="71">
        <v>16</v>
      </c>
      <c r="D760" s="71">
        <f aca="true" t="shared" si="192" ref="D760:D768">RAND()</f>
        <v>0.7118009142258597</v>
      </c>
      <c r="E760" s="71">
        <v>31</v>
      </c>
      <c r="F760" s="71">
        <f aca="true" t="shared" si="193" ref="F760:F774">RAND()</f>
        <v>0.4586588279161786</v>
      </c>
      <c r="G760" s="71">
        <v>46</v>
      </c>
      <c r="H760" s="71">
        <f aca="true" t="shared" si="194" ref="H760:J774">RAND()</f>
        <v>0.8630917758797129</v>
      </c>
      <c r="I760" s="71">
        <v>61</v>
      </c>
      <c r="J760" s="71">
        <f ca="1" t="shared" si="194"/>
        <v>0.36240373652799474</v>
      </c>
      <c r="L760" s="75"/>
      <c r="M760" s="75"/>
      <c r="N760" s="75"/>
      <c r="O760" s="75"/>
      <c r="P760" s="75"/>
      <c r="Q760" s="75"/>
      <c r="R760" s="75"/>
      <c r="S760" s="75"/>
      <c r="T760" s="75"/>
      <c r="U760" s="75"/>
    </row>
    <row r="761" spans="1:21" ht="16.5">
      <c r="A761" s="71">
        <v>2</v>
      </c>
      <c r="B761" s="71">
        <f ca="1" t="shared" si="191"/>
        <v>0.9477378458725515</v>
      </c>
      <c r="C761" s="71">
        <v>17</v>
      </c>
      <c r="D761" s="71">
        <f ca="1" t="shared" si="192"/>
        <v>0.1360545660892145</v>
      </c>
      <c r="E761" s="71">
        <v>32</v>
      </c>
      <c r="F761" s="71">
        <f ca="1" t="shared" si="193"/>
        <v>0.6891515912229605</v>
      </c>
      <c r="G761" s="71">
        <v>47</v>
      </c>
      <c r="H761" s="71">
        <f ca="1" t="shared" si="194"/>
        <v>0.2645112500967295</v>
      </c>
      <c r="I761" s="71">
        <v>62</v>
      </c>
      <c r="J761" s="71">
        <f ca="1" t="shared" si="194"/>
        <v>0.6254374920979128</v>
      </c>
      <c r="L761" s="75"/>
      <c r="M761" s="75"/>
      <c r="N761" s="75"/>
      <c r="O761" s="75"/>
      <c r="P761" s="75"/>
      <c r="Q761" s="75"/>
      <c r="R761" s="75"/>
      <c r="S761" s="75"/>
      <c r="T761" s="75"/>
      <c r="U761" s="75"/>
    </row>
    <row r="762" spans="1:21" ht="16.5">
      <c r="A762" s="71">
        <v>3</v>
      </c>
      <c r="B762" s="71">
        <f ca="1" t="shared" si="191"/>
        <v>0.9018696150024836</v>
      </c>
      <c r="C762" s="71">
        <v>18</v>
      </c>
      <c r="D762" s="71">
        <f ca="1" t="shared" si="192"/>
        <v>0.37779638605006116</v>
      </c>
      <c r="E762" s="71">
        <v>33</v>
      </c>
      <c r="F762" s="71">
        <f ca="1" t="shared" si="193"/>
        <v>0.19867131268982408</v>
      </c>
      <c r="G762" s="71">
        <v>48</v>
      </c>
      <c r="H762" s="71">
        <f ca="1" t="shared" si="194"/>
        <v>0.7599882205001877</v>
      </c>
      <c r="I762" s="71">
        <v>63</v>
      </c>
      <c r="J762" s="71">
        <f ca="1" t="shared" si="194"/>
        <v>0.6895043251263292</v>
      </c>
      <c r="L762" s="75"/>
      <c r="M762" s="75"/>
      <c r="N762" s="75"/>
      <c r="O762" s="75"/>
      <c r="P762" s="75"/>
      <c r="Q762" s="75"/>
      <c r="R762" s="75"/>
      <c r="S762" s="75"/>
      <c r="T762" s="75"/>
      <c r="U762" s="75"/>
    </row>
    <row r="763" spans="1:21" ht="16.5">
      <c r="A763" s="71">
        <v>4</v>
      </c>
      <c r="B763" s="71">
        <f ca="1" t="shared" si="191"/>
        <v>0.5483926383617339</v>
      </c>
      <c r="C763" s="71">
        <v>19</v>
      </c>
      <c r="D763" s="71">
        <f ca="1" t="shared" si="192"/>
        <v>0.9940220330204539</v>
      </c>
      <c r="E763" s="71">
        <v>34</v>
      </c>
      <c r="F763" s="71">
        <f ca="1" t="shared" si="193"/>
        <v>0.3023522124375272</v>
      </c>
      <c r="G763" s="71">
        <v>49</v>
      </c>
      <c r="H763" s="71">
        <f ca="1" t="shared" si="194"/>
        <v>0.2242003191644617</v>
      </c>
      <c r="I763" s="71">
        <v>64</v>
      </c>
      <c r="J763" s="71">
        <f ca="1" t="shared" si="194"/>
        <v>0.4388989265000802</v>
      </c>
      <c r="L763" s="75"/>
      <c r="M763" s="75"/>
      <c r="N763" s="75"/>
      <c r="O763" s="75"/>
      <c r="P763" s="75"/>
      <c r="Q763" s="75"/>
      <c r="R763" s="75"/>
      <c r="S763" s="75"/>
      <c r="T763" s="75"/>
      <c r="U763" s="75"/>
    </row>
    <row r="764" spans="1:21" ht="16.5">
      <c r="A764" s="71">
        <v>5</v>
      </c>
      <c r="B764" s="71">
        <f ca="1" t="shared" si="191"/>
        <v>0.2879647293891989</v>
      </c>
      <c r="C764" s="71">
        <v>20</v>
      </c>
      <c r="D764" s="71">
        <f ca="1" t="shared" si="192"/>
        <v>0.5006603829136705</v>
      </c>
      <c r="E764" s="71">
        <v>35</v>
      </c>
      <c r="F764" s="71">
        <f ca="1" t="shared" si="193"/>
        <v>0.03826432003487645</v>
      </c>
      <c r="G764" s="71">
        <v>50</v>
      </c>
      <c r="H764" s="71">
        <f ca="1" t="shared" si="194"/>
        <v>0.39916170157633935</v>
      </c>
      <c r="I764" s="71">
        <v>65</v>
      </c>
      <c r="J764" s="71">
        <f ca="1" t="shared" si="194"/>
        <v>0.15532610320662266</v>
      </c>
      <c r="L764" s="75"/>
      <c r="M764" s="75"/>
      <c r="N764" s="75"/>
      <c r="O764" s="75"/>
      <c r="P764" s="75"/>
      <c r="Q764" s="75"/>
      <c r="R764" s="75"/>
      <c r="S764" s="75"/>
      <c r="T764" s="75"/>
      <c r="U764" s="75"/>
    </row>
    <row r="765" spans="1:21" ht="16.5">
      <c r="A765" s="71">
        <v>6</v>
      </c>
      <c r="B765" s="71">
        <f ca="1" t="shared" si="191"/>
        <v>0.8535306451183661</v>
      </c>
      <c r="C765" s="71">
        <v>21</v>
      </c>
      <c r="D765" s="71">
        <f ca="1" t="shared" si="192"/>
        <v>0.019808530079530984</v>
      </c>
      <c r="E765" s="71">
        <v>36</v>
      </c>
      <c r="F765" s="71">
        <f ca="1" t="shared" si="193"/>
        <v>0.24755498666462505</v>
      </c>
      <c r="G765" s="71">
        <v>51</v>
      </c>
      <c r="H765" s="71">
        <f ca="1" t="shared" si="194"/>
        <v>0.8587242292603068</v>
      </c>
      <c r="I765" s="71">
        <v>66</v>
      </c>
      <c r="J765" s="71">
        <f ca="1" t="shared" si="194"/>
        <v>0.5735375108051308</v>
      </c>
      <c r="L765" s="75"/>
      <c r="M765" s="75"/>
      <c r="N765" s="75"/>
      <c r="O765" s="75"/>
      <c r="P765" s="75"/>
      <c r="Q765" s="75"/>
      <c r="R765" s="75"/>
      <c r="S765" s="75"/>
      <c r="T765" s="75"/>
      <c r="U765" s="75"/>
    </row>
    <row r="766" spans="1:21" ht="16.5">
      <c r="A766" s="71">
        <v>7</v>
      </c>
      <c r="B766" s="71">
        <f ca="1" t="shared" si="191"/>
        <v>0.9929061628010439</v>
      </c>
      <c r="C766" s="71">
        <v>22</v>
      </c>
      <c r="D766" s="71">
        <f ca="1" t="shared" si="192"/>
        <v>0.9662330534618754</v>
      </c>
      <c r="E766" s="71">
        <v>37</v>
      </c>
      <c r="F766" s="71">
        <f ca="1" t="shared" si="193"/>
        <v>0.5222929058462614</v>
      </c>
      <c r="G766" s="71">
        <v>52</v>
      </c>
      <c r="H766" s="71">
        <f ca="1" t="shared" si="194"/>
        <v>0.7161657799628287</v>
      </c>
      <c r="I766" s="71">
        <v>67</v>
      </c>
      <c r="J766" s="71">
        <f ca="1" t="shared" si="194"/>
        <v>0.1922129964660284</v>
      </c>
      <c r="L766" s="75"/>
      <c r="M766" s="75"/>
      <c r="N766" s="75"/>
      <c r="O766" s="75"/>
      <c r="P766" s="75"/>
      <c r="Q766" s="75"/>
      <c r="R766" s="75"/>
      <c r="S766" s="75"/>
      <c r="T766" s="75"/>
      <c r="U766" s="75"/>
    </row>
    <row r="767" spans="1:21" ht="16.5">
      <c r="A767" s="71">
        <v>8</v>
      </c>
      <c r="B767" s="71">
        <f ca="1" t="shared" si="191"/>
        <v>0.17387473802840014</v>
      </c>
      <c r="C767" s="71">
        <v>23</v>
      </c>
      <c r="D767" s="71">
        <f ca="1" t="shared" si="192"/>
        <v>0.362984928629266</v>
      </c>
      <c r="E767" s="71">
        <v>38</v>
      </c>
      <c r="F767" s="71">
        <f ca="1" t="shared" si="193"/>
        <v>0.679684767216108</v>
      </c>
      <c r="G767" s="71">
        <v>53</v>
      </c>
      <c r="H767" s="71">
        <f ca="1" t="shared" si="194"/>
        <v>0.4479650611524435</v>
      </c>
      <c r="I767" s="71">
        <v>68</v>
      </c>
      <c r="J767" s="71">
        <f ca="1" t="shared" si="194"/>
        <v>0.5595974781058817</v>
      </c>
      <c r="L767" s="75"/>
      <c r="M767" s="75"/>
      <c r="N767" s="75"/>
      <c r="O767" s="75"/>
      <c r="P767" s="75"/>
      <c r="Q767" s="75"/>
      <c r="R767" s="75"/>
      <c r="S767" s="75"/>
      <c r="T767" s="75"/>
      <c r="U767" s="75"/>
    </row>
    <row r="768" spans="1:21" ht="16.5">
      <c r="A768" s="71">
        <v>9</v>
      </c>
      <c r="B768" s="71">
        <f ca="1" t="shared" si="191"/>
        <v>0.8208738347934678</v>
      </c>
      <c r="C768" s="71">
        <v>24</v>
      </c>
      <c r="D768" s="71">
        <f ca="1" t="shared" si="192"/>
        <v>0.8745548869961399</v>
      </c>
      <c r="E768" s="71">
        <v>39</v>
      </c>
      <c r="F768" s="71">
        <f ca="1" t="shared" si="193"/>
        <v>0.5638701937363215</v>
      </c>
      <c r="G768" s="71">
        <v>54</v>
      </c>
      <c r="H768" s="71">
        <f ca="1" t="shared" si="194"/>
        <v>0.7726671399810153</v>
      </c>
      <c r="I768" s="71">
        <v>69</v>
      </c>
      <c r="J768" s="71">
        <f ca="1" t="shared" si="194"/>
        <v>0.345656981932552</v>
      </c>
      <c r="L768" s="75"/>
      <c r="M768" s="75"/>
      <c r="N768" s="75"/>
      <c r="O768" s="75"/>
      <c r="P768" s="75"/>
      <c r="Q768" s="75"/>
      <c r="R768" s="75"/>
      <c r="S768" s="75"/>
      <c r="T768" s="75"/>
      <c r="U768" s="75"/>
    </row>
    <row r="769" spans="1:21" ht="16.5">
      <c r="A769" s="71">
        <v>10</v>
      </c>
      <c r="B769" s="71">
        <f ca="1" t="shared" si="191"/>
        <v>0.3540342640488541</v>
      </c>
      <c r="C769" s="71">
        <v>25</v>
      </c>
      <c r="D769" s="71">
        <f ca="1">RAND()</f>
        <v>0.6853651205785719</v>
      </c>
      <c r="E769" s="71">
        <v>40</v>
      </c>
      <c r="F769" s="71">
        <f ca="1" t="shared" si="193"/>
        <v>0.7699289645091753</v>
      </c>
      <c r="G769" s="71">
        <v>55</v>
      </c>
      <c r="H769" s="71">
        <f ca="1" t="shared" si="194"/>
        <v>0.41341910287621264</v>
      </c>
      <c r="I769" s="71">
        <v>70</v>
      </c>
      <c r="J769" s="71">
        <f ca="1" t="shared" si="194"/>
        <v>0.34326260522705054</v>
      </c>
      <c r="L769" s="75"/>
      <c r="M769" s="75"/>
      <c r="N769" s="75"/>
      <c r="O769" s="75"/>
      <c r="P769" s="75"/>
      <c r="Q769" s="75"/>
      <c r="R769" s="75"/>
      <c r="S769" s="75"/>
      <c r="T769" s="75"/>
      <c r="U769" s="75"/>
    </row>
    <row r="770" spans="1:21" ht="16.5">
      <c r="A770" s="71">
        <v>11</v>
      </c>
      <c r="B770" s="71">
        <f ca="1" t="shared" si="191"/>
        <v>0.3119355176560116</v>
      </c>
      <c r="C770" s="71">
        <v>26</v>
      </c>
      <c r="D770" s="71">
        <f ca="1">RAND()</f>
        <v>0.20047535892346635</v>
      </c>
      <c r="E770" s="71">
        <v>41</v>
      </c>
      <c r="F770" s="71">
        <f ca="1" t="shared" si="193"/>
        <v>0.43057798507937506</v>
      </c>
      <c r="G770" s="71">
        <v>56</v>
      </c>
      <c r="H770" s="71">
        <f ca="1" t="shared" si="194"/>
        <v>0.43850298396949927</v>
      </c>
      <c r="I770" s="71">
        <v>71</v>
      </c>
      <c r="J770" s="71">
        <f ca="1" t="shared" si="194"/>
        <v>0.7453301614246679</v>
      </c>
      <c r="L770" s="75"/>
      <c r="M770" s="75"/>
      <c r="N770" s="75"/>
      <c r="O770" s="75"/>
      <c r="P770" s="75"/>
      <c r="Q770" s="75"/>
      <c r="R770" s="75"/>
      <c r="S770" s="75"/>
      <c r="T770" s="75"/>
      <c r="U770" s="75"/>
    </row>
    <row r="771" spans="1:21" ht="16.5">
      <c r="A771" s="71">
        <v>12</v>
      </c>
      <c r="B771" s="71">
        <f ca="1" t="shared" si="191"/>
        <v>0.6543298222666528</v>
      </c>
      <c r="C771" s="71">
        <v>27</v>
      </c>
      <c r="D771" s="71">
        <f ca="1">RAND()</f>
        <v>0.12422331640099071</v>
      </c>
      <c r="E771" s="71">
        <v>42</v>
      </c>
      <c r="F771" s="71">
        <f ca="1" t="shared" si="193"/>
        <v>0.799395458817918</v>
      </c>
      <c r="G771" s="71">
        <v>57</v>
      </c>
      <c r="H771" s="71">
        <f ca="1" t="shared" si="194"/>
        <v>0.26866285046051863</v>
      </c>
      <c r="I771" s="71">
        <v>72</v>
      </c>
      <c r="J771" s="71">
        <f ca="1" t="shared" si="194"/>
        <v>0.78535845102811</v>
      </c>
      <c r="L771" s="75"/>
      <c r="M771" s="75"/>
      <c r="N771" s="75"/>
      <c r="O771" s="75"/>
      <c r="P771" s="75"/>
      <c r="Q771" s="75"/>
      <c r="R771" s="75"/>
      <c r="S771" s="75"/>
      <c r="T771" s="75"/>
      <c r="U771" s="75"/>
    </row>
    <row r="772" spans="1:21" ht="16.5">
      <c r="A772" s="71">
        <v>13</v>
      </c>
      <c r="B772" s="71">
        <f ca="1" t="shared" si="191"/>
        <v>0.31009521870609047</v>
      </c>
      <c r="C772" s="71">
        <v>28</v>
      </c>
      <c r="D772" s="71">
        <f aca="true" t="shared" si="195" ref="D772:D774">RAND()</f>
        <v>0.1857792621968153</v>
      </c>
      <c r="E772" s="71">
        <v>43</v>
      </c>
      <c r="F772" s="71">
        <f ca="1" t="shared" si="193"/>
        <v>0.11881391557839671</v>
      </c>
      <c r="G772" s="71">
        <v>58</v>
      </c>
      <c r="H772" s="71">
        <f ca="1" t="shared" si="194"/>
        <v>0.4882876152161899</v>
      </c>
      <c r="I772" s="71">
        <v>73</v>
      </c>
      <c r="J772" s="71">
        <f ca="1" t="shared" si="194"/>
        <v>0.02573345515244163</v>
      </c>
      <c r="L772" s="75"/>
      <c r="M772" s="75"/>
      <c r="N772" s="75"/>
      <c r="O772" s="75"/>
      <c r="P772" s="75"/>
      <c r="Q772" s="75"/>
      <c r="R772" s="75"/>
      <c r="S772" s="75"/>
      <c r="T772" s="75"/>
      <c r="U772" s="75"/>
    </row>
    <row r="773" spans="1:21" ht="16.5">
      <c r="A773" s="71">
        <v>14</v>
      </c>
      <c r="B773" s="71">
        <f ca="1" t="shared" si="191"/>
        <v>0.8804985230429018</v>
      </c>
      <c r="C773" s="71">
        <v>29</v>
      </c>
      <c r="D773" s="71">
        <f ca="1" t="shared" si="195"/>
        <v>0.7784391072316146</v>
      </c>
      <c r="E773" s="71">
        <v>44</v>
      </c>
      <c r="F773" s="71">
        <f ca="1" t="shared" si="193"/>
        <v>0.5473185438192157</v>
      </c>
      <c r="G773" s="71">
        <v>59</v>
      </c>
      <c r="H773" s="71">
        <f ca="1" t="shared" si="194"/>
        <v>0.373276843678055</v>
      </c>
      <c r="I773" s="71">
        <v>74</v>
      </c>
      <c r="J773" s="71">
        <f ca="1" t="shared" si="194"/>
        <v>0.6026029167143653</v>
      </c>
      <c r="L773" s="75"/>
      <c r="M773" s="75"/>
      <c r="N773" s="75"/>
      <c r="O773" s="75"/>
      <c r="P773" s="75"/>
      <c r="Q773" s="75"/>
      <c r="R773" s="75"/>
      <c r="S773" s="75"/>
      <c r="T773" s="75"/>
      <c r="U773" s="75"/>
    </row>
    <row r="774" spans="1:21" ht="16.5">
      <c r="A774" s="71">
        <v>15</v>
      </c>
      <c r="B774" s="71">
        <f ca="1" t="shared" si="191"/>
        <v>0.3409705649832223</v>
      </c>
      <c r="C774" s="71">
        <v>30</v>
      </c>
      <c r="D774" s="71">
        <f ca="1" t="shared" si="195"/>
        <v>0.7873738296565388</v>
      </c>
      <c r="E774" s="71">
        <v>45</v>
      </c>
      <c r="F774" s="71">
        <f ca="1" t="shared" si="193"/>
        <v>0.4877873076672832</v>
      </c>
      <c r="G774" s="71">
        <v>60</v>
      </c>
      <c r="H774" s="71">
        <f ca="1" t="shared" si="194"/>
        <v>0.6588682999333668</v>
      </c>
      <c r="I774" s="71">
        <v>75</v>
      </c>
      <c r="J774" s="71">
        <f ca="1" t="shared" si="194"/>
        <v>0.6887717230107762</v>
      </c>
      <c r="L774" s="75"/>
      <c r="M774" s="75"/>
      <c r="N774" s="75"/>
      <c r="O774" s="75"/>
      <c r="P774" s="75"/>
      <c r="Q774" s="75"/>
      <c r="R774" s="75"/>
      <c r="S774" s="75"/>
      <c r="T774" s="75"/>
      <c r="U774" s="75"/>
    </row>
    <row r="775" spans="11:21" ht="16.5">
      <c r="K775" s="71">
        <v>39</v>
      </c>
      <c r="L775" s="75"/>
      <c r="M775" s="75"/>
      <c r="N775" s="75"/>
      <c r="O775" s="75"/>
      <c r="P775" s="75"/>
      <c r="Q775" s="75"/>
      <c r="R775" s="75"/>
      <c r="S775" s="75"/>
      <c r="T775" s="75"/>
      <c r="U775" s="75"/>
    </row>
    <row r="780" spans="1:21" ht="16.5">
      <c r="A780" s="71">
        <v>1</v>
      </c>
      <c r="B780" s="71">
        <f aca="true" t="shared" si="196" ref="B780:B794">RAND()</f>
        <v>0.29310716633981937</v>
      </c>
      <c r="C780" s="71">
        <v>16</v>
      </c>
      <c r="D780" s="71">
        <f aca="true" t="shared" si="197" ref="D780:D788">RAND()</f>
        <v>0.06646173927161758</v>
      </c>
      <c r="E780" s="71">
        <v>31</v>
      </c>
      <c r="F780" s="71">
        <f aca="true" t="shared" si="198" ref="F780:F794">RAND()</f>
        <v>0.5417557334687462</v>
      </c>
      <c r="G780" s="71">
        <v>46</v>
      </c>
      <c r="H780" s="71">
        <f aca="true" t="shared" si="199" ref="H780:J794">RAND()</f>
        <v>0.3871413165059331</v>
      </c>
      <c r="I780" s="71">
        <v>61</v>
      </c>
      <c r="J780" s="71">
        <f ca="1" t="shared" si="199"/>
        <v>0.8089609984246854</v>
      </c>
      <c r="L780" s="75"/>
      <c r="M780" s="75"/>
      <c r="N780" s="75"/>
      <c r="O780" s="75"/>
      <c r="P780" s="75"/>
      <c r="Q780" s="75"/>
      <c r="R780" s="75"/>
      <c r="S780" s="75"/>
      <c r="T780" s="75"/>
      <c r="U780" s="75"/>
    </row>
    <row r="781" spans="1:21" ht="16.5">
      <c r="A781" s="71">
        <v>2</v>
      </c>
      <c r="B781" s="71">
        <f ca="1" t="shared" si="196"/>
        <v>0.8031106951357488</v>
      </c>
      <c r="C781" s="71">
        <v>17</v>
      </c>
      <c r="D781" s="71">
        <f ca="1" t="shared" si="197"/>
        <v>0.9610646686315174</v>
      </c>
      <c r="E781" s="71">
        <v>32</v>
      </c>
      <c r="F781" s="71">
        <f ca="1" t="shared" si="198"/>
        <v>0.8424277202286501</v>
      </c>
      <c r="G781" s="71">
        <v>47</v>
      </c>
      <c r="H781" s="71">
        <f ca="1" t="shared" si="199"/>
        <v>0.2359048853549529</v>
      </c>
      <c r="I781" s="71">
        <v>62</v>
      </c>
      <c r="J781" s="71">
        <f ca="1" t="shared" si="199"/>
        <v>0.34532100406724986</v>
      </c>
      <c r="L781" s="75"/>
      <c r="M781" s="75"/>
      <c r="N781" s="75"/>
      <c r="O781" s="75"/>
      <c r="P781" s="75"/>
      <c r="Q781" s="75"/>
      <c r="R781" s="75"/>
      <c r="S781" s="75"/>
      <c r="T781" s="75"/>
      <c r="U781" s="75"/>
    </row>
    <row r="782" spans="1:21" ht="16.5">
      <c r="A782" s="71">
        <v>3</v>
      </c>
      <c r="B782" s="71">
        <f ca="1" t="shared" si="196"/>
        <v>0.8212847891200015</v>
      </c>
      <c r="C782" s="71">
        <v>18</v>
      </c>
      <c r="D782" s="71">
        <f ca="1" t="shared" si="197"/>
        <v>0.7881458104628097</v>
      </c>
      <c r="E782" s="71">
        <v>33</v>
      </c>
      <c r="F782" s="71">
        <f ca="1" t="shared" si="198"/>
        <v>0.5063626367333857</v>
      </c>
      <c r="G782" s="71">
        <v>48</v>
      </c>
      <c r="H782" s="71">
        <f ca="1" t="shared" si="199"/>
        <v>0.39462064963529075</v>
      </c>
      <c r="I782" s="71">
        <v>63</v>
      </c>
      <c r="J782" s="71">
        <f ca="1" t="shared" si="199"/>
        <v>0.2637238856033307</v>
      </c>
      <c r="L782" s="75"/>
      <c r="M782" s="75"/>
      <c r="N782" s="75"/>
      <c r="O782" s="75"/>
      <c r="P782" s="75"/>
      <c r="Q782" s="75"/>
      <c r="R782" s="75"/>
      <c r="S782" s="75"/>
      <c r="T782" s="75"/>
      <c r="U782" s="75"/>
    </row>
    <row r="783" spans="1:21" ht="16.5">
      <c r="A783" s="71">
        <v>4</v>
      </c>
      <c r="B783" s="71">
        <f ca="1" t="shared" si="196"/>
        <v>0.6169772873121192</v>
      </c>
      <c r="C783" s="71">
        <v>19</v>
      </c>
      <c r="D783" s="71">
        <f ca="1" t="shared" si="197"/>
        <v>0.4695859439425194</v>
      </c>
      <c r="E783" s="71">
        <v>34</v>
      </c>
      <c r="F783" s="71">
        <f ca="1" t="shared" si="198"/>
        <v>0.5141516604319103</v>
      </c>
      <c r="G783" s="71">
        <v>49</v>
      </c>
      <c r="H783" s="71">
        <f ca="1" t="shared" si="199"/>
        <v>0.6135729756587414</v>
      </c>
      <c r="I783" s="71">
        <v>64</v>
      </c>
      <c r="J783" s="71">
        <f ca="1" t="shared" si="199"/>
        <v>0.0018002973585303783</v>
      </c>
      <c r="L783" s="75"/>
      <c r="M783" s="75"/>
      <c r="N783" s="75"/>
      <c r="O783" s="75"/>
      <c r="P783" s="75"/>
      <c r="Q783" s="75"/>
      <c r="R783" s="75"/>
      <c r="S783" s="75"/>
      <c r="T783" s="75"/>
      <c r="U783" s="75"/>
    </row>
    <row r="784" spans="1:21" ht="16.5">
      <c r="A784" s="71">
        <v>5</v>
      </c>
      <c r="B784" s="71">
        <f ca="1" t="shared" si="196"/>
        <v>0.22548377012896959</v>
      </c>
      <c r="C784" s="71">
        <v>20</v>
      </c>
      <c r="D784" s="71">
        <f ca="1" t="shared" si="197"/>
        <v>0.27247843490153045</v>
      </c>
      <c r="E784" s="71">
        <v>35</v>
      </c>
      <c r="F784" s="71">
        <f ca="1" t="shared" si="198"/>
        <v>0.9823293152555237</v>
      </c>
      <c r="G784" s="71">
        <v>50</v>
      </c>
      <c r="H784" s="71">
        <f ca="1" t="shared" si="199"/>
        <v>0.6821982411176821</v>
      </c>
      <c r="I784" s="71">
        <v>65</v>
      </c>
      <c r="J784" s="71">
        <f ca="1" t="shared" si="199"/>
        <v>0.6598189783657004</v>
      </c>
      <c r="L784" s="75"/>
      <c r="M784" s="75"/>
      <c r="N784" s="75"/>
      <c r="O784" s="75"/>
      <c r="P784" s="75"/>
      <c r="Q784" s="75"/>
      <c r="R784" s="75"/>
      <c r="S784" s="75"/>
      <c r="T784" s="75"/>
      <c r="U784" s="75"/>
    </row>
    <row r="785" spans="1:21" ht="16.5">
      <c r="A785" s="71">
        <v>6</v>
      </c>
      <c r="B785" s="71">
        <f ca="1" t="shared" si="196"/>
        <v>0.8136734031703989</v>
      </c>
      <c r="C785" s="71">
        <v>21</v>
      </c>
      <c r="D785" s="71">
        <f ca="1" t="shared" si="197"/>
        <v>0.1459804428812228</v>
      </c>
      <c r="E785" s="71">
        <v>36</v>
      </c>
      <c r="F785" s="71">
        <f ca="1" t="shared" si="198"/>
        <v>0.6822661806271846</v>
      </c>
      <c r="G785" s="71">
        <v>51</v>
      </c>
      <c r="H785" s="71">
        <f ca="1" t="shared" si="199"/>
        <v>0.9989075344953876</v>
      </c>
      <c r="I785" s="71">
        <v>66</v>
      </c>
      <c r="J785" s="71">
        <f ca="1" t="shared" si="199"/>
        <v>0.09724166559921354</v>
      </c>
      <c r="L785" s="75"/>
      <c r="M785" s="75"/>
      <c r="N785" s="75"/>
      <c r="O785" s="75"/>
      <c r="P785" s="75"/>
      <c r="Q785" s="75"/>
      <c r="R785" s="75"/>
      <c r="S785" s="75"/>
      <c r="T785" s="75"/>
      <c r="U785" s="75"/>
    </row>
    <row r="786" spans="1:21" ht="16.5">
      <c r="A786" s="71">
        <v>7</v>
      </c>
      <c r="B786" s="71">
        <f ca="1" t="shared" si="196"/>
        <v>0.677820967523568</v>
      </c>
      <c r="C786" s="71">
        <v>22</v>
      </c>
      <c r="D786" s="71">
        <f ca="1" t="shared" si="197"/>
        <v>0.8722518586806807</v>
      </c>
      <c r="E786" s="71">
        <v>37</v>
      </c>
      <c r="F786" s="71">
        <f ca="1" t="shared" si="198"/>
        <v>0.9807921577720394</v>
      </c>
      <c r="G786" s="71">
        <v>52</v>
      </c>
      <c r="H786" s="71">
        <f ca="1" t="shared" si="199"/>
        <v>0.06114538032909844</v>
      </c>
      <c r="I786" s="71">
        <v>67</v>
      </c>
      <c r="J786" s="71">
        <f ca="1" t="shared" si="199"/>
        <v>0.3824238471084975</v>
      </c>
      <c r="L786" s="75"/>
      <c r="M786" s="75"/>
      <c r="N786" s="75"/>
      <c r="O786" s="75"/>
      <c r="P786" s="75"/>
      <c r="Q786" s="75"/>
      <c r="R786" s="75"/>
      <c r="S786" s="75"/>
      <c r="T786" s="75"/>
      <c r="U786" s="75"/>
    </row>
    <row r="787" spans="1:21" ht="16.5">
      <c r="A787" s="71">
        <v>8</v>
      </c>
      <c r="B787" s="71">
        <f ca="1" t="shared" si="196"/>
        <v>0.34046033020497735</v>
      </c>
      <c r="C787" s="71">
        <v>23</v>
      </c>
      <c r="D787" s="71">
        <f ca="1" t="shared" si="197"/>
        <v>0.3745696767916121</v>
      </c>
      <c r="E787" s="71">
        <v>38</v>
      </c>
      <c r="F787" s="71">
        <f ca="1" t="shared" si="198"/>
        <v>0.4763531441217659</v>
      </c>
      <c r="G787" s="71">
        <v>53</v>
      </c>
      <c r="H787" s="71">
        <f ca="1" t="shared" si="199"/>
        <v>0.13662477136573314</v>
      </c>
      <c r="I787" s="71">
        <v>68</v>
      </c>
      <c r="J787" s="71">
        <f ca="1" t="shared" si="199"/>
        <v>0.6713902445283751</v>
      </c>
      <c r="L787" s="75"/>
      <c r="M787" s="75"/>
      <c r="N787" s="75"/>
      <c r="O787" s="75"/>
      <c r="P787" s="75"/>
      <c r="Q787" s="75"/>
      <c r="R787" s="75"/>
      <c r="S787" s="75"/>
      <c r="T787" s="75"/>
      <c r="U787" s="75"/>
    </row>
    <row r="788" spans="1:21" ht="16.5">
      <c r="A788" s="71">
        <v>9</v>
      </c>
      <c r="B788" s="71">
        <f ca="1" t="shared" si="196"/>
        <v>0.8081178336698822</v>
      </c>
      <c r="C788" s="71">
        <v>24</v>
      </c>
      <c r="D788" s="71">
        <f ca="1" t="shared" si="197"/>
        <v>0.39031561271417314</v>
      </c>
      <c r="E788" s="71">
        <v>39</v>
      </c>
      <c r="F788" s="71">
        <f ca="1" t="shared" si="198"/>
        <v>0.9305549187738874</v>
      </c>
      <c r="G788" s="71">
        <v>54</v>
      </c>
      <c r="H788" s="71">
        <f ca="1" t="shared" si="199"/>
        <v>0.6346509092530798</v>
      </c>
      <c r="I788" s="71">
        <v>69</v>
      </c>
      <c r="J788" s="71">
        <f ca="1" t="shared" si="199"/>
        <v>0.4843794629402981</v>
      </c>
      <c r="L788" s="75"/>
      <c r="M788" s="75"/>
      <c r="N788" s="75"/>
      <c r="O788" s="75"/>
      <c r="P788" s="75"/>
      <c r="Q788" s="75"/>
      <c r="R788" s="75"/>
      <c r="S788" s="75"/>
      <c r="T788" s="75"/>
      <c r="U788" s="75"/>
    </row>
    <row r="789" spans="1:21" ht="16.5">
      <c r="A789" s="71">
        <v>10</v>
      </c>
      <c r="B789" s="71">
        <f ca="1" t="shared" si="196"/>
        <v>0.5023619550828797</v>
      </c>
      <c r="C789" s="71">
        <v>25</v>
      </c>
      <c r="D789" s="71">
        <f ca="1">RAND()</f>
        <v>0.45143068400109454</v>
      </c>
      <c r="E789" s="71">
        <v>40</v>
      </c>
      <c r="F789" s="71">
        <f ca="1" t="shared" si="198"/>
        <v>0.15291910022508792</v>
      </c>
      <c r="G789" s="71">
        <v>55</v>
      </c>
      <c r="H789" s="71">
        <f ca="1" t="shared" si="199"/>
        <v>0.0814895963909722</v>
      </c>
      <c r="I789" s="71">
        <v>70</v>
      </c>
      <c r="J789" s="71">
        <f ca="1" t="shared" si="199"/>
        <v>0.15935024665084485</v>
      </c>
      <c r="L789" s="75"/>
      <c r="M789" s="75"/>
      <c r="N789" s="75"/>
      <c r="O789" s="75"/>
      <c r="P789" s="75"/>
      <c r="Q789" s="75"/>
      <c r="R789" s="75"/>
      <c r="S789" s="75"/>
      <c r="T789" s="75"/>
      <c r="U789" s="75"/>
    </row>
    <row r="790" spans="1:21" ht="16.5">
      <c r="A790" s="71">
        <v>11</v>
      </c>
      <c r="B790" s="71">
        <f ca="1" t="shared" si="196"/>
        <v>0.9399550080119926</v>
      </c>
      <c r="C790" s="71">
        <v>26</v>
      </c>
      <c r="D790" s="71">
        <f ca="1">RAND()</f>
        <v>0.8190850030153127</v>
      </c>
      <c r="E790" s="71">
        <v>41</v>
      </c>
      <c r="F790" s="71">
        <f ca="1" t="shared" si="198"/>
        <v>0.2040324674749615</v>
      </c>
      <c r="G790" s="71">
        <v>56</v>
      </c>
      <c r="H790" s="71">
        <f ca="1" t="shared" si="199"/>
        <v>0.1270841833201133</v>
      </c>
      <c r="I790" s="71">
        <v>71</v>
      </c>
      <c r="J790" s="71">
        <f ca="1" t="shared" si="199"/>
        <v>0.5388279277868588</v>
      </c>
      <c r="L790" s="75"/>
      <c r="M790" s="75"/>
      <c r="N790" s="75"/>
      <c r="O790" s="75"/>
      <c r="P790" s="75"/>
      <c r="Q790" s="75"/>
      <c r="R790" s="75"/>
      <c r="S790" s="75"/>
      <c r="T790" s="75"/>
      <c r="U790" s="75"/>
    </row>
    <row r="791" spans="1:21" ht="16.5">
      <c r="A791" s="71">
        <v>12</v>
      </c>
      <c r="B791" s="71">
        <f ca="1" t="shared" si="196"/>
        <v>0.9486690923808302</v>
      </c>
      <c r="C791" s="71">
        <v>27</v>
      </c>
      <c r="D791" s="71">
        <f ca="1">RAND()</f>
        <v>0.35683492264052485</v>
      </c>
      <c r="E791" s="71">
        <v>42</v>
      </c>
      <c r="F791" s="71">
        <f ca="1" t="shared" si="198"/>
        <v>0.19255933575048312</v>
      </c>
      <c r="G791" s="71">
        <v>57</v>
      </c>
      <c r="H791" s="71">
        <f ca="1" t="shared" si="199"/>
        <v>0.7399007006660682</v>
      </c>
      <c r="I791" s="71">
        <v>72</v>
      </c>
      <c r="J791" s="71">
        <f ca="1" t="shared" si="199"/>
        <v>0.7020988028990333</v>
      </c>
      <c r="L791" s="75"/>
      <c r="M791" s="75"/>
      <c r="N791" s="75"/>
      <c r="O791" s="75"/>
      <c r="P791" s="75"/>
      <c r="Q791" s="75"/>
      <c r="R791" s="75"/>
      <c r="S791" s="75"/>
      <c r="T791" s="75"/>
      <c r="U791" s="75"/>
    </row>
    <row r="792" spans="1:21" ht="16.5">
      <c r="A792" s="71">
        <v>13</v>
      </c>
      <c r="B792" s="71">
        <f ca="1" t="shared" si="196"/>
        <v>0.3919150657116136</v>
      </c>
      <c r="C792" s="71">
        <v>28</v>
      </c>
      <c r="D792" s="71">
        <f aca="true" t="shared" si="200" ref="D792:D794">RAND()</f>
        <v>0.14521583997386722</v>
      </c>
      <c r="E792" s="71">
        <v>43</v>
      </c>
      <c r="F792" s="71">
        <f ca="1" t="shared" si="198"/>
        <v>0.7996102315857473</v>
      </c>
      <c r="G792" s="71">
        <v>58</v>
      </c>
      <c r="H792" s="71">
        <f ca="1" t="shared" si="199"/>
        <v>0.5323493471342738</v>
      </c>
      <c r="I792" s="71">
        <v>73</v>
      </c>
      <c r="J792" s="71">
        <f ca="1" t="shared" si="199"/>
        <v>0.22848565066688598</v>
      </c>
      <c r="L792" s="75"/>
      <c r="M792" s="75"/>
      <c r="N792" s="75"/>
      <c r="O792" s="75"/>
      <c r="P792" s="75"/>
      <c r="Q792" s="75"/>
      <c r="R792" s="75"/>
      <c r="S792" s="75"/>
      <c r="T792" s="75"/>
      <c r="U792" s="75"/>
    </row>
    <row r="793" spans="1:21" ht="16.5">
      <c r="A793" s="71">
        <v>14</v>
      </c>
      <c r="B793" s="71">
        <f ca="1" t="shared" si="196"/>
        <v>0.39767491095293783</v>
      </c>
      <c r="C793" s="71">
        <v>29</v>
      </c>
      <c r="D793" s="71">
        <f ca="1" t="shared" si="200"/>
        <v>0.36269639301234813</v>
      </c>
      <c r="E793" s="71">
        <v>44</v>
      </c>
      <c r="F793" s="71">
        <f ca="1" t="shared" si="198"/>
        <v>0.19970216421749654</v>
      </c>
      <c r="G793" s="71">
        <v>59</v>
      </c>
      <c r="H793" s="71">
        <f ca="1" t="shared" si="199"/>
        <v>0.21904497405737622</v>
      </c>
      <c r="I793" s="71">
        <v>74</v>
      </c>
      <c r="J793" s="71">
        <f ca="1" t="shared" si="199"/>
        <v>0.9849211852908442</v>
      </c>
      <c r="L793" s="75"/>
      <c r="M793" s="75"/>
      <c r="N793" s="75"/>
      <c r="O793" s="75"/>
      <c r="P793" s="75"/>
      <c r="Q793" s="75"/>
      <c r="R793" s="75"/>
      <c r="S793" s="75"/>
      <c r="T793" s="75"/>
      <c r="U793" s="75"/>
    </row>
    <row r="794" spans="1:21" ht="16.5">
      <c r="A794" s="71">
        <v>15</v>
      </c>
      <c r="B794" s="71">
        <f ca="1" t="shared" si="196"/>
        <v>0.6940691996352396</v>
      </c>
      <c r="C794" s="71">
        <v>30</v>
      </c>
      <c r="D794" s="71">
        <f ca="1" t="shared" si="200"/>
        <v>0.40763899784392443</v>
      </c>
      <c r="E794" s="71">
        <v>45</v>
      </c>
      <c r="F794" s="71">
        <f ca="1" t="shared" si="198"/>
        <v>0.016670651768474487</v>
      </c>
      <c r="G794" s="71">
        <v>60</v>
      </c>
      <c r="H794" s="71">
        <f ca="1" t="shared" si="199"/>
        <v>0.07025068385698474</v>
      </c>
      <c r="I794" s="71">
        <v>75</v>
      </c>
      <c r="J794" s="71">
        <f ca="1" t="shared" si="199"/>
        <v>0.6775497802563507</v>
      </c>
      <c r="L794" s="75"/>
      <c r="M794" s="75"/>
      <c r="N794" s="75"/>
      <c r="O794" s="75"/>
      <c r="P794" s="75"/>
      <c r="Q794" s="75"/>
      <c r="R794" s="75"/>
      <c r="S794" s="75"/>
      <c r="T794" s="75"/>
      <c r="U794" s="75"/>
    </row>
    <row r="795" spans="11:21" ht="16.5">
      <c r="K795" s="71">
        <v>40</v>
      </c>
      <c r="L795" s="75"/>
      <c r="M795" s="75"/>
      <c r="N795" s="75"/>
      <c r="O795" s="75"/>
      <c r="P795" s="75"/>
      <c r="Q795" s="75"/>
      <c r="R795" s="75"/>
      <c r="S795" s="75"/>
      <c r="T795" s="75"/>
      <c r="U795" s="75"/>
    </row>
    <row r="800" spans="1:21" ht="16.5">
      <c r="A800" s="71">
        <v>1</v>
      </c>
      <c r="B800" s="71">
        <f aca="true" t="shared" si="201" ref="B800:B814">RAND()</f>
        <v>0.5509371094971344</v>
      </c>
      <c r="C800" s="71">
        <v>16</v>
      </c>
      <c r="D800" s="71">
        <f aca="true" t="shared" si="202" ref="D800:D808">RAND()</f>
        <v>0.689779091717377</v>
      </c>
      <c r="E800" s="71">
        <v>31</v>
      </c>
      <c r="F800" s="71">
        <f aca="true" t="shared" si="203" ref="F800:F814">RAND()</f>
        <v>0.37443336242403213</v>
      </c>
      <c r="G800" s="71">
        <v>46</v>
      </c>
      <c r="H800" s="71">
        <f aca="true" t="shared" si="204" ref="H800:J814">RAND()</f>
        <v>0.11638615020240917</v>
      </c>
      <c r="I800" s="71">
        <v>61</v>
      </c>
      <c r="J800" s="71">
        <f ca="1" t="shared" si="204"/>
        <v>0.1860340431537103</v>
      </c>
      <c r="L800" s="75"/>
      <c r="M800" s="75"/>
      <c r="N800" s="75"/>
      <c r="O800" s="75"/>
      <c r="P800" s="75"/>
      <c r="Q800" s="75"/>
      <c r="R800" s="75"/>
      <c r="S800" s="75"/>
      <c r="T800" s="75"/>
      <c r="U800" s="75"/>
    </row>
    <row r="801" spans="1:21" ht="16.5">
      <c r="A801" s="71">
        <v>2</v>
      </c>
      <c r="B801" s="71">
        <f ca="1" t="shared" si="201"/>
        <v>0.5364952702458555</v>
      </c>
      <c r="C801" s="71">
        <v>17</v>
      </c>
      <c r="D801" s="71">
        <f ca="1" t="shared" si="202"/>
        <v>0.6711527706749528</v>
      </c>
      <c r="E801" s="71">
        <v>32</v>
      </c>
      <c r="F801" s="71">
        <f ca="1" t="shared" si="203"/>
        <v>0.7037750275371208</v>
      </c>
      <c r="G801" s="71">
        <v>47</v>
      </c>
      <c r="H801" s="71">
        <f ca="1" t="shared" si="204"/>
        <v>0.035510565456576715</v>
      </c>
      <c r="I801" s="71">
        <v>62</v>
      </c>
      <c r="J801" s="71">
        <f ca="1" t="shared" si="204"/>
        <v>0.8371750461900425</v>
      </c>
      <c r="L801" s="75"/>
      <c r="M801" s="75"/>
      <c r="N801" s="75"/>
      <c r="O801" s="75"/>
      <c r="P801" s="75"/>
      <c r="Q801" s="75"/>
      <c r="R801" s="75"/>
      <c r="S801" s="75"/>
      <c r="T801" s="75"/>
      <c r="U801" s="75"/>
    </row>
    <row r="802" spans="1:21" ht="16.5">
      <c r="A802" s="71">
        <v>3</v>
      </c>
      <c r="B802" s="71">
        <f ca="1" t="shared" si="201"/>
        <v>0.6404533691300272</v>
      </c>
      <c r="C802" s="71">
        <v>18</v>
      </c>
      <c r="D802" s="71">
        <f ca="1" t="shared" si="202"/>
        <v>0.9915931657152688</v>
      </c>
      <c r="E802" s="71">
        <v>33</v>
      </c>
      <c r="F802" s="71">
        <f ca="1" t="shared" si="203"/>
        <v>0.990174922052134</v>
      </c>
      <c r="G802" s="71">
        <v>48</v>
      </c>
      <c r="H802" s="71">
        <f ca="1" t="shared" si="204"/>
        <v>0.4213346424276362</v>
      </c>
      <c r="I802" s="71">
        <v>63</v>
      </c>
      <c r="J802" s="71">
        <f ca="1" t="shared" si="204"/>
        <v>0.8910079521850974</v>
      </c>
      <c r="L802" s="75"/>
      <c r="M802" s="75"/>
      <c r="N802" s="75"/>
      <c r="O802" s="75"/>
      <c r="P802" s="75"/>
      <c r="Q802" s="75"/>
      <c r="R802" s="75"/>
      <c r="S802" s="75"/>
      <c r="T802" s="75"/>
      <c r="U802" s="75"/>
    </row>
    <row r="803" spans="1:21" ht="16.5">
      <c r="A803" s="71">
        <v>4</v>
      </c>
      <c r="B803" s="71">
        <f ca="1" t="shared" si="201"/>
        <v>0.7033010570178482</v>
      </c>
      <c r="C803" s="71">
        <v>19</v>
      </c>
      <c r="D803" s="71">
        <f ca="1" t="shared" si="202"/>
        <v>0.5061524432397045</v>
      </c>
      <c r="E803" s="71">
        <v>34</v>
      </c>
      <c r="F803" s="71">
        <f ca="1" t="shared" si="203"/>
        <v>0.1267978271249397</v>
      </c>
      <c r="G803" s="71">
        <v>49</v>
      </c>
      <c r="H803" s="71">
        <f ca="1" t="shared" si="204"/>
        <v>0.04339990715693276</v>
      </c>
      <c r="I803" s="71">
        <v>64</v>
      </c>
      <c r="J803" s="71">
        <f ca="1" t="shared" si="204"/>
        <v>0.8348231220986696</v>
      </c>
      <c r="L803" s="75"/>
      <c r="M803" s="75"/>
      <c r="N803" s="75"/>
      <c r="O803" s="75"/>
      <c r="P803" s="75"/>
      <c r="Q803" s="75"/>
      <c r="R803" s="75"/>
      <c r="S803" s="75"/>
      <c r="T803" s="75"/>
      <c r="U803" s="75"/>
    </row>
    <row r="804" spans="1:21" ht="16.5">
      <c r="A804" s="71">
        <v>5</v>
      </c>
      <c r="B804" s="71">
        <f ca="1" t="shared" si="201"/>
        <v>0.570716225119251</v>
      </c>
      <c r="C804" s="71">
        <v>20</v>
      </c>
      <c r="D804" s="71">
        <f ca="1" t="shared" si="202"/>
        <v>0.8147980427668617</v>
      </c>
      <c r="E804" s="71">
        <v>35</v>
      </c>
      <c r="F804" s="71">
        <f ca="1" t="shared" si="203"/>
        <v>0.8175793038642188</v>
      </c>
      <c r="G804" s="71">
        <v>50</v>
      </c>
      <c r="H804" s="71">
        <f ca="1" t="shared" si="204"/>
        <v>0.11243227722697069</v>
      </c>
      <c r="I804" s="71">
        <v>65</v>
      </c>
      <c r="J804" s="71">
        <f ca="1" t="shared" si="204"/>
        <v>0.09168151800921909</v>
      </c>
      <c r="L804" s="75"/>
      <c r="M804" s="75"/>
      <c r="N804" s="75"/>
      <c r="O804" s="75"/>
      <c r="P804" s="75"/>
      <c r="Q804" s="75"/>
      <c r="R804" s="75"/>
      <c r="S804" s="75"/>
      <c r="T804" s="75"/>
      <c r="U804" s="75"/>
    </row>
    <row r="805" spans="1:21" ht="16.5">
      <c r="A805" s="71">
        <v>6</v>
      </c>
      <c r="B805" s="71">
        <f ca="1" t="shared" si="201"/>
        <v>0.7718491130030566</v>
      </c>
      <c r="C805" s="71">
        <v>21</v>
      </c>
      <c r="D805" s="71">
        <f ca="1" t="shared" si="202"/>
        <v>0.04888321027433451</v>
      </c>
      <c r="E805" s="71">
        <v>36</v>
      </c>
      <c r="F805" s="71">
        <f ca="1" t="shared" si="203"/>
        <v>0.7983603409385671</v>
      </c>
      <c r="G805" s="71">
        <v>51</v>
      </c>
      <c r="H805" s="71">
        <f ca="1" t="shared" si="204"/>
        <v>0.9418176085536913</v>
      </c>
      <c r="I805" s="71">
        <v>66</v>
      </c>
      <c r="J805" s="71">
        <f ca="1" t="shared" si="204"/>
        <v>0.44057770217360026</v>
      </c>
      <c r="L805" s="75"/>
      <c r="M805" s="75"/>
      <c r="N805" s="75"/>
      <c r="O805" s="75"/>
      <c r="P805" s="75"/>
      <c r="Q805" s="75"/>
      <c r="R805" s="75"/>
      <c r="S805" s="75"/>
      <c r="T805" s="75"/>
      <c r="U805" s="75"/>
    </row>
    <row r="806" spans="1:21" ht="16.5">
      <c r="A806" s="71">
        <v>7</v>
      </c>
      <c r="B806" s="71">
        <f ca="1" t="shared" si="201"/>
        <v>0.06621692590716644</v>
      </c>
      <c r="C806" s="71">
        <v>22</v>
      </c>
      <c r="D806" s="71">
        <f ca="1" t="shared" si="202"/>
        <v>0.5729030733663354</v>
      </c>
      <c r="E806" s="71">
        <v>37</v>
      </c>
      <c r="F806" s="71">
        <f ca="1" t="shared" si="203"/>
        <v>0.47185799857421007</v>
      </c>
      <c r="G806" s="71">
        <v>52</v>
      </c>
      <c r="H806" s="71">
        <f ca="1" t="shared" si="204"/>
        <v>0.12861621893111108</v>
      </c>
      <c r="I806" s="71">
        <v>67</v>
      </c>
      <c r="J806" s="71">
        <f ca="1" t="shared" si="204"/>
        <v>0.6353610129005739</v>
      </c>
      <c r="L806" s="75"/>
      <c r="M806" s="75"/>
      <c r="N806" s="75"/>
      <c r="O806" s="75"/>
      <c r="P806" s="75"/>
      <c r="Q806" s="75"/>
      <c r="R806" s="75"/>
      <c r="S806" s="75"/>
      <c r="T806" s="75"/>
      <c r="U806" s="75"/>
    </row>
    <row r="807" spans="1:21" ht="16.5">
      <c r="A807" s="71">
        <v>8</v>
      </c>
      <c r="B807" s="71">
        <f ca="1" t="shared" si="201"/>
        <v>0.32728128892338937</v>
      </c>
      <c r="C807" s="71">
        <v>23</v>
      </c>
      <c r="D807" s="71">
        <f ca="1" t="shared" si="202"/>
        <v>0.6056081791038654</v>
      </c>
      <c r="E807" s="71">
        <v>38</v>
      </c>
      <c r="F807" s="71">
        <f ca="1" t="shared" si="203"/>
        <v>0.08450499913874698</v>
      </c>
      <c r="G807" s="71">
        <v>53</v>
      </c>
      <c r="H807" s="71">
        <f ca="1" t="shared" si="204"/>
        <v>0.32407381037049166</v>
      </c>
      <c r="I807" s="71">
        <v>68</v>
      </c>
      <c r="J807" s="71">
        <f ca="1" t="shared" si="204"/>
        <v>0.6595022828042038</v>
      </c>
      <c r="L807" s="75"/>
      <c r="M807" s="75"/>
      <c r="N807" s="75"/>
      <c r="O807" s="75"/>
      <c r="P807" s="75"/>
      <c r="Q807" s="75"/>
      <c r="R807" s="75"/>
      <c r="S807" s="75"/>
      <c r="T807" s="75"/>
      <c r="U807" s="75"/>
    </row>
    <row r="808" spans="1:21" ht="16.5">
      <c r="A808" s="71">
        <v>9</v>
      </c>
      <c r="B808" s="71">
        <f ca="1" t="shared" si="201"/>
        <v>0.0772844202689531</v>
      </c>
      <c r="C808" s="71">
        <v>24</v>
      </c>
      <c r="D808" s="71">
        <f ca="1" t="shared" si="202"/>
        <v>0.34433158266808916</v>
      </c>
      <c r="E808" s="71">
        <v>39</v>
      </c>
      <c r="F808" s="71">
        <f ca="1" t="shared" si="203"/>
        <v>0.9308286141977283</v>
      </c>
      <c r="G808" s="71">
        <v>54</v>
      </c>
      <c r="H808" s="71">
        <f ca="1" t="shared" si="204"/>
        <v>0.41449387530718196</v>
      </c>
      <c r="I808" s="71">
        <v>69</v>
      </c>
      <c r="J808" s="71">
        <f ca="1" t="shared" si="204"/>
        <v>0.49490894100143223</v>
      </c>
      <c r="L808" s="75"/>
      <c r="M808" s="75"/>
      <c r="N808" s="75"/>
      <c r="O808" s="75"/>
      <c r="P808" s="75"/>
      <c r="Q808" s="75"/>
      <c r="R808" s="75"/>
      <c r="S808" s="75"/>
      <c r="T808" s="75"/>
      <c r="U808" s="75"/>
    </row>
    <row r="809" spans="1:21" ht="16.5">
      <c r="A809" s="71">
        <v>10</v>
      </c>
      <c r="B809" s="71">
        <f ca="1" t="shared" si="201"/>
        <v>0.4092272454451821</v>
      </c>
      <c r="C809" s="71">
        <v>25</v>
      </c>
      <c r="D809" s="71">
        <f ca="1">RAND()</f>
        <v>0.8662409025194847</v>
      </c>
      <c r="E809" s="71">
        <v>40</v>
      </c>
      <c r="F809" s="71">
        <f ca="1" t="shared" si="203"/>
        <v>0.11688847946870573</v>
      </c>
      <c r="G809" s="71">
        <v>55</v>
      </c>
      <c r="H809" s="71">
        <f ca="1" t="shared" si="204"/>
        <v>0.09727955511153996</v>
      </c>
      <c r="I809" s="71">
        <v>70</v>
      </c>
      <c r="J809" s="71">
        <f ca="1" t="shared" si="204"/>
        <v>0.8495353233022092</v>
      </c>
      <c r="L809" s="75"/>
      <c r="M809" s="75"/>
      <c r="N809" s="75"/>
      <c r="O809" s="75"/>
      <c r="P809" s="75"/>
      <c r="Q809" s="75"/>
      <c r="R809" s="75"/>
      <c r="S809" s="75"/>
      <c r="T809" s="75"/>
      <c r="U809" s="75"/>
    </row>
    <row r="810" spans="1:21" ht="16.5">
      <c r="A810" s="71">
        <v>11</v>
      </c>
      <c r="B810" s="71">
        <f ca="1" t="shared" si="201"/>
        <v>0.47705656987242595</v>
      </c>
      <c r="C810" s="71">
        <v>26</v>
      </c>
      <c r="D810" s="71">
        <f ca="1">RAND()</f>
        <v>0.05320434403887009</v>
      </c>
      <c r="E810" s="71">
        <v>41</v>
      </c>
      <c r="F810" s="71">
        <f ca="1" t="shared" si="203"/>
        <v>0.8830659499848136</v>
      </c>
      <c r="G810" s="71">
        <v>56</v>
      </c>
      <c r="H810" s="71">
        <f ca="1" t="shared" si="204"/>
        <v>0.4531636950933202</v>
      </c>
      <c r="I810" s="71">
        <v>71</v>
      </c>
      <c r="J810" s="71">
        <f ca="1" t="shared" si="204"/>
        <v>0.9334776281738363</v>
      </c>
      <c r="L810" s="75"/>
      <c r="M810" s="75"/>
      <c r="N810" s="75"/>
      <c r="O810" s="75"/>
      <c r="P810" s="75"/>
      <c r="Q810" s="75"/>
      <c r="R810" s="75"/>
      <c r="S810" s="75"/>
      <c r="T810" s="75"/>
      <c r="U810" s="75"/>
    </row>
    <row r="811" spans="1:21" ht="16.5">
      <c r="A811" s="71">
        <v>12</v>
      </c>
      <c r="B811" s="71">
        <f ca="1" t="shared" si="201"/>
        <v>0.15049026381527963</v>
      </c>
      <c r="C811" s="71">
        <v>27</v>
      </c>
      <c r="D811" s="71">
        <f ca="1">RAND()</f>
        <v>0.7581553882645777</v>
      </c>
      <c r="E811" s="71">
        <v>42</v>
      </c>
      <c r="F811" s="71">
        <f ca="1" t="shared" si="203"/>
        <v>0.2502068567786806</v>
      </c>
      <c r="G811" s="71">
        <v>57</v>
      </c>
      <c r="H811" s="71">
        <f ca="1" t="shared" si="204"/>
        <v>0.939429568973352</v>
      </c>
      <c r="I811" s="71">
        <v>72</v>
      </c>
      <c r="J811" s="71">
        <f ca="1" t="shared" si="204"/>
        <v>0.4888255824186941</v>
      </c>
      <c r="L811" s="75"/>
      <c r="M811" s="75"/>
      <c r="N811" s="75"/>
      <c r="O811" s="75"/>
      <c r="P811" s="75"/>
      <c r="Q811" s="75"/>
      <c r="R811" s="75"/>
      <c r="S811" s="75"/>
      <c r="T811" s="75"/>
      <c r="U811" s="75"/>
    </row>
    <row r="812" spans="1:21" ht="16.5">
      <c r="A812" s="71">
        <v>13</v>
      </c>
      <c r="B812" s="71">
        <f ca="1" t="shared" si="201"/>
        <v>0.34604227256973785</v>
      </c>
      <c r="C812" s="71">
        <v>28</v>
      </c>
      <c r="D812" s="71">
        <f aca="true" t="shared" si="205" ref="D812:D814">RAND()</f>
        <v>0.7363578813290667</v>
      </c>
      <c r="E812" s="71">
        <v>43</v>
      </c>
      <c r="F812" s="71">
        <f ca="1" t="shared" si="203"/>
        <v>0.31203384145078206</v>
      </c>
      <c r="G812" s="71">
        <v>58</v>
      </c>
      <c r="H812" s="71">
        <f ca="1" t="shared" si="204"/>
        <v>0.1741602070757553</v>
      </c>
      <c r="I812" s="71">
        <v>73</v>
      </c>
      <c r="J812" s="71">
        <f ca="1" t="shared" si="204"/>
        <v>0.7193071228655162</v>
      </c>
      <c r="L812" s="75"/>
      <c r="M812" s="75"/>
      <c r="N812" s="75"/>
      <c r="O812" s="75"/>
      <c r="P812" s="75"/>
      <c r="Q812" s="75"/>
      <c r="R812" s="75"/>
      <c r="S812" s="75"/>
      <c r="T812" s="75"/>
      <c r="U812" s="75"/>
    </row>
    <row r="813" spans="1:21" ht="16.5">
      <c r="A813" s="71">
        <v>14</v>
      </c>
      <c r="B813" s="71">
        <f ca="1" t="shared" si="201"/>
        <v>0.5253965874619498</v>
      </c>
      <c r="C813" s="71">
        <v>29</v>
      </c>
      <c r="D813" s="71">
        <f ca="1" t="shared" si="205"/>
        <v>0.4957828735306642</v>
      </c>
      <c r="E813" s="71">
        <v>44</v>
      </c>
      <c r="F813" s="71">
        <f ca="1" t="shared" si="203"/>
        <v>0.9442594441473916</v>
      </c>
      <c r="G813" s="71">
        <v>59</v>
      </c>
      <c r="H813" s="71">
        <f ca="1" t="shared" si="204"/>
        <v>0.47868328354537826</v>
      </c>
      <c r="I813" s="71">
        <v>74</v>
      </c>
      <c r="J813" s="71">
        <f ca="1" t="shared" si="204"/>
        <v>0.876290865860629</v>
      </c>
      <c r="L813" s="75"/>
      <c r="M813" s="75"/>
      <c r="N813" s="75"/>
      <c r="O813" s="75"/>
      <c r="P813" s="75"/>
      <c r="Q813" s="75"/>
      <c r="R813" s="75"/>
      <c r="S813" s="75"/>
      <c r="T813" s="75"/>
      <c r="U813" s="75"/>
    </row>
    <row r="814" spans="1:21" ht="16.5">
      <c r="A814" s="71">
        <v>15</v>
      </c>
      <c r="B814" s="71">
        <f ca="1" t="shared" si="201"/>
        <v>0.3349799088407621</v>
      </c>
      <c r="C814" s="71">
        <v>30</v>
      </c>
      <c r="D814" s="71">
        <f ca="1" t="shared" si="205"/>
        <v>0.04746905214817654</v>
      </c>
      <c r="E814" s="71">
        <v>45</v>
      </c>
      <c r="F814" s="71">
        <f ca="1" t="shared" si="203"/>
        <v>0.3160800608339289</v>
      </c>
      <c r="G814" s="71">
        <v>60</v>
      </c>
      <c r="H814" s="71">
        <f ca="1" t="shared" si="204"/>
        <v>0.6923210596511972</v>
      </c>
      <c r="I814" s="71">
        <v>75</v>
      </c>
      <c r="J814" s="71">
        <f ca="1" t="shared" si="204"/>
        <v>0.1968411088431753</v>
      </c>
      <c r="L814" s="75"/>
      <c r="M814" s="75"/>
      <c r="N814" s="75"/>
      <c r="O814" s="75"/>
      <c r="P814" s="75"/>
      <c r="Q814" s="75"/>
      <c r="R814" s="75"/>
      <c r="S814" s="75"/>
      <c r="T814" s="75"/>
      <c r="U814" s="75"/>
    </row>
    <row r="815" spans="11:21" ht="16.5">
      <c r="K815" s="71">
        <v>41</v>
      </c>
      <c r="L815" s="75"/>
      <c r="M815" s="75"/>
      <c r="N815" s="75"/>
      <c r="O815" s="75"/>
      <c r="P815" s="75"/>
      <c r="Q815" s="75"/>
      <c r="R815" s="75"/>
      <c r="S815" s="75"/>
      <c r="T815" s="75"/>
      <c r="U815" s="75"/>
    </row>
    <row r="820" spans="1:21" ht="16.5">
      <c r="A820" s="71">
        <v>1</v>
      </c>
      <c r="B820" s="71">
        <f aca="true" t="shared" si="206" ref="B820:B834">RAND()</f>
        <v>0.05992653662744285</v>
      </c>
      <c r="C820" s="71">
        <v>16</v>
      </c>
      <c r="D820" s="71">
        <f aca="true" t="shared" si="207" ref="D820:D828">RAND()</f>
        <v>0.9415981940236853</v>
      </c>
      <c r="E820" s="71">
        <v>31</v>
      </c>
      <c r="F820" s="71">
        <f aca="true" t="shared" si="208" ref="F820:F834">RAND()</f>
        <v>0.763295456228101</v>
      </c>
      <c r="G820" s="71">
        <v>46</v>
      </c>
      <c r="H820" s="71">
        <f aca="true" t="shared" si="209" ref="H820:J834">RAND()</f>
        <v>0.22020030378578326</v>
      </c>
      <c r="I820" s="71">
        <v>61</v>
      </c>
      <c r="J820" s="71">
        <f ca="1" t="shared" si="209"/>
        <v>0.679149095141718</v>
      </c>
      <c r="K820" s="75"/>
      <c r="L820" s="75"/>
      <c r="M820" s="75"/>
      <c r="N820" s="75"/>
      <c r="O820" s="75"/>
      <c r="P820" s="75"/>
      <c r="Q820" s="75"/>
      <c r="R820" s="75"/>
      <c r="S820" s="75"/>
      <c r="T820" s="75"/>
      <c r="U820" s="75"/>
    </row>
    <row r="821" spans="1:21" ht="16.5">
      <c r="A821" s="71">
        <v>2</v>
      </c>
      <c r="B821" s="71">
        <f ca="1" t="shared" si="206"/>
        <v>0.5776323102912967</v>
      </c>
      <c r="C821" s="71">
        <v>17</v>
      </c>
      <c r="D821" s="71">
        <f ca="1" t="shared" si="207"/>
        <v>0.31479191478207413</v>
      </c>
      <c r="E821" s="71">
        <v>32</v>
      </c>
      <c r="F821" s="71">
        <f ca="1" t="shared" si="208"/>
        <v>0.3565995603423405</v>
      </c>
      <c r="G821" s="71">
        <v>47</v>
      </c>
      <c r="H821" s="71">
        <f ca="1" t="shared" si="209"/>
        <v>0.2405016091222414</v>
      </c>
      <c r="I821" s="71">
        <v>62</v>
      </c>
      <c r="J821" s="71">
        <f ca="1" t="shared" si="209"/>
        <v>0.7185574621542642</v>
      </c>
      <c r="K821" s="75"/>
      <c r="L821" s="75"/>
      <c r="M821" s="75"/>
      <c r="N821" s="75"/>
      <c r="O821" s="75"/>
      <c r="P821" s="75"/>
      <c r="Q821" s="75"/>
      <c r="R821" s="75"/>
      <c r="S821" s="75"/>
      <c r="T821" s="75"/>
      <c r="U821" s="75"/>
    </row>
    <row r="822" spans="1:21" ht="16.5">
      <c r="A822" s="71">
        <v>3</v>
      </c>
      <c r="B822" s="71">
        <f ca="1" t="shared" si="206"/>
        <v>0.2726214336090973</v>
      </c>
      <c r="C822" s="71">
        <v>18</v>
      </c>
      <c r="D822" s="71">
        <f ca="1" t="shared" si="207"/>
        <v>0.7410102566347259</v>
      </c>
      <c r="E822" s="71">
        <v>33</v>
      </c>
      <c r="F822" s="71">
        <f ca="1" t="shared" si="208"/>
        <v>0.40232472616134396</v>
      </c>
      <c r="G822" s="71">
        <v>48</v>
      </c>
      <c r="H822" s="71">
        <f ca="1" t="shared" si="209"/>
        <v>0.22900481751744617</v>
      </c>
      <c r="I822" s="71">
        <v>63</v>
      </c>
      <c r="J822" s="71">
        <f ca="1" t="shared" si="209"/>
        <v>0.21510338920297423</v>
      </c>
      <c r="K822" s="75"/>
      <c r="L822" s="75"/>
      <c r="M822" s="75"/>
      <c r="N822" s="75"/>
      <c r="O822" s="75"/>
      <c r="P822" s="75"/>
      <c r="Q822" s="75"/>
      <c r="R822" s="75"/>
      <c r="S822" s="75"/>
      <c r="T822" s="75"/>
      <c r="U822" s="75"/>
    </row>
    <row r="823" spans="1:21" ht="16.5">
      <c r="A823" s="71">
        <v>4</v>
      </c>
      <c r="B823" s="71">
        <f ca="1" t="shared" si="206"/>
        <v>0.4296477997684933</v>
      </c>
      <c r="C823" s="71">
        <v>19</v>
      </c>
      <c r="D823" s="71">
        <f ca="1" t="shared" si="207"/>
        <v>0.47534392244246293</v>
      </c>
      <c r="E823" s="71">
        <v>34</v>
      </c>
      <c r="F823" s="71">
        <f ca="1" t="shared" si="208"/>
        <v>0.9575391495776248</v>
      </c>
      <c r="G823" s="71">
        <v>49</v>
      </c>
      <c r="H823" s="71">
        <f ca="1" t="shared" si="209"/>
        <v>0.4211835293913565</v>
      </c>
      <c r="I823" s="71">
        <v>64</v>
      </c>
      <c r="J823" s="71">
        <f ca="1" t="shared" si="209"/>
        <v>0.2137052366038349</v>
      </c>
      <c r="K823" s="75"/>
      <c r="L823" s="75"/>
      <c r="M823" s="75"/>
      <c r="N823" s="75"/>
      <c r="O823" s="75"/>
      <c r="P823" s="75"/>
      <c r="Q823" s="75"/>
      <c r="R823" s="75"/>
      <c r="S823" s="75"/>
      <c r="T823" s="75"/>
      <c r="U823" s="75"/>
    </row>
    <row r="824" spans="1:21" ht="16.5">
      <c r="A824" s="71">
        <v>5</v>
      </c>
      <c r="B824" s="71">
        <f ca="1" t="shared" si="206"/>
        <v>0.14805825889576796</v>
      </c>
      <c r="C824" s="71">
        <v>20</v>
      </c>
      <c r="D824" s="71">
        <f ca="1" t="shared" si="207"/>
        <v>0.7773892003657644</v>
      </c>
      <c r="E824" s="71">
        <v>35</v>
      </c>
      <c r="F824" s="71">
        <f ca="1" t="shared" si="208"/>
        <v>0.6725560909261773</v>
      </c>
      <c r="G824" s="71">
        <v>50</v>
      </c>
      <c r="H824" s="71">
        <f ca="1" t="shared" si="209"/>
        <v>0.11073172503586393</v>
      </c>
      <c r="I824" s="71">
        <v>65</v>
      </c>
      <c r="J824" s="71">
        <f ca="1" t="shared" si="209"/>
        <v>0.9858757775549388</v>
      </c>
      <c r="K824" s="75"/>
      <c r="L824" s="75"/>
      <c r="M824" s="75"/>
      <c r="N824" s="75"/>
      <c r="O824" s="75"/>
      <c r="P824" s="75"/>
      <c r="Q824" s="75"/>
      <c r="R824" s="75"/>
      <c r="S824" s="75"/>
      <c r="T824" s="75"/>
      <c r="U824" s="75"/>
    </row>
    <row r="825" spans="1:21" ht="16.5">
      <c r="A825" s="71">
        <v>6</v>
      </c>
      <c r="B825" s="71">
        <f ca="1" t="shared" si="206"/>
        <v>0.25417210523205636</v>
      </c>
      <c r="C825" s="71">
        <v>21</v>
      </c>
      <c r="D825" s="71">
        <f ca="1" t="shared" si="207"/>
        <v>0.2663584249100839</v>
      </c>
      <c r="E825" s="71">
        <v>36</v>
      </c>
      <c r="F825" s="71">
        <f ca="1" t="shared" si="208"/>
        <v>0.1448711794788894</v>
      </c>
      <c r="G825" s="71">
        <v>51</v>
      </c>
      <c r="H825" s="71">
        <f ca="1" t="shared" si="209"/>
        <v>0.6951805566134757</v>
      </c>
      <c r="I825" s="71">
        <v>66</v>
      </c>
      <c r="J825" s="71">
        <f ca="1" t="shared" si="209"/>
        <v>0.9556002845352165</v>
      </c>
      <c r="K825" s="75"/>
      <c r="L825" s="75"/>
      <c r="M825" s="75"/>
      <c r="N825" s="75"/>
      <c r="O825" s="75"/>
      <c r="P825" s="75"/>
      <c r="Q825" s="75"/>
      <c r="R825" s="75"/>
      <c r="S825" s="75"/>
      <c r="T825" s="75"/>
      <c r="U825" s="75"/>
    </row>
    <row r="826" spans="1:21" ht="16.5">
      <c r="A826" s="71">
        <v>7</v>
      </c>
      <c r="B826" s="71">
        <f ca="1" t="shared" si="206"/>
        <v>0.9947328090267034</v>
      </c>
      <c r="C826" s="71">
        <v>22</v>
      </c>
      <c r="D826" s="71">
        <f ca="1" t="shared" si="207"/>
        <v>0.4743168174861364</v>
      </c>
      <c r="E826" s="71">
        <v>37</v>
      </c>
      <c r="F826" s="71">
        <f ca="1" t="shared" si="208"/>
        <v>0.8706738620651802</v>
      </c>
      <c r="G826" s="71">
        <v>52</v>
      </c>
      <c r="H826" s="71">
        <f ca="1" t="shared" si="209"/>
        <v>0.9017800395973078</v>
      </c>
      <c r="I826" s="71">
        <v>67</v>
      </c>
      <c r="J826" s="71">
        <f ca="1" t="shared" si="209"/>
        <v>0.309801146421552</v>
      </c>
      <c r="K826" s="75"/>
      <c r="L826" s="75"/>
      <c r="M826" s="75"/>
      <c r="N826" s="75"/>
      <c r="O826" s="75"/>
      <c r="P826" s="75"/>
      <c r="Q826" s="75"/>
      <c r="R826" s="75"/>
      <c r="S826" s="75"/>
      <c r="T826" s="75"/>
      <c r="U826" s="75"/>
    </row>
    <row r="827" spans="1:21" ht="16.5">
      <c r="A827" s="71">
        <v>8</v>
      </c>
      <c r="B827" s="71">
        <f ca="1" t="shared" si="206"/>
        <v>0.8846056290776736</v>
      </c>
      <c r="C827" s="71">
        <v>23</v>
      </c>
      <c r="D827" s="71">
        <f ca="1" t="shared" si="207"/>
        <v>0.8469938882429505</v>
      </c>
      <c r="E827" s="71">
        <v>38</v>
      </c>
      <c r="F827" s="71">
        <f ca="1" t="shared" si="208"/>
        <v>0.6100327984459032</v>
      </c>
      <c r="G827" s="71">
        <v>53</v>
      </c>
      <c r="H827" s="71">
        <f ca="1" t="shared" si="209"/>
        <v>0.44068574615779577</v>
      </c>
      <c r="I827" s="71">
        <v>68</v>
      </c>
      <c r="J827" s="71">
        <f ca="1" t="shared" si="209"/>
        <v>0.8253380276489016</v>
      </c>
      <c r="K827" s="75"/>
      <c r="L827" s="75"/>
      <c r="M827" s="75"/>
      <c r="N827" s="75"/>
      <c r="O827" s="75"/>
      <c r="P827" s="75"/>
      <c r="Q827" s="75"/>
      <c r="R827" s="75"/>
      <c r="S827" s="75"/>
      <c r="T827" s="75"/>
      <c r="U827" s="75"/>
    </row>
    <row r="828" spans="1:21" ht="16.5">
      <c r="A828" s="71">
        <v>9</v>
      </c>
      <c r="B828" s="71">
        <f ca="1" t="shared" si="206"/>
        <v>0.8071337218491567</v>
      </c>
      <c r="C828" s="71">
        <v>24</v>
      </c>
      <c r="D828" s="71">
        <f ca="1" t="shared" si="207"/>
        <v>0.8998804590674577</v>
      </c>
      <c r="E828" s="71">
        <v>39</v>
      </c>
      <c r="F828" s="71">
        <f ca="1" t="shared" si="208"/>
        <v>0.811515021767177</v>
      </c>
      <c r="G828" s="71">
        <v>54</v>
      </c>
      <c r="H828" s="71">
        <f ca="1" t="shared" si="209"/>
        <v>0.31442773350208386</v>
      </c>
      <c r="I828" s="71">
        <v>69</v>
      </c>
      <c r="J828" s="71">
        <f ca="1" t="shared" si="209"/>
        <v>0.45801873354709133</v>
      </c>
      <c r="K828" s="75"/>
      <c r="L828" s="75"/>
      <c r="M828" s="75"/>
      <c r="N828" s="75"/>
      <c r="O828" s="75"/>
      <c r="P828" s="75"/>
      <c r="Q828" s="75"/>
      <c r="R828" s="75"/>
      <c r="S828" s="75"/>
      <c r="T828" s="75"/>
      <c r="U828" s="75"/>
    </row>
    <row r="829" spans="1:21" ht="16.5">
      <c r="A829" s="71">
        <v>10</v>
      </c>
      <c r="B829" s="71">
        <f ca="1" t="shared" si="206"/>
        <v>0.6627193169592189</v>
      </c>
      <c r="C829" s="71">
        <v>25</v>
      </c>
      <c r="D829" s="71">
        <f ca="1">RAND()</f>
        <v>0.7599811440887404</v>
      </c>
      <c r="E829" s="71">
        <v>40</v>
      </c>
      <c r="F829" s="71">
        <f ca="1" t="shared" si="208"/>
        <v>0.8808898187484098</v>
      </c>
      <c r="G829" s="71">
        <v>55</v>
      </c>
      <c r="H829" s="71">
        <f ca="1" t="shared" si="209"/>
        <v>0.8290554513260293</v>
      </c>
      <c r="I829" s="71">
        <v>70</v>
      </c>
      <c r="J829" s="71">
        <f ca="1" t="shared" si="209"/>
        <v>0.4257866977487442</v>
      </c>
      <c r="K829" s="75"/>
      <c r="L829" s="75"/>
      <c r="M829" s="75"/>
      <c r="N829" s="75"/>
      <c r="O829" s="75"/>
      <c r="P829" s="75"/>
      <c r="Q829" s="75"/>
      <c r="R829" s="75"/>
      <c r="S829" s="75"/>
      <c r="T829" s="75"/>
      <c r="U829" s="75"/>
    </row>
    <row r="830" spans="1:21" ht="16.5">
      <c r="A830" s="71">
        <v>11</v>
      </c>
      <c r="B830" s="71">
        <f ca="1" t="shared" si="206"/>
        <v>0.7344179134513515</v>
      </c>
      <c r="C830" s="71">
        <v>26</v>
      </c>
      <c r="D830" s="71">
        <f ca="1">RAND()</f>
        <v>0.18544536538902578</v>
      </c>
      <c r="E830" s="71">
        <v>41</v>
      </c>
      <c r="F830" s="71">
        <f ca="1" t="shared" si="208"/>
        <v>0.19344570327080934</v>
      </c>
      <c r="G830" s="71">
        <v>56</v>
      </c>
      <c r="H830" s="71">
        <f ca="1" t="shared" si="209"/>
        <v>0.3551313596790593</v>
      </c>
      <c r="I830" s="71">
        <v>71</v>
      </c>
      <c r="J830" s="71">
        <f ca="1" t="shared" si="209"/>
        <v>0.827311241729552</v>
      </c>
      <c r="K830" s="75"/>
      <c r="L830" s="75"/>
      <c r="M830" s="75"/>
      <c r="N830" s="75"/>
      <c r="O830" s="75"/>
      <c r="P830" s="75"/>
      <c r="Q830" s="75"/>
      <c r="R830" s="75"/>
      <c r="S830" s="75"/>
      <c r="T830" s="75"/>
      <c r="U830" s="75"/>
    </row>
    <row r="831" spans="1:21" ht="16.5">
      <c r="A831" s="71">
        <v>12</v>
      </c>
      <c r="B831" s="71">
        <f ca="1" t="shared" si="206"/>
        <v>0.5502641076233864</v>
      </c>
      <c r="C831" s="71">
        <v>27</v>
      </c>
      <c r="D831" s="71">
        <f ca="1">RAND()</f>
        <v>0.34017805321314976</v>
      </c>
      <c r="E831" s="71">
        <v>42</v>
      </c>
      <c r="F831" s="71">
        <f ca="1" t="shared" si="208"/>
        <v>0.7952090145671492</v>
      </c>
      <c r="G831" s="71">
        <v>57</v>
      </c>
      <c r="H831" s="71">
        <f ca="1" t="shared" si="209"/>
        <v>0.48150212626612754</v>
      </c>
      <c r="I831" s="71">
        <v>72</v>
      </c>
      <c r="J831" s="71">
        <f ca="1" t="shared" si="209"/>
        <v>0.8915976356506338</v>
      </c>
      <c r="K831" s="75"/>
      <c r="L831" s="75"/>
      <c r="M831" s="75"/>
      <c r="N831" s="75"/>
      <c r="O831" s="75"/>
      <c r="P831" s="75"/>
      <c r="Q831" s="75"/>
      <c r="R831" s="75"/>
      <c r="S831" s="75"/>
      <c r="T831" s="75"/>
      <c r="U831" s="75"/>
    </row>
    <row r="832" spans="1:21" ht="16.5">
      <c r="A832" s="71">
        <v>13</v>
      </c>
      <c r="B832" s="71">
        <f ca="1" t="shared" si="206"/>
        <v>0.9041764062995725</v>
      </c>
      <c r="C832" s="71">
        <v>28</v>
      </c>
      <c r="D832" s="71">
        <f aca="true" t="shared" si="210" ref="D832:D834">RAND()</f>
        <v>0.4907777270544531</v>
      </c>
      <c r="E832" s="71">
        <v>43</v>
      </c>
      <c r="F832" s="71">
        <f ca="1" t="shared" si="208"/>
        <v>0.8331079267203433</v>
      </c>
      <c r="G832" s="71">
        <v>58</v>
      </c>
      <c r="H832" s="71">
        <f ca="1" t="shared" si="209"/>
        <v>0.274521553314661</v>
      </c>
      <c r="I832" s="71">
        <v>73</v>
      </c>
      <c r="J832" s="71">
        <f ca="1" t="shared" si="209"/>
        <v>0.4281592941008825</v>
      </c>
      <c r="K832" s="75"/>
      <c r="L832" s="75"/>
      <c r="M832" s="75"/>
      <c r="N832" s="75"/>
      <c r="O832" s="75"/>
      <c r="P832" s="75"/>
      <c r="Q832" s="75"/>
      <c r="R832" s="75"/>
      <c r="S832" s="75"/>
      <c r="T832" s="75"/>
      <c r="U832" s="75"/>
    </row>
    <row r="833" spans="1:21" ht="16.5">
      <c r="A833" s="71">
        <v>14</v>
      </c>
      <c r="B833" s="71">
        <f ca="1" t="shared" si="206"/>
        <v>0.23439847421655247</v>
      </c>
      <c r="C833" s="71">
        <v>29</v>
      </c>
      <c r="D833" s="71">
        <f ca="1" t="shared" si="210"/>
        <v>0.8541148315018992</v>
      </c>
      <c r="E833" s="71">
        <v>44</v>
      </c>
      <c r="F833" s="71">
        <f ca="1" t="shared" si="208"/>
        <v>0.8061271913193968</v>
      </c>
      <c r="G833" s="71">
        <v>59</v>
      </c>
      <c r="H833" s="71">
        <f ca="1" t="shared" si="209"/>
        <v>0.767912710419629</v>
      </c>
      <c r="I833" s="71">
        <v>74</v>
      </c>
      <c r="J833" s="71">
        <f ca="1" t="shared" si="209"/>
        <v>0.07666258600955089</v>
      </c>
      <c r="L833" s="75"/>
      <c r="M833" s="75"/>
      <c r="N833" s="75"/>
      <c r="O833" s="75"/>
      <c r="P833" s="75"/>
      <c r="Q833" s="75"/>
      <c r="R833" s="75"/>
      <c r="S833" s="75"/>
      <c r="T833" s="75"/>
      <c r="U833" s="75"/>
    </row>
    <row r="834" spans="1:21" ht="16.5">
      <c r="A834" s="71">
        <v>15</v>
      </c>
      <c r="B834" s="71">
        <f ca="1" t="shared" si="206"/>
        <v>0.2843042785016735</v>
      </c>
      <c r="C834" s="71">
        <v>30</v>
      </c>
      <c r="D834" s="71">
        <f ca="1" t="shared" si="210"/>
        <v>0.7712168232020689</v>
      </c>
      <c r="E834" s="71">
        <v>45</v>
      </c>
      <c r="F834" s="71">
        <f ca="1" t="shared" si="208"/>
        <v>0.3056824624963561</v>
      </c>
      <c r="G834" s="71">
        <v>60</v>
      </c>
      <c r="H834" s="71">
        <f ca="1" t="shared" si="209"/>
        <v>0.0022935343829830757</v>
      </c>
      <c r="I834" s="71">
        <v>75</v>
      </c>
      <c r="J834" s="71">
        <f ca="1" t="shared" si="209"/>
        <v>0.961841475130717</v>
      </c>
      <c r="L834" s="75"/>
      <c r="M834" s="75"/>
      <c r="N834" s="75"/>
      <c r="O834" s="75"/>
      <c r="P834" s="75"/>
      <c r="Q834" s="75"/>
      <c r="R834" s="75"/>
      <c r="S834" s="75"/>
      <c r="T834" s="75"/>
      <c r="U834" s="75"/>
    </row>
    <row r="835" spans="11:21" ht="16.5">
      <c r="K835" s="71">
        <v>42</v>
      </c>
      <c r="L835" s="75"/>
      <c r="M835" s="75"/>
      <c r="N835" s="75"/>
      <c r="O835" s="75"/>
      <c r="P835" s="75"/>
      <c r="Q835" s="75"/>
      <c r="R835" s="75"/>
      <c r="S835" s="75"/>
      <c r="T835" s="75"/>
      <c r="U835" s="75"/>
    </row>
    <row r="840" spans="1:21" ht="16.5">
      <c r="A840" s="71">
        <v>1</v>
      </c>
      <c r="B840" s="71">
        <f aca="true" t="shared" si="211" ref="B840:B854">RAND()</f>
        <v>0.2545555985296136</v>
      </c>
      <c r="C840" s="71">
        <v>16</v>
      </c>
      <c r="D840" s="71">
        <f aca="true" t="shared" si="212" ref="D840:D848">RAND()</f>
        <v>0.8627271373832155</v>
      </c>
      <c r="E840" s="71">
        <v>31</v>
      </c>
      <c r="F840" s="71">
        <f aca="true" t="shared" si="213" ref="F840:F854">RAND()</f>
        <v>0.19254959249200354</v>
      </c>
      <c r="G840" s="71">
        <v>46</v>
      </c>
      <c r="H840" s="71">
        <f aca="true" t="shared" si="214" ref="H840:J854">RAND()</f>
        <v>0.1425353567954194</v>
      </c>
      <c r="I840" s="71">
        <v>61</v>
      </c>
      <c r="J840" s="71">
        <f ca="1" t="shared" si="214"/>
        <v>0.34615254591765077</v>
      </c>
      <c r="L840" s="75"/>
      <c r="M840" s="75"/>
      <c r="N840" s="75"/>
      <c r="O840" s="75"/>
      <c r="P840" s="75"/>
      <c r="Q840" s="75"/>
      <c r="R840" s="75"/>
      <c r="S840" s="75"/>
      <c r="T840" s="75"/>
      <c r="U840" s="75"/>
    </row>
    <row r="841" spans="1:21" ht="16.5">
      <c r="A841" s="71">
        <v>2</v>
      </c>
      <c r="B841" s="71">
        <f ca="1" t="shared" si="211"/>
        <v>0.2657440480709161</v>
      </c>
      <c r="C841" s="71">
        <v>17</v>
      </c>
      <c r="D841" s="71">
        <f ca="1" t="shared" si="212"/>
        <v>0.3956683075814801</v>
      </c>
      <c r="E841" s="71">
        <v>32</v>
      </c>
      <c r="F841" s="71">
        <f ca="1" t="shared" si="213"/>
        <v>0.4152705910580047</v>
      </c>
      <c r="G841" s="71">
        <v>47</v>
      </c>
      <c r="H841" s="71">
        <f ca="1" t="shared" si="214"/>
        <v>0.7782802125274635</v>
      </c>
      <c r="I841" s="71">
        <v>62</v>
      </c>
      <c r="J841" s="71">
        <f ca="1" t="shared" si="214"/>
        <v>0.5674955519949948</v>
      </c>
      <c r="L841" s="75"/>
      <c r="M841" s="75"/>
      <c r="N841" s="75"/>
      <c r="O841" s="75"/>
      <c r="P841" s="75"/>
      <c r="Q841" s="75"/>
      <c r="R841" s="75"/>
      <c r="S841" s="75"/>
      <c r="T841" s="75"/>
      <c r="U841" s="75"/>
    </row>
    <row r="842" spans="1:21" ht="16.5">
      <c r="A842" s="71">
        <v>3</v>
      </c>
      <c r="B842" s="71">
        <f ca="1" t="shared" si="211"/>
        <v>0.45523872927968134</v>
      </c>
      <c r="C842" s="71">
        <v>18</v>
      </c>
      <c r="D842" s="71">
        <f ca="1" t="shared" si="212"/>
        <v>0.4956286309981147</v>
      </c>
      <c r="E842" s="71">
        <v>33</v>
      </c>
      <c r="F842" s="71">
        <f ca="1" t="shared" si="213"/>
        <v>0.7750731642066475</v>
      </c>
      <c r="G842" s="71">
        <v>48</v>
      </c>
      <c r="H842" s="71">
        <f ca="1" t="shared" si="214"/>
        <v>0.2634689799003511</v>
      </c>
      <c r="I842" s="71">
        <v>63</v>
      </c>
      <c r="J842" s="71">
        <f ca="1" t="shared" si="214"/>
        <v>0.5849811111183477</v>
      </c>
      <c r="L842" s="75"/>
      <c r="M842" s="75"/>
      <c r="N842" s="75"/>
      <c r="O842" s="75"/>
      <c r="P842" s="75"/>
      <c r="Q842" s="75"/>
      <c r="R842" s="75"/>
      <c r="S842" s="75"/>
      <c r="T842" s="75"/>
      <c r="U842" s="75"/>
    </row>
    <row r="843" spans="1:21" ht="16.5">
      <c r="A843" s="71">
        <v>4</v>
      </c>
      <c r="B843" s="71">
        <f ca="1" t="shared" si="211"/>
        <v>0.6655187361548422</v>
      </c>
      <c r="C843" s="71">
        <v>19</v>
      </c>
      <c r="D843" s="71">
        <f ca="1" t="shared" si="212"/>
        <v>0.7324326815831591</v>
      </c>
      <c r="E843" s="71">
        <v>34</v>
      </c>
      <c r="F843" s="71">
        <f ca="1" t="shared" si="213"/>
        <v>0.6963839132261411</v>
      </c>
      <c r="G843" s="71">
        <v>49</v>
      </c>
      <c r="H843" s="71">
        <f ca="1" t="shared" si="214"/>
        <v>0.7355636466797224</v>
      </c>
      <c r="I843" s="71">
        <v>64</v>
      </c>
      <c r="J843" s="71">
        <f ca="1" t="shared" si="214"/>
        <v>0.9399910577170788</v>
      </c>
      <c r="L843" s="75"/>
      <c r="M843" s="75"/>
      <c r="N843" s="75"/>
      <c r="O843" s="75"/>
      <c r="P843" s="75"/>
      <c r="Q843" s="75"/>
      <c r="R843" s="75"/>
      <c r="S843" s="75"/>
      <c r="T843" s="75"/>
      <c r="U843" s="75"/>
    </row>
    <row r="844" spans="1:21" ht="16.5">
      <c r="A844" s="71">
        <v>5</v>
      </c>
      <c r="B844" s="71">
        <f ca="1" t="shared" si="211"/>
        <v>0.664924396840354</v>
      </c>
      <c r="C844" s="71">
        <v>20</v>
      </c>
      <c r="D844" s="71">
        <f ca="1" t="shared" si="212"/>
        <v>0.5788840262834613</v>
      </c>
      <c r="E844" s="71">
        <v>35</v>
      </c>
      <c r="F844" s="71">
        <f ca="1" t="shared" si="213"/>
        <v>0.7264273551029198</v>
      </c>
      <c r="G844" s="71">
        <v>50</v>
      </c>
      <c r="H844" s="71">
        <f ca="1" t="shared" si="214"/>
        <v>0.7190048836178057</v>
      </c>
      <c r="I844" s="71">
        <v>65</v>
      </c>
      <c r="J844" s="71">
        <f ca="1" t="shared" si="214"/>
        <v>0.296861355089063</v>
      </c>
      <c r="L844" s="75"/>
      <c r="M844" s="75"/>
      <c r="N844" s="75"/>
      <c r="O844" s="75"/>
      <c r="P844" s="75"/>
      <c r="Q844" s="75"/>
      <c r="R844" s="75"/>
      <c r="S844" s="75"/>
      <c r="T844" s="75"/>
      <c r="U844" s="75"/>
    </row>
    <row r="845" spans="1:21" ht="16.5">
      <c r="A845" s="71">
        <v>6</v>
      </c>
      <c r="B845" s="71">
        <f ca="1" t="shared" si="211"/>
        <v>0.017309990368185924</v>
      </c>
      <c r="C845" s="71">
        <v>21</v>
      </c>
      <c r="D845" s="71">
        <f ca="1" t="shared" si="212"/>
        <v>0.9990288548139443</v>
      </c>
      <c r="E845" s="71">
        <v>36</v>
      </c>
      <c r="F845" s="71">
        <f ca="1" t="shared" si="213"/>
        <v>0.14244324241423867</v>
      </c>
      <c r="G845" s="71">
        <v>51</v>
      </c>
      <c r="H845" s="71">
        <f ca="1" t="shared" si="214"/>
        <v>0.33644496804948243</v>
      </c>
      <c r="I845" s="71">
        <v>66</v>
      </c>
      <c r="J845" s="71">
        <f ca="1" t="shared" si="214"/>
        <v>0.36802757541325415</v>
      </c>
      <c r="L845" s="75"/>
      <c r="M845" s="75"/>
      <c r="N845" s="75"/>
      <c r="O845" s="75"/>
      <c r="P845" s="75"/>
      <c r="Q845" s="75"/>
      <c r="R845" s="75"/>
      <c r="S845" s="75"/>
      <c r="T845" s="75"/>
      <c r="U845" s="75"/>
    </row>
    <row r="846" spans="1:21" ht="16.5">
      <c r="A846" s="71">
        <v>7</v>
      </c>
      <c r="B846" s="71">
        <f ca="1" t="shared" si="211"/>
        <v>0.15369448839454014</v>
      </c>
      <c r="C846" s="71">
        <v>22</v>
      </c>
      <c r="D846" s="71">
        <f ca="1" t="shared" si="212"/>
        <v>0.3501267326620072</v>
      </c>
      <c r="E846" s="71">
        <v>37</v>
      </c>
      <c r="F846" s="71">
        <f ca="1" t="shared" si="213"/>
        <v>0.4645762441672042</v>
      </c>
      <c r="G846" s="71">
        <v>52</v>
      </c>
      <c r="H846" s="71">
        <f ca="1" t="shared" si="214"/>
        <v>0.6911312472700286</v>
      </c>
      <c r="I846" s="71">
        <v>67</v>
      </c>
      <c r="J846" s="71">
        <f ca="1" t="shared" si="214"/>
        <v>0.7583782449168358</v>
      </c>
      <c r="L846" s="75"/>
      <c r="M846" s="75"/>
      <c r="N846" s="75"/>
      <c r="O846" s="75"/>
      <c r="P846" s="75"/>
      <c r="Q846" s="75"/>
      <c r="R846" s="75"/>
      <c r="S846" s="75"/>
      <c r="T846" s="75"/>
      <c r="U846" s="75"/>
    </row>
    <row r="847" spans="1:21" ht="16.5">
      <c r="A847" s="71">
        <v>8</v>
      </c>
      <c r="B847" s="71">
        <f ca="1" t="shared" si="211"/>
        <v>0.9129315967673604</v>
      </c>
      <c r="C847" s="71">
        <v>23</v>
      </c>
      <c r="D847" s="71">
        <f ca="1" t="shared" si="212"/>
        <v>0.6233086687874566</v>
      </c>
      <c r="E847" s="71">
        <v>38</v>
      </c>
      <c r="F847" s="71">
        <f ca="1" t="shared" si="213"/>
        <v>0.13278196186710745</v>
      </c>
      <c r="G847" s="71">
        <v>53</v>
      </c>
      <c r="H847" s="71">
        <f ca="1" t="shared" si="214"/>
        <v>0.8655901340921957</v>
      </c>
      <c r="I847" s="71">
        <v>68</v>
      </c>
      <c r="J847" s="71">
        <f ca="1" t="shared" si="214"/>
        <v>0.050109572528114876</v>
      </c>
      <c r="L847" s="75"/>
      <c r="M847" s="75"/>
      <c r="N847" s="75"/>
      <c r="O847" s="75"/>
      <c r="P847" s="75"/>
      <c r="Q847" s="75"/>
      <c r="R847" s="75"/>
      <c r="S847" s="75"/>
      <c r="T847" s="75"/>
      <c r="U847" s="75"/>
    </row>
    <row r="848" spans="1:21" ht="16.5">
      <c r="A848" s="71">
        <v>9</v>
      </c>
      <c r="B848" s="71">
        <f ca="1" t="shared" si="211"/>
        <v>0.6216548902844844</v>
      </c>
      <c r="C848" s="71">
        <v>24</v>
      </c>
      <c r="D848" s="71">
        <f ca="1" t="shared" si="212"/>
        <v>0.6119434226506475</v>
      </c>
      <c r="E848" s="71">
        <v>39</v>
      </c>
      <c r="F848" s="71">
        <f ca="1" t="shared" si="213"/>
        <v>0.21213463629776386</v>
      </c>
      <c r="G848" s="71">
        <v>54</v>
      </c>
      <c r="H848" s="71">
        <f ca="1" t="shared" si="214"/>
        <v>0.5202778151081274</v>
      </c>
      <c r="I848" s="71">
        <v>69</v>
      </c>
      <c r="J848" s="71">
        <f ca="1" t="shared" si="214"/>
        <v>0.11926863006364385</v>
      </c>
      <c r="L848" s="75"/>
      <c r="M848" s="75"/>
      <c r="N848" s="75"/>
      <c r="O848" s="75"/>
      <c r="P848" s="75"/>
      <c r="Q848" s="75"/>
      <c r="R848" s="75"/>
      <c r="S848" s="75"/>
      <c r="T848" s="75"/>
      <c r="U848" s="75"/>
    </row>
    <row r="849" spans="1:21" ht="16.5">
      <c r="A849" s="71">
        <v>10</v>
      </c>
      <c r="B849" s="71">
        <f ca="1" t="shared" si="211"/>
        <v>0.5287671846797031</v>
      </c>
      <c r="C849" s="71">
        <v>25</v>
      </c>
      <c r="D849" s="71">
        <f ca="1">RAND()</f>
        <v>0.8811676203289341</v>
      </c>
      <c r="E849" s="71">
        <v>40</v>
      </c>
      <c r="F849" s="71">
        <f ca="1" t="shared" si="213"/>
        <v>0.8217684988838893</v>
      </c>
      <c r="G849" s="71">
        <v>55</v>
      </c>
      <c r="H849" s="71">
        <f ca="1" t="shared" si="214"/>
        <v>0.6718181839272959</v>
      </c>
      <c r="I849" s="71">
        <v>70</v>
      </c>
      <c r="J849" s="71">
        <f ca="1" t="shared" si="214"/>
        <v>0.7363531408185019</v>
      </c>
      <c r="L849" s="75"/>
      <c r="M849" s="75"/>
      <c r="N849" s="75"/>
      <c r="O849" s="75"/>
      <c r="P849" s="75"/>
      <c r="Q849" s="75"/>
      <c r="R849" s="75"/>
      <c r="S849" s="75"/>
      <c r="T849" s="75"/>
      <c r="U849" s="75"/>
    </row>
    <row r="850" spans="1:21" ht="16.5">
      <c r="A850" s="71">
        <v>11</v>
      </c>
      <c r="B850" s="71">
        <f ca="1" t="shared" si="211"/>
        <v>0.1325797425376768</v>
      </c>
      <c r="C850" s="71">
        <v>26</v>
      </c>
      <c r="D850" s="71">
        <f ca="1">RAND()</f>
        <v>0.11435007595903213</v>
      </c>
      <c r="E850" s="71">
        <v>41</v>
      </c>
      <c r="F850" s="71">
        <f ca="1" t="shared" si="213"/>
        <v>0.5548043884715221</v>
      </c>
      <c r="G850" s="71">
        <v>56</v>
      </c>
      <c r="H850" s="71">
        <f ca="1" t="shared" si="214"/>
        <v>0.19895656776132709</v>
      </c>
      <c r="I850" s="71">
        <v>71</v>
      </c>
      <c r="J850" s="71">
        <f ca="1" t="shared" si="214"/>
        <v>0.5053038026045933</v>
      </c>
      <c r="L850" s="75"/>
      <c r="M850" s="75"/>
      <c r="N850" s="75"/>
      <c r="O850" s="75"/>
      <c r="P850" s="75"/>
      <c r="Q850" s="75"/>
      <c r="R850" s="75"/>
      <c r="S850" s="75"/>
      <c r="T850" s="75"/>
      <c r="U850" s="75"/>
    </row>
    <row r="851" spans="1:21" ht="16.5">
      <c r="A851" s="71">
        <v>12</v>
      </c>
      <c r="B851" s="71">
        <f ca="1" t="shared" si="211"/>
        <v>0.19591530687962522</v>
      </c>
      <c r="C851" s="71">
        <v>27</v>
      </c>
      <c r="D851" s="71">
        <f ca="1">RAND()</f>
        <v>0.7295608133057555</v>
      </c>
      <c r="E851" s="71">
        <v>42</v>
      </c>
      <c r="F851" s="71">
        <f ca="1" t="shared" si="213"/>
        <v>0.35897239387820334</v>
      </c>
      <c r="G851" s="71">
        <v>57</v>
      </c>
      <c r="H851" s="71">
        <f ca="1" t="shared" si="214"/>
        <v>0.8187239419996762</v>
      </c>
      <c r="I851" s="71">
        <v>72</v>
      </c>
      <c r="J851" s="71">
        <f ca="1" t="shared" si="214"/>
        <v>0.6602043196392429</v>
      </c>
      <c r="L851" s="75"/>
      <c r="M851" s="75"/>
      <c r="N851" s="75"/>
      <c r="O851" s="75"/>
      <c r="P851" s="75"/>
      <c r="Q851" s="75"/>
      <c r="R851" s="75"/>
      <c r="S851" s="75"/>
      <c r="T851" s="75"/>
      <c r="U851" s="75"/>
    </row>
    <row r="852" spans="1:21" ht="16.5">
      <c r="A852" s="71">
        <v>13</v>
      </c>
      <c r="B852" s="71">
        <f ca="1" t="shared" si="211"/>
        <v>0.4697040025000172</v>
      </c>
      <c r="C852" s="71">
        <v>28</v>
      </c>
      <c r="D852" s="71">
        <f aca="true" t="shared" si="215" ref="D852:D854">RAND()</f>
        <v>0.08675898384205571</v>
      </c>
      <c r="E852" s="71">
        <v>43</v>
      </c>
      <c r="F852" s="71">
        <f ca="1" t="shared" si="213"/>
        <v>0.4545466561461472</v>
      </c>
      <c r="G852" s="71">
        <v>58</v>
      </c>
      <c r="H852" s="71">
        <f ca="1" t="shared" si="214"/>
        <v>0.3894042953713176</v>
      </c>
      <c r="I852" s="71">
        <v>73</v>
      </c>
      <c r="J852" s="71">
        <f ca="1" t="shared" si="214"/>
        <v>0.2720391099130198</v>
      </c>
      <c r="L852" s="75"/>
      <c r="M852" s="75"/>
      <c r="N852" s="75"/>
      <c r="O852" s="75"/>
      <c r="P852" s="75"/>
      <c r="Q852" s="75"/>
      <c r="R852" s="75"/>
      <c r="S852" s="75"/>
      <c r="T852" s="75"/>
      <c r="U852" s="75"/>
    </row>
    <row r="853" spans="1:21" ht="16.5">
      <c r="A853" s="71">
        <v>14</v>
      </c>
      <c r="B853" s="71">
        <f ca="1" t="shared" si="211"/>
        <v>0.26765947101243703</v>
      </c>
      <c r="C853" s="71">
        <v>29</v>
      </c>
      <c r="D853" s="71">
        <f ca="1" t="shared" si="215"/>
        <v>0.825250437802462</v>
      </c>
      <c r="E853" s="71">
        <v>44</v>
      </c>
      <c r="F853" s="71">
        <f ca="1" t="shared" si="213"/>
        <v>0.6437699468125985</v>
      </c>
      <c r="G853" s="71">
        <v>59</v>
      </c>
      <c r="H853" s="71">
        <f ca="1" t="shared" si="214"/>
        <v>0.7172331800535694</v>
      </c>
      <c r="I853" s="71">
        <v>74</v>
      </c>
      <c r="J853" s="71">
        <f ca="1" t="shared" si="214"/>
        <v>0.5666184116641753</v>
      </c>
      <c r="L853" s="75"/>
      <c r="M853" s="75"/>
      <c r="N853" s="75"/>
      <c r="O853" s="75"/>
      <c r="P853" s="75"/>
      <c r="Q853" s="75"/>
      <c r="R853" s="75"/>
      <c r="S853" s="75"/>
      <c r="T853" s="75"/>
      <c r="U853" s="75"/>
    </row>
    <row r="854" spans="1:21" ht="16.5">
      <c r="A854" s="71">
        <v>15</v>
      </c>
      <c r="B854" s="71">
        <f ca="1" t="shared" si="211"/>
        <v>0.02952416677950931</v>
      </c>
      <c r="C854" s="71">
        <v>30</v>
      </c>
      <c r="D854" s="71">
        <f ca="1" t="shared" si="215"/>
        <v>0.4084693984983161</v>
      </c>
      <c r="E854" s="71">
        <v>45</v>
      </c>
      <c r="F854" s="71">
        <f ca="1" t="shared" si="213"/>
        <v>0.06376611754444916</v>
      </c>
      <c r="G854" s="71">
        <v>60</v>
      </c>
      <c r="H854" s="71">
        <f ca="1" t="shared" si="214"/>
        <v>0.5915775540206312</v>
      </c>
      <c r="I854" s="71">
        <v>75</v>
      </c>
      <c r="J854" s="71">
        <f ca="1" t="shared" si="214"/>
        <v>0.9009247314900652</v>
      </c>
      <c r="L854" s="75"/>
      <c r="M854" s="75"/>
      <c r="N854" s="75"/>
      <c r="O854" s="75"/>
      <c r="P854" s="75"/>
      <c r="Q854" s="75"/>
      <c r="R854" s="75"/>
      <c r="S854" s="75"/>
      <c r="T854" s="75"/>
      <c r="U854" s="75"/>
    </row>
    <row r="855" spans="11:21" ht="16.5">
      <c r="K855" s="71">
        <v>43</v>
      </c>
      <c r="L855" s="75"/>
      <c r="M855" s="75"/>
      <c r="N855" s="75"/>
      <c r="O855" s="75"/>
      <c r="P855" s="75"/>
      <c r="Q855" s="75"/>
      <c r="R855" s="75"/>
      <c r="S855" s="75"/>
      <c r="T855" s="75"/>
      <c r="U855" s="75"/>
    </row>
    <row r="860" spans="1:21" ht="16.5">
      <c r="A860" s="71">
        <v>1</v>
      </c>
      <c r="B860" s="71">
        <f aca="true" t="shared" si="216" ref="B860:B874">RAND()</f>
        <v>0.13286584994265094</v>
      </c>
      <c r="C860" s="71">
        <v>16</v>
      </c>
      <c r="D860" s="71">
        <f aca="true" t="shared" si="217" ref="D860:D868">RAND()</f>
        <v>0.3530926939131869</v>
      </c>
      <c r="E860" s="71">
        <v>31</v>
      </c>
      <c r="F860" s="71">
        <f aca="true" t="shared" si="218" ref="F860:F874">RAND()</f>
        <v>0.5989722478018608</v>
      </c>
      <c r="G860" s="71">
        <v>46</v>
      </c>
      <c r="H860" s="71">
        <f aca="true" t="shared" si="219" ref="H860:J874">RAND()</f>
        <v>0.08352656342449294</v>
      </c>
      <c r="I860" s="71">
        <v>61</v>
      </c>
      <c r="J860" s="71">
        <f ca="1" t="shared" si="219"/>
        <v>0.8838092520576913</v>
      </c>
      <c r="L860" s="75"/>
      <c r="M860" s="75"/>
      <c r="N860" s="75"/>
      <c r="O860" s="75"/>
      <c r="P860" s="75"/>
      <c r="Q860" s="75"/>
      <c r="R860" s="75"/>
      <c r="S860" s="75"/>
      <c r="T860" s="75"/>
      <c r="U860" s="75"/>
    </row>
    <row r="861" spans="1:21" ht="16.5">
      <c r="A861" s="71">
        <v>2</v>
      </c>
      <c r="B861" s="71">
        <f ca="1" t="shared" si="216"/>
        <v>0.1893965284600324</v>
      </c>
      <c r="C861" s="71">
        <v>17</v>
      </c>
      <c r="D861" s="71">
        <f ca="1" t="shared" si="217"/>
        <v>0.6521528552566003</v>
      </c>
      <c r="E861" s="71">
        <v>32</v>
      </c>
      <c r="F861" s="71">
        <f ca="1" t="shared" si="218"/>
        <v>0.13840086390478268</v>
      </c>
      <c r="G861" s="71">
        <v>47</v>
      </c>
      <c r="H861" s="71">
        <f ca="1" t="shared" si="219"/>
        <v>0.8514296231307453</v>
      </c>
      <c r="I861" s="71">
        <v>62</v>
      </c>
      <c r="J861" s="71">
        <f ca="1" t="shared" si="219"/>
        <v>0.6727297952964658</v>
      </c>
      <c r="L861" s="75"/>
      <c r="M861" s="75"/>
      <c r="N861" s="75"/>
      <c r="O861" s="75"/>
      <c r="P861" s="75"/>
      <c r="Q861" s="75"/>
      <c r="R861" s="75"/>
      <c r="S861" s="75"/>
      <c r="T861" s="75"/>
      <c r="U861" s="75"/>
    </row>
    <row r="862" spans="1:21" ht="16.5">
      <c r="A862" s="71">
        <v>3</v>
      </c>
      <c r="B862" s="71">
        <f ca="1" t="shared" si="216"/>
        <v>0.8591785952593414</v>
      </c>
      <c r="C862" s="71">
        <v>18</v>
      </c>
      <c r="D862" s="71">
        <f ca="1" t="shared" si="217"/>
        <v>0.6259582300323818</v>
      </c>
      <c r="E862" s="71">
        <v>33</v>
      </c>
      <c r="F862" s="71">
        <f ca="1" t="shared" si="218"/>
        <v>0.6463566752470481</v>
      </c>
      <c r="G862" s="71">
        <v>48</v>
      </c>
      <c r="H862" s="71">
        <f ca="1" t="shared" si="219"/>
        <v>0.4951984546720398</v>
      </c>
      <c r="I862" s="71">
        <v>63</v>
      </c>
      <c r="J862" s="71">
        <f ca="1" t="shared" si="219"/>
        <v>0.9086367795548655</v>
      </c>
      <c r="L862" s="75"/>
      <c r="M862" s="75"/>
      <c r="N862" s="75"/>
      <c r="O862" s="75"/>
      <c r="P862" s="75"/>
      <c r="Q862" s="75"/>
      <c r="R862" s="75"/>
      <c r="S862" s="75"/>
      <c r="T862" s="75"/>
      <c r="U862" s="75"/>
    </row>
    <row r="863" spans="1:21" ht="16.5">
      <c r="A863" s="71">
        <v>4</v>
      </c>
      <c r="B863" s="71">
        <f ca="1" t="shared" si="216"/>
        <v>0.7996315900326741</v>
      </c>
      <c r="C863" s="71">
        <v>19</v>
      </c>
      <c r="D863" s="71">
        <f ca="1" t="shared" si="217"/>
        <v>0.389503614327394</v>
      </c>
      <c r="E863" s="71">
        <v>34</v>
      </c>
      <c r="F863" s="71">
        <f ca="1" t="shared" si="218"/>
        <v>0.9361088266801852</v>
      </c>
      <c r="G863" s="71">
        <v>49</v>
      </c>
      <c r="H863" s="71">
        <f ca="1" t="shared" si="219"/>
        <v>0.9622719358935634</v>
      </c>
      <c r="I863" s="71">
        <v>64</v>
      </c>
      <c r="J863" s="71">
        <f ca="1" t="shared" si="219"/>
        <v>0.6968548053440163</v>
      </c>
      <c r="L863" s="75"/>
      <c r="M863" s="75"/>
      <c r="N863" s="75"/>
      <c r="O863" s="75"/>
      <c r="P863" s="75"/>
      <c r="Q863" s="75"/>
      <c r="R863" s="75"/>
      <c r="S863" s="75"/>
      <c r="T863" s="75"/>
      <c r="U863" s="75"/>
    </row>
    <row r="864" spans="1:21" ht="16.5">
      <c r="A864" s="71">
        <v>5</v>
      </c>
      <c r="B864" s="71">
        <f ca="1" t="shared" si="216"/>
        <v>0.5355404343892832</v>
      </c>
      <c r="C864" s="71">
        <v>20</v>
      </c>
      <c r="D864" s="71">
        <f ca="1" t="shared" si="217"/>
        <v>0.2971883156668066</v>
      </c>
      <c r="E864" s="71">
        <v>35</v>
      </c>
      <c r="F864" s="71">
        <f ca="1" t="shared" si="218"/>
        <v>0.500967202592746</v>
      </c>
      <c r="G864" s="71">
        <v>50</v>
      </c>
      <c r="H864" s="71">
        <f ca="1" t="shared" si="219"/>
        <v>0.7125982764764793</v>
      </c>
      <c r="I864" s="71">
        <v>65</v>
      </c>
      <c r="J864" s="71">
        <f ca="1" t="shared" si="219"/>
        <v>0.8063337956911154</v>
      </c>
      <c r="L864" s="75"/>
      <c r="M864" s="75"/>
      <c r="N864" s="75"/>
      <c r="O864" s="75"/>
      <c r="P864" s="75"/>
      <c r="Q864" s="75"/>
      <c r="R864" s="75"/>
      <c r="S864" s="75"/>
      <c r="T864" s="75"/>
      <c r="U864" s="75"/>
    </row>
    <row r="865" spans="1:21" ht="16.5">
      <c r="A865" s="71">
        <v>6</v>
      </c>
      <c r="B865" s="71">
        <f ca="1" t="shared" si="216"/>
        <v>0.863336778140599</v>
      </c>
      <c r="C865" s="71">
        <v>21</v>
      </c>
      <c r="D865" s="71">
        <f ca="1" t="shared" si="217"/>
        <v>0.2784410078965601</v>
      </c>
      <c r="E865" s="71">
        <v>36</v>
      </c>
      <c r="F865" s="71">
        <f ca="1" t="shared" si="218"/>
        <v>0.7760020014887534</v>
      </c>
      <c r="G865" s="71">
        <v>51</v>
      </c>
      <c r="H865" s="71">
        <f ca="1" t="shared" si="219"/>
        <v>0.9048200158506814</v>
      </c>
      <c r="I865" s="71">
        <v>66</v>
      </c>
      <c r="J865" s="71">
        <f ca="1" t="shared" si="219"/>
        <v>0.47754678930711425</v>
      </c>
      <c r="L865" s="75"/>
      <c r="M865" s="75"/>
      <c r="N865" s="75"/>
      <c r="O865" s="75"/>
      <c r="P865" s="75"/>
      <c r="Q865" s="75"/>
      <c r="R865" s="75"/>
      <c r="S865" s="75"/>
      <c r="T865" s="75"/>
      <c r="U865" s="75"/>
    </row>
    <row r="866" spans="1:21" ht="16.5">
      <c r="A866" s="71">
        <v>7</v>
      </c>
      <c r="B866" s="71">
        <f ca="1" t="shared" si="216"/>
        <v>0.6824770227799137</v>
      </c>
      <c r="C866" s="71">
        <v>22</v>
      </c>
      <c r="D866" s="71">
        <f ca="1" t="shared" si="217"/>
        <v>0.6026939825597476</v>
      </c>
      <c r="E866" s="71">
        <v>37</v>
      </c>
      <c r="F866" s="71">
        <f ca="1" t="shared" si="218"/>
        <v>0.09105339426903991</v>
      </c>
      <c r="G866" s="71">
        <v>52</v>
      </c>
      <c r="H866" s="71">
        <f ca="1" t="shared" si="219"/>
        <v>0.1380699887322805</v>
      </c>
      <c r="I866" s="71">
        <v>67</v>
      </c>
      <c r="J866" s="71">
        <f ca="1" t="shared" si="219"/>
        <v>0.2504598656165361</v>
      </c>
      <c r="L866" s="75"/>
      <c r="M866" s="75"/>
      <c r="N866" s="75"/>
      <c r="O866" s="75"/>
      <c r="P866" s="75"/>
      <c r="Q866" s="75"/>
      <c r="R866" s="75"/>
      <c r="S866" s="75"/>
      <c r="T866" s="75"/>
      <c r="U866" s="75"/>
    </row>
    <row r="867" spans="1:21" ht="16.5">
      <c r="A867" s="71">
        <v>8</v>
      </c>
      <c r="B867" s="71">
        <f ca="1" t="shared" si="216"/>
        <v>0.21062283297239737</v>
      </c>
      <c r="C867" s="71">
        <v>23</v>
      </c>
      <c r="D867" s="71">
        <f ca="1" t="shared" si="217"/>
        <v>0.46253790404101613</v>
      </c>
      <c r="E867" s="71">
        <v>38</v>
      </c>
      <c r="F867" s="71">
        <f ca="1" t="shared" si="218"/>
        <v>0.5502640375813378</v>
      </c>
      <c r="G867" s="71">
        <v>53</v>
      </c>
      <c r="H867" s="71">
        <f ca="1" t="shared" si="219"/>
        <v>0.4930678273275362</v>
      </c>
      <c r="I867" s="71">
        <v>68</v>
      </c>
      <c r="J867" s="71">
        <f ca="1" t="shared" si="219"/>
        <v>0.8416397485386409</v>
      </c>
      <c r="L867" s="75"/>
      <c r="M867" s="75"/>
      <c r="N867" s="75"/>
      <c r="O867" s="75"/>
      <c r="P867" s="75"/>
      <c r="Q867" s="75"/>
      <c r="R867" s="75"/>
      <c r="S867" s="75"/>
      <c r="T867" s="75"/>
      <c r="U867" s="75"/>
    </row>
    <row r="868" spans="1:21" ht="16.5">
      <c r="A868" s="71">
        <v>9</v>
      </c>
      <c r="B868" s="71">
        <f ca="1" t="shared" si="216"/>
        <v>0.48371944299270375</v>
      </c>
      <c r="C868" s="71">
        <v>24</v>
      </c>
      <c r="D868" s="71">
        <f ca="1" t="shared" si="217"/>
        <v>0.9734584953952371</v>
      </c>
      <c r="E868" s="71">
        <v>39</v>
      </c>
      <c r="F868" s="71">
        <f ca="1" t="shared" si="218"/>
        <v>0.6118283045045035</v>
      </c>
      <c r="G868" s="71">
        <v>54</v>
      </c>
      <c r="H868" s="71">
        <f ca="1" t="shared" si="219"/>
        <v>0.43605776521980855</v>
      </c>
      <c r="I868" s="71">
        <v>69</v>
      </c>
      <c r="J868" s="71">
        <f ca="1" t="shared" si="219"/>
        <v>0.040952681180699946</v>
      </c>
      <c r="L868" s="75"/>
      <c r="M868" s="75"/>
      <c r="N868" s="75"/>
      <c r="O868" s="75"/>
      <c r="P868" s="75"/>
      <c r="Q868" s="75"/>
      <c r="R868" s="75"/>
      <c r="S868" s="75"/>
      <c r="T868" s="75"/>
      <c r="U868" s="75"/>
    </row>
    <row r="869" spans="1:21" ht="16.5">
      <c r="A869" s="71">
        <v>10</v>
      </c>
      <c r="B869" s="71">
        <f ca="1" t="shared" si="216"/>
        <v>0.6643331268313332</v>
      </c>
      <c r="C869" s="71">
        <v>25</v>
      </c>
      <c r="D869" s="71">
        <f ca="1">RAND()</f>
        <v>0.6123236467741093</v>
      </c>
      <c r="E869" s="71">
        <v>40</v>
      </c>
      <c r="F869" s="71">
        <f ca="1" t="shared" si="218"/>
        <v>0.7042761645230361</v>
      </c>
      <c r="G869" s="71">
        <v>55</v>
      </c>
      <c r="H869" s="71">
        <f ca="1" t="shared" si="219"/>
        <v>0.4873777581513211</v>
      </c>
      <c r="I869" s="71">
        <v>70</v>
      </c>
      <c r="J869" s="71">
        <f ca="1" t="shared" si="219"/>
        <v>0.4831038065282822</v>
      </c>
      <c r="L869" s="75"/>
      <c r="M869" s="75"/>
      <c r="N869" s="75"/>
      <c r="O869" s="75"/>
      <c r="P869" s="75"/>
      <c r="Q869" s="75"/>
      <c r="R869" s="75"/>
      <c r="S869" s="75"/>
      <c r="T869" s="75"/>
      <c r="U869" s="75"/>
    </row>
    <row r="870" spans="1:21" ht="16.5">
      <c r="A870" s="71">
        <v>11</v>
      </c>
      <c r="B870" s="71">
        <f ca="1" t="shared" si="216"/>
        <v>0.17155829029981717</v>
      </c>
      <c r="C870" s="71">
        <v>26</v>
      </c>
      <c r="D870" s="71">
        <f ca="1">RAND()</f>
        <v>0.17471422802173897</v>
      </c>
      <c r="E870" s="71">
        <v>41</v>
      </c>
      <c r="F870" s="71">
        <f ca="1" t="shared" si="218"/>
        <v>0.2465959759521481</v>
      </c>
      <c r="G870" s="71">
        <v>56</v>
      </c>
      <c r="H870" s="71">
        <f ca="1" t="shared" si="219"/>
        <v>0.5080270178831797</v>
      </c>
      <c r="I870" s="71">
        <v>71</v>
      </c>
      <c r="J870" s="71">
        <f ca="1" t="shared" si="219"/>
        <v>0.06367990164178339</v>
      </c>
      <c r="L870" s="75"/>
      <c r="M870" s="75"/>
      <c r="N870" s="75"/>
      <c r="O870" s="75"/>
      <c r="P870" s="75"/>
      <c r="Q870" s="75"/>
      <c r="R870" s="75"/>
      <c r="S870" s="75"/>
      <c r="T870" s="75"/>
      <c r="U870" s="75"/>
    </row>
    <row r="871" spans="1:21" ht="16.5">
      <c r="A871" s="71">
        <v>12</v>
      </c>
      <c r="B871" s="71">
        <f ca="1" t="shared" si="216"/>
        <v>0.694161637250507</v>
      </c>
      <c r="C871" s="71">
        <v>27</v>
      </c>
      <c r="D871" s="71">
        <f ca="1">RAND()</f>
        <v>0.9067867507158047</v>
      </c>
      <c r="E871" s="71">
        <v>42</v>
      </c>
      <c r="F871" s="71">
        <f ca="1" t="shared" si="218"/>
        <v>0.2276747690548263</v>
      </c>
      <c r="G871" s="71">
        <v>57</v>
      </c>
      <c r="H871" s="71">
        <f ca="1" t="shared" si="219"/>
        <v>0.8499928291485128</v>
      </c>
      <c r="I871" s="71">
        <v>72</v>
      </c>
      <c r="J871" s="71">
        <f ca="1" t="shared" si="219"/>
        <v>0.6625484329814704</v>
      </c>
      <c r="L871" s="75"/>
      <c r="M871" s="75"/>
      <c r="N871" s="75"/>
      <c r="O871" s="75"/>
      <c r="P871" s="75"/>
      <c r="Q871" s="75"/>
      <c r="R871" s="75"/>
      <c r="S871" s="75"/>
      <c r="T871" s="75"/>
      <c r="U871" s="75"/>
    </row>
    <row r="872" spans="1:21" ht="16.5">
      <c r="A872" s="71">
        <v>13</v>
      </c>
      <c r="B872" s="71">
        <f ca="1" t="shared" si="216"/>
        <v>0.90936280490175</v>
      </c>
      <c r="C872" s="71">
        <v>28</v>
      </c>
      <c r="D872" s="71">
        <f aca="true" t="shared" si="220" ref="D872:D874">RAND()</f>
        <v>0.3037513423093209</v>
      </c>
      <c r="E872" s="71">
        <v>43</v>
      </c>
      <c r="F872" s="71">
        <f ca="1" t="shared" si="218"/>
        <v>0.4417464733600053</v>
      </c>
      <c r="G872" s="71">
        <v>58</v>
      </c>
      <c r="H872" s="71">
        <f ca="1" t="shared" si="219"/>
        <v>0.45296657499602977</v>
      </c>
      <c r="I872" s="71">
        <v>73</v>
      </c>
      <c r="J872" s="71">
        <f ca="1" t="shared" si="219"/>
        <v>0.43178676417742123</v>
      </c>
      <c r="L872" s="75"/>
      <c r="M872" s="75"/>
      <c r="N872" s="75"/>
      <c r="O872" s="75"/>
      <c r="P872" s="75"/>
      <c r="Q872" s="75"/>
      <c r="R872" s="75"/>
      <c r="S872" s="75"/>
      <c r="T872" s="75"/>
      <c r="U872" s="75"/>
    </row>
    <row r="873" spans="1:21" ht="16.5">
      <c r="A873" s="71">
        <v>14</v>
      </c>
      <c r="B873" s="71">
        <f ca="1" t="shared" si="216"/>
        <v>0.5402851667464921</v>
      </c>
      <c r="C873" s="71">
        <v>29</v>
      </c>
      <c r="D873" s="71">
        <f ca="1" t="shared" si="220"/>
        <v>0.4135033270306243</v>
      </c>
      <c r="E873" s="71">
        <v>44</v>
      </c>
      <c r="F873" s="71">
        <f ca="1" t="shared" si="218"/>
        <v>0.7044737853571286</v>
      </c>
      <c r="G873" s="71">
        <v>59</v>
      </c>
      <c r="H873" s="71">
        <f ca="1" t="shared" si="219"/>
        <v>0.16200543674533396</v>
      </c>
      <c r="I873" s="71">
        <v>74</v>
      </c>
      <c r="J873" s="71">
        <f ca="1" t="shared" si="219"/>
        <v>0.539797670426639</v>
      </c>
      <c r="L873" s="75"/>
      <c r="M873" s="75"/>
      <c r="N873" s="75"/>
      <c r="O873" s="75"/>
      <c r="P873" s="75"/>
      <c r="Q873" s="75"/>
      <c r="R873" s="75"/>
      <c r="S873" s="75"/>
      <c r="T873" s="75"/>
      <c r="U873" s="75"/>
    </row>
    <row r="874" spans="1:21" ht="16.5">
      <c r="A874" s="71">
        <v>15</v>
      </c>
      <c r="B874" s="71">
        <f ca="1" t="shared" si="216"/>
        <v>0.32349238115600054</v>
      </c>
      <c r="C874" s="71">
        <v>30</v>
      </c>
      <c r="D874" s="71">
        <f ca="1" t="shared" si="220"/>
        <v>0.9991162136156329</v>
      </c>
      <c r="E874" s="71">
        <v>45</v>
      </c>
      <c r="F874" s="71">
        <f ca="1" t="shared" si="218"/>
        <v>0.91081020315014</v>
      </c>
      <c r="G874" s="71">
        <v>60</v>
      </c>
      <c r="H874" s="71">
        <f ca="1" t="shared" si="219"/>
        <v>0.0014366128114073895</v>
      </c>
      <c r="I874" s="71">
        <v>75</v>
      </c>
      <c r="J874" s="71">
        <f ca="1" t="shared" si="219"/>
        <v>0.8705555886962941</v>
      </c>
      <c r="L874" s="75"/>
      <c r="M874" s="75"/>
      <c r="N874" s="75"/>
      <c r="O874" s="75"/>
      <c r="P874" s="75"/>
      <c r="Q874" s="75"/>
      <c r="R874" s="75"/>
      <c r="S874" s="75"/>
      <c r="T874" s="75"/>
      <c r="U874" s="75"/>
    </row>
    <row r="875" spans="11:21" ht="16.5">
      <c r="K875" s="71">
        <v>44</v>
      </c>
      <c r="L875" s="75"/>
      <c r="M875" s="75"/>
      <c r="N875" s="75"/>
      <c r="O875" s="75"/>
      <c r="P875" s="75"/>
      <c r="Q875" s="75"/>
      <c r="R875" s="75"/>
      <c r="S875" s="75"/>
      <c r="T875" s="75"/>
      <c r="U875" s="75"/>
    </row>
    <row r="880" spans="1:21" ht="16.5">
      <c r="A880" s="71">
        <v>1</v>
      </c>
      <c r="B880" s="71">
        <f aca="true" t="shared" si="221" ref="B880:B894">RAND()</f>
        <v>0.1647759620477317</v>
      </c>
      <c r="C880" s="71">
        <v>16</v>
      </c>
      <c r="D880" s="71">
        <f aca="true" t="shared" si="222" ref="D880:D888">RAND()</f>
        <v>0.2768502565400792</v>
      </c>
      <c r="E880" s="71">
        <v>31</v>
      </c>
      <c r="F880" s="71">
        <f aca="true" t="shared" si="223" ref="F880:F894">RAND()</f>
        <v>0.9633210329181483</v>
      </c>
      <c r="G880" s="71">
        <v>46</v>
      </c>
      <c r="H880" s="71">
        <f aca="true" t="shared" si="224" ref="H880:J894">RAND()</f>
        <v>0.0773788418201099</v>
      </c>
      <c r="I880" s="71">
        <v>61</v>
      </c>
      <c r="J880" s="71">
        <f ca="1" t="shared" si="224"/>
        <v>0.753401741172578</v>
      </c>
      <c r="L880" s="75"/>
      <c r="M880" s="75"/>
      <c r="N880" s="75"/>
      <c r="O880" s="75"/>
      <c r="P880" s="75"/>
      <c r="Q880" s="75"/>
      <c r="R880" s="75"/>
      <c r="S880" s="75"/>
      <c r="T880" s="75"/>
      <c r="U880" s="75"/>
    </row>
    <row r="881" spans="1:21" ht="16.5">
      <c r="A881" s="71">
        <v>2</v>
      </c>
      <c r="B881" s="71">
        <f ca="1" t="shared" si="221"/>
        <v>0.3036161384348295</v>
      </c>
      <c r="C881" s="71">
        <v>17</v>
      </c>
      <c r="D881" s="71">
        <f ca="1" t="shared" si="222"/>
        <v>0.543715400665534</v>
      </c>
      <c r="E881" s="71">
        <v>32</v>
      </c>
      <c r="F881" s="71">
        <f ca="1" t="shared" si="223"/>
        <v>0.13468867313095367</v>
      </c>
      <c r="G881" s="71">
        <v>47</v>
      </c>
      <c r="H881" s="71">
        <f ca="1" t="shared" si="224"/>
        <v>0.5371655058066006</v>
      </c>
      <c r="I881" s="71">
        <v>62</v>
      </c>
      <c r="J881" s="71">
        <f ca="1" t="shared" si="224"/>
        <v>0.22951907758380263</v>
      </c>
      <c r="L881" s="75"/>
      <c r="M881" s="75"/>
      <c r="N881" s="75"/>
      <c r="O881" s="75"/>
      <c r="P881" s="75"/>
      <c r="Q881" s="75"/>
      <c r="R881" s="75"/>
      <c r="S881" s="75"/>
      <c r="T881" s="75"/>
      <c r="U881" s="75"/>
    </row>
    <row r="882" spans="1:21" ht="16.5">
      <c r="A882" s="71">
        <v>3</v>
      </c>
      <c r="B882" s="71">
        <f ca="1" t="shared" si="221"/>
        <v>0.15631862155755127</v>
      </c>
      <c r="C882" s="71">
        <v>18</v>
      </c>
      <c r="D882" s="71">
        <f ca="1" t="shared" si="222"/>
        <v>0.32802571812796877</v>
      </c>
      <c r="E882" s="71">
        <v>33</v>
      </c>
      <c r="F882" s="71">
        <f ca="1" t="shared" si="223"/>
        <v>0.9143712831764781</v>
      </c>
      <c r="G882" s="71">
        <v>48</v>
      </c>
      <c r="H882" s="71">
        <f ca="1" t="shared" si="224"/>
        <v>0.5630446985634557</v>
      </c>
      <c r="I882" s="71">
        <v>63</v>
      </c>
      <c r="J882" s="71">
        <f ca="1" t="shared" si="224"/>
        <v>0.32525482141218565</v>
      </c>
      <c r="L882" s="75"/>
      <c r="M882" s="75"/>
      <c r="N882" s="75"/>
      <c r="O882" s="75"/>
      <c r="P882" s="75"/>
      <c r="Q882" s="75"/>
      <c r="R882" s="75"/>
      <c r="S882" s="75"/>
      <c r="T882" s="75"/>
      <c r="U882" s="75"/>
    </row>
    <row r="883" spans="1:21" ht="16.5">
      <c r="A883" s="71">
        <v>4</v>
      </c>
      <c r="B883" s="71">
        <f ca="1" t="shared" si="221"/>
        <v>0.788592852636437</v>
      </c>
      <c r="C883" s="71">
        <v>19</v>
      </c>
      <c r="D883" s="71">
        <f ca="1" t="shared" si="222"/>
        <v>0.1942854808651705</v>
      </c>
      <c r="E883" s="71">
        <v>34</v>
      </c>
      <c r="F883" s="71">
        <f ca="1" t="shared" si="223"/>
        <v>0.4968846556794083</v>
      </c>
      <c r="G883" s="71">
        <v>49</v>
      </c>
      <c r="H883" s="71">
        <f ca="1" t="shared" si="224"/>
        <v>0.23518509133327137</v>
      </c>
      <c r="I883" s="71">
        <v>64</v>
      </c>
      <c r="J883" s="71">
        <f ca="1" t="shared" si="224"/>
        <v>0.5810586713031335</v>
      </c>
      <c r="L883" s="75"/>
      <c r="M883" s="75"/>
      <c r="N883" s="75"/>
      <c r="O883" s="75"/>
      <c r="P883" s="75"/>
      <c r="Q883" s="75"/>
      <c r="R883" s="75"/>
      <c r="S883" s="75"/>
      <c r="T883" s="75"/>
      <c r="U883" s="75"/>
    </row>
    <row r="884" spans="1:21" ht="16.5">
      <c r="A884" s="71">
        <v>5</v>
      </c>
      <c r="B884" s="71">
        <f ca="1" t="shared" si="221"/>
        <v>0.9412507485596526</v>
      </c>
      <c r="C884" s="71">
        <v>20</v>
      </c>
      <c r="D884" s="71">
        <f ca="1" t="shared" si="222"/>
        <v>0.676615443373984</v>
      </c>
      <c r="E884" s="71">
        <v>35</v>
      </c>
      <c r="F884" s="71">
        <f ca="1" t="shared" si="223"/>
        <v>0.27541266530448416</v>
      </c>
      <c r="G884" s="71">
        <v>50</v>
      </c>
      <c r="H884" s="71">
        <f ca="1" t="shared" si="224"/>
        <v>0.11402105453034306</v>
      </c>
      <c r="I884" s="71">
        <v>65</v>
      </c>
      <c r="J884" s="71">
        <f ca="1" t="shared" si="224"/>
        <v>0.44665409665555456</v>
      </c>
      <c r="L884" s="75"/>
      <c r="M884" s="75"/>
      <c r="N884" s="75"/>
      <c r="O884" s="75"/>
      <c r="P884" s="75"/>
      <c r="Q884" s="75"/>
      <c r="R884" s="75"/>
      <c r="S884" s="75"/>
      <c r="T884" s="75"/>
      <c r="U884" s="75"/>
    </row>
    <row r="885" spans="1:21" ht="16.5">
      <c r="A885" s="71">
        <v>6</v>
      </c>
      <c r="B885" s="71">
        <f ca="1" t="shared" si="221"/>
        <v>0.519313242036125</v>
      </c>
      <c r="C885" s="71">
        <v>21</v>
      </c>
      <c r="D885" s="71">
        <f ca="1" t="shared" si="222"/>
        <v>0.8406040936512819</v>
      </c>
      <c r="E885" s="71">
        <v>36</v>
      </c>
      <c r="F885" s="71">
        <f ca="1" t="shared" si="223"/>
        <v>0.8217806036447315</v>
      </c>
      <c r="G885" s="71">
        <v>51</v>
      </c>
      <c r="H885" s="71">
        <f ca="1" t="shared" si="224"/>
        <v>0.4112840116640225</v>
      </c>
      <c r="I885" s="71">
        <v>66</v>
      </c>
      <c r="J885" s="71">
        <f ca="1" t="shared" si="224"/>
        <v>0.962949782391146</v>
      </c>
      <c r="L885" s="75"/>
      <c r="M885" s="75"/>
      <c r="N885" s="75"/>
      <c r="O885" s="75"/>
      <c r="P885" s="75"/>
      <c r="Q885" s="75"/>
      <c r="R885" s="75"/>
      <c r="S885" s="75"/>
      <c r="T885" s="75"/>
      <c r="U885" s="75"/>
    </row>
    <row r="886" spans="1:21" ht="16.5">
      <c r="A886" s="71">
        <v>7</v>
      </c>
      <c r="B886" s="71">
        <f ca="1" t="shared" si="221"/>
        <v>0.8266545449230415</v>
      </c>
      <c r="C886" s="71">
        <v>22</v>
      </c>
      <c r="D886" s="71">
        <f ca="1" t="shared" si="222"/>
        <v>0.605541035162072</v>
      </c>
      <c r="E886" s="71">
        <v>37</v>
      </c>
      <c r="F886" s="71">
        <f ca="1" t="shared" si="223"/>
        <v>0.9354972022334842</v>
      </c>
      <c r="G886" s="71">
        <v>52</v>
      </c>
      <c r="H886" s="71">
        <f ca="1" t="shared" si="224"/>
        <v>0.5413521425875991</v>
      </c>
      <c r="I886" s="71">
        <v>67</v>
      </c>
      <c r="J886" s="71">
        <f ca="1" t="shared" si="224"/>
        <v>0.08971650460843206</v>
      </c>
      <c r="L886" s="75"/>
      <c r="M886" s="75"/>
      <c r="N886" s="75"/>
      <c r="O886" s="75"/>
      <c r="P886" s="75"/>
      <c r="Q886" s="75"/>
      <c r="R886" s="75"/>
      <c r="S886" s="75"/>
      <c r="T886" s="75"/>
      <c r="U886" s="75"/>
    </row>
    <row r="887" spans="1:21" ht="16.5">
      <c r="A887" s="71">
        <v>8</v>
      </c>
      <c r="B887" s="71">
        <f ca="1" t="shared" si="221"/>
        <v>0.6025139630558678</v>
      </c>
      <c r="C887" s="71">
        <v>23</v>
      </c>
      <c r="D887" s="71">
        <f ca="1" t="shared" si="222"/>
        <v>0.28645788837465047</v>
      </c>
      <c r="E887" s="71">
        <v>38</v>
      </c>
      <c r="F887" s="71">
        <f ca="1" t="shared" si="223"/>
        <v>0.1032167595721375</v>
      </c>
      <c r="G887" s="71">
        <v>53</v>
      </c>
      <c r="H887" s="71">
        <f ca="1" t="shared" si="224"/>
        <v>0.01150221110813987</v>
      </c>
      <c r="I887" s="71">
        <v>68</v>
      </c>
      <c r="J887" s="71">
        <f ca="1" t="shared" si="224"/>
        <v>0.18004923925910565</v>
      </c>
      <c r="L887" s="75"/>
      <c r="M887" s="75"/>
      <c r="N887" s="75"/>
      <c r="O887" s="75"/>
      <c r="P887" s="75"/>
      <c r="Q887" s="75"/>
      <c r="R887" s="75"/>
      <c r="S887" s="75"/>
      <c r="T887" s="75"/>
      <c r="U887" s="75"/>
    </row>
    <row r="888" spans="1:21" ht="16.5">
      <c r="A888" s="71">
        <v>9</v>
      </c>
      <c r="B888" s="71">
        <f ca="1" t="shared" si="221"/>
        <v>0.9790505992818868</v>
      </c>
      <c r="C888" s="71">
        <v>24</v>
      </c>
      <c r="D888" s="71">
        <f ca="1" t="shared" si="222"/>
        <v>0.24300116748939038</v>
      </c>
      <c r="E888" s="71">
        <v>39</v>
      </c>
      <c r="F888" s="71">
        <f ca="1" t="shared" si="223"/>
        <v>0.02961802007710823</v>
      </c>
      <c r="G888" s="71">
        <v>54</v>
      </c>
      <c r="H888" s="71">
        <f ca="1" t="shared" si="224"/>
        <v>0.5336950373045758</v>
      </c>
      <c r="I888" s="71">
        <v>69</v>
      </c>
      <c r="J888" s="71">
        <f ca="1" t="shared" si="224"/>
        <v>0.40633096139742575</v>
      </c>
      <c r="L888" s="75"/>
      <c r="M888" s="75"/>
      <c r="N888" s="75"/>
      <c r="O888" s="75"/>
      <c r="P888" s="75"/>
      <c r="Q888" s="75"/>
      <c r="R888" s="75"/>
      <c r="S888" s="75"/>
      <c r="T888" s="75"/>
      <c r="U888" s="75"/>
    </row>
    <row r="889" spans="1:21" ht="16.5">
      <c r="A889" s="71">
        <v>10</v>
      </c>
      <c r="B889" s="71">
        <f ca="1" t="shared" si="221"/>
        <v>0.0871323495830747</v>
      </c>
      <c r="C889" s="71">
        <v>25</v>
      </c>
      <c r="D889" s="71">
        <f ca="1">RAND()</f>
        <v>0.15348820644727312</v>
      </c>
      <c r="E889" s="71">
        <v>40</v>
      </c>
      <c r="F889" s="71">
        <f ca="1" t="shared" si="223"/>
        <v>0.3410352646646351</v>
      </c>
      <c r="G889" s="71">
        <v>55</v>
      </c>
      <c r="H889" s="71">
        <f ca="1" t="shared" si="224"/>
        <v>0.26184836054515914</v>
      </c>
      <c r="I889" s="71">
        <v>70</v>
      </c>
      <c r="J889" s="71">
        <f ca="1" t="shared" si="224"/>
        <v>0.39264932873520086</v>
      </c>
      <c r="L889" s="75"/>
      <c r="M889" s="75"/>
      <c r="N889" s="75"/>
      <c r="O889" s="75"/>
      <c r="P889" s="75"/>
      <c r="Q889" s="75"/>
      <c r="R889" s="75"/>
      <c r="S889" s="75"/>
      <c r="T889" s="75"/>
      <c r="U889" s="75"/>
    </row>
    <row r="890" spans="1:21" ht="16.5">
      <c r="A890" s="71">
        <v>11</v>
      </c>
      <c r="B890" s="71">
        <f ca="1" t="shared" si="221"/>
        <v>0.10560568300299522</v>
      </c>
      <c r="C890" s="71">
        <v>26</v>
      </c>
      <c r="D890" s="71">
        <f ca="1">RAND()</f>
        <v>0.7210678087636335</v>
      </c>
      <c r="E890" s="71">
        <v>41</v>
      </c>
      <c r="F890" s="71">
        <f ca="1" t="shared" si="223"/>
        <v>0.8222453240312996</v>
      </c>
      <c r="G890" s="71">
        <v>56</v>
      </c>
      <c r="H890" s="71">
        <f ca="1" t="shared" si="224"/>
        <v>0.12407260217743488</v>
      </c>
      <c r="I890" s="71">
        <v>71</v>
      </c>
      <c r="J890" s="71">
        <f ca="1" t="shared" si="224"/>
        <v>0.5234951195473586</v>
      </c>
      <c r="L890" s="75"/>
      <c r="M890" s="75"/>
      <c r="N890" s="75"/>
      <c r="O890" s="75"/>
      <c r="P890" s="75"/>
      <c r="Q890" s="75"/>
      <c r="R890" s="75"/>
      <c r="S890" s="75"/>
      <c r="T890" s="75"/>
      <c r="U890" s="75"/>
    </row>
    <row r="891" spans="1:21" ht="16.5">
      <c r="A891" s="71">
        <v>12</v>
      </c>
      <c r="B891" s="71">
        <f ca="1" t="shared" si="221"/>
        <v>0.37331815747053276</v>
      </c>
      <c r="C891" s="71">
        <v>27</v>
      </c>
      <c r="D891" s="71">
        <f ca="1">RAND()</f>
        <v>0.7818012349490513</v>
      </c>
      <c r="E891" s="71">
        <v>42</v>
      </c>
      <c r="F891" s="71">
        <f ca="1" t="shared" si="223"/>
        <v>0.3687799865510192</v>
      </c>
      <c r="G891" s="71">
        <v>57</v>
      </c>
      <c r="H891" s="71">
        <f ca="1" t="shared" si="224"/>
        <v>0.19061987907977918</v>
      </c>
      <c r="I891" s="71">
        <v>72</v>
      </c>
      <c r="J891" s="71">
        <f ca="1" t="shared" si="224"/>
        <v>0.4417702117192457</v>
      </c>
      <c r="L891" s="75"/>
      <c r="M891" s="75"/>
      <c r="N891" s="75"/>
      <c r="O891" s="75"/>
      <c r="P891" s="75"/>
      <c r="Q891" s="75"/>
      <c r="R891" s="75"/>
      <c r="S891" s="75"/>
      <c r="T891" s="75"/>
      <c r="U891" s="75"/>
    </row>
    <row r="892" spans="1:21" ht="16.5">
      <c r="A892" s="71">
        <v>13</v>
      </c>
      <c r="B892" s="71">
        <f ca="1" t="shared" si="221"/>
        <v>0.2851777792660396</v>
      </c>
      <c r="C892" s="71">
        <v>28</v>
      </c>
      <c r="D892" s="71">
        <f aca="true" t="shared" si="225" ref="D892:D894">RAND()</f>
        <v>0.910992313890732</v>
      </c>
      <c r="E892" s="71">
        <v>43</v>
      </c>
      <c r="F892" s="71">
        <f ca="1" t="shared" si="223"/>
        <v>0.8704068491087888</v>
      </c>
      <c r="G892" s="71">
        <v>58</v>
      </c>
      <c r="H892" s="71">
        <f ca="1" t="shared" si="224"/>
        <v>0.46435448952112435</v>
      </c>
      <c r="I892" s="71">
        <v>73</v>
      </c>
      <c r="J892" s="71">
        <f ca="1" t="shared" si="224"/>
        <v>0.37453947808020294</v>
      </c>
      <c r="L892" s="75"/>
      <c r="M892" s="75"/>
      <c r="N892" s="75"/>
      <c r="O892" s="75"/>
      <c r="P892" s="75"/>
      <c r="Q892" s="75"/>
      <c r="R892" s="75"/>
      <c r="S892" s="75"/>
      <c r="T892" s="75"/>
      <c r="U892" s="75"/>
    </row>
    <row r="893" spans="1:21" ht="16.5">
      <c r="A893" s="71">
        <v>14</v>
      </c>
      <c r="B893" s="71">
        <f ca="1" t="shared" si="221"/>
        <v>0.3053760600489668</v>
      </c>
      <c r="C893" s="71">
        <v>29</v>
      </c>
      <c r="D893" s="71">
        <f ca="1" t="shared" si="225"/>
        <v>0.018752251900998385</v>
      </c>
      <c r="E893" s="71">
        <v>44</v>
      </c>
      <c r="F893" s="71">
        <f ca="1" t="shared" si="223"/>
        <v>0.9202805976948574</v>
      </c>
      <c r="G893" s="71">
        <v>59</v>
      </c>
      <c r="H893" s="71">
        <f ca="1" t="shared" si="224"/>
        <v>0.9121066802899553</v>
      </c>
      <c r="I893" s="71">
        <v>74</v>
      </c>
      <c r="J893" s="71">
        <f ca="1" t="shared" si="224"/>
        <v>0.18142125320819613</v>
      </c>
      <c r="L893" s="75"/>
      <c r="M893" s="75"/>
      <c r="N893" s="75"/>
      <c r="O893" s="75"/>
      <c r="P893" s="75"/>
      <c r="Q893" s="75"/>
      <c r="R893" s="75"/>
      <c r="S893" s="75"/>
      <c r="T893" s="75"/>
      <c r="U893" s="75"/>
    </row>
    <row r="894" spans="1:21" ht="16.5">
      <c r="A894" s="71">
        <v>15</v>
      </c>
      <c r="B894" s="71">
        <f ca="1" t="shared" si="221"/>
        <v>0.5766663991064124</v>
      </c>
      <c r="C894" s="71">
        <v>30</v>
      </c>
      <c r="D894" s="71">
        <f ca="1" t="shared" si="225"/>
        <v>0.7939827778061969</v>
      </c>
      <c r="E894" s="71">
        <v>45</v>
      </c>
      <c r="F894" s="71">
        <f ca="1" t="shared" si="223"/>
        <v>0.028928435535846342</v>
      </c>
      <c r="G894" s="71">
        <v>60</v>
      </c>
      <c r="H894" s="71">
        <f ca="1" t="shared" si="224"/>
        <v>0.8363490017195827</v>
      </c>
      <c r="I894" s="71">
        <v>75</v>
      </c>
      <c r="J894" s="71">
        <f ca="1" t="shared" si="224"/>
        <v>0.2338003225839973</v>
      </c>
      <c r="L894" s="75"/>
      <c r="M894" s="75"/>
      <c r="N894" s="75"/>
      <c r="O894" s="75"/>
      <c r="P894" s="75"/>
      <c r="Q894" s="75"/>
      <c r="R894" s="75"/>
      <c r="S894" s="75"/>
      <c r="T894" s="75"/>
      <c r="U894" s="75"/>
    </row>
    <row r="895" spans="11:21" ht="16.5">
      <c r="K895" s="71">
        <v>45</v>
      </c>
      <c r="L895" s="75"/>
      <c r="M895" s="75"/>
      <c r="N895" s="75"/>
      <c r="O895" s="75"/>
      <c r="P895" s="75"/>
      <c r="Q895" s="75"/>
      <c r="R895" s="75"/>
      <c r="S895" s="75"/>
      <c r="T895" s="75"/>
      <c r="U895" s="75"/>
    </row>
    <row r="900" spans="1:21" ht="16.5">
      <c r="A900" s="71">
        <v>1</v>
      </c>
      <c r="B900" s="71">
        <f aca="true" t="shared" si="226" ref="B900:B914">RAND()</f>
        <v>0.9733125412214451</v>
      </c>
      <c r="C900" s="71">
        <v>16</v>
      </c>
      <c r="D900" s="71">
        <f aca="true" t="shared" si="227" ref="D900:D908">RAND()</f>
        <v>0.830694377505421</v>
      </c>
      <c r="E900" s="71">
        <v>31</v>
      </c>
      <c r="F900" s="71">
        <f aca="true" t="shared" si="228" ref="F900:F914">RAND()</f>
        <v>0.12403797996725352</v>
      </c>
      <c r="G900" s="71">
        <v>46</v>
      </c>
      <c r="H900" s="71">
        <f aca="true" t="shared" si="229" ref="H900:J914">RAND()</f>
        <v>0.8137872855086505</v>
      </c>
      <c r="I900" s="71">
        <v>61</v>
      </c>
      <c r="J900" s="71">
        <f ca="1" t="shared" si="229"/>
        <v>0.4911021246597691</v>
      </c>
      <c r="K900" s="75"/>
      <c r="L900" s="75"/>
      <c r="M900" s="75"/>
      <c r="N900" s="75"/>
      <c r="O900" s="75"/>
      <c r="P900" s="75"/>
      <c r="Q900" s="75"/>
      <c r="R900" s="75"/>
      <c r="S900" s="75"/>
      <c r="T900" s="75"/>
      <c r="U900" s="75"/>
    </row>
    <row r="901" spans="1:21" ht="16.5">
      <c r="A901" s="71">
        <v>2</v>
      </c>
      <c r="B901" s="71">
        <f ca="1" t="shared" si="226"/>
        <v>0.9418069195053238</v>
      </c>
      <c r="C901" s="71">
        <v>17</v>
      </c>
      <c r="D901" s="71">
        <f ca="1" t="shared" si="227"/>
        <v>0.49324423491772396</v>
      </c>
      <c r="E901" s="71">
        <v>32</v>
      </c>
      <c r="F901" s="71">
        <f ca="1" t="shared" si="228"/>
        <v>0.9464854632087653</v>
      </c>
      <c r="G901" s="71">
        <v>47</v>
      </c>
      <c r="H901" s="71">
        <f ca="1" t="shared" si="229"/>
        <v>0.5464749743931105</v>
      </c>
      <c r="I901" s="71">
        <v>62</v>
      </c>
      <c r="J901" s="71">
        <f ca="1" t="shared" si="229"/>
        <v>0.7438676420267746</v>
      </c>
      <c r="K901" s="75"/>
      <c r="L901" s="75"/>
      <c r="M901" s="75"/>
      <c r="N901" s="75"/>
      <c r="O901" s="75"/>
      <c r="P901" s="75"/>
      <c r="Q901" s="75"/>
      <c r="R901" s="75"/>
      <c r="S901" s="75"/>
      <c r="T901" s="75"/>
      <c r="U901" s="75"/>
    </row>
    <row r="902" spans="1:21" ht="16.5">
      <c r="A902" s="71">
        <v>3</v>
      </c>
      <c r="B902" s="71">
        <f ca="1" t="shared" si="226"/>
        <v>0.4232992863165035</v>
      </c>
      <c r="C902" s="71">
        <v>18</v>
      </c>
      <c r="D902" s="71">
        <f ca="1" t="shared" si="227"/>
        <v>0.4735065754213933</v>
      </c>
      <c r="E902" s="71">
        <v>33</v>
      </c>
      <c r="F902" s="71">
        <f ca="1" t="shared" si="228"/>
        <v>0.13344965467276004</v>
      </c>
      <c r="G902" s="71">
        <v>48</v>
      </c>
      <c r="H902" s="71">
        <f ca="1" t="shared" si="229"/>
        <v>0.6098286053154582</v>
      </c>
      <c r="I902" s="71">
        <v>63</v>
      </c>
      <c r="J902" s="71">
        <f ca="1" t="shared" si="229"/>
        <v>0.6259103642824871</v>
      </c>
      <c r="K902" s="75"/>
      <c r="L902" s="75"/>
      <c r="M902" s="75"/>
      <c r="N902" s="75"/>
      <c r="O902" s="75"/>
      <c r="P902" s="75"/>
      <c r="Q902" s="75"/>
      <c r="R902" s="75"/>
      <c r="S902" s="75"/>
      <c r="T902" s="75"/>
      <c r="U902" s="75"/>
    </row>
    <row r="903" spans="1:21" ht="16.5">
      <c r="A903" s="71">
        <v>4</v>
      </c>
      <c r="B903" s="71">
        <f ca="1" t="shared" si="226"/>
        <v>0.25161025514684543</v>
      </c>
      <c r="C903" s="71">
        <v>19</v>
      </c>
      <c r="D903" s="71">
        <f ca="1" t="shared" si="227"/>
        <v>0.3443632411381997</v>
      </c>
      <c r="E903" s="71">
        <v>34</v>
      </c>
      <c r="F903" s="71">
        <f ca="1" t="shared" si="228"/>
        <v>0.6371505552164565</v>
      </c>
      <c r="G903" s="71">
        <v>49</v>
      </c>
      <c r="H903" s="71">
        <f ca="1" t="shared" si="229"/>
        <v>0.2436388706376602</v>
      </c>
      <c r="I903" s="71">
        <v>64</v>
      </c>
      <c r="J903" s="71">
        <f ca="1" t="shared" si="229"/>
        <v>0.7140202024760491</v>
      </c>
      <c r="K903" s="75"/>
      <c r="L903" s="75"/>
      <c r="M903" s="75"/>
      <c r="N903" s="75"/>
      <c r="O903" s="75"/>
      <c r="P903" s="75"/>
      <c r="Q903" s="75"/>
      <c r="R903" s="75"/>
      <c r="S903" s="75"/>
      <c r="T903" s="75"/>
      <c r="U903" s="75"/>
    </row>
    <row r="904" spans="1:21" ht="16.5">
      <c r="A904" s="71">
        <v>5</v>
      </c>
      <c r="B904" s="71">
        <f ca="1" t="shared" si="226"/>
        <v>0.8344923259518101</v>
      </c>
      <c r="C904" s="71">
        <v>20</v>
      </c>
      <c r="D904" s="71">
        <f ca="1" t="shared" si="227"/>
        <v>0.13538112589992568</v>
      </c>
      <c r="E904" s="71">
        <v>35</v>
      </c>
      <c r="F904" s="71">
        <f ca="1" t="shared" si="228"/>
        <v>0.48768308880731204</v>
      </c>
      <c r="G904" s="71">
        <v>50</v>
      </c>
      <c r="H904" s="71">
        <f ca="1" t="shared" si="229"/>
        <v>0.4676558043718887</v>
      </c>
      <c r="I904" s="71">
        <v>65</v>
      </c>
      <c r="J904" s="71">
        <f ca="1" t="shared" si="229"/>
        <v>0.21681720731259513</v>
      </c>
      <c r="K904" s="75"/>
      <c r="L904" s="75"/>
      <c r="M904" s="75"/>
      <c r="N904" s="75"/>
      <c r="O904" s="75"/>
      <c r="P904" s="75"/>
      <c r="Q904" s="75"/>
      <c r="R904" s="75"/>
      <c r="S904" s="75"/>
      <c r="T904" s="75"/>
      <c r="U904" s="75"/>
    </row>
    <row r="905" spans="1:21" ht="16.5">
      <c r="A905" s="71">
        <v>6</v>
      </c>
      <c r="B905" s="71">
        <f ca="1" t="shared" si="226"/>
        <v>0.8352350657341773</v>
      </c>
      <c r="C905" s="71">
        <v>21</v>
      </c>
      <c r="D905" s="71">
        <f ca="1" t="shared" si="227"/>
        <v>0.682417634992071</v>
      </c>
      <c r="E905" s="71">
        <v>36</v>
      </c>
      <c r="F905" s="71">
        <f ca="1" t="shared" si="228"/>
        <v>0.854753375741878</v>
      </c>
      <c r="G905" s="71">
        <v>51</v>
      </c>
      <c r="H905" s="71">
        <f ca="1" t="shared" si="229"/>
        <v>0.7141945012921783</v>
      </c>
      <c r="I905" s="71">
        <v>66</v>
      </c>
      <c r="J905" s="71">
        <f ca="1" t="shared" si="229"/>
        <v>0.6807540436885868</v>
      </c>
      <c r="K905" s="75"/>
      <c r="L905" s="75"/>
      <c r="M905" s="75"/>
      <c r="N905" s="75"/>
      <c r="O905" s="75"/>
      <c r="P905" s="75"/>
      <c r="Q905" s="75"/>
      <c r="R905" s="75"/>
      <c r="S905" s="75"/>
      <c r="T905" s="75"/>
      <c r="U905" s="75"/>
    </row>
    <row r="906" spans="1:21" ht="16.5">
      <c r="A906" s="71">
        <v>7</v>
      </c>
      <c r="B906" s="71">
        <f ca="1" t="shared" si="226"/>
        <v>0.2723299827713682</v>
      </c>
      <c r="C906" s="71">
        <v>22</v>
      </c>
      <c r="D906" s="71">
        <f ca="1" t="shared" si="227"/>
        <v>0.9810003764422562</v>
      </c>
      <c r="E906" s="71">
        <v>37</v>
      </c>
      <c r="F906" s="71">
        <f ca="1" t="shared" si="228"/>
        <v>0.3671361151431831</v>
      </c>
      <c r="G906" s="71">
        <v>52</v>
      </c>
      <c r="H906" s="71">
        <f ca="1" t="shared" si="229"/>
        <v>0.05824754907985108</v>
      </c>
      <c r="I906" s="71">
        <v>67</v>
      </c>
      <c r="J906" s="71">
        <f ca="1" t="shared" si="229"/>
        <v>0.20297222342304655</v>
      </c>
      <c r="K906" s="75"/>
      <c r="L906" s="75"/>
      <c r="M906" s="75"/>
      <c r="N906" s="75"/>
      <c r="O906" s="75"/>
      <c r="P906" s="75"/>
      <c r="Q906" s="75"/>
      <c r="R906" s="75"/>
      <c r="S906" s="75"/>
      <c r="T906" s="75"/>
      <c r="U906" s="75"/>
    </row>
    <row r="907" spans="1:21" ht="16.5">
      <c r="A907" s="71">
        <v>8</v>
      </c>
      <c r="B907" s="71">
        <f ca="1" t="shared" si="226"/>
        <v>0.05434413709830532</v>
      </c>
      <c r="C907" s="71">
        <v>23</v>
      </c>
      <c r="D907" s="71">
        <f ca="1" t="shared" si="227"/>
        <v>0.2331755312844621</v>
      </c>
      <c r="E907" s="71">
        <v>38</v>
      </c>
      <c r="F907" s="71">
        <f ca="1" t="shared" si="228"/>
        <v>0.8861260670222777</v>
      </c>
      <c r="G907" s="71">
        <v>53</v>
      </c>
      <c r="H907" s="71">
        <f ca="1" t="shared" si="229"/>
        <v>0.28019132553906567</v>
      </c>
      <c r="I907" s="71">
        <v>68</v>
      </c>
      <c r="J907" s="71">
        <f ca="1" t="shared" si="229"/>
        <v>0.48164921275687533</v>
      </c>
      <c r="K907" s="75"/>
      <c r="L907" s="75"/>
      <c r="M907" s="75"/>
      <c r="N907" s="75"/>
      <c r="O907" s="75"/>
      <c r="P907" s="75"/>
      <c r="Q907" s="75"/>
      <c r="R907" s="75"/>
      <c r="S907" s="75"/>
      <c r="T907" s="75"/>
      <c r="U907" s="75"/>
    </row>
    <row r="908" spans="1:21" ht="16.5">
      <c r="A908" s="71">
        <v>9</v>
      </c>
      <c r="B908" s="71">
        <f ca="1" t="shared" si="226"/>
        <v>0.9198287987103602</v>
      </c>
      <c r="C908" s="71">
        <v>24</v>
      </c>
      <c r="D908" s="71">
        <f ca="1" t="shared" si="227"/>
        <v>0.7067831143335456</v>
      </c>
      <c r="E908" s="71">
        <v>39</v>
      </c>
      <c r="F908" s="71">
        <f ca="1" t="shared" si="228"/>
        <v>0.9145872346813334</v>
      </c>
      <c r="G908" s="71">
        <v>54</v>
      </c>
      <c r="H908" s="71">
        <f ca="1" t="shared" si="229"/>
        <v>0.2080245633079002</v>
      </c>
      <c r="I908" s="71">
        <v>69</v>
      </c>
      <c r="J908" s="71">
        <f ca="1" t="shared" si="229"/>
        <v>0.06473780020686981</v>
      </c>
      <c r="K908" s="75"/>
      <c r="L908" s="75"/>
      <c r="M908" s="75"/>
      <c r="N908" s="75"/>
      <c r="O908" s="75"/>
      <c r="P908" s="75"/>
      <c r="Q908" s="75"/>
      <c r="R908" s="75"/>
      <c r="S908" s="75"/>
      <c r="T908" s="75"/>
      <c r="U908" s="75"/>
    </row>
    <row r="909" spans="1:21" ht="16.5">
      <c r="A909" s="71">
        <v>10</v>
      </c>
      <c r="B909" s="71">
        <f ca="1" t="shared" si="226"/>
        <v>0.8355800306876374</v>
      </c>
      <c r="C909" s="71">
        <v>25</v>
      </c>
      <c r="D909" s="71">
        <f ca="1">RAND()</f>
        <v>0.4951238911927336</v>
      </c>
      <c r="E909" s="71">
        <v>40</v>
      </c>
      <c r="F909" s="71">
        <f ca="1" t="shared" si="228"/>
        <v>0.8499079590142119</v>
      </c>
      <c r="G909" s="71">
        <v>55</v>
      </c>
      <c r="H909" s="71">
        <f ca="1" t="shared" si="229"/>
        <v>0.04755918225078504</v>
      </c>
      <c r="I909" s="71">
        <v>70</v>
      </c>
      <c r="J909" s="71">
        <f ca="1" t="shared" si="229"/>
        <v>0.4490359524290386</v>
      </c>
      <c r="K909" s="75"/>
      <c r="L909" s="75"/>
      <c r="M909" s="75"/>
      <c r="N909" s="75"/>
      <c r="O909" s="75"/>
      <c r="P909" s="75"/>
      <c r="Q909" s="75"/>
      <c r="R909" s="75"/>
      <c r="S909" s="75"/>
      <c r="T909" s="75"/>
      <c r="U909" s="75"/>
    </row>
    <row r="910" spans="1:21" ht="16.5">
      <c r="A910" s="71">
        <v>11</v>
      </c>
      <c r="B910" s="71">
        <f ca="1" t="shared" si="226"/>
        <v>0.6713561354991318</v>
      </c>
      <c r="C910" s="71">
        <v>26</v>
      </c>
      <c r="D910" s="71">
        <f ca="1">RAND()</f>
        <v>0.44138991639678793</v>
      </c>
      <c r="E910" s="71">
        <v>41</v>
      </c>
      <c r="F910" s="71">
        <f ca="1" t="shared" si="228"/>
        <v>0.37937170503821205</v>
      </c>
      <c r="G910" s="71">
        <v>56</v>
      </c>
      <c r="H910" s="71">
        <f ca="1" t="shared" si="229"/>
        <v>0.5166317945162376</v>
      </c>
      <c r="I910" s="71">
        <v>71</v>
      </c>
      <c r="J910" s="71">
        <f ca="1" t="shared" si="229"/>
        <v>0.40646118993886093</v>
      </c>
      <c r="K910" s="75"/>
      <c r="L910" s="75"/>
      <c r="M910" s="75"/>
      <c r="N910" s="75"/>
      <c r="O910" s="75"/>
      <c r="P910" s="75"/>
      <c r="Q910" s="75"/>
      <c r="R910" s="75"/>
      <c r="S910" s="75"/>
      <c r="T910" s="75"/>
      <c r="U910" s="75"/>
    </row>
    <row r="911" spans="1:21" ht="16.5">
      <c r="A911" s="71">
        <v>12</v>
      </c>
      <c r="B911" s="71">
        <f ca="1" t="shared" si="226"/>
        <v>0.9601478864557534</v>
      </c>
      <c r="C911" s="71">
        <v>27</v>
      </c>
      <c r="D911" s="71">
        <f ca="1">RAND()</f>
        <v>0.17727684879284744</v>
      </c>
      <c r="E911" s="71">
        <v>42</v>
      </c>
      <c r="F911" s="71">
        <f ca="1" t="shared" si="228"/>
        <v>0.4948076093556715</v>
      </c>
      <c r="G911" s="71">
        <v>57</v>
      </c>
      <c r="H911" s="71">
        <f ca="1" t="shared" si="229"/>
        <v>0.18777327687229273</v>
      </c>
      <c r="I911" s="71">
        <v>72</v>
      </c>
      <c r="J911" s="71">
        <f ca="1" t="shared" si="229"/>
        <v>0.651651380038785</v>
      </c>
      <c r="K911" s="75"/>
      <c r="L911" s="75"/>
      <c r="M911" s="75"/>
      <c r="N911" s="75"/>
      <c r="O911" s="75"/>
      <c r="P911" s="75"/>
      <c r="Q911" s="75"/>
      <c r="R911" s="75"/>
      <c r="S911" s="75"/>
      <c r="T911" s="75"/>
      <c r="U911" s="75"/>
    </row>
    <row r="912" spans="1:21" ht="16.5">
      <c r="A912" s="71">
        <v>13</v>
      </c>
      <c r="B912" s="71">
        <f ca="1" t="shared" si="226"/>
        <v>0.5466690542480201</v>
      </c>
      <c r="C912" s="71">
        <v>28</v>
      </c>
      <c r="D912" s="71">
        <f aca="true" t="shared" si="230" ref="D912:D914">RAND()</f>
        <v>0.6570855589697879</v>
      </c>
      <c r="E912" s="71">
        <v>43</v>
      </c>
      <c r="F912" s="71">
        <f ca="1" t="shared" si="228"/>
        <v>0.08151397940984095</v>
      </c>
      <c r="G912" s="71">
        <v>58</v>
      </c>
      <c r="H912" s="71">
        <f ca="1" t="shared" si="229"/>
        <v>0.3147809537904489</v>
      </c>
      <c r="I912" s="71">
        <v>73</v>
      </c>
      <c r="J912" s="71">
        <f ca="1" t="shared" si="229"/>
        <v>0.6516511358570343</v>
      </c>
      <c r="K912" s="75"/>
      <c r="L912" s="75"/>
      <c r="M912" s="75"/>
      <c r="N912" s="75"/>
      <c r="O912" s="75"/>
      <c r="P912" s="75"/>
      <c r="Q912" s="75"/>
      <c r="R912" s="75"/>
      <c r="S912" s="75"/>
      <c r="T912" s="75"/>
      <c r="U912" s="75"/>
    </row>
    <row r="913" spans="1:21" ht="16.5">
      <c r="A913" s="71">
        <v>14</v>
      </c>
      <c r="B913" s="71">
        <f ca="1" t="shared" si="226"/>
        <v>0.45005200877790486</v>
      </c>
      <c r="C913" s="71">
        <v>29</v>
      </c>
      <c r="D913" s="71">
        <f ca="1" t="shared" si="230"/>
        <v>0.2489328589703662</v>
      </c>
      <c r="E913" s="71">
        <v>44</v>
      </c>
      <c r="F913" s="71">
        <f ca="1" t="shared" si="228"/>
        <v>0.5859670491172944</v>
      </c>
      <c r="G913" s="71">
        <v>59</v>
      </c>
      <c r="H913" s="71">
        <f ca="1" t="shared" si="229"/>
        <v>0.9387908350337995</v>
      </c>
      <c r="I913" s="71">
        <v>74</v>
      </c>
      <c r="J913" s="71">
        <f ca="1" t="shared" si="229"/>
        <v>0.570726335163092</v>
      </c>
      <c r="L913" s="75"/>
      <c r="M913" s="75"/>
      <c r="N913" s="75"/>
      <c r="O913" s="75"/>
      <c r="P913" s="75"/>
      <c r="Q913" s="75"/>
      <c r="R913" s="75"/>
      <c r="S913" s="75"/>
      <c r="T913" s="75"/>
      <c r="U913" s="75"/>
    </row>
    <row r="914" spans="1:21" ht="16.5">
      <c r="A914" s="71">
        <v>15</v>
      </c>
      <c r="B914" s="71">
        <f ca="1" t="shared" si="226"/>
        <v>0.040692745156090226</v>
      </c>
      <c r="C914" s="71">
        <v>30</v>
      </c>
      <c r="D914" s="71">
        <f ca="1" t="shared" si="230"/>
        <v>0.012743357502442598</v>
      </c>
      <c r="E914" s="71">
        <v>45</v>
      </c>
      <c r="F914" s="71">
        <f ca="1" t="shared" si="228"/>
        <v>0.16568366410681323</v>
      </c>
      <c r="G914" s="71">
        <v>60</v>
      </c>
      <c r="H914" s="71">
        <f ca="1" t="shared" si="229"/>
        <v>0.8944710369888272</v>
      </c>
      <c r="I914" s="71">
        <v>75</v>
      </c>
      <c r="J914" s="71">
        <f ca="1" t="shared" si="229"/>
        <v>0.5124430755173727</v>
      </c>
      <c r="L914" s="75"/>
      <c r="M914" s="75"/>
      <c r="N914" s="75"/>
      <c r="O914" s="75"/>
      <c r="P914" s="75"/>
      <c r="Q914" s="75"/>
      <c r="R914" s="75"/>
      <c r="S914" s="75"/>
      <c r="T914" s="75"/>
      <c r="U914" s="75"/>
    </row>
    <row r="915" spans="11:21" ht="16.5">
      <c r="K915" s="71">
        <v>46</v>
      </c>
      <c r="L915" s="75"/>
      <c r="M915" s="75"/>
      <c r="N915" s="75"/>
      <c r="O915" s="75"/>
      <c r="P915" s="75"/>
      <c r="Q915" s="75"/>
      <c r="R915" s="75"/>
      <c r="S915" s="75"/>
      <c r="T915" s="75"/>
      <c r="U915" s="75"/>
    </row>
    <row r="920" spans="1:21" ht="16.5">
      <c r="A920" s="71">
        <v>1</v>
      </c>
      <c r="B920" s="71">
        <f aca="true" t="shared" si="231" ref="B920:B934">RAND()</f>
        <v>0.16984107771108248</v>
      </c>
      <c r="C920" s="71">
        <v>16</v>
      </c>
      <c r="D920" s="71">
        <f aca="true" t="shared" si="232" ref="D920:D928">RAND()</f>
        <v>0.11632037654537575</v>
      </c>
      <c r="E920" s="71">
        <v>31</v>
      </c>
      <c r="F920" s="71">
        <f aca="true" t="shared" si="233" ref="F920:F934">RAND()</f>
        <v>0.9724650024254858</v>
      </c>
      <c r="G920" s="71">
        <v>46</v>
      </c>
      <c r="H920" s="71">
        <f aca="true" t="shared" si="234" ref="H920:J934">RAND()</f>
        <v>0.7458509440843178</v>
      </c>
      <c r="I920" s="71">
        <v>61</v>
      </c>
      <c r="J920" s="71">
        <f ca="1" t="shared" si="234"/>
        <v>0.6741068746168475</v>
      </c>
      <c r="L920" s="75"/>
      <c r="M920" s="75"/>
      <c r="N920" s="75"/>
      <c r="O920" s="75"/>
      <c r="P920" s="75"/>
      <c r="Q920" s="75"/>
      <c r="R920" s="75"/>
      <c r="S920" s="75"/>
      <c r="T920" s="75"/>
      <c r="U920" s="75"/>
    </row>
    <row r="921" spans="1:21" ht="16.5">
      <c r="A921" s="71">
        <v>2</v>
      </c>
      <c r="B921" s="71">
        <f ca="1" t="shared" si="231"/>
        <v>0.9746102824399726</v>
      </c>
      <c r="C921" s="71">
        <v>17</v>
      </c>
      <c r="D921" s="71">
        <f ca="1" t="shared" si="232"/>
        <v>0.6074955050346811</v>
      </c>
      <c r="E921" s="71">
        <v>32</v>
      </c>
      <c r="F921" s="71">
        <f ca="1" t="shared" si="233"/>
        <v>0.27949349786096267</v>
      </c>
      <c r="G921" s="71">
        <v>47</v>
      </c>
      <c r="H921" s="71">
        <f ca="1" t="shared" si="234"/>
        <v>0.1040064923561792</v>
      </c>
      <c r="I921" s="71">
        <v>62</v>
      </c>
      <c r="J921" s="71">
        <f ca="1" t="shared" si="234"/>
        <v>0.7870561072042859</v>
      </c>
      <c r="L921" s="75"/>
      <c r="M921" s="75"/>
      <c r="N921" s="75"/>
      <c r="O921" s="75"/>
      <c r="P921" s="75"/>
      <c r="Q921" s="75"/>
      <c r="R921" s="75"/>
      <c r="S921" s="75"/>
      <c r="T921" s="75"/>
      <c r="U921" s="75"/>
    </row>
    <row r="922" spans="1:21" ht="16.5">
      <c r="A922" s="71">
        <v>3</v>
      </c>
      <c r="B922" s="71">
        <f ca="1" t="shared" si="231"/>
        <v>0.5484442496482467</v>
      </c>
      <c r="C922" s="71">
        <v>18</v>
      </c>
      <c r="D922" s="71">
        <f ca="1" t="shared" si="232"/>
        <v>0.6059911539248942</v>
      </c>
      <c r="E922" s="71">
        <v>33</v>
      </c>
      <c r="F922" s="71">
        <f ca="1" t="shared" si="233"/>
        <v>0.8601852533356202</v>
      </c>
      <c r="G922" s="71">
        <v>48</v>
      </c>
      <c r="H922" s="71">
        <f ca="1" t="shared" si="234"/>
        <v>0.03081827846021057</v>
      </c>
      <c r="I922" s="71">
        <v>63</v>
      </c>
      <c r="J922" s="71">
        <f ca="1" t="shared" si="234"/>
        <v>0.7174640948217532</v>
      </c>
      <c r="L922" s="75"/>
      <c r="M922" s="75"/>
      <c r="N922" s="75"/>
      <c r="O922" s="75"/>
      <c r="P922" s="75"/>
      <c r="Q922" s="75"/>
      <c r="R922" s="75"/>
      <c r="S922" s="75"/>
      <c r="T922" s="75"/>
      <c r="U922" s="75"/>
    </row>
    <row r="923" spans="1:21" ht="16.5">
      <c r="A923" s="71">
        <v>4</v>
      </c>
      <c r="B923" s="71">
        <f ca="1" t="shared" si="231"/>
        <v>0.3579297953465418</v>
      </c>
      <c r="C923" s="71">
        <v>19</v>
      </c>
      <c r="D923" s="71">
        <f ca="1" t="shared" si="232"/>
        <v>0.38954729160420376</v>
      </c>
      <c r="E923" s="71">
        <v>34</v>
      </c>
      <c r="F923" s="71">
        <f ca="1" t="shared" si="233"/>
        <v>0.29625809777232515</v>
      </c>
      <c r="G923" s="71">
        <v>49</v>
      </c>
      <c r="H923" s="71">
        <f ca="1" t="shared" si="234"/>
        <v>0.9406070746068598</v>
      </c>
      <c r="I923" s="71">
        <v>64</v>
      </c>
      <c r="J923" s="71">
        <f ca="1" t="shared" si="234"/>
        <v>0.31901059724140535</v>
      </c>
      <c r="L923" s="75"/>
      <c r="M923" s="75"/>
      <c r="N923" s="75"/>
      <c r="O923" s="75"/>
      <c r="P923" s="75"/>
      <c r="Q923" s="75"/>
      <c r="R923" s="75"/>
      <c r="S923" s="75"/>
      <c r="T923" s="75"/>
      <c r="U923" s="75"/>
    </row>
    <row r="924" spans="1:21" ht="16.5">
      <c r="A924" s="71">
        <v>5</v>
      </c>
      <c r="B924" s="71">
        <f ca="1" t="shared" si="231"/>
        <v>0.11396374504453222</v>
      </c>
      <c r="C924" s="71">
        <v>20</v>
      </c>
      <c r="D924" s="71">
        <f ca="1" t="shared" si="232"/>
        <v>0.846495899589924</v>
      </c>
      <c r="E924" s="71">
        <v>35</v>
      </c>
      <c r="F924" s="71">
        <f ca="1" t="shared" si="233"/>
        <v>0.5029520544018921</v>
      </c>
      <c r="G924" s="71">
        <v>50</v>
      </c>
      <c r="H924" s="71">
        <f ca="1" t="shared" si="234"/>
        <v>0.2528064491909465</v>
      </c>
      <c r="I924" s="71">
        <v>65</v>
      </c>
      <c r="J924" s="71">
        <f ca="1" t="shared" si="234"/>
        <v>0.6912635672910163</v>
      </c>
      <c r="L924" s="75"/>
      <c r="M924" s="75"/>
      <c r="N924" s="75"/>
      <c r="O924" s="75"/>
      <c r="P924" s="75"/>
      <c r="Q924" s="75"/>
      <c r="R924" s="75"/>
      <c r="S924" s="75"/>
      <c r="T924" s="75"/>
      <c r="U924" s="75"/>
    </row>
    <row r="925" spans="1:21" ht="16.5">
      <c r="A925" s="71">
        <v>6</v>
      </c>
      <c r="B925" s="71">
        <f ca="1" t="shared" si="231"/>
        <v>0.346043132176472</v>
      </c>
      <c r="C925" s="71">
        <v>21</v>
      </c>
      <c r="D925" s="71">
        <f ca="1" t="shared" si="232"/>
        <v>0.21199240804432595</v>
      </c>
      <c r="E925" s="71">
        <v>36</v>
      </c>
      <c r="F925" s="71">
        <f ca="1" t="shared" si="233"/>
        <v>0.7403019234465018</v>
      </c>
      <c r="G925" s="71">
        <v>51</v>
      </c>
      <c r="H925" s="71">
        <f ca="1" t="shared" si="234"/>
        <v>0.5854174335184069</v>
      </c>
      <c r="I925" s="71">
        <v>66</v>
      </c>
      <c r="J925" s="71">
        <f ca="1" t="shared" si="234"/>
        <v>0.23142573740777872</v>
      </c>
      <c r="L925" s="75"/>
      <c r="M925" s="75"/>
      <c r="N925" s="75"/>
      <c r="O925" s="75"/>
      <c r="P925" s="75"/>
      <c r="Q925" s="75"/>
      <c r="R925" s="75"/>
      <c r="S925" s="75"/>
      <c r="T925" s="75"/>
      <c r="U925" s="75"/>
    </row>
    <row r="926" spans="1:21" ht="16.5">
      <c r="A926" s="71">
        <v>7</v>
      </c>
      <c r="B926" s="71">
        <f ca="1" t="shared" si="231"/>
        <v>0.5155819229881389</v>
      </c>
      <c r="C926" s="71">
        <v>22</v>
      </c>
      <c r="D926" s="71">
        <f ca="1" t="shared" si="232"/>
        <v>0.45472327382585187</v>
      </c>
      <c r="E926" s="71">
        <v>37</v>
      </c>
      <c r="F926" s="71">
        <f ca="1" t="shared" si="233"/>
        <v>0.878107931826317</v>
      </c>
      <c r="G926" s="71">
        <v>52</v>
      </c>
      <c r="H926" s="71">
        <f ca="1" t="shared" si="234"/>
        <v>0.13165217805761376</v>
      </c>
      <c r="I926" s="71">
        <v>67</v>
      </c>
      <c r="J926" s="71">
        <f ca="1" t="shared" si="234"/>
        <v>0.37978212919091425</v>
      </c>
      <c r="L926" s="75"/>
      <c r="M926" s="75"/>
      <c r="N926" s="75"/>
      <c r="O926" s="75"/>
      <c r="P926" s="75"/>
      <c r="Q926" s="75"/>
      <c r="R926" s="75"/>
      <c r="S926" s="75"/>
      <c r="T926" s="75"/>
      <c r="U926" s="75"/>
    </row>
    <row r="927" spans="1:21" ht="16.5">
      <c r="A927" s="71">
        <v>8</v>
      </c>
      <c r="B927" s="71">
        <f ca="1" t="shared" si="231"/>
        <v>0.7370053524622716</v>
      </c>
      <c r="C927" s="71">
        <v>23</v>
      </c>
      <c r="D927" s="71">
        <f ca="1" t="shared" si="232"/>
        <v>0.7922611888648312</v>
      </c>
      <c r="E927" s="71">
        <v>38</v>
      </c>
      <c r="F927" s="71">
        <f ca="1" t="shared" si="233"/>
        <v>0.2326392710486379</v>
      </c>
      <c r="G927" s="71">
        <v>53</v>
      </c>
      <c r="H927" s="71">
        <f ca="1" t="shared" si="234"/>
        <v>0.12111586757150072</v>
      </c>
      <c r="I927" s="71">
        <v>68</v>
      </c>
      <c r="J927" s="71">
        <f ca="1" t="shared" si="234"/>
        <v>0.33468043782307655</v>
      </c>
      <c r="L927" s="75"/>
      <c r="M927" s="75"/>
      <c r="N927" s="75"/>
      <c r="O927" s="75"/>
      <c r="P927" s="75"/>
      <c r="Q927" s="75"/>
      <c r="R927" s="75"/>
      <c r="S927" s="75"/>
      <c r="T927" s="75"/>
      <c r="U927" s="75"/>
    </row>
    <row r="928" spans="1:21" ht="16.5">
      <c r="A928" s="71">
        <v>9</v>
      </c>
      <c r="B928" s="71">
        <f ca="1" t="shared" si="231"/>
        <v>0.4386547352655975</v>
      </c>
      <c r="C928" s="71">
        <v>24</v>
      </c>
      <c r="D928" s="71">
        <f ca="1" t="shared" si="232"/>
        <v>0.40353685540292716</v>
      </c>
      <c r="E928" s="71">
        <v>39</v>
      </c>
      <c r="F928" s="71">
        <f ca="1" t="shared" si="233"/>
        <v>0.020230542243216965</v>
      </c>
      <c r="G928" s="71">
        <v>54</v>
      </c>
      <c r="H928" s="71">
        <f ca="1" t="shared" si="234"/>
        <v>0.882279477179165</v>
      </c>
      <c r="I928" s="71">
        <v>69</v>
      </c>
      <c r="J928" s="71">
        <f ca="1" t="shared" si="234"/>
        <v>0.7596739836189869</v>
      </c>
      <c r="L928" s="75"/>
      <c r="M928" s="75"/>
      <c r="N928" s="75"/>
      <c r="O928" s="75"/>
      <c r="P928" s="75"/>
      <c r="Q928" s="75"/>
      <c r="R928" s="75"/>
      <c r="S928" s="75"/>
      <c r="T928" s="75"/>
      <c r="U928" s="75"/>
    </row>
    <row r="929" spans="1:21" ht="16.5">
      <c r="A929" s="71">
        <v>10</v>
      </c>
      <c r="B929" s="71">
        <f ca="1" t="shared" si="231"/>
        <v>0.26693786269231257</v>
      </c>
      <c r="C929" s="71">
        <v>25</v>
      </c>
      <c r="D929" s="71">
        <f ca="1">RAND()</f>
        <v>0.4271393270671734</v>
      </c>
      <c r="E929" s="71">
        <v>40</v>
      </c>
      <c r="F929" s="71">
        <f ca="1" t="shared" si="233"/>
        <v>0.14666534574450962</v>
      </c>
      <c r="G929" s="71">
        <v>55</v>
      </c>
      <c r="H929" s="71">
        <f ca="1" t="shared" si="234"/>
        <v>0.9754145495256493</v>
      </c>
      <c r="I929" s="71">
        <v>70</v>
      </c>
      <c r="J929" s="71">
        <f ca="1" t="shared" si="234"/>
        <v>0.9807191594663406</v>
      </c>
      <c r="L929" s="75"/>
      <c r="M929" s="75"/>
      <c r="N929" s="75"/>
      <c r="O929" s="75"/>
      <c r="P929" s="75"/>
      <c r="Q929" s="75"/>
      <c r="R929" s="75"/>
      <c r="S929" s="75"/>
      <c r="T929" s="75"/>
      <c r="U929" s="75"/>
    </row>
    <row r="930" spans="1:21" ht="16.5">
      <c r="A930" s="71">
        <v>11</v>
      </c>
      <c r="B930" s="71">
        <f ca="1" t="shared" si="231"/>
        <v>0.7339409506075232</v>
      </c>
      <c r="C930" s="71">
        <v>26</v>
      </c>
      <c r="D930" s="71">
        <f ca="1">RAND()</f>
        <v>0.4147982581383469</v>
      </c>
      <c r="E930" s="71">
        <v>41</v>
      </c>
      <c r="F930" s="71">
        <f ca="1" t="shared" si="233"/>
        <v>0.8241695694913338</v>
      </c>
      <c r="G930" s="71">
        <v>56</v>
      </c>
      <c r="H930" s="71">
        <f ca="1" t="shared" si="234"/>
        <v>0.5316564376284137</v>
      </c>
      <c r="I930" s="71">
        <v>71</v>
      </c>
      <c r="J930" s="71">
        <f ca="1" t="shared" si="234"/>
        <v>0.9342663910279878</v>
      </c>
      <c r="L930" s="75"/>
      <c r="M930" s="75"/>
      <c r="N930" s="75"/>
      <c r="O930" s="75"/>
      <c r="P930" s="75"/>
      <c r="Q930" s="75"/>
      <c r="R930" s="75"/>
      <c r="S930" s="75"/>
      <c r="T930" s="75"/>
      <c r="U930" s="75"/>
    </row>
    <row r="931" spans="1:21" ht="16.5">
      <c r="A931" s="71">
        <v>12</v>
      </c>
      <c r="B931" s="71">
        <f ca="1" t="shared" si="231"/>
        <v>0.8266959506633129</v>
      </c>
      <c r="C931" s="71">
        <v>27</v>
      </c>
      <c r="D931" s="71">
        <f ca="1">RAND()</f>
        <v>0.2084017806903693</v>
      </c>
      <c r="E931" s="71">
        <v>42</v>
      </c>
      <c r="F931" s="71">
        <f ca="1" t="shared" si="233"/>
        <v>0.9251103272232787</v>
      </c>
      <c r="G931" s="71">
        <v>57</v>
      </c>
      <c r="H931" s="71">
        <f ca="1" t="shared" si="234"/>
        <v>0.03272968403773391</v>
      </c>
      <c r="I931" s="71">
        <v>72</v>
      </c>
      <c r="J931" s="71">
        <f ca="1" t="shared" si="234"/>
        <v>0.6914402046329421</v>
      </c>
      <c r="L931" s="75"/>
      <c r="M931" s="75"/>
      <c r="N931" s="75"/>
      <c r="O931" s="75"/>
      <c r="P931" s="75"/>
      <c r="Q931" s="75"/>
      <c r="R931" s="75"/>
      <c r="S931" s="75"/>
      <c r="T931" s="75"/>
      <c r="U931" s="75"/>
    </row>
    <row r="932" spans="1:21" ht="16.5">
      <c r="A932" s="71">
        <v>13</v>
      </c>
      <c r="B932" s="71">
        <f ca="1" t="shared" si="231"/>
        <v>0.13622396425357763</v>
      </c>
      <c r="C932" s="71">
        <v>28</v>
      </c>
      <c r="D932" s="71">
        <f aca="true" t="shared" si="235" ref="D932:D934">RAND()</f>
        <v>0.05944451427247088</v>
      </c>
      <c r="E932" s="71">
        <v>43</v>
      </c>
      <c r="F932" s="71">
        <f ca="1" t="shared" si="233"/>
        <v>0.17137426760210817</v>
      </c>
      <c r="G932" s="71">
        <v>58</v>
      </c>
      <c r="H932" s="71">
        <f ca="1" t="shared" si="234"/>
        <v>0.025935645587954026</v>
      </c>
      <c r="I932" s="71">
        <v>73</v>
      </c>
      <c r="J932" s="71">
        <f ca="1" t="shared" si="234"/>
        <v>0.6583383392926011</v>
      </c>
      <c r="L932" s="75"/>
      <c r="M932" s="75"/>
      <c r="N932" s="75"/>
      <c r="O932" s="75"/>
      <c r="P932" s="75"/>
      <c r="Q932" s="75"/>
      <c r="R932" s="75"/>
      <c r="S932" s="75"/>
      <c r="T932" s="75"/>
      <c r="U932" s="75"/>
    </row>
    <row r="933" spans="1:21" ht="16.5">
      <c r="A933" s="71">
        <v>14</v>
      </c>
      <c r="B933" s="71">
        <f ca="1" t="shared" si="231"/>
        <v>0.10892269264750587</v>
      </c>
      <c r="C933" s="71">
        <v>29</v>
      </c>
      <c r="D933" s="71">
        <f ca="1" t="shared" si="235"/>
        <v>0.7553725829363465</v>
      </c>
      <c r="E933" s="71">
        <v>44</v>
      </c>
      <c r="F933" s="71">
        <f ca="1" t="shared" si="233"/>
        <v>0.41087275422692593</v>
      </c>
      <c r="G933" s="71">
        <v>59</v>
      </c>
      <c r="H933" s="71">
        <f ca="1" t="shared" si="234"/>
        <v>0.17536995573388514</v>
      </c>
      <c r="I933" s="71">
        <v>74</v>
      </c>
      <c r="J933" s="71">
        <f ca="1" t="shared" si="234"/>
        <v>0.2545564090300264</v>
      </c>
      <c r="L933" s="75"/>
      <c r="M933" s="75"/>
      <c r="N933" s="75"/>
      <c r="O933" s="75"/>
      <c r="P933" s="75"/>
      <c r="Q933" s="75"/>
      <c r="R933" s="75"/>
      <c r="S933" s="75"/>
      <c r="T933" s="75"/>
      <c r="U933" s="75"/>
    </row>
    <row r="934" spans="1:21" ht="16.5">
      <c r="A934" s="71">
        <v>15</v>
      </c>
      <c r="B934" s="71">
        <f ca="1" t="shared" si="231"/>
        <v>0.13315289525149165</v>
      </c>
      <c r="C934" s="71">
        <v>30</v>
      </c>
      <c r="D934" s="71">
        <f ca="1" t="shared" si="235"/>
        <v>0.5491615375468502</v>
      </c>
      <c r="E934" s="71">
        <v>45</v>
      </c>
      <c r="F934" s="71">
        <f ca="1" t="shared" si="233"/>
        <v>0.4855551908174789</v>
      </c>
      <c r="G934" s="71">
        <v>60</v>
      </c>
      <c r="H934" s="71">
        <f ca="1" t="shared" si="234"/>
        <v>0.44150815343114513</v>
      </c>
      <c r="I934" s="71">
        <v>75</v>
      </c>
      <c r="J934" s="71">
        <f ca="1" t="shared" si="234"/>
        <v>0.5891901102817926</v>
      </c>
      <c r="L934" s="75"/>
      <c r="M934" s="75"/>
      <c r="N934" s="75"/>
      <c r="O934" s="75"/>
      <c r="P934" s="75"/>
      <c r="Q934" s="75"/>
      <c r="R934" s="75"/>
      <c r="S934" s="75"/>
      <c r="T934" s="75"/>
      <c r="U934" s="75"/>
    </row>
    <row r="935" spans="11:21" ht="16.5">
      <c r="K935" s="71">
        <v>47</v>
      </c>
      <c r="L935" s="75"/>
      <c r="M935" s="75"/>
      <c r="N935" s="75"/>
      <c r="O935" s="75"/>
      <c r="P935" s="75"/>
      <c r="Q935" s="75"/>
      <c r="R935" s="75"/>
      <c r="S935" s="75"/>
      <c r="T935" s="75"/>
      <c r="U935" s="75"/>
    </row>
    <row r="940" spans="1:21" ht="16.5">
      <c r="A940" s="71">
        <v>1</v>
      </c>
      <c r="B940" s="71">
        <f aca="true" t="shared" si="236" ref="B940:B954">RAND()</f>
        <v>0.03852235765175638</v>
      </c>
      <c r="C940" s="71">
        <v>16</v>
      </c>
      <c r="D940" s="71">
        <f aca="true" t="shared" si="237" ref="D940:D948">RAND()</f>
        <v>0.21939503652840298</v>
      </c>
      <c r="E940" s="71">
        <v>31</v>
      </c>
      <c r="F940" s="71">
        <f aca="true" t="shared" si="238" ref="F940:F954">RAND()</f>
        <v>0.22531747597394547</v>
      </c>
      <c r="G940" s="71">
        <v>46</v>
      </c>
      <c r="H940" s="71">
        <f aca="true" t="shared" si="239" ref="H940:J954">RAND()</f>
        <v>0.7526343013282328</v>
      </c>
      <c r="I940" s="71">
        <v>61</v>
      </c>
      <c r="J940" s="71">
        <f ca="1" t="shared" si="239"/>
        <v>0.9419231545832281</v>
      </c>
      <c r="L940" s="75"/>
      <c r="M940" s="75"/>
      <c r="N940" s="75"/>
      <c r="O940" s="75"/>
      <c r="P940" s="75"/>
      <c r="Q940" s="75"/>
      <c r="R940" s="75"/>
      <c r="S940" s="75"/>
      <c r="T940" s="75"/>
      <c r="U940" s="75"/>
    </row>
    <row r="941" spans="1:21" ht="16.5">
      <c r="A941" s="71">
        <v>2</v>
      </c>
      <c r="B941" s="71">
        <f ca="1" t="shared" si="236"/>
        <v>0.334424531341162</v>
      </c>
      <c r="C941" s="71">
        <v>17</v>
      </c>
      <c r="D941" s="71">
        <f ca="1" t="shared" si="237"/>
        <v>0.13379968581023038</v>
      </c>
      <c r="E941" s="71">
        <v>32</v>
      </c>
      <c r="F941" s="71">
        <f ca="1" t="shared" si="238"/>
        <v>0.278722282973914</v>
      </c>
      <c r="G941" s="71">
        <v>47</v>
      </c>
      <c r="H941" s="71">
        <f ca="1" t="shared" si="239"/>
        <v>0.9266452057124668</v>
      </c>
      <c r="I941" s="71">
        <v>62</v>
      </c>
      <c r="J941" s="71">
        <f ca="1" t="shared" si="239"/>
        <v>0.28715978840147727</v>
      </c>
      <c r="L941" s="75"/>
      <c r="M941" s="75"/>
      <c r="N941" s="75"/>
      <c r="O941" s="75"/>
      <c r="P941" s="75"/>
      <c r="Q941" s="75"/>
      <c r="R941" s="75"/>
      <c r="S941" s="75"/>
      <c r="T941" s="75"/>
      <c r="U941" s="75"/>
    </row>
    <row r="942" spans="1:21" ht="16.5">
      <c r="A942" s="71">
        <v>3</v>
      </c>
      <c r="B942" s="71">
        <f ca="1" t="shared" si="236"/>
        <v>0.8219878284043073</v>
      </c>
      <c r="C942" s="71">
        <v>18</v>
      </c>
      <c r="D942" s="71">
        <f ca="1" t="shared" si="237"/>
        <v>0.36948406614602103</v>
      </c>
      <c r="E942" s="71">
        <v>33</v>
      </c>
      <c r="F942" s="71">
        <f ca="1" t="shared" si="238"/>
        <v>0.1848999048801846</v>
      </c>
      <c r="G942" s="71">
        <v>48</v>
      </c>
      <c r="H942" s="71">
        <f ca="1" t="shared" si="239"/>
        <v>0.7840504773430949</v>
      </c>
      <c r="I942" s="71">
        <v>63</v>
      </c>
      <c r="J942" s="71">
        <f ca="1" t="shared" si="239"/>
        <v>0.8579496244224956</v>
      </c>
      <c r="L942" s="75"/>
      <c r="M942" s="75"/>
      <c r="N942" s="75"/>
      <c r="O942" s="75"/>
      <c r="P942" s="75"/>
      <c r="Q942" s="75"/>
      <c r="R942" s="75"/>
      <c r="S942" s="75"/>
      <c r="T942" s="75"/>
      <c r="U942" s="75"/>
    </row>
    <row r="943" spans="1:21" ht="16.5">
      <c r="A943" s="71">
        <v>4</v>
      </c>
      <c r="B943" s="71">
        <f ca="1" t="shared" si="236"/>
        <v>0.05635620110952633</v>
      </c>
      <c r="C943" s="71">
        <v>19</v>
      </c>
      <c r="D943" s="71">
        <f ca="1" t="shared" si="237"/>
        <v>0.4946353633583511</v>
      </c>
      <c r="E943" s="71">
        <v>34</v>
      </c>
      <c r="F943" s="71">
        <f ca="1" t="shared" si="238"/>
        <v>0.09067881876199202</v>
      </c>
      <c r="G943" s="71">
        <v>49</v>
      </c>
      <c r="H943" s="71">
        <f ca="1" t="shared" si="239"/>
        <v>0.5577247018843924</v>
      </c>
      <c r="I943" s="71">
        <v>64</v>
      </c>
      <c r="J943" s="71">
        <f ca="1" t="shared" si="239"/>
        <v>0.8345870762932646</v>
      </c>
      <c r="L943" s="75"/>
      <c r="M943" s="75"/>
      <c r="N943" s="75"/>
      <c r="O943" s="75"/>
      <c r="P943" s="75"/>
      <c r="Q943" s="75"/>
      <c r="R943" s="75"/>
      <c r="S943" s="75"/>
      <c r="T943" s="75"/>
      <c r="U943" s="75"/>
    </row>
    <row r="944" spans="1:21" ht="16.5">
      <c r="A944" s="71">
        <v>5</v>
      </c>
      <c r="B944" s="71">
        <f ca="1" t="shared" si="236"/>
        <v>0.6790938009066254</v>
      </c>
      <c r="C944" s="71">
        <v>20</v>
      </c>
      <c r="D944" s="71">
        <f ca="1" t="shared" si="237"/>
        <v>0.9773134892643586</v>
      </c>
      <c r="E944" s="71">
        <v>35</v>
      </c>
      <c r="F944" s="71">
        <f ca="1" t="shared" si="238"/>
        <v>0.7837177877598722</v>
      </c>
      <c r="G944" s="71">
        <v>50</v>
      </c>
      <c r="H944" s="71">
        <f ca="1" t="shared" si="239"/>
        <v>0.669617262420552</v>
      </c>
      <c r="I944" s="71">
        <v>65</v>
      </c>
      <c r="J944" s="71">
        <f ca="1" t="shared" si="239"/>
        <v>0.02627050787527596</v>
      </c>
      <c r="L944" s="75"/>
      <c r="M944" s="75"/>
      <c r="N944" s="75"/>
      <c r="O944" s="75"/>
      <c r="P944" s="75"/>
      <c r="Q944" s="75"/>
      <c r="R944" s="75"/>
      <c r="S944" s="75"/>
      <c r="T944" s="75"/>
      <c r="U944" s="75"/>
    </row>
    <row r="945" spans="1:21" ht="16.5">
      <c r="A945" s="71">
        <v>6</v>
      </c>
      <c r="B945" s="71">
        <f ca="1" t="shared" si="236"/>
        <v>0.9070720192249028</v>
      </c>
      <c r="C945" s="71">
        <v>21</v>
      </c>
      <c r="D945" s="71">
        <f ca="1" t="shared" si="237"/>
        <v>0.6762417924321233</v>
      </c>
      <c r="E945" s="71">
        <v>36</v>
      </c>
      <c r="F945" s="71">
        <f ca="1" t="shared" si="238"/>
        <v>0.5892033027231482</v>
      </c>
      <c r="G945" s="71">
        <v>51</v>
      </c>
      <c r="H945" s="71">
        <f ca="1" t="shared" si="239"/>
        <v>0.6513884159092872</v>
      </c>
      <c r="I945" s="71">
        <v>66</v>
      </c>
      <c r="J945" s="71">
        <f ca="1" t="shared" si="239"/>
        <v>0.3615839989220533</v>
      </c>
      <c r="L945" s="75"/>
      <c r="M945" s="75"/>
      <c r="N945" s="75"/>
      <c r="O945" s="75"/>
      <c r="P945" s="75"/>
      <c r="Q945" s="75"/>
      <c r="R945" s="75"/>
      <c r="S945" s="75"/>
      <c r="T945" s="75"/>
      <c r="U945" s="75"/>
    </row>
    <row r="946" spans="1:21" ht="16.5">
      <c r="A946" s="71">
        <v>7</v>
      </c>
      <c r="B946" s="71">
        <f ca="1" t="shared" si="236"/>
        <v>0.9897190504316312</v>
      </c>
      <c r="C946" s="71">
        <v>22</v>
      </c>
      <c r="D946" s="71">
        <f ca="1" t="shared" si="237"/>
        <v>0.7441014179514434</v>
      </c>
      <c r="E946" s="71">
        <v>37</v>
      </c>
      <c r="F946" s="71">
        <f ca="1" t="shared" si="238"/>
        <v>0.033222535123535124</v>
      </c>
      <c r="G946" s="71">
        <v>52</v>
      </c>
      <c r="H946" s="71">
        <f ca="1" t="shared" si="239"/>
        <v>0.16514978212325682</v>
      </c>
      <c r="I946" s="71">
        <v>67</v>
      </c>
      <c r="J946" s="71">
        <f ca="1" t="shared" si="239"/>
        <v>0.44532584515397045</v>
      </c>
      <c r="L946" s="75"/>
      <c r="M946" s="75"/>
      <c r="N946" s="75"/>
      <c r="O946" s="75"/>
      <c r="P946" s="75"/>
      <c r="Q946" s="75"/>
      <c r="R946" s="75"/>
      <c r="S946" s="75"/>
      <c r="T946" s="75"/>
      <c r="U946" s="75"/>
    </row>
    <row r="947" spans="1:21" ht="16.5">
      <c r="A947" s="71">
        <v>8</v>
      </c>
      <c r="B947" s="71">
        <f ca="1" t="shared" si="236"/>
        <v>0.8619395925729633</v>
      </c>
      <c r="C947" s="71">
        <v>23</v>
      </c>
      <c r="D947" s="71">
        <f ca="1" t="shared" si="237"/>
        <v>0.6515436709979483</v>
      </c>
      <c r="E947" s="71">
        <v>38</v>
      </c>
      <c r="F947" s="71">
        <f ca="1" t="shared" si="238"/>
        <v>0.8242631373144906</v>
      </c>
      <c r="G947" s="71">
        <v>53</v>
      </c>
      <c r="H947" s="71">
        <f ca="1" t="shared" si="239"/>
        <v>0.47839181136448927</v>
      </c>
      <c r="I947" s="71">
        <v>68</v>
      </c>
      <c r="J947" s="71">
        <f ca="1" t="shared" si="239"/>
        <v>0.010305144626436835</v>
      </c>
      <c r="L947" s="75"/>
      <c r="M947" s="75"/>
      <c r="N947" s="75"/>
      <c r="O947" s="75"/>
      <c r="P947" s="75"/>
      <c r="Q947" s="75"/>
      <c r="R947" s="75"/>
      <c r="S947" s="75"/>
      <c r="T947" s="75"/>
      <c r="U947" s="75"/>
    </row>
    <row r="948" spans="1:21" ht="16.5">
      <c r="A948" s="71">
        <v>9</v>
      </c>
      <c r="B948" s="71">
        <f ca="1" t="shared" si="236"/>
        <v>0.23500943023648835</v>
      </c>
      <c r="C948" s="71">
        <v>24</v>
      </c>
      <c r="D948" s="71">
        <f ca="1" t="shared" si="237"/>
        <v>0.5940536442925425</v>
      </c>
      <c r="E948" s="71">
        <v>39</v>
      </c>
      <c r="F948" s="71">
        <f ca="1" t="shared" si="238"/>
        <v>0.23211427643460036</v>
      </c>
      <c r="G948" s="71">
        <v>54</v>
      </c>
      <c r="H948" s="71">
        <f ca="1" t="shared" si="239"/>
        <v>0.618944942947088</v>
      </c>
      <c r="I948" s="71">
        <v>69</v>
      </c>
      <c r="J948" s="71">
        <f ca="1" t="shared" si="239"/>
        <v>0.8176462973427598</v>
      </c>
      <c r="L948" s="75"/>
      <c r="M948" s="75"/>
      <c r="N948" s="75"/>
      <c r="O948" s="75"/>
      <c r="P948" s="75"/>
      <c r="Q948" s="75"/>
      <c r="R948" s="75"/>
      <c r="S948" s="75"/>
      <c r="T948" s="75"/>
      <c r="U948" s="75"/>
    </row>
    <row r="949" spans="1:21" ht="16.5">
      <c r="A949" s="71">
        <v>10</v>
      </c>
      <c r="B949" s="71">
        <f ca="1" t="shared" si="236"/>
        <v>0.5326192742941426</v>
      </c>
      <c r="C949" s="71">
        <v>25</v>
      </c>
      <c r="D949" s="71">
        <f ca="1">RAND()</f>
        <v>0.0053699347004454445</v>
      </c>
      <c r="E949" s="71">
        <v>40</v>
      </c>
      <c r="F949" s="71">
        <f ca="1" t="shared" si="238"/>
        <v>0.9805331530324488</v>
      </c>
      <c r="G949" s="71">
        <v>55</v>
      </c>
      <c r="H949" s="71">
        <f ca="1" t="shared" si="239"/>
        <v>0.7474453954095572</v>
      </c>
      <c r="I949" s="71">
        <v>70</v>
      </c>
      <c r="J949" s="71">
        <f ca="1" t="shared" si="239"/>
        <v>0.9294987011609491</v>
      </c>
      <c r="L949" s="75"/>
      <c r="M949" s="75"/>
      <c r="N949" s="75"/>
      <c r="O949" s="75"/>
      <c r="P949" s="75"/>
      <c r="Q949" s="75"/>
      <c r="R949" s="75"/>
      <c r="S949" s="75"/>
      <c r="T949" s="75"/>
      <c r="U949" s="75"/>
    </row>
    <row r="950" spans="1:21" ht="16.5">
      <c r="A950" s="71">
        <v>11</v>
      </c>
      <c r="B950" s="71">
        <f ca="1" t="shared" si="236"/>
        <v>0.22783255208891307</v>
      </c>
      <c r="C950" s="71">
        <v>26</v>
      </c>
      <c r="D950" s="71">
        <f ca="1">RAND()</f>
        <v>0.7358699935665665</v>
      </c>
      <c r="E950" s="71">
        <v>41</v>
      </c>
      <c r="F950" s="71">
        <f ca="1" t="shared" si="238"/>
        <v>0.50806569001515</v>
      </c>
      <c r="G950" s="71">
        <v>56</v>
      </c>
      <c r="H950" s="71">
        <f ca="1" t="shared" si="239"/>
        <v>0.09351449209787488</v>
      </c>
      <c r="I950" s="71">
        <v>71</v>
      </c>
      <c r="J950" s="71">
        <f ca="1" t="shared" si="239"/>
        <v>0.7476020019352928</v>
      </c>
      <c r="L950" s="75"/>
      <c r="M950" s="75"/>
      <c r="N950" s="75"/>
      <c r="O950" s="75"/>
      <c r="P950" s="75"/>
      <c r="Q950" s="75"/>
      <c r="R950" s="75"/>
      <c r="S950" s="75"/>
      <c r="T950" s="75"/>
      <c r="U950" s="75"/>
    </row>
    <row r="951" spans="1:21" ht="16.5">
      <c r="A951" s="71">
        <v>12</v>
      </c>
      <c r="B951" s="71">
        <f ca="1" t="shared" si="236"/>
        <v>0.7162202620940215</v>
      </c>
      <c r="C951" s="71">
        <v>27</v>
      </c>
      <c r="D951" s="71">
        <f ca="1">RAND()</f>
        <v>0.4251631175632664</v>
      </c>
      <c r="E951" s="71">
        <v>42</v>
      </c>
      <c r="F951" s="71">
        <f ca="1" t="shared" si="238"/>
        <v>0.09262489876155722</v>
      </c>
      <c r="G951" s="71">
        <v>57</v>
      </c>
      <c r="H951" s="71">
        <f ca="1" t="shared" si="239"/>
        <v>0.08800608011354982</v>
      </c>
      <c r="I951" s="71">
        <v>72</v>
      </c>
      <c r="J951" s="71">
        <f ca="1" t="shared" si="239"/>
        <v>0.3330940805055346</v>
      </c>
      <c r="L951" s="75"/>
      <c r="M951" s="75"/>
      <c r="N951" s="75"/>
      <c r="O951" s="75"/>
      <c r="P951" s="75"/>
      <c r="Q951" s="75"/>
      <c r="R951" s="75"/>
      <c r="S951" s="75"/>
      <c r="T951" s="75"/>
      <c r="U951" s="75"/>
    </row>
    <row r="952" spans="1:21" ht="16.5">
      <c r="A952" s="71">
        <v>13</v>
      </c>
      <c r="B952" s="71">
        <f ca="1" t="shared" si="236"/>
        <v>0.8872672454554579</v>
      </c>
      <c r="C952" s="71">
        <v>28</v>
      </c>
      <c r="D952" s="71">
        <f aca="true" t="shared" si="240" ref="D952:D954">RAND()</f>
        <v>0.10280996171662071</v>
      </c>
      <c r="E952" s="71">
        <v>43</v>
      </c>
      <c r="F952" s="71">
        <f ca="1" t="shared" si="238"/>
        <v>0.6647087211316453</v>
      </c>
      <c r="G952" s="71">
        <v>58</v>
      </c>
      <c r="H952" s="71">
        <f ca="1" t="shared" si="239"/>
        <v>0.15722088387012723</v>
      </c>
      <c r="I952" s="71">
        <v>73</v>
      </c>
      <c r="J952" s="71">
        <f ca="1" t="shared" si="239"/>
        <v>0.9143072882964417</v>
      </c>
      <c r="L952" s="75"/>
      <c r="M952" s="75"/>
      <c r="N952" s="75"/>
      <c r="O952" s="75"/>
      <c r="P952" s="75"/>
      <c r="Q952" s="75"/>
      <c r="R952" s="75"/>
      <c r="S952" s="75"/>
      <c r="T952" s="75"/>
      <c r="U952" s="75"/>
    </row>
    <row r="953" spans="1:21" ht="16.5">
      <c r="A953" s="71">
        <v>14</v>
      </c>
      <c r="B953" s="71">
        <f ca="1" t="shared" si="236"/>
        <v>0.7810002199177873</v>
      </c>
      <c r="C953" s="71">
        <v>29</v>
      </c>
      <c r="D953" s="71">
        <f ca="1" t="shared" si="240"/>
        <v>0.91786519963551</v>
      </c>
      <c r="E953" s="71">
        <v>44</v>
      </c>
      <c r="F953" s="71">
        <f ca="1" t="shared" si="238"/>
        <v>0.8233573070234946</v>
      </c>
      <c r="G953" s="71">
        <v>59</v>
      </c>
      <c r="H953" s="71">
        <f ca="1" t="shared" si="239"/>
        <v>0.420121648385993</v>
      </c>
      <c r="I953" s="71">
        <v>74</v>
      </c>
      <c r="J953" s="71">
        <f ca="1" t="shared" si="239"/>
        <v>0.5716411413667651</v>
      </c>
      <c r="L953" s="75"/>
      <c r="M953" s="75"/>
      <c r="N953" s="75"/>
      <c r="O953" s="75"/>
      <c r="P953" s="75"/>
      <c r="Q953" s="75"/>
      <c r="R953" s="75"/>
      <c r="S953" s="75"/>
      <c r="T953" s="75"/>
      <c r="U953" s="75"/>
    </row>
    <row r="954" spans="1:21" ht="16.5">
      <c r="A954" s="71">
        <v>15</v>
      </c>
      <c r="B954" s="71">
        <f ca="1" t="shared" si="236"/>
        <v>0.3045727779841295</v>
      </c>
      <c r="C954" s="71">
        <v>30</v>
      </c>
      <c r="D954" s="71">
        <f ca="1" t="shared" si="240"/>
        <v>0.8590712456537776</v>
      </c>
      <c r="E954" s="71">
        <v>45</v>
      </c>
      <c r="F954" s="71">
        <f ca="1" t="shared" si="238"/>
        <v>0.44669083797897724</v>
      </c>
      <c r="G954" s="71">
        <v>60</v>
      </c>
      <c r="H954" s="71">
        <f ca="1" t="shared" si="239"/>
        <v>0.7689280076995447</v>
      </c>
      <c r="I954" s="71">
        <v>75</v>
      </c>
      <c r="J954" s="71">
        <f ca="1" t="shared" si="239"/>
        <v>0.30493526606095234</v>
      </c>
      <c r="L954" s="75"/>
      <c r="M954" s="75"/>
      <c r="N954" s="75"/>
      <c r="O954" s="75"/>
      <c r="P954" s="75"/>
      <c r="Q954" s="75"/>
      <c r="R954" s="75"/>
      <c r="S954" s="75"/>
      <c r="T954" s="75"/>
      <c r="U954" s="75"/>
    </row>
    <row r="955" spans="11:21" ht="16.5">
      <c r="K955" s="71">
        <v>48</v>
      </c>
      <c r="L955" s="75"/>
      <c r="M955" s="75"/>
      <c r="N955" s="75"/>
      <c r="O955" s="75"/>
      <c r="P955" s="75"/>
      <c r="Q955" s="75"/>
      <c r="R955" s="75"/>
      <c r="S955" s="75"/>
      <c r="T955" s="75"/>
      <c r="U955" s="75"/>
    </row>
    <row r="960" spans="1:21" ht="16.5">
      <c r="A960" s="71">
        <v>1</v>
      </c>
      <c r="B960" s="71">
        <f aca="true" t="shared" si="241" ref="B960:B974">RAND()</f>
        <v>0.34511451719370023</v>
      </c>
      <c r="C960" s="71">
        <v>16</v>
      </c>
      <c r="D960" s="71">
        <f aca="true" t="shared" si="242" ref="D960:D968">RAND()</f>
        <v>0.9786615371322537</v>
      </c>
      <c r="E960" s="71">
        <v>31</v>
      </c>
      <c r="F960" s="71">
        <f aca="true" t="shared" si="243" ref="F960:F974">RAND()</f>
        <v>0.4315502378120104</v>
      </c>
      <c r="G960" s="71">
        <v>46</v>
      </c>
      <c r="H960" s="71">
        <f aca="true" t="shared" si="244" ref="H960:J974">RAND()</f>
        <v>0.34991263756157076</v>
      </c>
      <c r="I960" s="71">
        <v>61</v>
      </c>
      <c r="J960" s="71">
        <f ca="1" t="shared" si="244"/>
        <v>0.5035255179072486</v>
      </c>
      <c r="L960" s="75"/>
      <c r="M960" s="75"/>
      <c r="N960" s="75"/>
      <c r="O960" s="75"/>
      <c r="P960" s="75"/>
      <c r="Q960" s="75"/>
      <c r="R960" s="75"/>
      <c r="S960" s="75"/>
      <c r="T960" s="75"/>
      <c r="U960" s="75"/>
    </row>
    <row r="961" spans="1:21" ht="16.5">
      <c r="A961" s="71">
        <v>2</v>
      </c>
      <c r="B961" s="71">
        <f ca="1" t="shared" si="241"/>
        <v>0.547157142425092</v>
      </c>
      <c r="C961" s="71">
        <v>17</v>
      </c>
      <c r="D961" s="71">
        <f ca="1" t="shared" si="242"/>
        <v>0.7676095286838472</v>
      </c>
      <c r="E961" s="71">
        <v>32</v>
      </c>
      <c r="F961" s="71">
        <f ca="1" t="shared" si="243"/>
        <v>0.6525029183636769</v>
      </c>
      <c r="G961" s="71">
        <v>47</v>
      </c>
      <c r="H961" s="71">
        <f ca="1" t="shared" si="244"/>
        <v>0.5313069671842194</v>
      </c>
      <c r="I961" s="71">
        <v>62</v>
      </c>
      <c r="J961" s="71">
        <f ca="1" t="shared" si="244"/>
        <v>0.3462086840294899</v>
      </c>
      <c r="L961" s="75"/>
      <c r="M961" s="75"/>
      <c r="N961" s="75"/>
      <c r="O961" s="75"/>
      <c r="P961" s="75"/>
      <c r="Q961" s="75"/>
      <c r="R961" s="75"/>
      <c r="S961" s="75"/>
      <c r="T961" s="75"/>
      <c r="U961" s="75"/>
    </row>
    <row r="962" spans="1:21" ht="16.5">
      <c r="A962" s="71">
        <v>3</v>
      </c>
      <c r="B962" s="71">
        <f ca="1" t="shared" si="241"/>
        <v>0.4812325606553818</v>
      </c>
      <c r="C962" s="71">
        <v>18</v>
      </c>
      <c r="D962" s="71">
        <f ca="1" t="shared" si="242"/>
        <v>0.6807211011597449</v>
      </c>
      <c r="E962" s="71">
        <v>33</v>
      </c>
      <c r="F962" s="71">
        <f ca="1" t="shared" si="243"/>
        <v>0.8039650655894187</v>
      </c>
      <c r="G962" s="71">
        <v>48</v>
      </c>
      <c r="H962" s="71">
        <f ca="1" t="shared" si="244"/>
        <v>0.5775762063516737</v>
      </c>
      <c r="I962" s="71">
        <v>63</v>
      </c>
      <c r="J962" s="71">
        <f ca="1" t="shared" si="244"/>
        <v>0.9764451316178334</v>
      </c>
      <c r="L962" s="75"/>
      <c r="M962" s="75"/>
      <c r="N962" s="75"/>
      <c r="O962" s="75"/>
      <c r="P962" s="75"/>
      <c r="Q962" s="75"/>
      <c r="R962" s="75"/>
      <c r="S962" s="75"/>
      <c r="T962" s="75"/>
      <c r="U962" s="75"/>
    </row>
    <row r="963" spans="1:21" ht="16.5">
      <c r="A963" s="71">
        <v>4</v>
      </c>
      <c r="B963" s="71">
        <f ca="1" t="shared" si="241"/>
        <v>0.16774762356273965</v>
      </c>
      <c r="C963" s="71">
        <v>19</v>
      </c>
      <c r="D963" s="71">
        <f ca="1" t="shared" si="242"/>
        <v>0.6555251010388213</v>
      </c>
      <c r="E963" s="71">
        <v>34</v>
      </c>
      <c r="F963" s="71">
        <f ca="1" t="shared" si="243"/>
        <v>0.7471789384470209</v>
      </c>
      <c r="G963" s="71">
        <v>49</v>
      </c>
      <c r="H963" s="71">
        <f ca="1" t="shared" si="244"/>
        <v>0.7762004694953277</v>
      </c>
      <c r="I963" s="71">
        <v>64</v>
      </c>
      <c r="J963" s="71">
        <f ca="1" t="shared" si="244"/>
        <v>0.7683929711647857</v>
      </c>
      <c r="L963" s="75"/>
      <c r="M963" s="75"/>
      <c r="N963" s="75"/>
      <c r="O963" s="75"/>
      <c r="P963" s="75"/>
      <c r="Q963" s="75"/>
      <c r="R963" s="75"/>
      <c r="S963" s="75"/>
      <c r="T963" s="75"/>
      <c r="U963" s="75"/>
    </row>
    <row r="964" spans="1:21" ht="16.5">
      <c r="A964" s="71">
        <v>5</v>
      </c>
      <c r="B964" s="71">
        <f ca="1" t="shared" si="241"/>
        <v>0.13306615790650478</v>
      </c>
      <c r="C964" s="71">
        <v>20</v>
      </c>
      <c r="D964" s="71">
        <f ca="1" t="shared" si="242"/>
        <v>0.5196718968960822</v>
      </c>
      <c r="E964" s="71">
        <v>35</v>
      </c>
      <c r="F964" s="71">
        <f ca="1" t="shared" si="243"/>
        <v>0.2855760013662747</v>
      </c>
      <c r="G964" s="71">
        <v>50</v>
      </c>
      <c r="H964" s="71">
        <f ca="1" t="shared" si="244"/>
        <v>0.9377883022280568</v>
      </c>
      <c r="I964" s="71">
        <v>65</v>
      </c>
      <c r="J964" s="71">
        <f ca="1" t="shared" si="244"/>
        <v>0.9658972609134034</v>
      </c>
      <c r="L964" s="75"/>
      <c r="M964" s="75"/>
      <c r="N964" s="75"/>
      <c r="O964" s="75"/>
      <c r="P964" s="75"/>
      <c r="Q964" s="75"/>
      <c r="R964" s="75"/>
      <c r="S964" s="75"/>
      <c r="T964" s="75"/>
      <c r="U964" s="75"/>
    </row>
    <row r="965" spans="1:21" ht="16.5">
      <c r="A965" s="71">
        <v>6</v>
      </c>
      <c r="B965" s="71">
        <f ca="1" t="shared" si="241"/>
        <v>0.9765222278444168</v>
      </c>
      <c r="C965" s="71">
        <v>21</v>
      </c>
      <c r="D965" s="71">
        <f ca="1" t="shared" si="242"/>
        <v>0.7020960178622189</v>
      </c>
      <c r="E965" s="71">
        <v>36</v>
      </c>
      <c r="F965" s="71">
        <f ca="1" t="shared" si="243"/>
        <v>0.5044382751157555</v>
      </c>
      <c r="G965" s="71">
        <v>51</v>
      </c>
      <c r="H965" s="71">
        <f ca="1" t="shared" si="244"/>
        <v>0.8781543735468601</v>
      </c>
      <c r="I965" s="71">
        <v>66</v>
      </c>
      <c r="J965" s="71">
        <f ca="1" t="shared" si="244"/>
        <v>0.8023065760639413</v>
      </c>
      <c r="L965" s="75"/>
      <c r="M965" s="75"/>
      <c r="N965" s="75"/>
      <c r="O965" s="75"/>
      <c r="P965" s="75"/>
      <c r="Q965" s="75"/>
      <c r="R965" s="75"/>
      <c r="S965" s="75"/>
      <c r="T965" s="75"/>
      <c r="U965" s="75"/>
    </row>
    <row r="966" spans="1:21" ht="16.5">
      <c r="A966" s="71">
        <v>7</v>
      </c>
      <c r="B966" s="71">
        <f ca="1" t="shared" si="241"/>
        <v>0.4849465084718153</v>
      </c>
      <c r="C966" s="71">
        <v>22</v>
      </c>
      <c r="D966" s="71">
        <f ca="1" t="shared" si="242"/>
        <v>0.667437159220475</v>
      </c>
      <c r="E966" s="71">
        <v>37</v>
      </c>
      <c r="F966" s="71">
        <f ca="1" t="shared" si="243"/>
        <v>0.25347551460690876</v>
      </c>
      <c r="G966" s="71">
        <v>52</v>
      </c>
      <c r="H966" s="71">
        <f ca="1" t="shared" si="244"/>
        <v>0.7583168360194873</v>
      </c>
      <c r="I966" s="71">
        <v>67</v>
      </c>
      <c r="J966" s="71">
        <f ca="1" t="shared" si="244"/>
        <v>0.9324746933302493</v>
      </c>
      <c r="L966" s="75"/>
      <c r="M966" s="75"/>
      <c r="N966" s="75"/>
      <c r="O966" s="75"/>
      <c r="P966" s="75"/>
      <c r="Q966" s="75"/>
      <c r="R966" s="75"/>
      <c r="S966" s="75"/>
      <c r="T966" s="75"/>
      <c r="U966" s="75"/>
    </row>
    <row r="967" spans="1:21" ht="16.5">
      <c r="A967" s="71">
        <v>8</v>
      </c>
      <c r="B967" s="71">
        <f ca="1" t="shared" si="241"/>
        <v>0.05123719687008532</v>
      </c>
      <c r="C967" s="71">
        <v>23</v>
      </c>
      <c r="D967" s="71">
        <f ca="1" t="shared" si="242"/>
        <v>0.7353898077470803</v>
      </c>
      <c r="E967" s="71">
        <v>38</v>
      </c>
      <c r="F967" s="71">
        <f ca="1" t="shared" si="243"/>
        <v>0.2743190077685048</v>
      </c>
      <c r="G967" s="71">
        <v>53</v>
      </c>
      <c r="H967" s="71">
        <f ca="1" t="shared" si="244"/>
        <v>0.6181629699761151</v>
      </c>
      <c r="I967" s="71">
        <v>68</v>
      </c>
      <c r="J967" s="71">
        <f ca="1" t="shared" si="244"/>
        <v>0.5790676325888363</v>
      </c>
      <c r="L967" s="75"/>
      <c r="M967" s="75"/>
      <c r="N967" s="75"/>
      <c r="O967" s="75"/>
      <c r="P967" s="75"/>
      <c r="Q967" s="75"/>
      <c r="R967" s="75"/>
      <c r="S967" s="75"/>
      <c r="T967" s="75"/>
      <c r="U967" s="75"/>
    </row>
    <row r="968" spans="1:21" ht="16.5">
      <c r="A968" s="71">
        <v>9</v>
      </c>
      <c r="B968" s="71">
        <f ca="1" t="shared" si="241"/>
        <v>0.13638704623401543</v>
      </c>
      <c r="C968" s="71">
        <v>24</v>
      </c>
      <c r="D968" s="71">
        <f ca="1" t="shared" si="242"/>
        <v>0.2744075757258668</v>
      </c>
      <c r="E968" s="71">
        <v>39</v>
      </c>
      <c r="F968" s="71">
        <f ca="1" t="shared" si="243"/>
        <v>0.8393486490841413</v>
      </c>
      <c r="G968" s="71">
        <v>54</v>
      </c>
      <c r="H968" s="71">
        <f ca="1" t="shared" si="244"/>
        <v>0.5008949677837736</v>
      </c>
      <c r="I968" s="71">
        <v>69</v>
      </c>
      <c r="J968" s="71">
        <f ca="1" t="shared" si="244"/>
        <v>0.7773796116165304</v>
      </c>
      <c r="L968" s="75"/>
      <c r="M968" s="75"/>
      <c r="N968" s="75"/>
      <c r="O968" s="75"/>
      <c r="P968" s="75"/>
      <c r="Q968" s="75"/>
      <c r="R968" s="75"/>
      <c r="S968" s="75"/>
      <c r="T968" s="75"/>
      <c r="U968" s="75"/>
    </row>
    <row r="969" spans="1:21" ht="16.5">
      <c r="A969" s="71">
        <v>10</v>
      </c>
      <c r="B969" s="71">
        <f ca="1" t="shared" si="241"/>
        <v>0.1999889674458688</v>
      </c>
      <c r="C969" s="71">
        <v>25</v>
      </c>
      <c r="D969" s="71">
        <f ca="1">RAND()</f>
        <v>0.5067837935671969</v>
      </c>
      <c r="E969" s="71">
        <v>40</v>
      </c>
      <c r="F969" s="71">
        <f ca="1" t="shared" si="243"/>
        <v>0.39631095033200814</v>
      </c>
      <c r="G969" s="71">
        <v>55</v>
      </c>
      <c r="H969" s="71">
        <f ca="1" t="shared" si="244"/>
        <v>0.8534874745048349</v>
      </c>
      <c r="I969" s="71">
        <v>70</v>
      </c>
      <c r="J969" s="71">
        <f ca="1" t="shared" si="244"/>
        <v>0.3212373458502529</v>
      </c>
      <c r="L969" s="75"/>
      <c r="M969" s="75"/>
      <c r="N969" s="75"/>
      <c r="O969" s="75"/>
      <c r="P969" s="75"/>
      <c r="Q969" s="75"/>
      <c r="R969" s="75"/>
      <c r="S969" s="75"/>
      <c r="T969" s="75"/>
      <c r="U969" s="75"/>
    </row>
    <row r="970" spans="1:21" ht="16.5">
      <c r="A970" s="71">
        <v>11</v>
      </c>
      <c r="B970" s="71">
        <f ca="1" t="shared" si="241"/>
        <v>0.8053392321355527</v>
      </c>
      <c r="C970" s="71">
        <v>26</v>
      </c>
      <c r="D970" s="71">
        <f ca="1">RAND()</f>
        <v>0.46134307682823295</v>
      </c>
      <c r="E970" s="71">
        <v>41</v>
      </c>
      <c r="F970" s="71">
        <f ca="1" t="shared" si="243"/>
        <v>0.9696624028479449</v>
      </c>
      <c r="G970" s="71">
        <v>56</v>
      </c>
      <c r="H970" s="71">
        <f ca="1" t="shared" si="244"/>
        <v>0.6009925709008589</v>
      </c>
      <c r="I970" s="71">
        <v>71</v>
      </c>
      <c r="J970" s="71">
        <f ca="1" t="shared" si="244"/>
        <v>0.34938271811490407</v>
      </c>
      <c r="L970" s="75"/>
      <c r="M970" s="75"/>
      <c r="N970" s="75"/>
      <c r="O970" s="75"/>
      <c r="P970" s="75"/>
      <c r="Q970" s="75"/>
      <c r="R970" s="75"/>
      <c r="S970" s="75"/>
      <c r="T970" s="75"/>
      <c r="U970" s="75"/>
    </row>
    <row r="971" spans="1:21" ht="16.5">
      <c r="A971" s="71">
        <v>12</v>
      </c>
      <c r="B971" s="71">
        <f ca="1" t="shared" si="241"/>
        <v>0.4997182313380967</v>
      </c>
      <c r="C971" s="71">
        <v>27</v>
      </c>
      <c r="D971" s="71">
        <f ca="1">RAND()</f>
        <v>0.5758443461041475</v>
      </c>
      <c r="E971" s="71">
        <v>42</v>
      </c>
      <c r="F971" s="71">
        <f ca="1" t="shared" si="243"/>
        <v>0.40684749909474593</v>
      </c>
      <c r="G971" s="71">
        <v>57</v>
      </c>
      <c r="H971" s="71">
        <f ca="1" t="shared" si="244"/>
        <v>0.49363047033037166</v>
      </c>
      <c r="I971" s="71">
        <v>72</v>
      </c>
      <c r="J971" s="71">
        <f ca="1" t="shared" si="244"/>
        <v>0.07153999937093725</v>
      </c>
      <c r="L971" s="75"/>
      <c r="M971" s="75"/>
      <c r="N971" s="75"/>
      <c r="O971" s="75"/>
      <c r="P971" s="75"/>
      <c r="Q971" s="75"/>
      <c r="R971" s="75"/>
      <c r="S971" s="75"/>
      <c r="T971" s="75"/>
      <c r="U971" s="75"/>
    </row>
    <row r="972" spans="1:21" ht="16.5">
      <c r="A972" s="71">
        <v>13</v>
      </c>
      <c r="B972" s="71">
        <f ca="1" t="shared" si="241"/>
        <v>0.7609395514887887</v>
      </c>
      <c r="C972" s="71">
        <v>28</v>
      </c>
      <c r="D972" s="71">
        <f aca="true" t="shared" si="245" ref="D972:D974">RAND()</f>
        <v>0.9561252706518796</v>
      </c>
      <c r="E972" s="71">
        <v>43</v>
      </c>
      <c r="F972" s="71">
        <f ca="1" t="shared" si="243"/>
        <v>0.785833360226534</v>
      </c>
      <c r="G972" s="71">
        <v>58</v>
      </c>
      <c r="H972" s="71">
        <f ca="1" t="shared" si="244"/>
        <v>0.1233676525024543</v>
      </c>
      <c r="I972" s="71">
        <v>73</v>
      </c>
      <c r="J972" s="71">
        <f ca="1" t="shared" si="244"/>
        <v>0.8096361132926001</v>
      </c>
      <c r="L972" s="75"/>
      <c r="M972" s="75"/>
      <c r="N972" s="75"/>
      <c r="O972" s="75"/>
      <c r="P972" s="75"/>
      <c r="Q972" s="75"/>
      <c r="R972" s="75"/>
      <c r="S972" s="75"/>
      <c r="T972" s="75"/>
      <c r="U972" s="75"/>
    </row>
    <row r="973" spans="1:21" ht="16.5">
      <c r="A973" s="71">
        <v>14</v>
      </c>
      <c r="B973" s="71">
        <f ca="1" t="shared" si="241"/>
        <v>0.6164743551021187</v>
      </c>
      <c r="C973" s="71">
        <v>29</v>
      </c>
      <c r="D973" s="71">
        <f ca="1" t="shared" si="245"/>
        <v>0.9579235708200139</v>
      </c>
      <c r="E973" s="71">
        <v>44</v>
      </c>
      <c r="F973" s="71">
        <f ca="1" t="shared" si="243"/>
        <v>0.38675367935624094</v>
      </c>
      <c r="G973" s="71">
        <v>59</v>
      </c>
      <c r="H973" s="71">
        <f ca="1" t="shared" si="244"/>
        <v>0.42111124059187766</v>
      </c>
      <c r="I973" s="71">
        <v>74</v>
      </c>
      <c r="J973" s="71">
        <f ca="1" t="shared" si="244"/>
        <v>0.9259987427328683</v>
      </c>
      <c r="L973" s="75"/>
      <c r="M973" s="75"/>
      <c r="N973" s="75"/>
      <c r="O973" s="75"/>
      <c r="P973" s="75"/>
      <c r="Q973" s="75"/>
      <c r="R973" s="75"/>
      <c r="S973" s="75"/>
      <c r="T973" s="75"/>
      <c r="U973" s="75"/>
    </row>
    <row r="974" spans="1:21" ht="16.5">
      <c r="A974" s="71">
        <v>15</v>
      </c>
      <c r="B974" s="71">
        <f ca="1" t="shared" si="241"/>
        <v>0.15722398541327853</v>
      </c>
      <c r="C974" s="71">
        <v>30</v>
      </c>
      <c r="D974" s="71">
        <f ca="1" t="shared" si="245"/>
        <v>0.9637425765587965</v>
      </c>
      <c r="E974" s="71">
        <v>45</v>
      </c>
      <c r="F974" s="71">
        <f ca="1" t="shared" si="243"/>
        <v>0.5644246146170466</v>
      </c>
      <c r="G974" s="71">
        <v>60</v>
      </c>
      <c r="H974" s="71">
        <f ca="1" t="shared" si="244"/>
        <v>0.1759388986450473</v>
      </c>
      <c r="I974" s="71">
        <v>75</v>
      </c>
      <c r="J974" s="71">
        <f ca="1" t="shared" si="244"/>
        <v>0.07617274950752395</v>
      </c>
      <c r="L974" s="75"/>
      <c r="M974" s="75"/>
      <c r="N974" s="75"/>
      <c r="O974" s="75"/>
      <c r="P974" s="75"/>
      <c r="Q974" s="75"/>
      <c r="R974" s="75"/>
      <c r="S974" s="75"/>
      <c r="T974" s="75"/>
      <c r="U974" s="75"/>
    </row>
    <row r="975" spans="11:21" ht="16.5">
      <c r="K975" s="71">
        <v>49</v>
      </c>
      <c r="L975" s="75"/>
      <c r="M975" s="75"/>
      <c r="N975" s="75"/>
      <c r="O975" s="75"/>
      <c r="P975" s="75"/>
      <c r="Q975" s="75"/>
      <c r="R975" s="75"/>
      <c r="S975" s="75"/>
      <c r="T975" s="75"/>
      <c r="U975" s="75"/>
    </row>
    <row r="980" spans="1:21" ht="16.5">
      <c r="A980" s="71">
        <v>1</v>
      </c>
      <c r="B980" s="71">
        <f aca="true" t="shared" si="246" ref="B980:B994">RAND()</f>
        <v>0.11360544014153684</v>
      </c>
      <c r="C980" s="71">
        <v>16</v>
      </c>
      <c r="D980" s="71">
        <f aca="true" t="shared" si="247" ref="D980:D988">RAND()</f>
        <v>0.7464519646209509</v>
      </c>
      <c r="E980" s="71">
        <v>31</v>
      </c>
      <c r="F980" s="71">
        <f aca="true" t="shared" si="248" ref="F980:F994">RAND()</f>
        <v>0.6068936292256081</v>
      </c>
      <c r="G980" s="71">
        <v>46</v>
      </c>
      <c r="H980" s="71">
        <f aca="true" t="shared" si="249" ref="H980:J994">RAND()</f>
        <v>0.9895051708289585</v>
      </c>
      <c r="I980" s="71">
        <v>61</v>
      </c>
      <c r="J980" s="71">
        <f ca="1" t="shared" si="249"/>
        <v>0.7028089161504419</v>
      </c>
      <c r="K980" s="75"/>
      <c r="L980" s="75"/>
      <c r="M980" s="75"/>
      <c r="N980" s="75"/>
      <c r="O980" s="75"/>
      <c r="P980" s="75"/>
      <c r="Q980" s="75"/>
      <c r="R980" s="75"/>
      <c r="S980" s="75"/>
      <c r="T980" s="75"/>
      <c r="U980" s="75"/>
    </row>
    <row r="981" spans="1:21" ht="16.5">
      <c r="A981" s="71">
        <v>2</v>
      </c>
      <c r="B981" s="71">
        <f ca="1" t="shared" si="246"/>
        <v>0.13494235712883274</v>
      </c>
      <c r="C981" s="71">
        <v>17</v>
      </c>
      <c r="D981" s="71">
        <f ca="1" t="shared" si="247"/>
        <v>0.5295908135405092</v>
      </c>
      <c r="E981" s="71">
        <v>32</v>
      </c>
      <c r="F981" s="71">
        <f ca="1" t="shared" si="248"/>
        <v>0.8506618359719597</v>
      </c>
      <c r="G981" s="71">
        <v>47</v>
      </c>
      <c r="H981" s="71">
        <f ca="1" t="shared" si="249"/>
        <v>0.03416387088776773</v>
      </c>
      <c r="I981" s="71">
        <v>62</v>
      </c>
      <c r="J981" s="71">
        <f ca="1" t="shared" si="249"/>
        <v>0.012539254250587217</v>
      </c>
      <c r="K981" s="75"/>
      <c r="L981" s="75"/>
      <c r="M981" s="75"/>
      <c r="N981" s="75"/>
      <c r="O981" s="75"/>
      <c r="P981" s="75"/>
      <c r="Q981" s="75"/>
      <c r="R981" s="75"/>
      <c r="S981" s="75"/>
      <c r="T981" s="75"/>
      <c r="U981" s="75"/>
    </row>
    <row r="982" spans="1:21" ht="16.5">
      <c r="A982" s="71">
        <v>3</v>
      </c>
      <c r="B982" s="71">
        <f ca="1" t="shared" si="246"/>
        <v>0.44861895042905753</v>
      </c>
      <c r="C982" s="71">
        <v>18</v>
      </c>
      <c r="D982" s="71">
        <f ca="1" t="shared" si="247"/>
        <v>0.39011390987469774</v>
      </c>
      <c r="E982" s="71">
        <v>33</v>
      </c>
      <c r="F982" s="71">
        <f ca="1" t="shared" si="248"/>
        <v>0.10442145640141709</v>
      </c>
      <c r="G982" s="71">
        <v>48</v>
      </c>
      <c r="H982" s="71">
        <f ca="1" t="shared" si="249"/>
        <v>0.1893638989126435</v>
      </c>
      <c r="I982" s="71">
        <v>63</v>
      </c>
      <c r="J982" s="71">
        <f ca="1" t="shared" si="249"/>
        <v>0.946931706162427</v>
      </c>
      <c r="K982" s="75"/>
      <c r="L982" s="75"/>
      <c r="M982" s="75"/>
      <c r="N982" s="75"/>
      <c r="O982" s="75"/>
      <c r="P982" s="75"/>
      <c r="Q982" s="75"/>
      <c r="R982" s="75"/>
      <c r="S982" s="75"/>
      <c r="T982" s="75"/>
      <c r="U982" s="75"/>
    </row>
    <row r="983" spans="1:21" ht="16.5">
      <c r="A983" s="71">
        <v>4</v>
      </c>
      <c r="B983" s="71">
        <f ca="1" t="shared" si="246"/>
        <v>0.7375060799994401</v>
      </c>
      <c r="C983" s="71">
        <v>19</v>
      </c>
      <c r="D983" s="71">
        <f ca="1" t="shared" si="247"/>
        <v>0.4590431872110986</v>
      </c>
      <c r="E983" s="71">
        <v>34</v>
      </c>
      <c r="F983" s="71">
        <f ca="1" t="shared" si="248"/>
        <v>0.5599181355706179</v>
      </c>
      <c r="G983" s="71">
        <v>49</v>
      </c>
      <c r="H983" s="71">
        <f ca="1" t="shared" si="249"/>
        <v>0.07963667229889215</v>
      </c>
      <c r="I983" s="71">
        <v>64</v>
      </c>
      <c r="J983" s="71">
        <f ca="1" t="shared" si="249"/>
        <v>0.755377071468457</v>
      </c>
      <c r="K983" s="75"/>
      <c r="L983" s="75"/>
      <c r="M983" s="75"/>
      <c r="N983" s="75"/>
      <c r="O983" s="75"/>
      <c r="P983" s="75"/>
      <c r="Q983" s="75"/>
      <c r="R983" s="75"/>
      <c r="S983" s="75"/>
      <c r="T983" s="75"/>
      <c r="U983" s="75"/>
    </row>
    <row r="984" spans="1:21" ht="16.5">
      <c r="A984" s="71">
        <v>5</v>
      </c>
      <c r="B984" s="71">
        <f ca="1" t="shared" si="246"/>
        <v>0.5895256030308094</v>
      </c>
      <c r="C984" s="71">
        <v>20</v>
      </c>
      <c r="D984" s="71">
        <f ca="1" t="shared" si="247"/>
        <v>0.31682463020465257</v>
      </c>
      <c r="E984" s="71">
        <v>35</v>
      </c>
      <c r="F984" s="71">
        <f ca="1" t="shared" si="248"/>
        <v>0.9923268641539553</v>
      </c>
      <c r="G984" s="71">
        <v>50</v>
      </c>
      <c r="H984" s="71">
        <f ca="1" t="shared" si="249"/>
        <v>0.6295942224554927</v>
      </c>
      <c r="I984" s="71">
        <v>65</v>
      </c>
      <c r="J984" s="71">
        <f ca="1" t="shared" si="249"/>
        <v>0.8251172612417942</v>
      </c>
      <c r="K984" s="75"/>
      <c r="L984" s="75"/>
      <c r="M984" s="75"/>
      <c r="N984" s="75"/>
      <c r="O984" s="75"/>
      <c r="P984" s="75"/>
      <c r="Q984" s="75"/>
      <c r="R984" s="75"/>
      <c r="S984" s="75"/>
      <c r="T984" s="75"/>
      <c r="U984" s="75"/>
    </row>
    <row r="985" spans="1:21" ht="16.5">
      <c r="A985" s="71">
        <v>6</v>
      </c>
      <c r="B985" s="71">
        <f ca="1" t="shared" si="246"/>
        <v>0.804738631465296</v>
      </c>
      <c r="C985" s="71">
        <v>21</v>
      </c>
      <c r="D985" s="71">
        <f ca="1" t="shared" si="247"/>
        <v>0.45753441476086865</v>
      </c>
      <c r="E985" s="71">
        <v>36</v>
      </c>
      <c r="F985" s="71">
        <f ca="1" t="shared" si="248"/>
        <v>0.16620027809563354</v>
      </c>
      <c r="G985" s="71">
        <v>51</v>
      </c>
      <c r="H985" s="71">
        <f ca="1" t="shared" si="249"/>
        <v>0.9987178194664303</v>
      </c>
      <c r="I985" s="71">
        <v>66</v>
      </c>
      <c r="J985" s="71">
        <f ca="1" t="shared" si="249"/>
        <v>0.43086972075470087</v>
      </c>
      <c r="K985" s="75"/>
      <c r="L985" s="75"/>
      <c r="M985" s="75"/>
      <c r="N985" s="75"/>
      <c r="O985" s="75"/>
      <c r="P985" s="75"/>
      <c r="Q985" s="75"/>
      <c r="R985" s="75"/>
      <c r="S985" s="75"/>
      <c r="T985" s="75"/>
      <c r="U985" s="75"/>
    </row>
    <row r="986" spans="1:21" ht="16.5">
      <c r="A986" s="71">
        <v>7</v>
      </c>
      <c r="B986" s="71">
        <f ca="1" t="shared" si="246"/>
        <v>0.4781914726230777</v>
      </c>
      <c r="C986" s="71">
        <v>22</v>
      </c>
      <c r="D986" s="71">
        <f ca="1" t="shared" si="247"/>
        <v>0.056458416847586346</v>
      </c>
      <c r="E986" s="71">
        <v>37</v>
      </c>
      <c r="F986" s="71">
        <f ca="1" t="shared" si="248"/>
        <v>0.80806600817966</v>
      </c>
      <c r="G986" s="71">
        <v>52</v>
      </c>
      <c r="H986" s="71">
        <f ca="1" t="shared" si="249"/>
        <v>0.40752070616483127</v>
      </c>
      <c r="I986" s="71">
        <v>67</v>
      </c>
      <c r="J986" s="71">
        <f ca="1" t="shared" si="249"/>
        <v>0.7703576900985417</v>
      </c>
      <c r="K986" s="75"/>
      <c r="L986" s="75"/>
      <c r="M986" s="75"/>
      <c r="N986" s="75"/>
      <c r="O986" s="75"/>
      <c r="P986" s="75"/>
      <c r="Q986" s="75"/>
      <c r="R986" s="75"/>
      <c r="S986" s="75"/>
      <c r="T986" s="75"/>
      <c r="U986" s="75"/>
    </row>
    <row r="987" spans="1:21" ht="16.5">
      <c r="A987" s="71">
        <v>8</v>
      </c>
      <c r="B987" s="71">
        <f ca="1" t="shared" si="246"/>
        <v>0.8170131430744041</v>
      </c>
      <c r="C987" s="71">
        <v>23</v>
      </c>
      <c r="D987" s="71">
        <f ca="1" t="shared" si="247"/>
        <v>0.20009996140063635</v>
      </c>
      <c r="E987" s="71">
        <v>38</v>
      </c>
      <c r="F987" s="71">
        <f ca="1" t="shared" si="248"/>
        <v>0.8208099493658603</v>
      </c>
      <c r="G987" s="71">
        <v>53</v>
      </c>
      <c r="H987" s="71">
        <f ca="1" t="shared" si="249"/>
        <v>0.09312613543307258</v>
      </c>
      <c r="I987" s="71">
        <v>68</v>
      </c>
      <c r="J987" s="71">
        <f ca="1" t="shared" si="249"/>
        <v>0.7582942332429996</v>
      </c>
      <c r="K987" s="75"/>
      <c r="L987" s="75"/>
      <c r="M987" s="75"/>
      <c r="N987" s="75"/>
      <c r="O987" s="75"/>
      <c r="P987" s="75"/>
      <c r="Q987" s="75"/>
      <c r="R987" s="75"/>
      <c r="S987" s="75"/>
      <c r="T987" s="75"/>
      <c r="U987" s="75"/>
    </row>
    <row r="988" spans="1:21" ht="16.5">
      <c r="A988" s="71">
        <v>9</v>
      </c>
      <c r="B988" s="71">
        <f ca="1" t="shared" si="246"/>
        <v>0.6327726258043262</v>
      </c>
      <c r="C988" s="71">
        <v>24</v>
      </c>
      <c r="D988" s="71">
        <f ca="1" t="shared" si="247"/>
        <v>0.27836728757052287</v>
      </c>
      <c r="E988" s="71">
        <v>39</v>
      </c>
      <c r="F988" s="71">
        <f ca="1" t="shared" si="248"/>
        <v>0.1524490808461949</v>
      </c>
      <c r="G988" s="71">
        <v>54</v>
      </c>
      <c r="H988" s="71">
        <f ca="1" t="shared" si="249"/>
        <v>0.883085586706861</v>
      </c>
      <c r="I988" s="71">
        <v>69</v>
      </c>
      <c r="J988" s="71">
        <f ca="1" t="shared" si="249"/>
        <v>0.6121709847083225</v>
      </c>
      <c r="K988" s="75"/>
      <c r="L988" s="75"/>
      <c r="M988" s="75"/>
      <c r="N988" s="75"/>
      <c r="O988" s="75"/>
      <c r="P988" s="75"/>
      <c r="Q988" s="75"/>
      <c r="R988" s="75"/>
      <c r="S988" s="75"/>
      <c r="T988" s="75"/>
      <c r="U988" s="75"/>
    </row>
    <row r="989" spans="1:21" ht="16.5">
      <c r="A989" s="71">
        <v>10</v>
      </c>
      <c r="B989" s="71">
        <f ca="1" t="shared" si="246"/>
        <v>0.34449489293361435</v>
      </c>
      <c r="C989" s="71">
        <v>25</v>
      </c>
      <c r="D989" s="71">
        <f ca="1">RAND()</f>
        <v>0.37898418030915126</v>
      </c>
      <c r="E989" s="71">
        <v>40</v>
      </c>
      <c r="F989" s="71">
        <f ca="1" t="shared" si="248"/>
        <v>0.5324884461418754</v>
      </c>
      <c r="G989" s="71">
        <v>55</v>
      </c>
      <c r="H989" s="71">
        <f ca="1" t="shared" si="249"/>
        <v>0.7900293986916475</v>
      </c>
      <c r="I989" s="71">
        <v>70</v>
      </c>
      <c r="J989" s="71">
        <f ca="1" t="shared" si="249"/>
        <v>0.7530343930602126</v>
      </c>
      <c r="K989" s="75"/>
      <c r="L989" s="75"/>
      <c r="M989" s="75"/>
      <c r="N989" s="75"/>
      <c r="O989" s="75"/>
      <c r="P989" s="75"/>
      <c r="Q989" s="75"/>
      <c r="R989" s="75"/>
      <c r="S989" s="75"/>
      <c r="T989" s="75"/>
      <c r="U989" s="75"/>
    </row>
    <row r="990" spans="1:21" ht="16.5">
      <c r="A990" s="71">
        <v>11</v>
      </c>
      <c r="B990" s="71">
        <f ca="1" t="shared" si="246"/>
        <v>0.7211403332108867</v>
      </c>
      <c r="C990" s="71">
        <v>26</v>
      </c>
      <c r="D990" s="71">
        <f ca="1">RAND()</f>
        <v>0.7875509906105477</v>
      </c>
      <c r="E990" s="71">
        <v>41</v>
      </c>
      <c r="F990" s="71">
        <f ca="1" t="shared" si="248"/>
        <v>0.6358159294318215</v>
      </c>
      <c r="G990" s="71">
        <v>56</v>
      </c>
      <c r="H990" s="71">
        <f ca="1" t="shared" si="249"/>
        <v>0.7635018508393957</v>
      </c>
      <c r="I990" s="71">
        <v>71</v>
      </c>
      <c r="J990" s="71">
        <f ca="1" t="shared" si="249"/>
        <v>0.8318252858695787</v>
      </c>
      <c r="K990" s="75"/>
      <c r="L990" s="75"/>
      <c r="M990" s="75"/>
      <c r="N990" s="75"/>
      <c r="O990" s="75"/>
      <c r="P990" s="75"/>
      <c r="Q990" s="75"/>
      <c r="R990" s="75"/>
      <c r="S990" s="75"/>
      <c r="T990" s="75"/>
      <c r="U990" s="75"/>
    </row>
    <row r="991" spans="1:21" ht="16.5">
      <c r="A991" s="71">
        <v>12</v>
      </c>
      <c r="B991" s="71">
        <f ca="1" t="shared" si="246"/>
        <v>0.3425569137525901</v>
      </c>
      <c r="C991" s="71">
        <v>27</v>
      </c>
      <c r="D991" s="71">
        <f ca="1">RAND()</f>
        <v>0.052800987103145736</v>
      </c>
      <c r="E991" s="71">
        <v>42</v>
      </c>
      <c r="F991" s="71">
        <f ca="1" t="shared" si="248"/>
        <v>0.5929900502886432</v>
      </c>
      <c r="G991" s="71">
        <v>57</v>
      </c>
      <c r="H991" s="71">
        <f ca="1" t="shared" si="249"/>
        <v>0.5614141176341781</v>
      </c>
      <c r="I991" s="71">
        <v>72</v>
      </c>
      <c r="J991" s="71">
        <f ca="1" t="shared" si="249"/>
        <v>0.5195988919424058</v>
      </c>
      <c r="K991" s="75"/>
      <c r="L991" s="75"/>
      <c r="M991" s="75"/>
      <c r="N991" s="75"/>
      <c r="O991" s="75"/>
      <c r="P991" s="75"/>
      <c r="Q991" s="75"/>
      <c r="R991" s="75"/>
      <c r="S991" s="75"/>
      <c r="T991" s="75"/>
      <c r="U991" s="75"/>
    </row>
    <row r="992" spans="1:21" ht="16.5">
      <c r="A992" s="71">
        <v>13</v>
      </c>
      <c r="B992" s="71">
        <f ca="1" t="shared" si="246"/>
        <v>0.4902407812356212</v>
      </c>
      <c r="C992" s="71">
        <v>28</v>
      </c>
      <c r="D992" s="71">
        <f aca="true" t="shared" si="250" ref="D992:D994">RAND()</f>
        <v>0.02760143667977577</v>
      </c>
      <c r="E992" s="71">
        <v>43</v>
      </c>
      <c r="F992" s="71">
        <f ca="1" t="shared" si="248"/>
        <v>0.3306482420452972</v>
      </c>
      <c r="G992" s="71">
        <v>58</v>
      </c>
      <c r="H992" s="71">
        <f ca="1" t="shared" si="249"/>
        <v>0.5035078682889065</v>
      </c>
      <c r="I992" s="71">
        <v>73</v>
      </c>
      <c r="J992" s="71">
        <f ca="1" t="shared" si="249"/>
        <v>0.9826702223859439</v>
      </c>
      <c r="K992" s="75"/>
      <c r="L992" s="75"/>
      <c r="M992" s="75"/>
      <c r="N992" s="75"/>
      <c r="O992" s="75"/>
      <c r="P992" s="75"/>
      <c r="Q992" s="75"/>
      <c r="R992" s="75"/>
      <c r="S992" s="75"/>
      <c r="T992" s="75"/>
      <c r="U992" s="75"/>
    </row>
    <row r="993" spans="1:21" ht="16.5">
      <c r="A993" s="71">
        <v>14</v>
      </c>
      <c r="B993" s="71">
        <f ca="1" t="shared" si="246"/>
        <v>0.8822551962794879</v>
      </c>
      <c r="C993" s="71">
        <v>29</v>
      </c>
      <c r="D993" s="71">
        <f ca="1" t="shared" si="250"/>
        <v>0.6524484115409779</v>
      </c>
      <c r="E993" s="71">
        <v>44</v>
      </c>
      <c r="F993" s="71">
        <f ca="1" t="shared" si="248"/>
        <v>0.09093006154088146</v>
      </c>
      <c r="G993" s="71">
        <v>59</v>
      </c>
      <c r="H993" s="71">
        <f ca="1" t="shared" si="249"/>
        <v>0.29388959070511034</v>
      </c>
      <c r="I993" s="71">
        <v>74</v>
      </c>
      <c r="J993" s="71">
        <f ca="1" t="shared" si="249"/>
        <v>0.08091497692616756</v>
      </c>
      <c r="L993" s="75"/>
      <c r="M993" s="75"/>
      <c r="N993" s="75"/>
      <c r="O993" s="75"/>
      <c r="P993" s="75"/>
      <c r="Q993" s="75"/>
      <c r="R993" s="75"/>
      <c r="S993" s="75"/>
      <c r="T993" s="75"/>
      <c r="U993" s="75"/>
    </row>
    <row r="994" spans="1:21" ht="16.5">
      <c r="A994" s="71">
        <v>15</v>
      </c>
      <c r="B994" s="71">
        <f ca="1" t="shared" si="246"/>
        <v>0.6864783999159381</v>
      </c>
      <c r="C994" s="71">
        <v>30</v>
      </c>
      <c r="D994" s="71">
        <f ca="1" t="shared" si="250"/>
        <v>0.9714832278491408</v>
      </c>
      <c r="E994" s="71">
        <v>45</v>
      </c>
      <c r="F994" s="71">
        <f ca="1" t="shared" si="248"/>
        <v>0.10055724971014035</v>
      </c>
      <c r="G994" s="71">
        <v>60</v>
      </c>
      <c r="H994" s="71">
        <f ca="1" t="shared" si="249"/>
        <v>0.3073612937099497</v>
      </c>
      <c r="I994" s="71">
        <v>75</v>
      </c>
      <c r="J994" s="71">
        <f ca="1" t="shared" si="249"/>
        <v>0.9653980847212104</v>
      </c>
      <c r="L994" s="75"/>
      <c r="M994" s="75"/>
      <c r="N994" s="75"/>
      <c r="O994" s="75"/>
      <c r="P994" s="75"/>
      <c r="Q994" s="75"/>
      <c r="R994" s="75"/>
      <c r="S994" s="75"/>
      <c r="T994" s="75"/>
      <c r="U994" s="75"/>
    </row>
    <row r="995" spans="11:21" ht="16.5">
      <c r="K995" s="71">
        <v>50</v>
      </c>
      <c r="L995" s="75"/>
      <c r="M995" s="75"/>
      <c r="N995" s="75"/>
      <c r="O995" s="75"/>
      <c r="P995" s="75"/>
      <c r="Q995" s="75"/>
      <c r="R995" s="75"/>
      <c r="S995" s="75"/>
      <c r="T995" s="75"/>
      <c r="U995" s="75"/>
    </row>
    <row r="1000" spans="1:21" ht="16.5">
      <c r="A1000" s="71">
        <v>1</v>
      </c>
      <c r="B1000" s="71">
        <f aca="true" t="shared" si="251" ref="B1000:B1014">RAND()</f>
        <v>0.1895788991008185</v>
      </c>
      <c r="C1000" s="71">
        <v>16</v>
      </c>
      <c r="D1000" s="71">
        <f aca="true" t="shared" si="252" ref="D1000:D1008">RAND()</f>
        <v>0.8195539394230494</v>
      </c>
      <c r="E1000" s="71">
        <v>31</v>
      </c>
      <c r="F1000" s="71">
        <f aca="true" t="shared" si="253" ref="F1000:F1014">RAND()</f>
        <v>0.595093482886312</v>
      </c>
      <c r="G1000" s="71">
        <v>46</v>
      </c>
      <c r="H1000" s="71">
        <f aca="true" t="shared" si="254" ref="H1000:J1014">RAND()</f>
        <v>0.7181434694118379</v>
      </c>
      <c r="I1000" s="71">
        <v>61</v>
      </c>
      <c r="J1000" s="71">
        <f ca="1" t="shared" si="254"/>
        <v>0.44162589188445533</v>
      </c>
      <c r="L1000" s="75"/>
      <c r="M1000" s="75"/>
      <c r="N1000" s="75"/>
      <c r="O1000" s="75"/>
      <c r="P1000" s="75"/>
      <c r="Q1000" s="75"/>
      <c r="R1000" s="75"/>
      <c r="S1000" s="75"/>
      <c r="T1000" s="75"/>
      <c r="U1000" s="75"/>
    </row>
    <row r="1001" spans="1:21" ht="16.5">
      <c r="A1001" s="71">
        <v>2</v>
      </c>
      <c r="B1001" s="71">
        <f ca="1" t="shared" si="251"/>
        <v>0.874581833626357</v>
      </c>
      <c r="C1001" s="71">
        <v>17</v>
      </c>
      <c r="D1001" s="71">
        <f ca="1" t="shared" si="252"/>
        <v>0.10466438466329853</v>
      </c>
      <c r="E1001" s="71">
        <v>32</v>
      </c>
      <c r="F1001" s="71">
        <f ca="1" t="shared" si="253"/>
        <v>0.21185725388698162</v>
      </c>
      <c r="G1001" s="71">
        <v>47</v>
      </c>
      <c r="H1001" s="71">
        <f ca="1" t="shared" si="254"/>
        <v>0.9219001025730681</v>
      </c>
      <c r="I1001" s="71">
        <v>62</v>
      </c>
      <c r="J1001" s="71">
        <f ca="1" t="shared" si="254"/>
        <v>0.6474676258140046</v>
      </c>
      <c r="L1001" s="75"/>
      <c r="M1001" s="75"/>
      <c r="N1001" s="75"/>
      <c r="O1001" s="75"/>
      <c r="P1001" s="75"/>
      <c r="Q1001" s="75"/>
      <c r="R1001" s="75"/>
      <c r="S1001" s="75"/>
      <c r="T1001" s="75"/>
      <c r="U1001" s="75"/>
    </row>
    <row r="1002" spans="1:21" ht="16.5">
      <c r="A1002" s="71">
        <v>3</v>
      </c>
      <c r="B1002" s="71">
        <f ca="1" t="shared" si="251"/>
        <v>0.696113270992856</v>
      </c>
      <c r="C1002" s="71">
        <v>18</v>
      </c>
      <c r="D1002" s="71">
        <f ca="1" t="shared" si="252"/>
        <v>0.11940180115499188</v>
      </c>
      <c r="E1002" s="71">
        <v>33</v>
      </c>
      <c r="F1002" s="71">
        <f ca="1" t="shared" si="253"/>
        <v>0.8131620716198547</v>
      </c>
      <c r="G1002" s="71">
        <v>48</v>
      </c>
      <c r="H1002" s="71">
        <f ca="1" t="shared" si="254"/>
        <v>0.6345551564358555</v>
      </c>
      <c r="I1002" s="71">
        <v>63</v>
      </c>
      <c r="J1002" s="71">
        <f ca="1" t="shared" si="254"/>
        <v>0.44480073139140075</v>
      </c>
      <c r="L1002" s="75"/>
      <c r="M1002" s="75"/>
      <c r="N1002" s="75"/>
      <c r="O1002" s="75"/>
      <c r="P1002" s="75"/>
      <c r="Q1002" s="75"/>
      <c r="R1002" s="75"/>
      <c r="S1002" s="75"/>
      <c r="T1002" s="75"/>
      <c r="U1002" s="75"/>
    </row>
    <row r="1003" spans="1:21" ht="16.5">
      <c r="A1003" s="71">
        <v>4</v>
      </c>
      <c r="B1003" s="71">
        <f ca="1" t="shared" si="251"/>
        <v>0.4958216048693186</v>
      </c>
      <c r="C1003" s="71">
        <v>19</v>
      </c>
      <c r="D1003" s="71">
        <f ca="1" t="shared" si="252"/>
        <v>0.7897507106951704</v>
      </c>
      <c r="E1003" s="71">
        <v>34</v>
      </c>
      <c r="F1003" s="71">
        <f ca="1" t="shared" si="253"/>
        <v>0.6031632326911464</v>
      </c>
      <c r="G1003" s="71">
        <v>49</v>
      </c>
      <c r="H1003" s="71">
        <f ca="1" t="shared" si="254"/>
        <v>0.9359403046905844</v>
      </c>
      <c r="I1003" s="71">
        <v>64</v>
      </c>
      <c r="J1003" s="71">
        <f ca="1" t="shared" si="254"/>
        <v>0.43867296258766897</v>
      </c>
      <c r="L1003" s="75"/>
      <c r="M1003" s="75"/>
      <c r="N1003" s="75"/>
      <c r="O1003" s="75"/>
      <c r="P1003" s="75"/>
      <c r="Q1003" s="75"/>
      <c r="R1003" s="75"/>
      <c r="S1003" s="75"/>
      <c r="T1003" s="75"/>
      <c r="U1003" s="75"/>
    </row>
    <row r="1004" spans="1:21" ht="16.5">
      <c r="A1004" s="71">
        <v>5</v>
      </c>
      <c r="B1004" s="71">
        <f ca="1" t="shared" si="251"/>
        <v>0.02467463819527982</v>
      </c>
      <c r="C1004" s="71">
        <v>20</v>
      </c>
      <c r="D1004" s="71">
        <f ca="1" t="shared" si="252"/>
        <v>0.5218823752637988</v>
      </c>
      <c r="E1004" s="71">
        <v>35</v>
      </c>
      <c r="F1004" s="71">
        <f ca="1" t="shared" si="253"/>
        <v>0.390873358404047</v>
      </c>
      <c r="G1004" s="71">
        <v>50</v>
      </c>
      <c r="H1004" s="71">
        <f ca="1" t="shared" si="254"/>
        <v>0.7922326477120015</v>
      </c>
      <c r="I1004" s="71">
        <v>65</v>
      </c>
      <c r="J1004" s="71">
        <f ca="1" t="shared" si="254"/>
        <v>0.54486167903311</v>
      </c>
      <c r="L1004" s="75"/>
      <c r="M1004" s="75"/>
      <c r="N1004" s="75"/>
      <c r="O1004" s="75"/>
      <c r="P1004" s="75"/>
      <c r="Q1004" s="75"/>
      <c r="R1004" s="75"/>
      <c r="S1004" s="75"/>
      <c r="T1004" s="75"/>
      <c r="U1004" s="75"/>
    </row>
    <row r="1005" spans="1:21" ht="16.5">
      <c r="A1005" s="71">
        <v>6</v>
      </c>
      <c r="B1005" s="71">
        <f ca="1" t="shared" si="251"/>
        <v>0.9789020591707571</v>
      </c>
      <c r="C1005" s="71">
        <v>21</v>
      </c>
      <c r="D1005" s="71">
        <f ca="1" t="shared" si="252"/>
        <v>0.5250039814344754</v>
      </c>
      <c r="E1005" s="71">
        <v>36</v>
      </c>
      <c r="F1005" s="71">
        <f ca="1" t="shared" si="253"/>
        <v>0.8653289370456471</v>
      </c>
      <c r="G1005" s="71">
        <v>51</v>
      </c>
      <c r="H1005" s="71">
        <f ca="1" t="shared" si="254"/>
        <v>0.26460204020692213</v>
      </c>
      <c r="I1005" s="71">
        <v>66</v>
      </c>
      <c r="J1005" s="71">
        <f ca="1" t="shared" si="254"/>
        <v>0.5520198761495388</v>
      </c>
      <c r="L1005" s="75"/>
      <c r="M1005" s="75"/>
      <c r="N1005" s="75"/>
      <c r="O1005" s="75"/>
      <c r="P1005" s="75"/>
      <c r="Q1005" s="75"/>
      <c r="R1005" s="75"/>
      <c r="S1005" s="75"/>
      <c r="T1005" s="75"/>
      <c r="U1005" s="75"/>
    </row>
    <row r="1006" spans="1:21" ht="16.5">
      <c r="A1006" s="71">
        <v>7</v>
      </c>
      <c r="B1006" s="71">
        <f ca="1" t="shared" si="251"/>
        <v>0.4257895348211791</v>
      </c>
      <c r="C1006" s="71">
        <v>22</v>
      </c>
      <c r="D1006" s="71">
        <f ca="1" t="shared" si="252"/>
        <v>0.08517609736159437</v>
      </c>
      <c r="E1006" s="71">
        <v>37</v>
      </c>
      <c r="F1006" s="71">
        <f ca="1" t="shared" si="253"/>
        <v>0.6803047253457929</v>
      </c>
      <c r="G1006" s="71">
        <v>52</v>
      </c>
      <c r="H1006" s="71">
        <f ca="1" t="shared" si="254"/>
        <v>0.9158612028985985</v>
      </c>
      <c r="I1006" s="71">
        <v>67</v>
      </c>
      <c r="J1006" s="71">
        <f ca="1" t="shared" si="254"/>
        <v>0.2892319077816512</v>
      </c>
      <c r="L1006" s="75"/>
      <c r="M1006" s="75"/>
      <c r="N1006" s="75"/>
      <c r="O1006" s="75"/>
      <c r="P1006" s="75"/>
      <c r="Q1006" s="75"/>
      <c r="R1006" s="75"/>
      <c r="S1006" s="75"/>
      <c r="T1006" s="75"/>
      <c r="U1006" s="75"/>
    </row>
    <row r="1007" spans="1:21" ht="16.5">
      <c r="A1007" s="71">
        <v>8</v>
      </c>
      <c r="B1007" s="71">
        <f ca="1" t="shared" si="251"/>
        <v>0.6072766343751077</v>
      </c>
      <c r="C1007" s="71">
        <v>23</v>
      </c>
      <c r="D1007" s="71">
        <f ca="1" t="shared" si="252"/>
        <v>0.906915863415627</v>
      </c>
      <c r="E1007" s="71">
        <v>38</v>
      </c>
      <c r="F1007" s="71">
        <f ca="1" t="shared" si="253"/>
        <v>0.36392377733002523</v>
      </c>
      <c r="G1007" s="71">
        <v>53</v>
      </c>
      <c r="H1007" s="71">
        <f ca="1" t="shared" si="254"/>
        <v>0.9009849737022079</v>
      </c>
      <c r="I1007" s="71">
        <v>68</v>
      </c>
      <c r="J1007" s="71">
        <f ca="1" t="shared" si="254"/>
        <v>0.46533078108047765</v>
      </c>
      <c r="L1007" s="75"/>
      <c r="M1007" s="75"/>
      <c r="N1007" s="75"/>
      <c r="O1007" s="75"/>
      <c r="P1007" s="75"/>
      <c r="Q1007" s="75"/>
      <c r="R1007" s="75"/>
      <c r="S1007" s="75"/>
      <c r="T1007" s="75"/>
      <c r="U1007" s="75"/>
    </row>
    <row r="1008" spans="1:21" ht="16.5">
      <c r="A1008" s="71">
        <v>9</v>
      </c>
      <c r="B1008" s="71">
        <f ca="1" t="shared" si="251"/>
        <v>0.3745945483523937</v>
      </c>
      <c r="C1008" s="71">
        <v>24</v>
      </c>
      <c r="D1008" s="71">
        <f ca="1" t="shared" si="252"/>
        <v>0.00685579000190506</v>
      </c>
      <c r="E1008" s="71">
        <v>39</v>
      </c>
      <c r="F1008" s="71">
        <f ca="1" t="shared" si="253"/>
        <v>0.013189403674346956</v>
      </c>
      <c r="G1008" s="71">
        <v>54</v>
      </c>
      <c r="H1008" s="71">
        <f ca="1" t="shared" si="254"/>
        <v>0.12083214658988861</v>
      </c>
      <c r="I1008" s="71">
        <v>69</v>
      </c>
      <c r="J1008" s="71">
        <f ca="1" t="shared" si="254"/>
        <v>0.4981537761649214</v>
      </c>
      <c r="L1008" s="75"/>
      <c r="M1008" s="75"/>
      <c r="N1008" s="75"/>
      <c r="O1008" s="75"/>
      <c r="P1008" s="75"/>
      <c r="Q1008" s="75"/>
      <c r="R1008" s="75"/>
      <c r="S1008" s="75"/>
      <c r="T1008" s="75"/>
      <c r="U1008" s="75"/>
    </row>
    <row r="1009" spans="1:21" ht="16.5">
      <c r="A1009" s="71">
        <v>10</v>
      </c>
      <c r="B1009" s="71">
        <f ca="1" t="shared" si="251"/>
        <v>0.8466195623369633</v>
      </c>
      <c r="C1009" s="71">
        <v>25</v>
      </c>
      <c r="D1009" s="71">
        <f ca="1">RAND()</f>
        <v>0.6078341103698264</v>
      </c>
      <c r="E1009" s="71">
        <v>40</v>
      </c>
      <c r="F1009" s="71">
        <f ca="1" t="shared" si="253"/>
        <v>0.1720806553624351</v>
      </c>
      <c r="G1009" s="71">
        <v>55</v>
      </c>
      <c r="H1009" s="71">
        <f ca="1" t="shared" si="254"/>
        <v>0.18069340165492664</v>
      </c>
      <c r="I1009" s="71">
        <v>70</v>
      </c>
      <c r="J1009" s="71">
        <f ca="1" t="shared" si="254"/>
        <v>0.37085517580183436</v>
      </c>
      <c r="L1009" s="75"/>
      <c r="M1009" s="75"/>
      <c r="N1009" s="75"/>
      <c r="O1009" s="75"/>
      <c r="P1009" s="75"/>
      <c r="Q1009" s="75"/>
      <c r="R1009" s="75"/>
      <c r="S1009" s="75"/>
      <c r="T1009" s="75"/>
      <c r="U1009" s="75"/>
    </row>
    <row r="1010" spans="1:21" ht="16.5">
      <c r="A1010" s="71">
        <v>11</v>
      </c>
      <c r="B1010" s="71">
        <f ca="1" t="shared" si="251"/>
        <v>0.09784545875775863</v>
      </c>
      <c r="C1010" s="71">
        <v>26</v>
      </c>
      <c r="D1010" s="71">
        <f ca="1">RAND()</f>
        <v>0.5141747079663542</v>
      </c>
      <c r="E1010" s="71">
        <v>41</v>
      </c>
      <c r="F1010" s="71">
        <f ca="1" t="shared" si="253"/>
        <v>0.9202192062814136</v>
      </c>
      <c r="G1010" s="71">
        <v>56</v>
      </c>
      <c r="H1010" s="71">
        <f ca="1" t="shared" si="254"/>
        <v>0.21934969363927803</v>
      </c>
      <c r="I1010" s="71">
        <v>71</v>
      </c>
      <c r="J1010" s="71">
        <f ca="1" t="shared" si="254"/>
        <v>0.40694767488101236</v>
      </c>
      <c r="L1010" s="75"/>
      <c r="M1010" s="75"/>
      <c r="N1010" s="75"/>
      <c r="O1010" s="75"/>
      <c r="P1010" s="75"/>
      <c r="Q1010" s="75"/>
      <c r="R1010" s="75"/>
      <c r="S1010" s="75"/>
      <c r="T1010" s="75"/>
      <c r="U1010" s="75"/>
    </row>
    <row r="1011" spans="1:21" ht="16.5">
      <c r="A1011" s="71">
        <v>12</v>
      </c>
      <c r="B1011" s="71">
        <f ca="1" t="shared" si="251"/>
        <v>0.4933647037637183</v>
      </c>
      <c r="C1011" s="71">
        <v>27</v>
      </c>
      <c r="D1011" s="71">
        <f ca="1">RAND()</f>
        <v>0.6201489681344189</v>
      </c>
      <c r="E1011" s="71">
        <v>42</v>
      </c>
      <c r="F1011" s="71">
        <f ca="1" t="shared" si="253"/>
        <v>0.5692118380543979</v>
      </c>
      <c r="G1011" s="71">
        <v>57</v>
      </c>
      <c r="H1011" s="71">
        <f ca="1" t="shared" si="254"/>
        <v>0.8660052670660718</v>
      </c>
      <c r="I1011" s="71">
        <v>72</v>
      </c>
      <c r="J1011" s="71">
        <f ca="1" t="shared" si="254"/>
        <v>0.7607783061500086</v>
      </c>
      <c r="L1011" s="75"/>
      <c r="M1011" s="75"/>
      <c r="N1011" s="75"/>
      <c r="O1011" s="75"/>
      <c r="P1011" s="75"/>
      <c r="Q1011" s="75"/>
      <c r="R1011" s="75"/>
      <c r="S1011" s="75"/>
      <c r="T1011" s="75"/>
      <c r="U1011" s="75"/>
    </row>
    <row r="1012" spans="1:21" ht="16.5">
      <c r="A1012" s="71">
        <v>13</v>
      </c>
      <c r="B1012" s="71">
        <f ca="1" t="shared" si="251"/>
        <v>0.9371392734740621</v>
      </c>
      <c r="C1012" s="71">
        <v>28</v>
      </c>
      <c r="D1012" s="71">
        <f aca="true" t="shared" si="255" ref="D1012:D1014">RAND()</f>
        <v>0.053265868058988586</v>
      </c>
      <c r="E1012" s="71">
        <v>43</v>
      </c>
      <c r="F1012" s="71">
        <f ca="1" t="shared" si="253"/>
        <v>0.21427367278049403</v>
      </c>
      <c r="G1012" s="71">
        <v>58</v>
      </c>
      <c r="H1012" s="71">
        <f ca="1" t="shared" si="254"/>
        <v>0.38945590767405425</v>
      </c>
      <c r="I1012" s="71">
        <v>73</v>
      </c>
      <c r="J1012" s="71">
        <f ca="1" t="shared" si="254"/>
        <v>0.7056102296115244</v>
      </c>
      <c r="L1012" s="75"/>
      <c r="M1012" s="75"/>
      <c r="N1012" s="75"/>
      <c r="O1012" s="75"/>
      <c r="P1012" s="75"/>
      <c r="Q1012" s="75"/>
      <c r="R1012" s="75"/>
      <c r="S1012" s="75"/>
      <c r="T1012" s="75"/>
      <c r="U1012" s="75"/>
    </row>
    <row r="1013" spans="1:21" ht="16.5">
      <c r="A1013" s="71">
        <v>14</v>
      </c>
      <c r="B1013" s="71">
        <f ca="1" t="shared" si="251"/>
        <v>0.7924764078971781</v>
      </c>
      <c r="C1013" s="71">
        <v>29</v>
      </c>
      <c r="D1013" s="71">
        <f ca="1" t="shared" si="255"/>
        <v>0.034105593604825124</v>
      </c>
      <c r="E1013" s="71">
        <v>44</v>
      </c>
      <c r="F1013" s="71">
        <f ca="1" t="shared" si="253"/>
        <v>0.9421308889728611</v>
      </c>
      <c r="G1013" s="71">
        <v>59</v>
      </c>
      <c r="H1013" s="71">
        <f ca="1" t="shared" si="254"/>
        <v>0.22312953310096517</v>
      </c>
      <c r="I1013" s="71">
        <v>74</v>
      </c>
      <c r="J1013" s="71">
        <f ca="1" t="shared" si="254"/>
        <v>0.7712582435074496</v>
      </c>
      <c r="L1013" s="75"/>
      <c r="M1013" s="75"/>
      <c r="N1013" s="75"/>
      <c r="O1013" s="75"/>
      <c r="P1013" s="75"/>
      <c r="Q1013" s="75"/>
      <c r="R1013" s="75"/>
      <c r="S1013" s="75"/>
      <c r="T1013" s="75"/>
      <c r="U1013" s="75"/>
    </row>
    <row r="1014" spans="1:21" ht="16.5">
      <c r="A1014" s="71">
        <v>15</v>
      </c>
      <c r="B1014" s="71">
        <f ca="1" t="shared" si="251"/>
        <v>0.5633831921908588</v>
      </c>
      <c r="C1014" s="71">
        <v>30</v>
      </c>
      <c r="D1014" s="71">
        <f ca="1" t="shared" si="255"/>
        <v>0.6520069526693758</v>
      </c>
      <c r="E1014" s="71">
        <v>45</v>
      </c>
      <c r="F1014" s="71">
        <f ca="1" t="shared" si="253"/>
        <v>0.709938504085798</v>
      </c>
      <c r="G1014" s="71">
        <v>60</v>
      </c>
      <c r="H1014" s="71">
        <f ca="1" t="shared" si="254"/>
        <v>0.5163876902343852</v>
      </c>
      <c r="I1014" s="71">
        <v>75</v>
      </c>
      <c r="J1014" s="71">
        <f ca="1" t="shared" si="254"/>
        <v>0.19939270934737607</v>
      </c>
      <c r="L1014" s="75"/>
      <c r="M1014" s="75"/>
      <c r="N1014" s="75"/>
      <c r="O1014" s="75"/>
      <c r="P1014" s="75"/>
      <c r="Q1014" s="75"/>
      <c r="R1014" s="75"/>
      <c r="S1014" s="75"/>
      <c r="T1014" s="75"/>
      <c r="U1014" s="75"/>
    </row>
    <row r="1015" spans="11:21" ht="16.5">
      <c r="K1015" s="71">
        <v>51</v>
      </c>
      <c r="L1015" s="75"/>
      <c r="M1015" s="75"/>
      <c r="N1015" s="75"/>
      <c r="O1015" s="75"/>
      <c r="P1015" s="75"/>
      <c r="Q1015" s="75"/>
      <c r="R1015" s="75"/>
      <c r="S1015" s="75"/>
      <c r="T1015" s="75"/>
      <c r="U1015" s="75"/>
    </row>
    <row r="1020" spans="1:21" ht="16.5">
      <c r="A1020" s="71">
        <v>1</v>
      </c>
      <c r="B1020" s="71">
        <f aca="true" t="shared" si="256" ref="B1020:B1034">RAND()</f>
        <v>0.896230927329863</v>
      </c>
      <c r="C1020" s="71">
        <v>16</v>
      </c>
      <c r="D1020" s="71">
        <f aca="true" t="shared" si="257" ref="D1020:D1028">RAND()</f>
        <v>0.8529883854060301</v>
      </c>
      <c r="E1020" s="71">
        <v>31</v>
      </c>
      <c r="F1020" s="71">
        <f aca="true" t="shared" si="258" ref="F1020:F1034">RAND()</f>
        <v>0.15972401459132002</v>
      </c>
      <c r="G1020" s="71">
        <v>46</v>
      </c>
      <c r="H1020" s="71">
        <f aca="true" t="shared" si="259" ref="H1020:J1034">RAND()</f>
        <v>0.4732495619241184</v>
      </c>
      <c r="I1020" s="71">
        <v>61</v>
      </c>
      <c r="J1020" s="71">
        <f ca="1" t="shared" si="259"/>
        <v>0.1604988098043757</v>
      </c>
      <c r="L1020" s="75"/>
      <c r="M1020" s="75"/>
      <c r="N1020" s="75"/>
      <c r="O1020" s="75"/>
      <c r="P1020" s="75"/>
      <c r="Q1020" s="75"/>
      <c r="R1020" s="75"/>
      <c r="S1020" s="75"/>
      <c r="T1020" s="75"/>
      <c r="U1020" s="75"/>
    </row>
    <row r="1021" spans="1:21" ht="16.5">
      <c r="A1021" s="71">
        <v>2</v>
      </c>
      <c r="B1021" s="71">
        <f ca="1" t="shared" si="256"/>
        <v>0.3416428366754709</v>
      </c>
      <c r="C1021" s="71">
        <v>17</v>
      </c>
      <c r="D1021" s="71">
        <f ca="1" t="shared" si="257"/>
        <v>0.08289592571995785</v>
      </c>
      <c r="E1021" s="71">
        <v>32</v>
      </c>
      <c r="F1021" s="71">
        <f ca="1" t="shared" si="258"/>
        <v>0.8183324245393164</v>
      </c>
      <c r="G1021" s="71">
        <v>47</v>
      </c>
      <c r="H1021" s="71">
        <f ca="1" t="shared" si="259"/>
        <v>0.4438813078208854</v>
      </c>
      <c r="I1021" s="71">
        <v>62</v>
      </c>
      <c r="J1021" s="71">
        <f ca="1" t="shared" si="259"/>
        <v>0.233079083461327</v>
      </c>
      <c r="L1021" s="75"/>
      <c r="M1021" s="75"/>
      <c r="N1021" s="75"/>
      <c r="O1021" s="75"/>
      <c r="P1021" s="75"/>
      <c r="Q1021" s="75"/>
      <c r="R1021" s="75"/>
      <c r="S1021" s="75"/>
      <c r="T1021" s="75"/>
      <c r="U1021" s="75"/>
    </row>
    <row r="1022" spans="1:21" ht="16.5">
      <c r="A1022" s="71">
        <v>3</v>
      </c>
      <c r="B1022" s="71">
        <f ca="1" t="shared" si="256"/>
        <v>0.0004742806444779646</v>
      </c>
      <c r="C1022" s="71">
        <v>18</v>
      </c>
      <c r="D1022" s="71">
        <f ca="1" t="shared" si="257"/>
        <v>0.7250833826995126</v>
      </c>
      <c r="E1022" s="71">
        <v>33</v>
      </c>
      <c r="F1022" s="71">
        <f ca="1" t="shared" si="258"/>
        <v>0.9865875174335608</v>
      </c>
      <c r="G1022" s="71">
        <v>48</v>
      </c>
      <c r="H1022" s="71">
        <f ca="1" t="shared" si="259"/>
        <v>0.8605439795432414</v>
      </c>
      <c r="I1022" s="71">
        <v>63</v>
      </c>
      <c r="J1022" s="71">
        <f ca="1" t="shared" si="259"/>
        <v>0.15488367224481792</v>
      </c>
      <c r="L1022" s="75"/>
      <c r="M1022" s="75"/>
      <c r="N1022" s="75"/>
      <c r="O1022" s="75"/>
      <c r="P1022" s="75"/>
      <c r="Q1022" s="75"/>
      <c r="R1022" s="75"/>
      <c r="S1022" s="75"/>
      <c r="T1022" s="75"/>
      <c r="U1022" s="75"/>
    </row>
    <row r="1023" spans="1:21" ht="16.5">
      <c r="A1023" s="71">
        <v>4</v>
      </c>
      <c r="B1023" s="71">
        <f ca="1" t="shared" si="256"/>
        <v>0.8286068354012673</v>
      </c>
      <c r="C1023" s="71">
        <v>19</v>
      </c>
      <c r="D1023" s="71">
        <f ca="1" t="shared" si="257"/>
        <v>0.6245575138428466</v>
      </c>
      <c r="E1023" s="71">
        <v>34</v>
      </c>
      <c r="F1023" s="71">
        <f ca="1" t="shared" si="258"/>
        <v>0.018645684499244197</v>
      </c>
      <c r="G1023" s="71">
        <v>49</v>
      </c>
      <c r="H1023" s="71">
        <f ca="1" t="shared" si="259"/>
        <v>0.8818030915741503</v>
      </c>
      <c r="I1023" s="71">
        <v>64</v>
      </c>
      <c r="J1023" s="71">
        <f ca="1" t="shared" si="259"/>
        <v>0.5081954727181313</v>
      </c>
      <c r="L1023" s="75"/>
      <c r="M1023" s="75"/>
      <c r="N1023" s="75"/>
      <c r="O1023" s="75"/>
      <c r="P1023" s="75"/>
      <c r="Q1023" s="75"/>
      <c r="R1023" s="75"/>
      <c r="S1023" s="75"/>
      <c r="T1023" s="75"/>
      <c r="U1023" s="75"/>
    </row>
    <row r="1024" spans="1:21" ht="16.5">
      <c r="A1024" s="71">
        <v>5</v>
      </c>
      <c r="B1024" s="71">
        <f ca="1" t="shared" si="256"/>
        <v>0.9339944600474875</v>
      </c>
      <c r="C1024" s="71">
        <v>20</v>
      </c>
      <c r="D1024" s="71">
        <f ca="1" t="shared" si="257"/>
        <v>0.8328478383134613</v>
      </c>
      <c r="E1024" s="71">
        <v>35</v>
      </c>
      <c r="F1024" s="71">
        <f ca="1" t="shared" si="258"/>
        <v>0.8307369343986983</v>
      </c>
      <c r="G1024" s="71">
        <v>50</v>
      </c>
      <c r="H1024" s="71">
        <f ca="1" t="shared" si="259"/>
        <v>0.8794686592281556</v>
      </c>
      <c r="I1024" s="71">
        <v>65</v>
      </c>
      <c r="J1024" s="71">
        <f ca="1" t="shared" si="259"/>
        <v>0.4451848547261026</v>
      </c>
      <c r="L1024" s="75"/>
      <c r="M1024" s="75"/>
      <c r="N1024" s="75"/>
      <c r="O1024" s="75"/>
      <c r="P1024" s="75"/>
      <c r="Q1024" s="75"/>
      <c r="R1024" s="75"/>
      <c r="S1024" s="75"/>
      <c r="T1024" s="75"/>
      <c r="U1024" s="75"/>
    </row>
    <row r="1025" spans="1:21" ht="16.5">
      <c r="A1025" s="71">
        <v>6</v>
      </c>
      <c r="B1025" s="71">
        <f ca="1" t="shared" si="256"/>
        <v>0.15720061024847898</v>
      </c>
      <c r="C1025" s="71">
        <v>21</v>
      </c>
      <c r="D1025" s="71">
        <f ca="1" t="shared" si="257"/>
        <v>0.9413720860310361</v>
      </c>
      <c r="E1025" s="71">
        <v>36</v>
      </c>
      <c r="F1025" s="71">
        <f ca="1" t="shared" si="258"/>
        <v>0.7215116479606128</v>
      </c>
      <c r="G1025" s="71">
        <v>51</v>
      </c>
      <c r="H1025" s="71">
        <f ca="1" t="shared" si="259"/>
        <v>0.8227751462683912</v>
      </c>
      <c r="I1025" s="71">
        <v>66</v>
      </c>
      <c r="J1025" s="71">
        <f ca="1" t="shared" si="259"/>
        <v>0.0737488887142399</v>
      </c>
      <c r="L1025" s="75"/>
      <c r="M1025" s="75"/>
      <c r="N1025" s="75"/>
      <c r="O1025" s="75"/>
      <c r="P1025" s="75"/>
      <c r="Q1025" s="75"/>
      <c r="R1025" s="75"/>
      <c r="S1025" s="75"/>
      <c r="T1025" s="75"/>
      <c r="U1025" s="75"/>
    </row>
    <row r="1026" spans="1:21" ht="16.5">
      <c r="A1026" s="71">
        <v>7</v>
      </c>
      <c r="B1026" s="71">
        <f ca="1" t="shared" si="256"/>
        <v>0.8895832715484678</v>
      </c>
      <c r="C1026" s="71">
        <v>22</v>
      </c>
      <c r="D1026" s="71">
        <f ca="1" t="shared" si="257"/>
        <v>0.24543845258651564</v>
      </c>
      <c r="E1026" s="71">
        <v>37</v>
      </c>
      <c r="F1026" s="71">
        <f ca="1" t="shared" si="258"/>
        <v>0.1586797303181745</v>
      </c>
      <c r="G1026" s="71">
        <v>52</v>
      </c>
      <c r="H1026" s="71">
        <f ca="1" t="shared" si="259"/>
        <v>0.31516210732014527</v>
      </c>
      <c r="I1026" s="71">
        <v>67</v>
      </c>
      <c r="J1026" s="71">
        <f ca="1" t="shared" si="259"/>
        <v>0.09842380189715716</v>
      </c>
      <c r="L1026" s="75"/>
      <c r="M1026" s="75"/>
      <c r="N1026" s="75"/>
      <c r="O1026" s="75"/>
      <c r="P1026" s="75"/>
      <c r="Q1026" s="75"/>
      <c r="R1026" s="75"/>
      <c r="S1026" s="75"/>
      <c r="T1026" s="75"/>
      <c r="U1026" s="75"/>
    </row>
    <row r="1027" spans="1:21" ht="16.5">
      <c r="A1027" s="71">
        <v>8</v>
      </c>
      <c r="B1027" s="71">
        <f ca="1" t="shared" si="256"/>
        <v>0.5953323276266577</v>
      </c>
      <c r="C1027" s="71">
        <v>23</v>
      </c>
      <c r="D1027" s="71">
        <f ca="1" t="shared" si="257"/>
        <v>0.2942861053919221</v>
      </c>
      <c r="E1027" s="71">
        <v>38</v>
      </c>
      <c r="F1027" s="71">
        <f ca="1" t="shared" si="258"/>
        <v>0.09343630871965558</v>
      </c>
      <c r="G1027" s="71">
        <v>53</v>
      </c>
      <c r="H1027" s="71">
        <f ca="1" t="shared" si="259"/>
        <v>0.658549724717143</v>
      </c>
      <c r="I1027" s="71">
        <v>68</v>
      </c>
      <c r="J1027" s="71">
        <f ca="1" t="shared" si="259"/>
        <v>0.23290766262202278</v>
      </c>
      <c r="L1027" s="75"/>
      <c r="M1027" s="75"/>
      <c r="N1027" s="75"/>
      <c r="O1027" s="75"/>
      <c r="P1027" s="75"/>
      <c r="Q1027" s="75"/>
      <c r="R1027" s="75"/>
      <c r="S1027" s="75"/>
      <c r="T1027" s="75"/>
      <c r="U1027" s="75"/>
    </row>
    <row r="1028" spans="1:21" ht="16.5">
      <c r="A1028" s="71">
        <v>9</v>
      </c>
      <c r="B1028" s="71">
        <f ca="1" t="shared" si="256"/>
        <v>0.7716959773008164</v>
      </c>
      <c r="C1028" s="71">
        <v>24</v>
      </c>
      <c r="D1028" s="71">
        <f ca="1" t="shared" si="257"/>
        <v>0.19403603890365284</v>
      </c>
      <c r="E1028" s="71">
        <v>39</v>
      </c>
      <c r="F1028" s="71">
        <f ca="1" t="shared" si="258"/>
        <v>0.12359739702357708</v>
      </c>
      <c r="G1028" s="71">
        <v>54</v>
      </c>
      <c r="H1028" s="71">
        <f ca="1" t="shared" si="259"/>
        <v>0.5249348311288553</v>
      </c>
      <c r="I1028" s="71">
        <v>69</v>
      </c>
      <c r="J1028" s="71">
        <f ca="1" t="shared" si="259"/>
        <v>0.2437760932124058</v>
      </c>
      <c r="L1028" s="75"/>
      <c r="M1028" s="75"/>
      <c r="N1028" s="75"/>
      <c r="O1028" s="75"/>
      <c r="P1028" s="75"/>
      <c r="Q1028" s="75"/>
      <c r="R1028" s="75"/>
      <c r="S1028" s="75"/>
      <c r="T1028" s="75"/>
      <c r="U1028" s="75"/>
    </row>
    <row r="1029" spans="1:21" ht="16.5">
      <c r="A1029" s="71">
        <v>10</v>
      </c>
      <c r="B1029" s="71">
        <f ca="1" t="shared" si="256"/>
        <v>0.8822533531054816</v>
      </c>
      <c r="C1029" s="71">
        <v>25</v>
      </c>
      <c r="D1029" s="71">
        <f ca="1">RAND()</f>
        <v>0.4676800414652764</v>
      </c>
      <c r="E1029" s="71">
        <v>40</v>
      </c>
      <c r="F1029" s="71">
        <f ca="1" t="shared" si="258"/>
        <v>0.8647019370165248</v>
      </c>
      <c r="G1029" s="71">
        <v>55</v>
      </c>
      <c r="H1029" s="71">
        <f ca="1" t="shared" si="259"/>
        <v>0.4958102034905404</v>
      </c>
      <c r="I1029" s="71">
        <v>70</v>
      </c>
      <c r="J1029" s="71">
        <f ca="1" t="shared" si="259"/>
        <v>0.2632809595452028</v>
      </c>
      <c r="L1029" s="75"/>
      <c r="M1029" s="75"/>
      <c r="N1029" s="75"/>
      <c r="O1029" s="75"/>
      <c r="P1029" s="75"/>
      <c r="Q1029" s="75"/>
      <c r="R1029" s="75"/>
      <c r="S1029" s="75"/>
      <c r="T1029" s="75"/>
      <c r="U1029" s="75"/>
    </row>
    <row r="1030" spans="1:21" ht="16.5">
      <c r="A1030" s="71">
        <v>11</v>
      </c>
      <c r="B1030" s="71">
        <f ca="1" t="shared" si="256"/>
        <v>0.021920219835640187</v>
      </c>
      <c r="C1030" s="71">
        <v>26</v>
      </c>
      <c r="D1030" s="71">
        <f ca="1">RAND()</f>
        <v>0.8459005981624129</v>
      </c>
      <c r="E1030" s="71">
        <v>41</v>
      </c>
      <c r="F1030" s="71">
        <f ca="1" t="shared" si="258"/>
        <v>0.43214625076191115</v>
      </c>
      <c r="G1030" s="71">
        <v>56</v>
      </c>
      <c r="H1030" s="71">
        <f ca="1" t="shared" si="259"/>
        <v>0.8416623962872102</v>
      </c>
      <c r="I1030" s="71">
        <v>71</v>
      </c>
      <c r="J1030" s="71">
        <f ca="1" t="shared" si="259"/>
        <v>0.9861137606097611</v>
      </c>
      <c r="L1030" s="75"/>
      <c r="M1030" s="75"/>
      <c r="N1030" s="75"/>
      <c r="O1030" s="75"/>
      <c r="P1030" s="75"/>
      <c r="Q1030" s="75"/>
      <c r="R1030" s="75"/>
      <c r="S1030" s="75"/>
      <c r="T1030" s="75"/>
      <c r="U1030" s="75"/>
    </row>
    <row r="1031" spans="1:21" ht="16.5">
      <c r="A1031" s="71">
        <v>12</v>
      </c>
      <c r="B1031" s="71">
        <f ca="1" t="shared" si="256"/>
        <v>0.6742771049997289</v>
      </c>
      <c r="C1031" s="71">
        <v>27</v>
      </c>
      <c r="D1031" s="71">
        <f ca="1">RAND()</f>
        <v>0.1235334422465878</v>
      </c>
      <c r="E1031" s="71">
        <v>42</v>
      </c>
      <c r="F1031" s="71">
        <f ca="1" t="shared" si="258"/>
        <v>0.684601938101105</v>
      </c>
      <c r="G1031" s="71">
        <v>57</v>
      </c>
      <c r="H1031" s="71">
        <f ca="1" t="shared" si="259"/>
        <v>0.19507286842866078</v>
      </c>
      <c r="I1031" s="71">
        <v>72</v>
      </c>
      <c r="J1031" s="71">
        <f ca="1" t="shared" si="259"/>
        <v>0.8181430419238013</v>
      </c>
      <c r="L1031" s="75"/>
      <c r="M1031" s="75"/>
      <c r="N1031" s="75"/>
      <c r="O1031" s="75"/>
      <c r="P1031" s="75"/>
      <c r="Q1031" s="75"/>
      <c r="R1031" s="75"/>
      <c r="S1031" s="75"/>
      <c r="T1031" s="75"/>
      <c r="U1031" s="75"/>
    </row>
    <row r="1032" spans="1:21" ht="16.5">
      <c r="A1032" s="71">
        <v>13</v>
      </c>
      <c r="B1032" s="71">
        <f ca="1" t="shared" si="256"/>
        <v>0.8190343899333422</v>
      </c>
      <c r="C1032" s="71">
        <v>28</v>
      </c>
      <c r="D1032" s="71">
        <f aca="true" t="shared" si="260" ref="D1032:D1034">RAND()</f>
        <v>0.08051820538802335</v>
      </c>
      <c r="E1032" s="71">
        <v>43</v>
      </c>
      <c r="F1032" s="71">
        <f ca="1" t="shared" si="258"/>
        <v>0.9487570683945454</v>
      </c>
      <c r="G1032" s="71">
        <v>58</v>
      </c>
      <c r="H1032" s="71">
        <f ca="1" t="shared" si="259"/>
        <v>0.05669263928849133</v>
      </c>
      <c r="I1032" s="71">
        <v>73</v>
      </c>
      <c r="J1032" s="71">
        <f ca="1" t="shared" si="259"/>
        <v>0.05630647944211431</v>
      </c>
      <c r="L1032" s="75"/>
      <c r="M1032" s="75"/>
      <c r="N1032" s="75"/>
      <c r="O1032" s="75"/>
      <c r="P1032" s="75"/>
      <c r="Q1032" s="75"/>
      <c r="R1032" s="75"/>
      <c r="S1032" s="75"/>
      <c r="T1032" s="75"/>
      <c r="U1032" s="75"/>
    </row>
    <row r="1033" spans="1:21" ht="16.5">
      <c r="A1033" s="71">
        <v>14</v>
      </c>
      <c r="B1033" s="71">
        <f ca="1" t="shared" si="256"/>
        <v>0.3115625767928428</v>
      </c>
      <c r="C1033" s="71">
        <v>29</v>
      </c>
      <c r="D1033" s="71">
        <f ca="1" t="shared" si="260"/>
        <v>0.58960675781775</v>
      </c>
      <c r="E1033" s="71">
        <v>44</v>
      </c>
      <c r="F1033" s="71">
        <f ca="1" t="shared" si="258"/>
        <v>0.6544851894795412</v>
      </c>
      <c r="G1033" s="71">
        <v>59</v>
      </c>
      <c r="H1033" s="71">
        <f ca="1" t="shared" si="259"/>
        <v>0.7467808340741527</v>
      </c>
      <c r="I1033" s="71">
        <v>74</v>
      </c>
      <c r="J1033" s="71">
        <f ca="1" t="shared" si="259"/>
        <v>0.728943458108809</v>
      </c>
      <c r="L1033" s="75"/>
      <c r="M1033" s="75"/>
      <c r="N1033" s="75"/>
      <c r="O1033" s="75"/>
      <c r="P1033" s="75"/>
      <c r="Q1033" s="75"/>
      <c r="R1033" s="75"/>
      <c r="S1033" s="75"/>
      <c r="T1033" s="75"/>
      <c r="U1033" s="75"/>
    </row>
    <row r="1034" spans="1:21" ht="16.5">
      <c r="A1034" s="71">
        <v>15</v>
      </c>
      <c r="B1034" s="71">
        <f ca="1" t="shared" si="256"/>
        <v>0.37591668539397083</v>
      </c>
      <c r="C1034" s="71">
        <v>30</v>
      </c>
      <c r="D1034" s="71">
        <f ca="1" t="shared" si="260"/>
        <v>0.7177783633493816</v>
      </c>
      <c r="E1034" s="71">
        <v>45</v>
      </c>
      <c r="F1034" s="71">
        <f ca="1" t="shared" si="258"/>
        <v>0.23813819046675622</v>
      </c>
      <c r="G1034" s="71">
        <v>60</v>
      </c>
      <c r="H1034" s="71">
        <f ca="1" t="shared" si="259"/>
        <v>0.06985607242250691</v>
      </c>
      <c r="I1034" s="71">
        <v>75</v>
      </c>
      <c r="J1034" s="71">
        <f ca="1" t="shared" si="259"/>
        <v>0.5276422956877109</v>
      </c>
      <c r="L1034" s="75"/>
      <c r="M1034" s="75"/>
      <c r="N1034" s="75"/>
      <c r="O1034" s="75"/>
      <c r="P1034" s="75"/>
      <c r="Q1034" s="75"/>
      <c r="R1034" s="75"/>
      <c r="S1034" s="75"/>
      <c r="T1034" s="75"/>
      <c r="U1034" s="75"/>
    </row>
    <row r="1035" spans="11:21" ht="16.5">
      <c r="K1035" s="71">
        <v>52</v>
      </c>
      <c r="L1035" s="75"/>
      <c r="M1035" s="75"/>
      <c r="N1035" s="75"/>
      <c r="O1035" s="75"/>
      <c r="P1035" s="75"/>
      <c r="Q1035" s="75"/>
      <c r="R1035" s="75"/>
      <c r="S1035" s="75"/>
      <c r="T1035" s="75"/>
      <c r="U1035" s="75"/>
    </row>
    <row r="1040" spans="1:21" ht="16.5">
      <c r="A1040" s="71">
        <v>1</v>
      </c>
      <c r="B1040" s="71">
        <f aca="true" t="shared" si="261" ref="B1040:B1054">RAND()</f>
        <v>0.16357203151798994</v>
      </c>
      <c r="C1040" s="71">
        <v>16</v>
      </c>
      <c r="D1040" s="71">
        <f aca="true" t="shared" si="262" ref="D1040:D1048">RAND()</f>
        <v>0.9973956121217686</v>
      </c>
      <c r="E1040" s="71">
        <v>31</v>
      </c>
      <c r="F1040" s="71">
        <f aca="true" t="shared" si="263" ref="F1040:F1054">RAND()</f>
        <v>0.7430236217390842</v>
      </c>
      <c r="G1040" s="71">
        <v>46</v>
      </c>
      <c r="H1040" s="71">
        <f aca="true" t="shared" si="264" ref="H1040:J1054">RAND()</f>
        <v>0.2716611282956095</v>
      </c>
      <c r="I1040" s="71">
        <v>61</v>
      </c>
      <c r="J1040" s="71">
        <f ca="1" t="shared" si="264"/>
        <v>0.8963843400110806</v>
      </c>
      <c r="L1040" s="75"/>
      <c r="M1040" s="75"/>
      <c r="N1040" s="75"/>
      <c r="O1040" s="75"/>
      <c r="P1040" s="75"/>
      <c r="Q1040" s="75"/>
      <c r="R1040" s="75"/>
      <c r="S1040" s="75"/>
      <c r="T1040" s="75"/>
      <c r="U1040" s="75"/>
    </row>
    <row r="1041" spans="1:21" ht="16.5">
      <c r="A1041" s="71">
        <v>2</v>
      </c>
      <c r="B1041" s="71">
        <f ca="1" t="shared" si="261"/>
        <v>0.8156311593648101</v>
      </c>
      <c r="C1041" s="71">
        <v>17</v>
      </c>
      <c r="D1041" s="71">
        <f ca="1" t="shared" si="262"/>
        <v>0.49712637005804394</v>
      </c>
      <c r="E1041" s="71">
        <v>32</v>
      </c>
      <c r="F1041" s="71">
        <f ca="1" t="shared" si="263"/>
        <v>0.1979460285997644</v>
      </c>
      <c r="G1041" s="71">
        <v>47</v>
      </c>
      <c r="H1041" s="71">
        <f ca="1" t="shared" si="264"/>
        <v>0.7028560938925187</v>
      </c>
      <c r="I1041" s="71">
        <v>62</v>
      </c>
      <c r="J1041" s="71">
        <f ca="1" t="shared" si="264"/>
        <v>0.06681779958887579</v>
      </c>
      <c r="L1041" s="75"/>
      <c r="M1041" s="75"/>
      <c r="N1041" s="75"/>
      <c r="O1041" s="75"/>
      <c r="P1041" s="75"/>
      <c r="Q1041" s="75"/>
      <c r="R1041" s="75"/>
      <c r="S1041" s="75"/>
      <c r="T1041" s="75"/>
      <c r="U1041" s="75"/>
    </row>
    <row r="1042" spans="1:21" ht="16.5">
      <c r="A1042" s="71">
        <v>3</v>
      </c>
      <c r="B1042" s="71">
        <f ca="1" t="shared" si="261"/>
        <v>0.1432412950687656</v>
      </c>
      <c r="C1042" s="71">
        <v>18</v>
      </c>
      <c r="D1042" s="71">
        <f ca="1" t="shared" si="262"/>
        <v>0.34497771890910855</v>
      </c>
      <c r="E1042" s="71">
        <v>33</v>
      </c>
      <c r="F1042" s="71">
        <f ca="1" t="shared" si="263"/>
        <v>0.7497880477290007</v>
      </c>
      <c r="G1042" s="71">
        <v>48</v>
      </c>
      <c r="H1042" s="71">
        <f ca="1" t="shared" si="264"/>
        <v>0.6846043053205266</v>
      </c>
      <c r="I1042" s="71">
        <v>63</v>
      </c>
      <c r="J1042" s="71">
        <f ca="1" t="shared" si="264"/>
        <v>0.10856996745842751</v>
      </c>
      <c r="L1042" s="75"/>
      <c r="M1042" s="75"/>
      <c r="N1042" s="75"/>
      <c r="O1042" s="75"/>
      <c r="P1042" s="75"/>
      <c r="Q1042" s="75"/>
      <c r="R1042" s="75"/>
      <c r="S1042" s="75"/>
      <c r="T1042" s="75"/>
      <c r="U1042" s="75"/>
    </row>
    <row r="1043" spans="1:21" ht="16.5">
      <c r="A1043" s="71">
        <v>4</v>
      </c>
      <c r="B1043" s="71">
        <f ca="1" t="shared" si="261"/>
        <v>0.8476593711681738</v>
      </c>
      <c r="C1043" s="71">
        <v>19</v>
      </c>
      <c r="D1043" s="71">
        <f ca="1" t="shared" si="262"/>
        <v>0.7426563777829849</v>
      </c>
      <c r="E1043" s="71">
        <v>34</v>
      </c>
      <c r="F1043" s="71">
        <f ca="1" t="shared" si="263"/>
        <v>0.9602978643983116</v>
      </c>
      <c r="G1043" s="71">
        <v>49</v>
      </c>
      <c r="H1043" s="71">
        <f ca="1" t="shared" si="264"/>
        <v>0.6274329074211611</v>
      </c>
      <c r="I1043" s="71">
        <v>64</v>
      </c>
      <c r="J1043" s="71">
        <f ca="1" t="shared" si="264"/>
        <v>0.5788696187180274</v>
      </c>
      <c r="L1043" s="75"/>
      <c r="M1043" s="75"/>
      <c r="N1043" s="75"/>
      <c r="O1043" s="75"/>
      <c r="P1043" s="75"/>
      <c r="Q1043" s="75"/>
      <c r="R1043" s="75"/>
      <c r="S1043" s="75"/>
      <c r="T1043" s="75"/>
      <c r="U1043" s="75"/>
    </row>
    <row r="1044" spans="1:21" ht="16.5">
      <c r="A1044" s="71">
        <v>5</v>
      </c>
      <c r="B1044" s="71">
        <f ca="1" t="shared" si="261"/>
        <v>0.7678869632246318</v>
      </c>
      <c r="C1044" s="71">
        <v>20</v>
      </c>
      <c r="D1044" s="71">
        <f ca="1" t="shared" si="262"/>
        <v>0.11867053547997686</v>
      </c>
      <c r="E1044" s="71">
        <v>35</v>
      </c>
      <c r="F1044" s="71">
        <f ca="1" t="shared" si="263"/>
        <v>0.818401120608247</v>
      </c>
      <c r="G1044" s="71">
        <v>50</v>
      </c>
      <c r="H1044" s="71">
        <f ca="1" t="shared" si="264"/>
        <v>0.6962486723748439</v>
      </c>
      <c r="I1044" s="71">
        <v>65</v>
      </c>
      <c r="J1044" s="71">
        <f ca="1" t="shared" si="264"/>
        <v>0.06387215467764085</v>
      </c>
      <c r="L1044" s="75"/>
      <c r="M1044" s="75"/>
      <c r="N1044" s="75"/>
      <c r="O1044" s="75"/>
      <c r="P1044" s="75"/>
      <c r="Q1044" s="75"/>
      <c r="R1044" s="75"/>
      <c r="S1044" s="75"/>
      <c r="T1044" s="75"/>
      <c r="U1044" s="75"/>
    </row>
    <row r="1045" spans="1:21" ht="16.5">
      <c r="A1045" s="71">
        <v>6</v>
      </c>
      <c r="B1045" s="71">
        <f ca="1" t="shared" si="261"/>
        <v>0.5269900400589158</v>
      </c>
      <c r="C1045" s="71">
        <v>21</v>
      </c>
      <c r="D1045" s="71">
        <f ca="1" t="shared" si="262"/>
        <v>0.6537210126294889</v>
      </c>
      <c r="E1045" s="71">
        <v>36</v>
      </c>
      <c r="F1045" s="71">
        <f ca="1" t="shared" si="263"/>
        <v>0.7255512713953254</v>
      </c>
      <c r="G1045" s="71">
        <v>51</v>
      </c>
      <c r="H1045" s="71">
        <f ca="1" t="shared" si="264"/>
        <v>0.8456485610089983</v>
      </c>
      <c r="I1045" s="71">
        <v>66</v>
      </c>
      <c r="J1045" s="71">
        <f ca="1" t="shared" si="264"/>
        <v>0.2733026229996057</v>
      </c>
      <c r="L1045" s="75"/>
      <c r="M1045" s="75"/>
      <c r="N1045" s="75"/>
      <c r="O1045" s="75"/>
      <c r="P1045" s="75"/>
      <c r="Q1045" s="75"/>
      <c r="R1045" s="75"/>
      <c r="S1045" s="75"/>
      <c r="T1045" s="75"/>
      <c r="U1045" s="75"/>
    </row>
    <row r="1046" spans="1:21" ht="16.5">
      <c r="A1046" s="71">
        <v>7</v>
      </c>
      <c r="B1046" s="71">
        <f ca="1" t="shared" si="261"/>
        <v>0.023452445011517997</v>
      </c>
      <c r="C1046" s="71">
        <v>22</v>
      </c>
      <c r="D1046" s="71">
        <f ca="1" t="shared" si="262"/>
        <v>0.05356337219127627</v>
      </c>
      <c r="E1046" s="71">
        <v>37</v>
      </c>
      <c r="F1046" s="71">
        <f ca="1" t="shared" si="263"/>
        <v>0.4037550780692062</v>
      </c>
      <c r="G1046" s="71">
        <v>52</v>
      </c>
      <c r="H1046" s="71">
        <f ca="1" t="shared" si="264"/>
        <v>0.16573083232327468</v>
      </c>
      <c r="I1046" s="71">
        <v>67</v>
      </c>
      <c r="J1046" s="71">
        <f ca="1" t="shared" si="264"/>
        <v>0.23480130608230898</v>
      </c>
      <c r="L1046" s="75"/>
      <c r="M1046" s="75"/>
      <c r="N1046" s="75"/>
      <c r="O1046" s="75"/>
      <c r="P1046" s="75"/>
      <c r="Q1046" s="75"/>
      <c r="R1046" s="75"/>
      <c r="S1046" s="75"/>
      <c r="T1046" s="75"/>
      <c r="U1046" s="75"/>
    </row>
    <row r="1047" spans="1:21" ht="16.5">
      <c r="A1047" s="71">
        <v>8</v>
      </c>
      <c r="B1047" s="71">
        <f ca="1" t="shared" si="261"/>
        <v>0.9855646489879052</v>
      </c>
      <c r="C1047" s="71">
        <v>23</v>
      </c>
      <c r="D1047" s="71">
        <f ca="1" t="shared" si="262"/>
        <v>0.39584736617602057</v>
      </c>
      <c r="E1047" s="71">
        <v>38</v>
      </c>
      <c r="F1047" s="71">
        <f ca="1" t="shared" si="263"/>
        <v>0.6092724699090071</v>
      </c>
      <c r="G1047" s="71">
        <v>53</v>
      </c>
      <c r="H1047" s="71">
        <f ca="1" t="shared" si="264"/>
        <v>0.6153424803175142</v>
      </c>
      <c r="I1047" s="71">
        <v>68</v>
      </c>
      <c r="J1047" s="71">
        <f ca="1" t="shared" si="264"/>
        <v>0.7811705855734024</v>
      </c>
      <c r="L1047" s="75"/>
      <c r="M1047" s="75"/>
      <c r="N1047" s="75"/>
      <c r="O1047" s="75"/>
      <c r="P1047" s="75"/>
      <c r="Q1047" s="75"/>
      <c r="R1047" s="75"/>
      <c r="S1047" s="75"/>
      <c r="T1047" s="75"/>
      <c r="U1047" s="75"/>
    </row>
    <row r="1048" spans="1:21" ht="16.5">
      <c r="A1048" s="71">
        <v>9</v>
      </c>
      <c r="B1048" s="71">
        <f ca="1" t="shared" si="261"/>
        <v>0.2546629508655931</v>
      </c>
      <c r="C1048" s="71">
        <v>24</v>
      </c>
      <c r="D1048" s="71">
        <f ca="1" t="shared" si="262"/>
        <v>0.5697685744591768</v>
      </c>
      <c r="E1048" s="71">
        <v>39</v>
      </c>
      <c r="F1048" s="71">
        <f ca="1" t="shared" si="263"/>
        <v>0.24663478457350752</v>
      </c>
      <c r="G1048" s="71">
        <v>54</v>
      </c>
      <c r="H1048" s="71">
        <f ca="1" t="shared" si="264"/>
        <v>0.35400518384135016</v>
      </c>
      <c r="I1048" s="71">
        <v>69</v>
      </c>
      <c r="J1048" s="71">
        <f ca="1" t="shared" si="264"/>
        <v>0.19600214503451163</v>
      </c>
      <c r="L1048" s="75"/>
      <c r="M1048" s="75"/>
      <c r="N1048" s="75"/>
      <c r="O1048" s="75"/>
      <c r="P1048" s="75"/>
      <c r="Q1048" s="75"/>
      <c r="R1048" s="75"/>
      <c r="S1048" s="75"/>
      <c r="T1048" s="75"/>
      <c r="U1048" s="75"/>
    </row>
    <row r="1049" spans="1:21" ht="16.5">
      <c r="A1049" s="71">
        <v>10</v>
      </c>
      <c r="B1049" s="71">
        <f ca="1" t="shared" si="261"/>
        <v>0.9918077550888876</v>
      </c>
      <c r="C1049" s="71">
        <v>25</v>
      </c>
      <c r="D1049" s="71">
        <f ca="1">RAND()</f>
        <v>0.4004582132987988</v>
      </c>
      <c r="E1049" s="71">
        <v>40</v>
      </c>
      <c r="F1049" s="71">
        <f ca="1" t="shared" si="263"/>
        <v>0.1972085797279649</v>
      </c>
      <c r="G1049" s="71">
        <v>55</v>
      </c>
      <c r="H1049" s="71">
        <f ca="1" t="shared" si="264"/>
        <v>0.6602231984670962</v>
      </c>
      <c r="I1049" s="71">
        <v>70</v>
      </c>
      <c r="J1049" s="71">
        <f ca="1" t="shared" si="264"/>
        <v>0.07982034389847037</v>
      </c>
      <c r="L1049" s="75"/>
      <c r="M1049" s="75"/>
      <c r="N1049" s="75"/>
      <c r="O1049" s="75"/>
      <c r="P1049" s="75"/>
      <c r="Q1049" s="75"/>
      <c r="R1049" s="75"/>
      <c r="S1049" s="75"/>
      <c r="T1049" s="75"/>
      <c r="U1049" s="75"/>
    </row>
    <row r="1050" spans="1:21" ht="16.5">
      <c r="A1050" s="71">
        <v>11</v>
      </c>
      <c r="B1050" s="71">
        <f ca="1" t="shared" si="261"/>
        <v>0.07411852059568724</v>
      </c>
      <c r="C1050" s="71">
        <v>26</v>
      </c>
      <c r="D1050" s="71">
        <f ca="1">RAND()</f>
        <v>0.6208371712622306</v>
      </c>
      <c r="E1050" s="71">
        <v>41</v>
      </c>
      <c r="F1050" s="71">
        <f ca="1" t="shared" si="263"/>
        <v>0.05227655441527834</v>
      </c>
      <c r="G1050" s="71">
        <v>56</v>
      </c>
      <c r="H1050" s="71">
        <f ca="1" t="shared" si="264"/>
        <v>0.45885283117861286</v>
      </c>
      <c r="I1050" s="71">
        <v>71</v>
      </c>
      <c r="J1050" s="71">
        <f ca="1" t="shared" si="264"/>
        <v>0.27763449823142106</v>
      </c>
      <c r="L1050" s="75"/>
      <c r="M1050" s="75"/>
      <c r="N1050" s="75"/>
      <c r="O1050" s="75"/>
      <c r="P1050" s="75"/>
      <c r="Q1050" s="75"/>
      <c r="R1050" s="75"/>
      <c r="S1050" s="75"/>
      <c r="T1050" s="75"/>
      <c r="U1050" s="75"/>
    </row>
    <row r="1051" spans="1:21" ht="16.5">
      <c r="A1051" s="71">
        <v>12</v>
      </c>
      <c r="B1051" s="71">
        <f ca="1" t="shared" si="261"/>
        <v>0.16753314837690414</v>
      </c>
      <c r="C1051" s="71">
        <v>27</v>
      </c>
      <c r="D1051" s="71">
        <f ca="1">RAND()</f>
        <v>0.13518259892772122</v>
      </c>
      <c r="E1051" s="71">
        <v>42</v>
      </c>
      <c r="F1051" s="71">
        <f ca="1" t="shared" si="263"/>
        <v>0.8006058182669916</v>
      </c>
      <c r="G1051" s="71">
        <v>57</v>
      </c>
      <c r="H1051" s="71">
        <f ca="1" t="shared" si="264"/>
        <v>0.2975981035927129</v>
      </c>
      <c r="I1051" s="71">
        <v>72</v>
      </c>
      <c r="J1051" s="71">
        <f ca="1" t="shared" si="264"/>
        <v>0.6229590867207836</v>
      </c>
      <c r="L1051" s="75"/>
      <c r="M1051" s="75"/>
      <c r="N1051" s="75"/>
      <c r="O1051" s="75"/>
      <c r="P1051" s="75"/>
      <c r="Q1051" s="75"/>
      <c r="R1051" s="75"/>
      <c r="S1051" s="75"/>
      <c r="T1051" s="75"/>
      <c r="U1051" s="75"/>
    </row>
    <row r="1052" spans="1:21" ht="16.5">
      <c r="A1052" s="71">
        <v>13</v>
      </c>
      <c r="B1052" s="71">
        <f ca="1" t="shared" si="261"/>
        <v>0.2927075759251285</v>
      </c>
      <c r="C1052" s="71">
        <v>28</v>
      </c>
      <c r="D1052" s="71">
        <f aca="true" t="shared" si="265" ref="D1052:D1054">RAND()</f>
        <v>0.03957480681432601</v>
      </c>
      <c r="E1052" s="71">
        <v>43</v>
      </c>
      <c r="F1052" s="71">
        <f ca="1" t="shared" si="263"/>
        <v>0.23469519378068082</v>
      </c>
      <c r="G1052" s="71">
        <v>58</v>
      </c>
      <c r="H1052" s="71">
        <f ca="1" t="shared" si="264"/>
        <v>0.1771654597110115</v>
      </c>
      <c r="I1052" s="71">
        <v>73</v>
      </c>
      <c r="J1052" s="71">
        <f ca="1" t="shared" si="264"/>
        <v>0.23192741923542104</v>
      </c>
      <c r="L1052" s="75"/>
      <c r="M1052" s="75"/>
      <c r="N1052" s="75"/>
      <c r="O1052" s="75"/>
      <c r="P1052" s="75"/>
      <c r="Q1052" s="75"/>
      <c r="R1052" s="75"/>
      <c r="S1052" s="75"/>
      <c r="T1052" s="75"/>
      <c r="U1052" s="75"/>
    </row>
    <row r="1053" spans="1:21" ht="16.5">
      <c r="A1053" s="71">
        <v>14</v>
      </c>
      <c r="B1053" s="71">
        <f ca="1" t="shared" si="261"/>
        <v>0.8826336153832999</v>
      </c>
      <c r="C1053" s="71">
        <v>29</v>
      </c>
      <c r="D1053" s="71">
        <f ca="1" t="shared" si="265"/>
        <v>0.6521502085219767</v>
      </c>
      <c r="E1053" s="71">
        <v>44</v>
      </c>
      <c r="F1053" s="71">
        <f ca="1" t="shared" si="263"/>
        <v>0.9479602605008789</v>
      </c>
      <c r="G1053" s="71">
        <v>59</v>
      </c>
      <c r="H1053" s="71">
        <f ca="1" t="shared" si="264"/>
        <v>0.40703518430748953</v>
      </c>
      <c r="I1053" s="71">
        <v>74</v>
      </c>
      <c r="J1053" s="71">
        <f ca="1" t="shared" si="264"/>
        <v>0.2061531505662222</v>
      </c>
      <c r="L1053" s="75"/>
      <c r="M1053" s="75"/>
      <c r="N1053" s="75"/>
      <c r="O1053" s="75"/>
      <c r="P1053" s="75"/>
      <c r="Q1053" s="75"/>
      <c r="R1053" s="75"/>
      <c r="S1053" s="75"/>
      <c r="T1053" s="75"/>
      <c r="U1053" s="75"/>
    </row>
    <row r="1054" spans="1:21" ht="16.5">
      <c r="A1054" s="71">
        <v>15</v>
      </c>
      <c r="B1054" s="71">
        <f ca="1" t="shared" si="261"/>
        <v>0.01978017577344826</v>
      </c>
      <c r="C1054" s="71">
        <v>30</v>
      </c>
      <c r="D1054" s="71">
        <f ca="1" t="shared" si="265"/>
        <v>0.3805531992402368</v>
      </c>
      <c r="E1054" s="71">
        <v>45</v>
      </c>
      <c r="F1054" s="71">
        <f ca="1" t="shared" si="263"/>
        <v>0.3562411601030472</v>
      </c>
      <c r="G1054" s="71">
        <v>60</v>
      </c>
      <c r="H1054" s="71">
        <f ca="1" t="shared" si="264"/>
        <v>0.7823855957337732</v>
      </c>
      <c r="I1054" s="71">
        <v>75</v>
      </c>
      <c r="J1054" s="71">
        <f ca="1" t="shared" si="264"/>
        <v>0.8988551228446533</v>
      </c>
      <c r="L1054" s="75"/>
      <c r="M1054" s="75"/>
      <c r="N1054" s="75"/>
      <c r="O1054" s="75"/>
      <c r="P1054" s="75"/>
      <c r="Q1054" s="75"/>
      <c r="R1054" s="75"/>
      <c r="S1054" s="75"/>
      <c r="T1054" s="75"/>
      <c r="U1054" s="75"/>
    </row>
    <row r="1055" spans="11:21" ht="16.5">
      <c r="K1055" s="71">
        <v>53</v>
      </c>
      <c r="L1055" s="75"/>
      <c r="M1055" s="75"/>
      <c r="N1055" s="75"/>
      <c r="O1055" s="75"/>
      <c r="P1055" s="75"/>
      <c r="Q1055" s="75"/>
      <c r="R1055" s="75"/>
      <c r="S1055" s="75"/>
      <c r="T1055" s="75"/>
      <c r="U1055" s="75"/>
    </row>
    <row r="1060" spans="1:21" ht="16.5">
      <c r="A1060" s="71">
        <v>1</v>
      </c>
      <c r="B1060" s="71">
        <f aca="true" t="shared" si="266" ref="B1060:B1074">RAND()</f>
        <v>0.34339218423886453</v>
      </c>
      <c r="C1060" s="71">
        <v>16</v>
      </c>
      <c r="D1060" s="71">
        <f aca="true" t="shared" si="267" ref="D1060:D1068">RAND()</f>
        <v>0.6526084430282723</v>
      </c>
      <c r="E1060" s="71">
        <v>31</v>
      </c>
      <c r="F1060" s="71">
        <f aca="true" t="shared" si="268" ref="F1060:F1074">RAND()</f>
        <v>0.6624257748823361</v>
      </c>
      <c r="G1060" s="71">
        <v>46</v>
      </c>
      <c r="H1060" s="71">
        <f aca="true" t="shared" si="269" ref="H1060:J1074">RAND()</f>
        <v>0.5056178895866442</v>
      </c>
      <c r="I1060" s="71">
        <v>61</v>
      </c>
      <c r="J1060" s="71">
        <f ca="1" t="shared" si="269"/>
        <v>0.9738040782996483</v>
      </c>
      <c r="K1060" s="75"/>
      <c r="L1060" s="75"/>
      <c r="M1060" s="75"/>
      <c r="N1060" s="75"/>
      <c r="O1060" s="75"/>
      <c r="P1060" s="75"/>
      <c r="Q1060" s="75"/>
      <c r="R1060" s="75"/>
      <c r="S1060" s="75"/>
      <c r="T1060" s="75"/>
      <c r="U1060" s="75"/>
    </row>
    <row r="1061" spans="1:21" ht="16.5">
      <c r="A1061" s="71">
        <v>2</v>
      </c>
      <c r="B1061" s="71">
        <f ca="1" t="shared" si="266"/>
        <v>0.7962351476418003</v>
      </c>
      <c r="C1061" s="71">
        <v>17</v>
      </c>
      <c r="D1061" s="71">
        <f ca="1" t="shared" si="267"/>
        <v>0.6640954819731629</v>
      </c>
      <c r="E1061" s="71">
        <v>32</v>
      </c>
      <c r="F1061" s="71">
        <f ca="1" t="shared" si="268"/>
        <v>0.780719261843037</v>
      </c>
      <c r="G1061" s="71">
        <v>47</v>
      </c>
      <c r="H1061" s="71">
        <f ca="1" t="shared" si="269"/>
        <v>0.7331719248462562</v>
      </c>
      <c r="I1061" s="71">
        <v>62</v>
      </c>
      <c r="J1061" s="71">
        <f ca="1" t="shared" si="269"/>
        <v>0.5975270328017289</v>
      </c>
      <c r="K1061" s="75"/>
      <c r="L1061" s="75"/>
      <c r="M1061" s="75"/>
      <c r="N1061" s="75"/>
      <c r="O1061" s="75"/>
      <c r="P1061" s="75"/>
      <c r="Q1061" s="75"/>
      <c r="R1061" s="75"/>
      <c r="S1061" s="75"/>
      <c r="T1061" s="75"/>
      <c r="U1061" s="75"/>
    </row>
    <row r="1062" spans="1:21" ht="16.5">
      <c r="A1062" s="71">
        <v>3</v>
      </c>
      <c r="B1062" s="71">
        <f ca="1" t="shared" si="266"/>
        <v>0.6302755773654677</v>
      </c>
      <c r="C1062" s="71">
        <v>18</v>
      </c>
      <c r="D1062" s="71">
        <f ca="1" t="shared" si="267"/>
        <v>0.33760229156260746</v>
      </c>
      <c r="E1062" s="71">
        <v>33</v>
      </c>
      <c r="F1062" s="71">
        <f ca="1" t="shared" si="268"/>
        <v>0.5945577066505503</v>
      </c>
      <c r="G1062" s="71">
        <v>48</v>
      </c>
      <c r="H1062" s="71">
        <f ca="1" t="shared" si="269"/>
        <v>0.3829503726273996</v>
      </c>
      <c r="I1062" s="71">
        <v>63</v>
      </c>
      <c r="J1062" s="71">
        <f ca="1" t="shared" si="269"/>
        <v>0.840791275764656</v>
      </c>
      <c r="K1062" s="75"/>
      <c r="L1062" s="75"/>
      <c r="M1062" s="75"/>
      <c r="N1062" s="75"/>
      <c r="O1062" s="75"/>
      <c r="P1062" s="75"/>
      <c r="Q1062" s="75"/>
      <c r="R1062" s="75"/>
      <c r="S1062" s="75"/>
      <c r="T1062" s="75"/>
      <c r="U1062" s="75"/>
    </row>
    <row r="1063" spans="1:21" ht="16.5">
      <c r="A1063" s="71">
        <v>4</v>
      </c>
      <c r="B1063" s="71">
        <f ca="1" t="shared" si="266"/>
        <v>0.8236846571463339</v>
      </c>
      <c r="C1063" s="71">
        <v>19</v>
      </c>
      <c r="D1063" s="71">
        <f ca="1" t="shared" si="267"/>
        <v>0.6895960502240372</v>
      </c>
      <c r="E1063" s="71">
        <v>34</v>
      </c>
      <c r="F1063" s="71">
        <f ca="1" t="shared" si="268"/>
        <v>0.8454928672734582</v>
      </c>
      <c r="G1063" s="71">
        <v>49</v>
      </c>
      <c r="H1063" s="71">
        <f ca="1" t="shared" si="269"/>
        <v>0.6004142826631701</v>
      </c>
      <c r="I1063" s="71">
        <v>64</v>
      </c>
      <c r="J1063" s="71">
        <f ca="1" t="shared" si="269"/>
        <v>0.8560478517318326</v>
      </c>
      <c r="K1063" s="75"/>
      <c r="L1063" s="75"/>
      <c r="M1063" s="75"/>
      <c r="N1063" s="75"/>
      <c r="O1063" s="75"/>
      <c r="P1063" s="75"/>
      <c r="Q1063" s="75"/>
      <c r="R1063" s="75"/>
      <c r="S1063" s="75"/>
      <c r="T1063" s="75"/>
      <c r="U1063" s="75"/>
    </row>
    <row r="1064" spans="1:21" ht="16.5">
      <c r="A1064" s="71">
        <v>5</v>
      </c>
      <c r="B1064" s="71">
        <f ca="1" t="shared" si="266"/>
        <v>0.19130365566434515</v>
      </c>
      <c r="C1064" s="71">
        <v>20</v>
      </c>
      <c r="D1064" s="71">
        <f ca="1" t="shared" si="267"/>
        <v>0.256787182243411</v>
      </c>
      <c r="E1064" s="71">
        <v>35</v>
      </c>
      <c r="F1064" s="71">
        <f ca="1" t="shared" si="268"/>
        <v>0.1917359594080995</v>
      </c>
      <c r="G1064" s="71">
        <v>50</v>
      </c>
      <c r="H1064" s="71">
        <f ca="1" t="shared" si="269"/>
        <v>0.2239805627935556</v>
      </c>
      <c r="I1064" s="71">
        <v>65</v>
      </c>
      <c r="J1064" s="71">
        <f ca="1" t="shared" si="269"/>
        <v>0.7977275281807001</v>
      </c>
      <c r="K1064" s="75"/>
      <c r="L1064" s="75"/>
      <c r="M1064" s="75"/>
      <c r="N1064" s="75"/>
      <c r="O1064" s="75"/>
      <c r="P1064" s="75"/>
      <c r="Q1064" s="75"/>
      <c r="R1064" s="75"/>
      <c r="S1064" s="75"/>
      <c r="T1064" s="75"/>
      <c r="U1064" s="75"/>
    </row>
    <row r="1065" spans="1:21" ht="16.5">
      <c r="A1065" s="71">
        <v>6</v>
      </c>
      <c r="B1065" s="71">
        <f ca="1" t="shared" si="266"/>
        <v>0.7825763885549405</v>
      </c>
      <c r="C1065" s="71">
        <v>21</v>
      </c>
      <c r="D1065" s="71">
        <f ca="1" t="shared" si="267"/>
        <v>0.25548606787523775</v>
      </c>
      <c r="E1065" s="71">
        <v>36</v>
      </c>
      <c r="F1065" s="71">
        <f ca="1" t="shared" si="268"/>
        <v>0.7065395406323527</v>
      </c>
      <c r="G1065" s="71">
        <v>51</v>
      </c>
      <c r="H1065" s="71">
        <f ca="1" t="shared" si="269"/>
        <v>0.6389372285190127</v>
      </c>
      <c r="I1065" s="71">
        <v>66</v>
      </c>
      <c r="J1065" s="71">
        <f ca="1" t="shared" si="269"/>
        <v>0.7808496106043668</v>
      </c>
      <c r="K1065" s="75"/>
      <c r="L1065" s="75"/>
      <c r="M1065" s="75"/>
      <c r="N1065" s="75"/>
      <c r="O1065" s="75"/>
      <c r="P1065" s="75"/>
      <c r="Q1065" s="75"/>
      <c r="R1065" s="75"/>
      <c r="S1065" s="75"/>
      <c r="T1065" s="75"/>
      <c r="U1065" s="75"/>
    </row>
    <row r="1066" spans="1:21" ht="16.5">
      <c r="A1066" s="71">
        <v>7</v>
      </c>
      <c r="B1066" s="71">
        <f ca="1" t="shared" si="266"/>
        <v>0.20526451443482518</v>
      </c>
      <c r="C1066" s="71">
        <v>22</v>
      </c>
      <c r="D1066" s="71">
        <f ca="1" t="shared" si="267"/>
        <v>0.9980555773514522</v>
      </c>
      <c r="E1066" s="71">
        <v>37</v>
      </c>
      <c r="F1066" s="71">
        <f ca="1" t="shared" si="268"/>
        <v>0.5435179821976592</v>
      </c>
      <c r="G1066" s="71">
        <v>52</v>
      </c>
      <c r="H1066" s="71">
        <f ca="1" t="shared" si="269"/>
        <v>0.9706821415678427</v>
      </c>
      <c r="I1066" s="71">
        <v>67</v>
      </c>
      <c r="J1066" s="71">
        <f ca="1" t="shared" si="269"/>
        <v>0.9644672678728259</v>
      </c>
      <c r="K1066" s="75"/>
      <c r="L1066" s="75"/>
      <c r="M1066" s="75"/>
      <c r="N1066" s="75"/>
      <c r="O1066" s="75"/>
      <c r="P1066" s="75"/>
      <c r="Q1066" s="75"/>
      <c r="R1066" s="75"/>
      <c r="S1066" s="75"/>
      <c r="T1066" s="75"/>
      <c r="U1066" s="75"/>
    </row>
    <row r="1067" spans="1:21" ht="16.5">
      <c r="A1067" s="71">
        <v>8</v>
      </c>
      <c r="B1067" s="71">
        <f ca="1" t="shared" si="266"/>
        <v>0.4373620220213723</v>
      </c>
      <c r="C1067" s="71">
        <v>23</v>
      </c>
      <c r="D1067" s="71">
        <f ca="1" t="shared" si="267"/>
        <v>0.6562142172105848</v>
      </c>
      <c r="E1067" s="71">
        <v>38</v>
      </c>
      <c r="F1067" s="71">
        <f ca="1" t="shared" si="268"/>
        <v>0.6639073016356085</v>
      </c>
      <c r="G1067" s="71">
        <v>53</v>
      </c>
      <c r="H1067" s="71">
        <f ca="1" t="shared" si="269"/>
        <v>0.10293458433786984</v>
      </c>
      <c r="I1067" s="71">
        <v>68</v>
      </c>
      <c r="J1067" s="71">
        <f ca="1" t="shared" si="269"/>
        <v>0.63575242843715</v>
      </c>
      <c r="K1067" s="75"/>
      <c r="L1067" s="75"/>
      <c r="M1067" s="75"/>
      <c r="N1067" s="75"/>
      <c r="O1067" s="75"/>
      <c r="P1067" s="75"/>
      <c r="Q1067" s="75"/>
      <c r="R1067" s="75"/>
      <c r="S1067" s="75"/>
      <c r="T1067" s="75"/>
      <c r="U1067" s="75"/>
    </row>
    <row r="1068" spans="1:21" ht="16.5">
      <c r="A1068" s="71">
        <v>9</v>
      </c>
      <c r="B1068" s="71">
        <f ca="1" t="shared" si="266"/>
        <v>0.8742657953251759</v>
      </c>
      <c r="C1068" s="71">
        <v>24</v>
      </c>
      <c r="D1068" s="71">
        <f ca="1" t="shared" si="267"/>
        <v>0.4088375891695447</v>
      </c>
      <c r="E1068" s="71">
        <v>39</v>
      </c>
      <c r="F1068" s="71">
        <f ca="1" t="shared" si="268"/>
        <v>0.19105003669456933</v>
      </c>
      <c r="G1068" s="71">
        <v>54</v>
      </c>
      <c r="H1068" s="71">
        <f ca="1" t="shared" si="269"/>
        <v>0.634536205726963</v>
      </c>
      <c r="I1068" s="71">
        <v>69</v>
      </c>
      <c r="J1068" s="71">
        <f ca="1" t="shared" si="269"/>
        <v>0.03570749921477212</v>
      </c>
      <c r="K1068" s="75"/>
      <c r="L1068" s="75"/>
      <c r="M1068" s="75"/>
      <c r="N1068" s="75"/>
      <c r="O1068" s="75"/>
      <c r="P1068" s="75"/>
      <c r="Q1068" s="75"/>
      <c r="R1068" s="75"/>
      <c r="S1068" s="75"/>
      <c r="T1068" s="75"/>
      <c r="U1068" s="75"/>
    </row>
    <row r="1069" spans="1:21" ht="16.5">
      <c r="A1069" s="71">
        <v>10</v>
      </c>
      <c r="B1069" s="71">
        <f ca="1" t="shared" si="266"/>
        <v>0.4601303337343432</v>
      </c>
      <c r="C1069" s="71">
        <v>25</v>
      </c>
      <c r="D1069" s="71">
        <f ca="1">RAND()</f>
        <v>0.8720030266322019</v>
      </c>
      <c r="E1069" s="71">
        <v>40</v>
      </c>
      <c r="F1069" s="71">
        <f ca="1" t="shared" si="268"/>
        <v>0.11130265923131077</v>
      </c>
      <c r="G1069" s="71">
        <v>55</v>
      </c>
      <c r="H1069" s="71">
        <f ca="1" t="shared" si="269"/>
        <v>0.11362198540623347</v>
      </c>
      <c r="I1069" s="71">
        <v>70</v>
      </c>
      <c r="J1069" s="71">
        <f ca="1" t="shared" si="269"/>
        <v>0.44733510977757796</v>
      </c>
      <c r="K1069" s="75"/>
      <c r="L1069" s="75"/>
      <c r="M1069" s="75"/>
      <c r="N1069" s="75"/>
      <c r="O1069" s="75"/>
      <c r="P1069" s="75"/>
      <c r="Q1069" s="75"/>
      <c r="R1069" s="75"/>
      <c r="S1069" s="75"/>
      <c r="T1069" s="75"/>
      <c r="U1069" s="75"/>
    </row>
    <row r="1070" spans="1:21" ht="16.5">
      <c r="A1070" s="71">
        <v>11</v>
      </c>
      <c r="B1070" s="71">
        <f ca="1" t="shared" si="266"/>
        <v>0.5210399778011778</v>
      </c>
      <c r="C1070" s="71">
        <v>26</v>
      </c>
      <c r="D1070" s="71">
        <f ca="1">RAND()</f>
        <v>0.4099864803142418</v>
      </c>
      <c r="E1070" s="71">
        <v>41</v>
      </c>
      <c r="F1070" s="71">
        <f ca="1" t="shared" si="268"/>
        <v>0.8862603007566627</v>
      </c>
      <c r="G1070" s="71">
        <v>56</v>
      </c>
      <c r="H1070" s="71">
        <f ca="1" t="shared" si="269"/>
        <v>0.4266226740551594</v>
      </c>
      <c r="I1070" s="71">
        <v>71</v>
      </c>
      <c r="J1070" s="71">
        <f ca="1" t="shared" si="269"/>
        <v>0.03889327401151432</v>
      </c>
      <c r="K1070" s="75"/>
      <c r="L1070" s="75"/>
      <c r="M1070" s="75"/>
      <c r="N1070" s="75"/>
      <c r="O1070" s="75"/>
      <c r="P1070" s="75"/>
      <c r="Q1070" s="75"/>
      <c r="R1070" s="75"/>
      <c r="S1070" s="75"/>
      <c r="T1070" s="75"/>
      <c r="U1070" s="75"/>
    </row>
    <row r="1071" spans="1:21" ht="16.5">
      <c r="A1071" s="71">
        <v>12</v>
      </c>
      <c r="B1071" s="71">
        <f ca="1" t="shared" si="266"/>
        <v>0.49815148812934273</v>
      </c>
      <c r="C1071" s="71">
        <v>27</v>
      </c>
      <c r="D1071" s="71">
        <f ca="1">RAND()</f>
        <v>0.12981486638559436</v>
      </c>
      <c r="E1071" s="71">
        <v>42</v>
      </c>
      <c r="F1071" s="71">
        <f ca="1" t="shared" si="268"/>
        <v>0.7083378343229303</v>
      </c>
      <c r="G1071" s="71">
        <v>57</v>
      </c>
      <c r="H1071" s="71">
        <f ca="1" t="shared" si="269"/>
        <v>0.5842956920436893</v>
      </c>
      <c r="I1071" s="71">
        <v>72</v>
      </c>
      <c r="J1071" s="71">
        <f ca="1" t="shared" si="269"/>
        <v>0.8038476411409321</v>
      </c>
      <c r="K1071" s="75"/>
      <c r="L1071" s="75"/>
      <c r="M1071" s="75"/>
      <c r="N1071" s="75"/>
      <c r="O1071" s="75"/>
      <c r="P1071" s="75"/>
      <c r="Q1071" s="75"/>
      <c r="R1071" s="75"/>
      <c r="S1071" s="75"/>
      <c r="T1071" s="75"/>
      <c r="U1071" s="75"/>
    </row>
    <row r="1072" spans="1:21" ht="16.5">
      <c r="A1072" s="71">
        <v>13</v>
      </c>
      <c r="B1072" s="71">
        <f ca="1" t="shared" si="266"/>
        <v>0.6866759547207687</v>
      </c>
      <c r="C1072" s="71">
        <v>28</v>
      </c>
      <c r="D1072" s="71">
        <f aca="true" t="shared" si="270" ref="D1072:D1074">RAND()</f>
        <v>0.7108802606803861</v>
      </c>
      <c r="E1072" s="71">
        <v>43</v>
      </c>
      <c r="F1072" s="71">
        <f ca="1" t="shared" si="268"/>
        <v>0.7893020872116718</v>
      </c>
      <c r="G1072" s="71">
        <v>58</v>
      </c>
      <c r="H1072" s="71">
        <f ca="1" t="shared" si="269"/>
        <v>0.2887669500904544</v>
      </c>
      <c r="I1072" s="71">
        <v>73</v>
      </c>
      <c r="J1072" s="71">
        <f ca="1" t="shared" si="269"/>
        <v>0.054132638214599904</v>
      </c>
      <c r="K1072" s="75"/>
      <c r="L1072" s="75"/>
      <c r="M1072" s="75"/>
      <c r="N1072" s="75"/>
      <c r="O1072" s="75"/>
      <c r="P1072" s="75"/>
      <c r="Q1072" s="75"/>
      <c r="R1072" s="75"/>
      <c r="S1072" s="75"/>
      <c r="T1072" s="75"/>
      <c r="U1072" s="75"/>
    </row>
    <row r="1073" spans="1:21" ht="16.5">
      <c r="A1073" s="71">
        <v>14</v>
      </c>
      <c r="B1073" s="71">
        <f ca="1" t="shared" si="266"/>
        <v>0.09099533199953114</v>
      </c>
      <c r="C1073" s="71">
        <v>29</v>
      </c>
      <c r="D1073" s="71">
        <f ca="1" t="shared" si="270"/>
        <v>0.9788167662237262</v>
      </c>
      <c r="E1073" s="71">
        <v>44</v>
      </c>
      <c r="F1073" s="71">
        <f ca="1" t="shared" si="268"/>
        <v>0.8733093224930095</v>
      </c>
      <c r="G1073" s="71">
        <v>59</v>
      </c>
      <c r="H1073" s="71">
        <f ca="1" t="shared" si="269"/>
        <v>0.7012159352448974</v>
      </c>
      <c r="I1073" s="71">
        <v>74</v>
      </c>
      <c r="J1073" s="71">
        <f ca="1" t="shared" si="269"/>
        <v>0.7099468205838355</v>
      </c>
      <c r="L1073" s="75"/>
      <c r="M1073" s="75"/>
      <c r="N1073" s="75"/>
      <c r="O1073" s="75"/>
      <c r="P1073" s="75"/>
      <c r="Q1073" s="75"/>
      <c r="R1073" s="75"/>
      <c r="S1073" s="75"/>
      <c r="T1073" s="75"/>
      <c r="U1073" s="75"/>
    </row>
    <row r="1074" spans="1:21" ht="16.5">
      <c r="A1074" s="71">
        <v>15</v>
      </c>
      <c r="B1074" s="71">
        <f ca="1" t="shared" si="266"/>
        <v>0.7796190303269339</v>
      </c>
      <c r="C1074" s="71">
        <v>30</v>
      </c>
      <c r="D1074" s="71">
        <f ca="1" t="shared" si="270"/>
        <v>0.07070234564212585</v>
      </c>
      <c r="E1074" s="71">
        <v>45</v>
      </c>
      <c r="F1074" s="71">
        <f ca="1" t="shared" si="268"/>
        <v>0.15124451771686764</v>
      </c>
      <c r="G1074" s="71">
        <v>60</v>
      </c>
      <c r="H1074" s="71">
        <f ca="1" t="shared" si="269"/>
        <v>0.8368054515520811</v>
      </c>
      <c r="I1074" s="71">
        <v>75</v>
      </c>
      <c r="J1074" s="71">
        <f ca="1" t="shared" si="269"/>
        <v>0.02937083641733751</v>
      </c>
      <c r="L1074" s="75"/>
      <c r="M1074" s="75"/>
      <c r="N1074" s="75"/>
      <c r="O1074" s="75"/>
      <c r="P1074" s="75"/>
      <c r="Q1074" s="75"/>
      <c r="R1074" s="75"/>
      <c r="S1074" s="75"/>
      <c r="T1074" s="75"/>
      <c r="U1074" s="75"/>
    </row>
    <row r="1075" spans="11:21" ht="16.5">
      <c r="K1075" s="71">
        <v>54</v>
      </c>
      <c r="L1075" s="75"/>
      <c r="M1075" s="75"/>
      <c r="N1075" s="75"/>
      <c r="O1075" s="75"/>
      <c r="P1075" s="75"/>
      <c r="Q1075" s="75"/>
      <c r="R1075" s="75"/>
      <c r="S1075" s="75"/>
      <c r="T1075" s="75"/>
      <c r="U1075" s="75"/>
    </row>
    <row r="1080" spans="1:21" ht="16.5">
      <c r="A1080" s="71">
        <v>1</v>
      </c>
      <c r="B1080" s="71">
        <f aca="true" t="shared" si="271" ref="B1080:B1094">RAND()</f>
        <v>0.009320241533649631</v>
      </c>
      <c r="C1080" s="71">
        <v>16</v>
      </c>
      <c r="D1080" s="71">
        <f aca="true" t="shared" si="272" ref="D1080:D1088">RAND()</f>
        <v>0.7848851046702715</v>
      </c>
      <c r="E1080" s="71">
        <v>31</v>
      </c>
      <c r="F1080" s="71">
        <f aca="true" t="shared" si="273" ref="F1080:F1094">RAND()</f>
        <v>0.8911119204158635</v>
      </c>
      <c r="G1080" s="71">
        <v>46</v>
      </c>
      <c r="H1080" s="71">
        <f aca="true" t="shared" si="274" ref="H1080:J1094">RAND()</f>
        <v>0.7294179018759417</v>
      </c>
      <c r="I1080" s="71">
        <v>61</v>
      </c>
      <c r="J1080" s="71">
        <f ca="1" t="shared" si="274"/>
        <v>0.20733879833720437</v>
      </c>
      <c r="L1080" s="75"/>
      <c r="M1080" s="75"/>
      <c r="N1080" s="75"/>
      <c r="O1080" s="75"/>
      <c r="P1080" s="75"/>
      <c r="Q1080" s="75"/>
      <c r="R1080" s="75"/>
      <c r="S1080" s="75"/>
      <c r="T1080" s="75"/>
      <c r="U1080" s="75"/>
    </row>
    <row r="1081" spans="1:21" ht="16.5">
      <c r="A1081" s="71">
        <v>2</v>
      </c>
      <c r="B1081" s="71">
        <f ca="1" t="shared" si="271"/>
        <v>0.9788632900780154</v>
      </c>
      <c r="C1081" s="71">
        <v>17</v>
      </c>
      <c r="D1081" s="71">
        <f ca="1" t="shared" si="272"/>
        <v>0.2733338529096363</v>
      </c>
      <c r="E1081" s="71">
        <v>32</v>
      </c>
      <c r="F1081" s="71">
        <f ca="1" t="shared" si="273"/>
        <v>0.26420484632451835</v>
      </c>
      <c r="G1081" s="71">
        <v>47</v>
      </c>
      <c r="H1081" s="71">
        <f ca="1" t="shared" si="274"/>
        <v>0.7310602747374321</v>
      </c>
      <c r="I1081" s="71">
        <v>62</v>
      </c>
      <c r="J1081" s="71">
        <f ca="1" t="shared" si="274"/>
        <v>0.0756831465143647</v>
      </c>
      <c r="L1081" s="75"/>
      <c r="M1081" s="75"/>
      <c r="N1081" s="75"/>
      <c r="O1081" s="75"/>
      <c r="P1081" s="75"/>
      <c r="Q1081" s="75"/>
      <c r="R1081" s="75"/>
      <c r="S1081" s="75"/>
      <c r="T1081" s="75"/>
      <c r="U1081" s="75"/>
    </row>
    <row r="1082" spans="1:21" ht="16.5">
      <c r="A1082" s="71">
        <v>3</v>
      </c>
      <c r="B1082" s="71">
        <f ca="1" t="shared" si="271"/>
        <v>0.9532145218463661</v>
      </c>
      <c r="C1082" s="71">
        <v>18</v>
      </c>
      <c r="D1082" s="71">
        <f ca="1" t="shared" si="272"/>
        <v>0.08943400226123743</v>
      </c>
      <c r="E1082" s="71">
        <v>33</v>
      </c>
      <c r="F1082" s="71">
        <f ca="1" t="shared" si="273"/>
        <v>0.4951852545752179</v>
      </c>
      <c r="G1082" s="71">
        <v>48</v>
      </c>
      <c r="H1082" s="71">
        <f ca="1" t="shared" si="274"/>
        <v>0.2268315869090396</v>
      </c>
      <c r="I1082" s="71">
        <v>63</v>
      </c>
      <c r="J1082" s="71">
        <f ca="1" t="shared" si="274"/>
        <v>0.016236047950728527</v>
      </c>
      <c r="L1082" s="75"/>
      <c r="M1082" s="75"/>
      <c r="N1082" s="75"/>
      <c r="O1082" s="75"/>
      <c r="P1082" s="75"/>
      <c r="Q1082" s="75"/>
      <c r="R1082" s="75"/>
      <c r="S1082" s="75"/>
      <c r="T1082" s="75"/>
      <c r="U1082" s="75"/>
    </row>
    <row r="1083" spans="1:21" ht="16.5">
      <c r="A1083" s="71">
        <v>4</v>
      </c>
      <c r="B1083" s="71">
        <f ca="1" t="shared" si="271"/>
        <v>0.03679630400936451</v>
      </c>
      <c r="C1083" s="71">
        <v>19</v>
      </c>
      <c r="D1083" s="71">
        <f ca="1" t="shared" si="272"/>
        <v>0.954322224337122</v>
      </c>
      <c r="E1083" s="71">
        <v>34</v>
      </c>
      <c r="F1083" s="71">
        <f ca="1" t="shared" si="273"/>
        <v>0.7124093303931163</v>
      </c>
      <c r="G1083" s="71">
        <v>49</v>
      </c>
      <c r="H1083" s="71">
        <f ca="1" t="shared" si="274"/>
        <v>0.46955024136082724</v>
      </c>
      <c r="I1083" s="71">
        <v>64</v>
      </c>
      <c r="J1083" s="71">
        <f ca="1" t="shared" si="274"/>
        <v>0.42718910223626205</v>
      </c>
      <c r="L1083" s="75"/>
      <c r="M1083" s="75"/>
      <c r="N1083" s="75"/>
      <c r="O1083" s="75"/>
      <c r="P1083" s="75"/>
      <c r="Q1083" s="75"/>
      <c r="R1083" s="75"/>
      <c r="S1083" s="75"/>
      <c r="T1083" s="75"/>
      <c r="U1083" s="75"/>
    </row>
    <row r="1084" spans="1:21" ht="16.5">
      <c r="A1084" s="71">
        <v>5</v>
      </c>
      <c r="B1084" s="71">
        <f ca="1" t="shared" si="271"/>
        <v>0.6256961095945328</v>
      </c>
      <c r="C1084" s="71">
        <v>20</v>
      </c>
      <c r="D1084" s="71">
        <f ca="1" t="shared" si="272"/>
        <v>0.2528727665454299</v>
      </c>
      <c r="E1084" s="71">
        <v>35</v>
      </c>
      <c r="F1084" s="71">
        <f ca="1" t="shared" si="273"/>
        <v>0.2737080094571326</v>
      </c>
      <c r="G1084" s="71">
        <v>50</v>
      </c>
      <c r="H1084" s="71">
        <f ca="1" t="shared" si="274"/>
        <v>0.262703526282994</v>
      </c>
      <c r="I1084" s="71">
        <v>65</v>
      </c>
      <c r="J1084" s="71">
        <f ca="1" t="shared" si="274"/>
        <v>0.7195850993459453</v>
      </c>
      <c r="L1084" s="75"/>
      <c r="M1084" s="75"/>
      <c r="N1084" s="75"/>
      <c r="O1084" s="75"/>
      <c r="P1084" s="75"/>
      <c r="Q1084" s="75"/>
      <c r="R1084" s="75"/>
      <c r="S1084" s="75"/>
      <c r="T1084" s="75"/>
      <c r="U1084" s="75"/>
    </row>
    <row r="1085" spans="1:21" ht="16.5">
      <c r="A1085" s="71">
        <v>6</v>
      </c>
      <c r="B1085" s="71">
        <f ca="1" t="shared" si="271"/>
        <v>0.18137922466959666</v>
      </c>
      <c r="C1085" s="71">
        <v>21</v>
      </c>
      <c r="D1085" s="71">
        <f ca="1" t="shared" si="272"/>
        <v>0.8225511182811033</v>
      </c>
      <c r="E1085" s="71">
        <v>36</v>
      </c>
      <c r="F1085" s="71">
        <f ca="1" t="shared" si="273"/>
        <v>0.6987879228136069</v>
      </c>
      <c r="G1085" s="71">
        <v>51</v>
      </c>
      <c r="H1085" s="71">
        <f ca="1" t="shared" si="274"/>
        <v>0.020628472597656322</v>
      </c>
      <c r="I1085" s="71">
        <v>66</v>
      </c>
      <c r="J1085" s="71">
        <f ca="1" t="shared" si="274"/>
        <v>0.5450122643897072</v>
      </c>
      <c r="L1085" s="75"/>
      <c r="M1085" s="75"/>
      <c r="N1085" s="75"/>
      <c r="O1085" s="75"/>
      <c r="P1085" s="75"/>
      <c r="Q1085" s="75"/>
      <c r="R1085" s="75"/>
      <c r="S1085" s="75"/>
      <c r="T1085" s="75"/>
      <c r="U1085" s="75"/>
    </row>
    <row r="1086" spans="1:21" ht="16.5">
      <c r="A1086" s="71">
        <v>7</v>
      </c>
      <c r="B1086" s="71">
        <f ca="1" t="shared" si="271"/>
        <v>0.056603628710385934</v>
      </c>
      <c r="C1086" s="71">
        <v>22</v>
      </c>
      <c r="D1086" s="71">
        <f ca="1" t="shared" si="272"/>
        <v>0.1609597744728618</v>
      </c>
      <c r="E1086" s="71">
        <v>37</v>
      </c>
      <c r="F1086" s="71">
        <f ca="1" t="shared" si="273"/>
        <v>0.5450737615835418</v>
      </c>
      <c r="G1086" s="71">
        <v>52</v>
      </c>
      <c r="H1086" s="71">
        <f ca="1" t="shared" si="274"/>
        <v>0.0356121669470022</v>
      </c>
      <c r="I1086" s="71">
        <v>67</v>
      </c>
      <c r="J1086" s="71">
        <f ca="1" t="shared" si="274"/>
        <v>0.9563080408476178</v>
      </c>
      <c r="L1086" s="75"/>
      <c r="M1086" s="75"/>
      <c r="N1086" s="75"/>
      <c r="O1086" s="75"/>
      <c r="P1086" s="75"/>
      <c r="Q1086" s="75"/>
      <c r="R1086" s="75"/>
      <c r="S1086" s="75"/>
      <c r="T1086" s="75"/>
      <c r="U1086" s="75"/>
    </row>
    <row r="1087" spans="1:21" ht="16.5">
      <c r="A1087" s="71">
        <v>8</v>
      </c>
      <c r="B1087" s="71">
        <f ca="1" t="shared" si="271"/>
        <v>0.6705761769946673</v>
      </c>
      <c r="C1087" s="71">
        <v>23</v>
      </c>
      <c r="D1087" s="71">
        <f ca="1" t="shared" si="272"/>
        <v>0.1809016144936576</v>
      </c>
      <c r="E1087" s="71">
        <v>38</v>
      </c>
      <c r="F1087" s="71">
        <f ca="1" t="shared" si="273"/>
        <v>0.980930795646051</v>
      </c>
      <c r="G1087" s="71">
        <v>53</v>
      </c>
      <c r="H1087" s="71">
        <f ca="1" t="shared" si="274"/>
        <v>0.21018486574694695</v>
      </c>
      <c r="I1087" s="71">
        <v>68</v>
      </c>
      <c r="J1087" s="71">
        <f ca="1" t="shared" si="274"/>
        <v>0.6683976601423888</v>
      </c>
      <c r="L1087" s="75"/>
      <c r="M1087" s="75"/>
      <c r="N1087" s="75"/>
      <c r="O1087" s="75"/>
      <c r="P1087" s="75"/>
      <c r="Q1087" s="75"/>
      <c r="R1087" s="75"/>
      <c r="S1087" s="75"/>
      <c r="T1087" s="75"/>
      <c r="U1087" s="75"/>
    </row>
    <row r="1088" spans="1:21" ht="16.5">
      <c r="A1088" s="71">
        <v>9</v>
      </c>
      <c r="B1088" s="71">
        <f ca="1" t="shared" si="271"/>
        <v>0.3153475223473615</v>
      </c>
      <c r="C1088" s="71">
        <v>24</v>
      </c>
      <c r="D1088" s="71">
        <f ca="1" t="shared" si="272"/>
        <v>0.038712560058828616</v>
      </c>
      <c r="E1088" s="71">
        <v>39</v>
      </c>
      <c r="F1088" s="71">
        <f ca="1" t="shared" si="273"/>
        <v>0.7327146799164189</v>
      </c>
      <c r="G1088" s="71">
        <v>54</v>
      </c>
      <c r="H1088" s="71">
        <f ca="1" t="shared" si="274"/>
        <v>0.9380464399592967</v>
      </c>
      <c r="I1088" s="71">
        <v>69</v>
      </c>
      <c r="J1088" s="71">
        <f ca="1" t="shared" si="274"/>
        <v>0.04633288408654457</v>
      </c>
      <c r="L1088" s="75"/>
      <c r="M1088" s="75"/>
      <c r="N1088" s="75"/>
      <c r="O1088" s="75"/>
      <c r="P1088" s="75"/>
      <c r="Q1088" s="75"/>
      <c r="R1088" s="75"/>
      <c r="S1088" s="75"/>
      <c r="T1088" s="75"/>
      <c r="U1088" s="75"/>
    </row>
    <row r="1089" spans="1:21" ht="16.5">
      <c r="A1089" s="71">
        <v>10</v>
      </c>
      <c r="B1089" s="71">
        <f ca="1" t="shared" si="271"/>
        <v>0.1397649113829501</v>
      </c>
      <c r="C1089" s="71">
        <v>25</v>
      </c>
      <c r="D1089" s="71">
        <f ca="1">RAND()</f>
        <v>0.4925147434419318</v>
      </c>
      <c r="E1089" s="71">
        <v>40</v>
      </c>
      <c r="F1089" s="71">
        <f ca="1" t="shared" si="273"/>
        <v>0.04237573056703381</v>
      </c>
      <c r="G1089" s="71">
        <v>55</v>
      </c>
      <c r="H1089" s="71">
        <f ca="1" t="shared" si="274"/>
        <v>0.4277924688827449</v>
      </c>
      <c r="I1089" s="71">
        <v>70</v>
      </c>
      <c r="J1089" s="71">
        <f ca="1" t="shared" si="274"/>
        <v>0.9704269611060549</v>
      </c>
      <c r="L1089" s="75"/>
      <c r="M1089" s="75"/>
      <c r="N1089" s="75"/>
      <c r="O1089" s="75"/>
      <c r="P1089" s="75"/>
      <c r="Q1089" s="75"/>
      <c r="R1089" s="75"/>
      <c r="S1089" s="75"/>
      <c r="T1089" s="75"/>
      <c r="U1089" s="75"/>
    </row>
    <row r="1090" spans="1:21" ht="16.5">
      <c r="A1090" s="71">
        <v>11</v>
      </c>
      <c r="B1090" s="71">
        <f ca="1" t="shared" si="271"/>
        <v>0.3822138049585523</v>
      </c>
      <c r="C1090" s="71">
        <v>26</v>
      </c>
      <c r="D1090" s="71">
        <f ca="1">RAND()</f>
        <v>0.2028547133523757</v>
      </c>
      <c r="E1090" s="71">
        <v>41</v>
      </c>
      <c r="F1090" s="71">
        <f ca="1" t="shared" si="273"/>
        <v>0.318722132947203</v>
      </c>
      <c r="G1090" s="71">
        <v>56</v>
      </c>
      <c r="H1090" s="71">
        <f ca="1" t="shared" si="274"/>
        <v>0.8966544981086351</v>
      </c>
      <c r="I1090" s="71">
        <v>71</v>
      </c>
      <c r="J1090" s="71">
        <f ca="1" t="shared" si="274"/>
        <v>0.017950241482562856</v>
      </c>
      <c r="L1090" s="75"/>
      <c r="M1090" s="75"/>
      <c r="N1090" s="75"/>
      <c r="O1090" s="75"/>
      <c r="P1090" s="75"/>
      <c r="Q1090" s="75"/>
      <c r="R1090" s="75"/>
      <c r="S1090" s="75"/>
      <c r="T1090" s="75"/>
      <c r="U1090" s="75"/>
    </row>
    <row r="1091" spans="1:21" ht="16.5">
      <c r="A1091" s="71">
        <v>12</v>
      </c>
      <c r="B1091" s="71">
        <f ca="1" t="shared" si="271"/>
        <v>0.7324148943722623</v>
      </c>
      <c r="C1091" s="71">
        <v>27</v>
      </c>
      <c r="D1091" s="71">
        <f ca="1">RAND()</f>
        <v>0.2286523763418119</v>
      </c>
      <c r="E1091" s="71">
        <v>42</v>
      </c>
      <c r="F1091" s="71">
        <f ca="1" t="shared" si="273"/>
        <v>0.7736207909157958</v>
      </c>
      <c r="G1091" s="71">
        <v>57</v>
      </c>
      <c r="H1091" s="71">
        <f ca="1" t="shared" si="274"/>
        <v>0.7704593993405374</v>
      </c>
      <c r="I1091" s="71">
        <v>72</v>
      </c>
      <c r="J1091" s="71">
        <f ca="1" t="shared" si="274"/>
        <v>0.23160436054867872</v>
      </c>
      <c r="L1091" s="75"/>
      <c r="M1091" s="75"/>
      <c r="N1091" s="75"/>
      <c r="O1091" s="75"/>
      <c r="P1091" s="75"/>
      <c r="Q1091" s="75"/>
      <c r="R1091" s="75"/>
      <c r="S1091" s="75"/>
      <c r="T1091" s="75"/>
      <c r="U1091" s="75"/>
    </row>
    <row r="1092" spans="1:21" ht="16.5">
      <c r="A1092" s="71">
        <v>13</v>
      </c>
      <c r="B1092" s="71">
        <f ca="1" t="shared" si="271"/>
        <v>0.3210115087805334</v>
      </c>
      <c r="C1092" s="71">
        <v>28</v>
      </c>
      <c r="D1092" s="71">
        <f aca="true" t="shared" si="275" ref="D1092:D1094">RAND()</f>
        <v>0.8968163493013387</v>
      </c>
      <c r="E1092" s="71">
        <v>43</v>
      </c>
      <c r="F1092" s="71">
        <f ca="1" t="shared" si="273"/>
        <v>0.7134132962049174</v>
      </c>
      <c r="G1092" s="71">
        <v>58</v>
      </c>
      <c r="H1092" s="71">
        <f ca="1" t="shared" si="274"/>
        <v>0.29255921496302273</v>
      </c>
      <c r="I1092" s="71">
        <v>73</v>
      </c>
      <c r="J1092" s="71">
        <f ca="1" t="shared" si="274"/>
        <v>0.33774144951462237</v>
      </c>
      <c r="L1092" s="75"/>
      <c r="M1092" s="75"/>
      <c r="N1092" s="75"/>
      <c r="O1092" s="75"/>
      <c r="P1092" s="75"/>
      <c r="Q1092" s="75"/>
      <c r="R1092" s="75"/>
      <c r="S1092" s="75"/>
      <c r="T1092" s="75"/>
      <c r="U1092" s="75"/>
    </row>
    <row r="1093" spans="1:21" ht="16.5">
      <c r="A1093" s="71">
        <v>14</v>
      </c>
      <c r="B1093" s="71">
        <f ca="1" t="shared" si="271"/>
        <v>0.9916079220519466</v>
      </c>
      <c r="C1093" s="71">
        <v>29</v>
      </c>
      <c r="D1093" s="71">
        <f ca="1" t="shared" si="275"/>
        <v>0.23126605306306924</v>
      </c>
      <c r="E1093" s="71">
        <v>44</v>
      </c>
      <c r="F1093" s="71">
        <f ca="1" t="shared" si="273"/>
        <v>0.9838010760863923</v>
      </c>
      <c r="G1093" s="71">
        <v>59</v>
      </c>
      <c r="H1093" s="71">
        <f ca="1" t="shared" si="274"/>
        <v>0.5335068439710636</v>
      </c>
      <c r="I1093" s="71">
        <v>74</v>
      </c>
      <c r="J1093" s="71">
        <f ca="1" t="shared" si="274"/>
        <v>0.5718251924498581</v>
      </c>
      <c r="L1093" s="75"/>
      <c r="M1093" s="75"/>
      <c r="N1093" s="75"/>
      <c r="O1093" s="75"/>
      <c r="P1093" s="75"/>
      <c r="Q1093" s="75"/>
      <c r="R1093" s="75"/>
      <c r="S1093" s="75"/>
      <c r="T1093" s="75"/>
      <c r="U1093" s="75"/>
    </row>
    <row r="1094" spans="1:21" ht="16.5">
      <c r="A1094" s="71">
        <v>15</v>
      </c>
      <c r="B1094" s="71">
        <f ca="1" t="shared" si="271"/>
        <v>0.3500908358023648</v>
      </c>
      <c r="C1094" s="71">
        <v>30</v>
      </c>
      <c r="D1094" s="71">
        <f ca="1" t="shared" si="275"/>
        <v>0.6332175482558964</v>
      </c>
      <c r="E1094" s="71">
        <v>45</v>
      </c>
      <c r="F1094" s="71">
        <f ca="1" t="shared" si="273"/>
        <v>0.8503726068630445</v>
      </c>
      <c r="G1094" s="71">
        <v>60</v>
      </c>
      <c r="H1094" s="71">
        <f ca="1" t="shared" si="274"/>
        <v>0.5766897440416212</v>
      </c>
      <c r="I1094" s="71">
        <v>75</v>
      </c>
      <c r="J1094" s="71">
        <f ca="1" t="shared" si="274"/>
        <v>0.17691395128099807</v>
      </c>
      <c r="L1094" s="75"/>
      <c r="M1094" s="75"/>
      <c r="N1094" s="75"/>
      <c r="O1094" s="75"/>
      <c r="P1094" s="75"/>
      <c r="Q1094" s="75"/>
      <c r="R1094" s="75"/>
      <c r="S1094" s="75"/>
      <c r="T1094" s="75"/>
      <c r="U1094" s="75"/>
    </row>
    <row r="1095" spans="11:21" ht="16.5">
      <c r="K1095" s="71">
        <v>55</v>
      </c>
      <c r="L1095" s="75"/>
      <c r="M1095" s="75"/>
      <c r="N1095" s="75"/>
      <c r="O1095" s="75"/>
      <c r="P1095" s="75"/>
      <c r="Q1095" s="75"/>
      <c r="R1095" s="75"/>
      <c r="S1095" s="75"/>
      <c r="T1095" s="75"/>
      <c r="U1095" s="75"/>
    </row>
    <row r="1100" spans="1:21" ht="16.5">
      <c r="A1100" s="71">
        <v>1</v>
      </c>
      <c r="B1100" s="71">
        <f aca="true" t="shared" si="276" ref="B1100:B1114">RAND()</f>
        <v>0.2258556233935799</v>
      </c>
      <c r="C1100" s="71">
        <v>16</v>
      </c>
      <c r="D1100" s="71">
        <f aca="true" t="shared" si="277" ref="D1100:D1108">RAND()</f>
        <v>0.4131413853785013</v>
      </c>
      <c r="E1100" s="71">
        <v>31</v>
      </c>
      <c r="F1100" s="71">
        <f aca="true" t="shared" si="278" ref="F1100:F1114">RAND()</f>
        <v>0.16528812799467918</v>
      </c>
      <c r="G1100" s="71">
        <v>46</v>
      </c>
      <c r="H1100" s="71">
        <f aca="true" t="shared" si="279" ref="H1100:J1114">RAND()</f>
        <v>0.5467493777699393</v>
      </c>
      <c r="I1100" s="71">
        <v>61</v>
      </c>
      <c r="J1100" s="71">
        <f ca="1" t="shared" si="279"/>
        <v>0.08155473367191912</v>
      </c>
      <c r="L1100" s="75"/>
      <c r="M1100" s="75"/>
      <c r="N1100" s="75"/>
      <c r="O1100" s="75"/>
      <c r="P1100" s="75"/>
      <c r="Q1100" s="75"/>
      <c r="R1100" s="75"/>
      <c r="S1100" s="75"/>
      <c r="T1100" s="75"/>
      <c r="U1100" s="75"/>
    </row>
    <row r="1101" spans="1:21" ht="16.5">
      <c r="A1101" s="71">
        <v>2</v>
      </c>
      <c r="B1101" s="71">
        <f ca="1" t="shared" si="276"/>
        <v>0.93867318345357</v>
      </c>
      <c r="C1101" s="71">
        <v>17</v>
      </c>
      <c r="D1101" s="71">
        <f ca="1" t="shared" si="277"/>
        <v>0.2577712194581224</v>
      </c>
      <c r="E1101" s="71">
        <v>32</v>
      </c>
      <c r="F1101" s="71">
        <f ca="1" t="shared" si="278"/>
        <v>0.6679949266908504</v>
      </c>
      <c r="G1101" s="71">
        <v>47</v>
      </c>
      <c r="H1101" s="71">
        <f ca="1" t="shared" si="279"/>
        <v>0.8403234104668301</v>
      </c>
      <c r="I1101" s="71">
        <v>62</v>
      </c>
      <c r="J1101" s="71">
        <f ca="1" t="shared" si="279"/>
        <v>0.9843192572387841</v>
      </c>
      <c r="L1101" s="75"/>
      <c r="M1101" s="75"/>
      <c r="N1101" s="75"/>
      <c r="O1101" s="75"/>
      <c r="P1101" s="75"/>
      <c r="Q1101" s="75"/>
      <c r="R1101" s="75"/>
      <c r="S1101" s="75"/>
      <c r="T1101" s="75"/>
      <c r="U1101" s="75"/>
    </row>
    <row r="1102" spans="1:21" ht="16.5">
      <c r="A1102" s="71">
        <v>3</v>
      </c>
      <c r="B1102" s="71">
        <f ca="1" t="shared" si="276"/>
        <v>0.30160872190313415</v>
      </c>
      <c r="C1102" s="71">
        <v>18</v>
      </c>
      <c r="D1102" s="71">
        <f ca="1" t="shared" si="277"/>
        <v>0.9292781515579958</v>
      </c>
      <c r="E1102" s="71">
        <v>33</v>
      </c>
      <c r="F1102" s="71">
        <f ca="1" t="shared" si="278"/>
        <v>0.3480071954440941</v>
      </c>
      <c r="G1102" s="71">
        <v>48</v>
      </c>
      <c r="H1102" s="71">
        <f ca="1" t="shared" si="279"/>
        <v>0.4533017773066239</v>
      </c>
      <c r="I1102" s="71">
        <v>63</v>
      </c>
      <c r="J1102" s="71">
        <f ca="1" t="shared" si="279"/>
        <v>0.3808130300701419</v>
      </c>
      <c r="L1102" s="75"/>
      <c r="M1102" s="75"/>
      <c r="N1102" s="75"/>
      <c r="O1102" s="75"/>
      <c r="P1102" s="75"/>
      <c r="Q1102" s="75"/>
      <c r="R1102" s="75"/>
      <c r="S1102" s="75"/>
      <c r="T1102" s="75"/>
      <c r="U1102" s="75"/>
    </row>
    <row r="1103" spans="1:21" ht="16.5">
      <c r="A1103" s="71">
        <v>4</v>
      </c>
      <c r="B1103" s="71">
        <f ca="1" t="shared" si="276"/>
        <v>0.10245761346348148</v>
      </c>
      <c r="C1103" s="71">
        <v>19</v>
      </c>
      <c r="D1103" s="71">
        <f ca="1" t="shared" si="277"/>
        <v>0.4364896165966371</v>
      </c>
      <c r="E1103" s="71">
        <v>34</v>
      </c>
      <c r="F1103" s="71">
        <f ca="1" t="shared" si="278"/>
        <v>0.9625560412147661</v>
      </c>
      <c r="G1103" s="71">
        <v>49</v>
      </c>
      <c r="H1103" s="71">
        <f ca="1" t="shared" si="279"/>
        <v>0.8506479173939216</v>
      </c>
      <c r="I1103" s="71">
        <v>64</v>
      </c>
      <c r="J1103" s="71">
        <f ca="1" t="shared" si="279"/>
        <v>0.998800469759792</v>
      </c>
      <c r="L1103" s="75"/>
      <c r="M1103" s="75"/>
      <c r="N1103" s="75"/>
      <c r="O1103" s="75"/>
      <c r="P1103" s="75"/>
      <c r="Q1103" s="75"/>
      <c r="R1103" s="75"/>
      <c r="S1103" s="75"/>
      <c r="T1103" s="75"/>
      <c r="U1103" s="75"/>
    </row>
    <row r="1104" spans="1:21" ht="16.5">
      <c r="A1104" s="71">
        <v>5</v>
      </c>
      <c r="B1104" s="71">
        <f ca="1" t="shared" si="276"/>
        <v>0.42928169876173194</v>
      </c>
      <c r="C1104" s="71">
        <v>20</v>
      </c>
      <c r="D1104" s="71">
        <f ca="1" t="shared" si="277"/>
        <v>0.957792252948641</v>
      </c>
      <c r="E1104" s="71">
        <v>35</v>
      </c>
      <c r="F1104" s="71">
        <f ca="1" t="shared" si="278"/>
        <v>0.8367530041320802</v>
      </c>
      <c r="G1104" s="71">
        <v>50</v>
      </c>
      <c r="H1104" s="71">
        <f ca="1" t="shared" si="279"/>
        <v>0.4929743576611758</v>
      </c>
      <c r="I1104" s="71">
        <v>65</v>
      </c>
      <c r="J1104" s="71">
        <f ca="1" t="shared" si="279"/>
        <v>0.020564977554927366</v>
      </c>
      <c r="L1104" s="75"/>
      <c r="M1104" s="75"/>
      <c r="N1104" s="75"/>
      <c r="O1104" s="75"/>
      <c r="P1104" s="75"/>
      <c r="Q1104" s="75"/>
      <c r="R1104" s="75"/>
      <c r="S1104" s="75"/>
      <c r="T1104" s="75"/>
      <c r="U1104" s="75"/>
    </row>
    <row r="1105" spans="1:21" ht="16.5">
      <c r="A1105" s="71">
        <v>6</v>
      </c>
      <c r="B1105" s="71">
        <f ca="1" t="shared" si="276"/>
        <v>0.13199888848197439</v>
      </c>
      <c r="C1105" s="71">
        <v>21</v>
      </c>
      <c r="D1105" s="71">
        <f ca="1" t="shared" si="277"/>
        <v>0.43837933325970124</v>
      </c>
      <c r="E1105" s="71">
        <v>36</v>
      </c>
      <c r="F1105" s="71">
        <f ca="1" t="shared" si="278"/>
        <v>0.939857468719958</v>
      </c>
      <c r="G1105" s="71">
        <v>51</v>
      </c>
      <c r="H1105" s="71">
        <f ca="1" t="shared" si="279"/>
        <v>0.7316419898975989</v>
      </c>
      <c r="I1105" s="71">
        <v>66</v>
      </c>
      <c r="J1105" s="71">
        <f ca="1" t="shared" si="279"/>
        <v>0.40123039450730846</v>
      </c>
      <c r="L1105" s="75"/>
      <c r="M1105" s="75"/>
      <c r="N1105" s="75"/>
      <c r="O1105" s="75"/>
      <c r="P1105" s="75"/>
      <c r="Q1105" s="75"/>
      <c r="R1105" s="75"/>
      <c r="S1105" s="75"/>
      <c r="T1105" s="75"/>
      <c r="U1105" s="75"/>
    </row>
    <row r="1106" spans="1:21" ht="16.5">
      <c r="A1106" s="71">
        <v>7</v>
      </c>
      <c r="B1106" s="71">
        <f ca="1" t="shared" si="276"/>
        <v>0.9455900965906051</v>
      </c>
      <c r="C1106" s="71">
        <v>22</v>
      </c>
      <c r="D1106" s="71">
        <f ca="1" t="shared" si="277"/>
        <v>0.5673305692552544</v>
      </c>
      <c r="E1106" s="71">
        <v>37</v>
      </c>
      <c r="F1106" s="71">
        <f ca="1" t="shared" si="278"/>
        <v>0.7468471578612728</v>
      </c>
      <c r="G1106" s="71">
        <v>52</v>
      </c>
      <c r="H1106" s="71">
        <f ca="1" t="shared" si="279"/>
        <v>0.6142880517861127</v>
      </c>
      <c r="I1106" s="71">
        <v>67</v>
      </c>
      <c r="J1106" s="71">
        <f ca="1" t="shared" si="279"/>
        <v>0.6228456240819539</v>
      </c>
      <c r="L1106" s="75"/>
      <c r="M1106" s="75"/>
      <c r="N1106" s="75"/>
      <c r="O1106" s="75"/>
      <c r="P1106" s="75"/>
      <c r="Q1106" s="75"/>
      <c r="R1106" s="75"/>
      <c r="S1106" s="75"/>
      <c r="T1106" s="75"/>
      <c r="U1106" s="75"/>
    </row>
    <row r="1107" spans="1:21" ht="16.5">
      <c r="A1107" s="71">
        <v>8</v>
      </c>
      <c r="B1107" s="71">
        <f ca="1" t="shared" si="276"/>
        <v>0.4167150603286276</v>
      </c>
      <c r="C1107" s="71">
        <v>23</v>
      </c>
      <c r="D1107" s="71">
        <f ca="1" t="shared" si="277"/>
        <v>0.6413466936302478</v>
      </c>
      <c r="E1107" s="71">
        <v>38</v>
      </c>
      <c r="F1107" s="71">
        <f ca="1" t="shared" si="278"/>
        <v>0.1201976873696795</v>
      </c>
      <c r="G1107" s="71">
        <v>53</v>
      </c>
      <c r="H1107" s="71">
        <f ca="1" t="shared" si="279"/>
        <v>0.6738159021483228</v>
      </c>
      <c r="I1107" s="71">
        <v>68</v>
      </c>
      <c r="J1107" s="71">
        <f ca="1" t="shared" si="279"/>
        <v>0.2085335248088831</v>
      </c>
      <c r="L1107" s="75"/>
      <c r="M1107" s="75"/>
      <c r="N1107" s="75"/>
      <c r="O1107" s="75"/>
      <c r="P1107" s="75"/>
      <c r="Q1107" s="75"/>
      <c r="R1107" s="75"/>
      <c r="S1107" s="75"/>
      <c r="T1107" s="75"/>
      <c r="U1107" s="75"/>
    </row>
    <row r="1108" spans="1:21" ht="16.5">
      <c r="A1108" s="71">
        <v>9</v>
      </c>
      <c r="B1108" s="71">
        <f ca="1" t="shared" si="276"/>
        <v>0.13149915777588095</v>
      </c>
      <c r="C1108" s="71">
        <v>24</v>
      </c>
      <c r="D1108" s="71">
        <f ca="1" t="shared" si="277"/>
        <v>0.34845055957869886</v>
      </c>
      <c r="E1108" s="71">
        <v>39</v>
      </c>
      <c r="F1108" s="71">
        <f ca="1" t="shared" si="278"/>
        <v>0.431252114124404</v>
      </c>
      <c r="G1108" s="71">
        <v>54</v>
      </c>
      <c r="H1108" s="71">
        <f ca="1" t="shared" si="279"/>
        <v>0.26251596452453996</v>
      </c>
      <c r="I1108" s="71">
        <v>69</v>
      </c>
      <c r="J1108" s="71">
        <f ca="1" t="shared" si="279"/>
        <v>0.6739521176641847</v>
      </c>
      <c r="L1108" s="75"/>
      <c r="M1108" s="75"/>
      <c r="N1108" s="75"/>
      <c r="O1108" s="75"/>
      <c r="P1108" s="75"/>
      <c r="Q1108" s="75"/>
      <c r="R1108" s="75"/>
      <c r="S1108" s="75"/>
      <c r="T1108" s="75"/>
      <c r="U1108" s="75"/>
    </row>
    <row r="1109" spans="1:21" ht="16.5">
      <c r="A1109" s="71">
        <v>10</v>
      </c>
      <c r="B1109" s="71">
        <f ca="1" t="shared" si="276"/>
        <v>0.9510708877886868</v>
      </c>
      <c r="C1109" s="71">
        <v>25</v>
      </c>
      <c r="D1109" s="71">
        <f ca="1">RAND()</f>
        <v>0.7388058528241129</v>
      </c>
      <c r="E1109" s="71">
        <v>40</v>
      </c>
      <c r="F1109" s="71">
        <f ca="1" t="shared" si="278"/>
        <v>0.6775633105991192</v>
      </c>
      <c r="G1109" s="71">
        <v>55</v>
      </c>
      <c r="H1109" s="71">
        <f ca="1" t="shared" si="279"/>
        <v>0.3265892173447149</v>
      </c>
      <c r="I1109" s="71">
        <v>70</v>
      </c>
      <c r="J1109" s="71">
        <f ca="1" t="shared" si="279"/>
        <v>0.6997343236335951</v>
      </c>
      <c r="L1109" s="75"/>
      <c r="M1109" s="75"/>
      <c r="N1109" s="75"/>
      <c r="O1109" s="75"/>
      <c r="P1109" s="75"/>
      <c r="Q1109" s="75"/>
      <c r="R1109" s="75"/>
      <c r="S1109" s="75"/>
      <c r="T1109" s="75"/>
      <c r="U1109" s="75"/>
    </row>
    <row r="1110" spans="1:21" ht="16.5">
      <c r="A1110" s="71">
        <v>11</v>
      </c>
      <c r="B1110" s="71">
        <f ca="1" t="shared" si="276"/>
        <v>0.7589702264186542</v>
      </c>
      <c r="C1110" s="71">
        <v>26</v>
      </c>
      <c r="D1110" s="71">
        <f ca="1">RAND()</f>
        <v>0.5467131197507397</v>
      </c>
      <c r="E1110" s="71">
        <v>41</v>
      </c>
      <c r="F1110" s="71">
        <f ca="1" t="shared" si="278"/>
        <v>0.8035957829679066</v>
      </c>
      <c r="G1110" s="71">
        <v>56</v>
      </c>
      <c r="H1110" s="71">
        <f ca="1" t="shared" si="279"/>
        <v>0.41361169784689</v>
      </c>
      <c r="I1110" s="71">
        <v>71</v>
      </c>
      <c r="J1110" s="71">
        <f ca="1" t="shared" si="279"/>
        <v>0.8879458827247574</v>
      </c>
      <c r="L1110" s="75"/>
      <c r="M1110" s="75"/>
      <c r="N1110" s="75"/>
      <c r="O1110" s="75"/>
      <c r="P1110" s="75"/>
      <c r="Q1110" s="75"/>
      <c r="R1110" s="75"/>
      <c r="S1110" s="75"/>
      <c r="T1110" s="75"/>
      <c r="U1110" s="75"/>
    </row>
    <row r="1111" spans="1:21" ht="16.5">
      <c r="A1111" s="71">
        <v>12</v>
      </c>
      <c r="B1111" s="71">
        <f ca="1" t="shared" si="276"/>
        <v>0.6866396167774441</v>
      </c>
      <c r="C1111" s="71">
        <v>27</v>
      </c>
      <c r="D1111" s="71">
        <f ca="1">RAND()</f>
        <v>0.5527420069258892</v>
      </c>
      <c r="E1111" s="71">
        <v>42</v>
      </c>
      <c r="F1111" s="71">
        <f ca="1" t="shared" si="278"/>
        <v>0.2286693387789669</v>
      </c>
      <c r="G1111" s="71">
        <v>57</v>
      </c>
      <c r="H1111" s="71">
        <f ca="1" t="shared" si="279"/>
        <v>0.8364163849579911</v>
      </c>
      <c r="I1111" s="71">
        <v>72</v>
      </c>
      <c r="J1111" s="71">
        <f ca="1" t="shared" si="279"/>
        <v>0.9510188656158723</v>
      </c>
      <c r="L1111" s="75"/>
      <c r="M1111" s="75"/>
      <c r="N1111" s="75"/>
      <c r="O1111" s="75"/>
      <c r="P1111" s="75"/>
      <c r="Q1111" s="75"/>
      <c r="R1111" s="75"/>
      <c r="S1111" s="75"/>
      <c r="T1111" s="75"/>
      <c r="U1111" s="75"/>
    </row>
    <row r="1112" spans="1:21" ht="16.5">
      <c r="A1112" s="71">
        <v>13</v>
      </c>
      <c r="B1112" s="71">
        <f ca="1" t="shared" si="276"/>
        <v>0.6314479634868261</v>
      </c>
      <c r="C1112" s="71">
        <v>28</v>
      </c>
      <c r="D1112" s="71">
        <f aca="true" t="shared" si="280" ref="D1112:D1114">RAND()</f>
        <v>0.5842266915596829</v>
      </c>
      <c r="E1112" s="71">
        <v>43</v>
      </c>
      <c r="F1112" s="71">
        <f ca="1" t="shared" si="278"/>
        <v>0.8325865243016836</v>
      </c>
      <c r="G1112" s="71">
        <v>58</v>
      </c>
      <c r="H1112" s="71">
        <f ca="1" t="shared" si="279"/>
        <v>0.7158054205314224</v>
      </c>
      <c r="I1112" s="71">
        <v>73</v>
      </c>
      <c r="J1112" s="71">
        <f ca="1" t="shared" si="279"/>
        <v>0.6077517627164771</v>
      </c>
      <c r="L1112" s="75"/>
      <c r="M1112" s="75"/>
      <c r="N1112" s="75"/>
      <c r="O1112" s="75"/>
      <c r="P1112" s="75"/>
      <c r="Q1112" s="75"/>
      <c r="R1112" s="75"/>
      <c r="S1112" s="75"/>
      <c r="T1112" s="75"/>
      <c r="U1112" s="75"/>
    </row>
    <row r="1113" spans="1:21" ht="16.5">
      <c r="A1113" s="71">
        <v>14</v>
      </c>
      <c r="B1113" s="71">
        <f ca="1" t="shared" si="276"/>
        <v>0.9420703883167533</v>
      </c>
      <c r="C1113" s="71">
        <v>29</v>
      </c>
      <c r="D1113" s="71">
        <f ca="1" t="shared" si="280"/>
        <v>0.8800080751062822</v>
      </c>
      <c r="E1113" s="71">
        <v>44</v>
      </c>
      <c r="F1113" s="71">
        <f ca="1" t="shared" si="278"/>
        <v>0.7551941850119325</v>
      </c>
      <c r="G1113" s="71">
        <v>59</v>
      </c>
      <c r="H1113" s="71">
        <f ca="1" t="shared" si="279"/>
        <v>0.7482779816047183</v>
      </c>
      <c r="I1113" s="71">
        <v>74</v>
      </c>
      <c r="J1113" s="71">
        <f ca="1" t="shared" si="279"/>
        <v>0.8225159167046938</v>
      </c>
      <c r="L1113" s="75"/>
      <c r="M1113" s="75"/>
      <c r="N1113" s="75"/>
      <c r="O1113" s="75"/>
      <c r="P1113" s="75"/>
      <c r="Q1113" s="75"/>
      <c r="R1113" s="75"/>
      <c r="S1113" s="75"/>
      <c r="T1113" s="75"/>
      <c r="U1113" s="75"/>
    </row>
    <row r="1114" spans="1:21" ht="16.5">
      <c r="A1114" s="71">
        <v>15</v>
      </c>
      <c r="B1114" s="71">
        <f ca="1" t="shared" si="276"/>
        <v>0.08962471441820963</v>
      </c>
      <c r="C1114" s="71">
        <v>30</v>
      </c>
      <c r="D1114" s="71">
        <f ca="1" t="shared" si="280"/>
        <v>0.0376390450363876</v>
      </c>
      <c r="E1114" s="71">
        <v>45</v>
      </c>
      <c r="F1114" s="71">
        <f ca="1" t="shared" si="278"/>
        <v>0.1592265399568189</v>
      </c>
      <c r="G1114" s="71">
        <v>60</v>
      </c>
      <c r="H1114" s="71">
        <f ca="1" t="shared" si="279"/>
        <v>0.34558097712148705</v>
      </c>
      <c r="I1114" s="71">
        <v>75</v>
      </c>
      <c r="J1114" s="71">
        <f ca="1" t="shared" si="279"/>
        <v>0.323781325226272</v>
      </c>
      <c r="L1114" s="75"/>
      <c r="M1114" s="75"/>
      <c r="N1114" s="75"/>
      <c r="O1114" s="75"/>
      <c r="P1114" s="75"/>
      <c r="Q1114" s="75"/>
      <c r="R1114" s="75"/>
      <c r="S1114" s="75"/>
      <c r="T1114" s="75"/>
      <c r="U1114" s="75"/>
    </row>
    <row r="1115" spans="11:21" ht="16.5">
      <c r="K1115" s="71">
        <v>56</v>
      </c>
      <c r="L1115" s="75"/>
      <c r="M1115" s="75"/>
      <c r="N1115" s="75"/>
      <c r="O1115" s="75"/>
      <c r="P1115" s="75"/>
      <c r="Q1115" s="75"/>
      <c r="R1115" s="75"/>
      <c r="S1115" s="75"/>
      <c r="T1115" s="75"/>
      <c r="U1115" s="75"/>
    </row>
    <row r="1120" spans="1:21" ht="16.5">
      <c r="A1120" s="71">
        <v>1</v>
      </c>
      <c r="B1120" s="71">
        <f aca="true" t="shared" si="281" ref="B1120:B1134">RAND()</f>
        <v>0.9125116214565238</v>
      </c>
      <c r="C1120" s="71">
        <v>16</v>
      </c>
      <c r="D1120" s="71">
        <f aca="true" t="shared" si="282" ref="D1120:D1128">RAND()</f>
        <v>0.29865032184004403</v>
      </c>
      <c r="E1120" s="71">
        <v>31</v>
      </c>
      <c r="F1120" s="71">
        <f aca="true" t="shared" si="283" ref="F1120:F1134">RAND()</f>
        <v>0.5804709018245281</v>
      </c>
      <c r="G1120" s="71">
        <v>46</v>
      </c>
      <c r="H1120" s="71">
        <f aca="true" t="shared" si="284" ref="H1120:J1134">RAND()</f>
        <v>0.2918106270755283</v>
      </c>
      <c r="I1120" s="71">
        <v>61</v>
      </c>
      <c r="J1120" s="71">
        <f ca="1" t="shared" si="284"/>
        <v>0.8061677387526851</v>
      </c>
      <c r="L1120" s="75"/>
      <c r="M1120" s="75"/>
      <c r="N1120" s="75"/>
      <c r="O1120" s="75"/>
      <c r="P1120" s="75"/>
      <c r="Q1120" s="75"/>
      <c r="R1120" s="75"/>
      <c r="S1120" s="75"/>
      <c r="T1120" s="75"/>
      <c r="U1120" s="75"/>
    </row>
    <row r="1121" spans="1:21" ht="16.5">
      <c r="A1121" s="71">
        <v>2</v>
      </c>
      <c r="B1121" s="71">
        <f ca="1" t="shared" si="281"/>
        <v>0.06120456861324364</v>
      </c>
      <c r="C1121" s="71">
        <v>17</v>
      </c>
      <c r="D1121" s="71">
        <f ca="1" t="shared" si="282"/>
        <v>0.35669040761608084</v>
      </c>
      <c r="E1121" s="71">
        <v>32</v>
      </c>
      <c r="F1121" s="71">
        <f ca="1" t="shared" si="283"/>
        <v>0.023208674632081094</v>
      </c>
      <c r="G1121" s="71">
        <v>47</v>
      </c>
      <c r="H1121" s="71">
        <f ca="1" t="shared" si="284"/>
        <v>0.09783387404563615</v>
      </c>
      <c r="I1121" s="71">
        <v>62</v>
      </c>
      <c r="J1121" s="71">
        <f ca="1" t="shared" si="284"/>
        <v>0.8778345298707554</v>
      </c>
      <c r="L1121" s="75"/>
      <c r="M1121" s="75"/>
      <c r="N1121" s="75"/>
      <c r="O1121" s="75"/>
      <c r="P1121" s="75"/>
      <c r="Q1121" s="75"/>
      <c r="R1121" s="75"/>
      <c r="S1121" s="75"/>
      <c r="T1121" s="75"/>
      <c r="U1121" s="75"/>
    </row>
    <row r="1122" spans="1:21" ht="16.5">
      <c r="A1122" s="71">
        <v>3</v>
      </c>
      <c r="B1122" s="71">
        <f ca="1" t="shared" si="281"/>
        <v>0.3509517347111969</v>
      </c>
      <c r="C1122" s="71">
        <v>18</v>
      </c>
      <c r="D1122" s="71">
        <f ca="1" t="shared" si="282"/>
        <v>0.7999171680301702</v>
      </c>
      <c r="E1122" s="71">
        <v>33</v>
      </c>
      <c r="F1122" s="71">
        <f ca="1" t="shared" si="283"/>
        <v>0.5442019521772844</v>
      </c>
      <c r="G1122" s="71">
        <v>48</v>
      </c>
      <c r="H1122" s="71">
        <f ca="1" t="shared" si="284"/>
        <v>0.4186946094641124</v>
      </c>
      <c r="I1122" s="71">
        <v>63</v>
      </c>
      <c r="J1122" s="71">
        <f ca="1" t="shared" si="284"/>
        <v>0.6819326335190918</v>
      </c>
      <c r="L1122" s="75"/>
      <c r="M1122" s="75"/>
      <c r="N1122" s="75"/>
      <c r="O1122" s="75"/>
      <c r="P1122" s="75"/>
      <c r="Q1122" s="75"/>
      <c r="R1122" s="75"/>
      <c r="S1122" s="75"/>
      <c r="T1122" s="75"/>
      <c r="U1122" s="75"/>
    </row>
    <row r="1123" spans="1:21" ht="16.5">
      <c r="A1123" s="71">
        <v>4</v>
      </c>
      <c r="B1123" s="71">
        <f ca="1" t="shared" si="281"/>
        <v>0.5294665847172191</v>
      </c>
      <c r="C1123" s="71">
        <v>19</v>
      </c>
      <c r="D1123" s="71">
        <f ca="1" t="shared" si="282"/>
        <v>0.48393333936257</v>
      </c>
      <c r="E1123" s="71">
        <v>34</v>
      </c>
      <c r="F1123" s="71">
        <f ca="1" t="shared" si="283"/>
        <v>0.999088882328775</v>
      </c>
      <c r="G1123" s="71">
        <v>49</v>
      </c>
      <c r="H1123" s="71">
        <f ca="1" t="shared" si="284"/>
        <v>0.7434529819701686</v>
      </c>
      <c r="I1123" s="71">
        <v>64</v>
      </c>
      <c r="J1123" s="71">
        <f ca="1" t="shared" si="284"/>
        <v>0.473594577938658</v>
      </c>
      <c r="L1123" s="75"/>
      <c r="M1123" s="75"/>
      <c r="N1123" s="75"/>
      <c r="O1123" s="75"/>
      <c r="P1123" s="75"/>
      <c r="Q1123" s="75"/>
      <c r="R1123" s="75"/>
      <c r="S1123" s="75"/>
      <c r="T1123" s="75"/>
      <c r="U1123" s="75"/>
    </row>
    <row r="1124" spans="1:21" ht="16.5">
      <c r="A1124" s="71">
        <v>5</v>
      </c>
      <c r="B1124" s="71">
        <f ca="1" t="shared" si="281"/>
        <v>0.17391887311806387</v>
      </c>
      <c r="C1124" s="71">
        <v>20</v>
      </c>
      <c r="D1124" s="71">
        <f ca="1" t="shared" si="282"/>
        <v>0.9748344471536785</v>
      </c>
      <c r="E1124" s="71">
        <v>35</v>
      </c>
      <c r="F1124" s="71">
        <f ca="1" t="shared" si="283"/>
        <v>0.047263491692439374</v>
      </c>
      <c r="G1124" s="71">
        <v>50</v>
      </c>
      <c r="H1124" s="71">
        <f ca="1" t="shared" si="284"/>
        <v>0.8852026864916822</v>
      </c>
      <c r="I1124" s="71">
        <v>65</v>
      </c>
      <c r="J1124" s="71">
        <f ca="1" t="shared" si="284"/>
        <v>0.07771174578337081</v>
      </c>
      <c r="L1124" s="75"/>
      <c r="M1124" s="75"/>
      <c r="N1124" s="75"/>
      <c r="O1124" s="75"/>
      <c r="P1124" s="75"/>
      <c r="Q1124" s="75"/>
      <c r="R1124" s="75"/>
      <c r="S1124" s="75"/>
      <c r="T1124" s="75"/>
      <c r="U1124" s="75"/>
    </row>
    <row r="1125" spans="1:21" ht="16.5">
      <c r="A1125" s="71">
        <v>6</v>
      </c>
      <c r="B1125" s="71">
        <f ca="1" t="shared" si="281"/>
        <v>0.8004632383708048</v>
      </c>
      <c r="C1125" s="71">
        <v>21</v>
      </c>
      <c r="D1125" s="71">
        <f ca="1" t="shared" si="282"/>
        <v>0.5455624897339009</v>
      </c>
      <c r="E1125" s="71">
        <v>36</v>
      </c>
      <c r="F1125" s="71">
        <f ca="1" t="shared" si="283"/>
        <v>0.06739961569430863</v>
      </c>
      <c r="G1125" s="71">
        <v>51</v>
      </c>
      <c r="H1125" s="71">
        <f ca="1" t="shared" si="284"/>
        <v>0.25886636419462683</v>
      </c>
      <c r="I1125" s="71">
        <v>66</v>
      </c>
      <c r="J1125" s="71">
        <f ca="1" t="shared" si="284"/>
        <v>0.12758744471174055</v>
      </c>
      <c r="L1125" s="75"/>
      <c r="M1125" s="75"/>
      <c r="N1125" s="75"/>
      <c r="O1125" s="75"/>
      <c r="P1125" s="75"/>
      <c r="Q1125" s="75"/>
      <c r="R1125" s="75"/>
      <c r="S1125" s="75"/>
      <c r="T1125" s="75"/>
      <c r="U1125" s="75"/>
    </row>
    <row r="1126" spans="1:21" ht="16.5">
      <c r="A1126" s="71">
        <v>7</v>
      </c>
      <c r="B1126" s="71">
        <f ca="1" t="shared" si="281"/>
        <v>0.612719069120842</v>
      </c>
      <c r="C1126" s="71">
        <v>22</v>
      </c>
      <c r="D1126" s="71">
        <f ca="1" t="shared" si="282"/>
        <v>0.7389333028628429</v>
      </c>
      <c r="E1126" s="71">
        <v>37</v>
      </c>
      <c r="F1126" s="71">
        <f ca="1" t="shared" si="283"/>
        <v>0.7942648819784982</v>
      </c>
      <c r="G1126" s="71">
        <v>52</v>
      </c>
      <c r="H1126" s="71">
        <f ca="1" t="shared" si="284"/>
        <v>0.9610901455447287</v>
      </c>
      <c r="I1126" s="71">
        <v>67</v>
      </c>
      <c r="J1126" s="71">
        <f ca="1" t="shared" si="284"/>
        <v>0.6496216926719326</v>
      </c>
      <c r="L1126" s="75"/>
      <c r="M1126" s="75"/>
      <c r="N1126" s="75"/>
      <c r="O1126" s="75"/>
      <c r="P1126" s="75"/>
      <c r="Q1126" s="75"/>
      <c r="R1126" s="75"/>
      <c r="S1126" s="75"/>
      <c r="T1126" s="75"/>
      <c r="U1126" s="75"/>
    </row>
    <row r="1127" spans="1:21" ht="16.5">
      <c r="A1127" s="71">
        <v>8</v>
      </c>
      <c r="B1127" s="71">
        <f ca="1" t="shared" si="281"/>
        <v>0.256084130790069</v>
      </c>
      <c r="C1127" s="71">
        <v>23</v>
      </c>
      <c r="D1127" s="71">
        <f ca="1" t="shared" si="282"/>
        <v>0.038428403365069363</v>
      </c>
      <c r="E1127" s="71">
        <v>38</v>
      </c>
      <c r="F1127" s="71">
        <f ca="1" t="shared" si="283"/>
        <v>0.43005031657906434</v>
      </c>
      <c r="G1127" s="71">
        <v>53</v>
      </c>
      <c r="H1127" s="71">
        <f ca="1" t="shared" si="284"/>
        <v>0.5359726546956266</v>
      </c>
      <c r="I1127" s="71">
        <v>68</v>
      </c>
      <c r="J1127" s="71">
        <f ca="1" t="shared" si="284"/>
        <v>0.04356707323407816</v>
      </c>
      <c r="L1127" s="75"/>
      <c r="M1127" s="75"/>
      <c r="N1127" s="75"/>
      <c r="O1127" s="75"/>
      <c r="P1127" s="75"/>
      <c r="Q1127" s="75"/>
      <c r="R1127" s="75"/>
      <c r="S1127" s="75"/>
      <c r="T1127" s="75"/>
      <c r="U1127" s="75"/>
    </row>
    <row r="1128" spans="1:21" ht="16.5">
      <c r="A1128" s="71">
        <v>9</v>
      </c>
      <c r="B1128" s="71">
        <f ca="1" t="shared" si="281"/>
        <v>0.1869152040588763</v>
      </c>
      <c r="C1128" s="71">
        <v>24</v>
      </c>
      <c r="D1128" s="71">
        <f ca="1" t="shared" si="282"/>
        <v>0.20897091824921943</v>
      </c>
      <c r="E1128" s="71">
        <v>39</v>
      </c>
      <c r="F1128" s="71">
        <f ca="1" t="shared" si="283"/>
        <v>0.22645197631457814</v>
      </c>
      <c r="G1128" s="71">
        <v>54</v>
      </c>
      <c r="H1128" s="71">
        <f ca="1" t="shared" si="284"/>
        <v>0.13648727074168387</v>
      </c>
      <c r="I1128" s="71">
        <v>69</v>
      </c>
      <c r="J1128" s="71">
        <f ca="1" t="shared" si="284"/>
        <v>0.37841009514637214</v>
      </c>
      <c r="L1128" s="75"/>
      <c r="M1128" s="75"/>
      <c r="N1128" s="75"/>
      <c r="O1128" s="75"/>
      <c r="P1128" s="75"/>
      <c r="Q1128" s="75"/>
      <c r="R1128" s="75"/>
      <c r="S1128" s="75"/>
      <c r="T1128" s="75"/>
      <c r="U1128" s="75"/>
    </row>
    <row r="1129" spans="1:21" ht="16.5">
      <c r="A1129" s="71">
        <v>10</v>
      </c>
      <c r="B1129" s="71">
        <f ca="1" t="shared" si="281"/>
        <v>0.8285355771066074</v>
      </c>
      <c r="C1129" s="71">
        <v>25</v>
      </c>
      <c r="D1129" s="71">
        <f ca="1">RAND()</f>
        <v>0.6553587335234756</v>
      </c>
      <c r="E1129" s="71">
        <v>40</v>
      </c>
      <c r="F1129" s="71">
        <f ca="1" t="shared" si="283"/>
        <v>0.19660869029959205</v>
      </c>
      <c r="G1129" s="71">
        <v>55</v>
      </c>
      <c r="H1129" s="71">
        <f ca="1" t="shared" si="284"/>
        <v>0.8130837612609817</v>
      </c>
      <c r="I1129" s="71">
        <v>70</v>
      </c>
      <c r="J1129" s="71">
        <f ca="1" t="shared" si="284"/>
        <v>0.9961374764824256</v>
      </c>
      <c r="L1129" s="75"/>
      <c r="M1129" s="75"/>
      <c r="N1129" s="75"/>
      <c r="O1129" s="75"/>
      <c r="P1129" s="75"/>
      <c r="Q1129" s="75"/>
      <c r="R1129" s="75"/>
      <c r="S1129" s="75"/>
      <c r="T1129" s="75"/>
      <c r="U1129" s="75"/>
    </row>
    <row r="1130" spans="1:21" ht="16.5">
      <c r="A1130" s="71">
        <v>11</v>
      </c>
      <c r="B1130" s="71">
        <f ca="1" t="shared" si="281"/>
        <v>0.7804984202374847</v>
      </c>
      <c r="C1130" s="71">
        <v>26</v>
      </c>
      <c r="D1130" s="71">
        <f ca="1">RAND()</f>
        <v>0.29237781124103923</v>
      </c>
      <c r="E1130" s="71">
        <v>41</v>
      </c>
      <c r="F1130" s="71">
        <f ca="1" t="shared" si="283"/>
        <v>0.9452221508674972</v>
      </c>
      <c r="G1130" s="71">
        <v>56</v>
      </c>
      <c r="H1130" s="71">
        <f ca="1" t="shared" si="284"/>
        <v>0.044190158006418234</v>
      </c>
      <c r="I1130" s="71">
        <v>71</v>
      </c>
      <c r="J1130" s="71">
        <f ca="1" t="shared" si="284"/>
        <v>0.43302794713911674</v>
      </c>
      <c r="L1130" s="75"/>
      <c r="M1130" s="75"/>
      <c r="N1130" s="75"/>
      <c r="O1130" s="75"/>
      <c r="P1130" s="75"/>
      <c r="Q1130" s="75"/>
      <c r="R1130" s="75"/>
      <c r="S1130" s="75"/>
      <c r="T1130" s="75"/>
      <c r="U1130" s="75"/>
    </row>
    <row r="1131" spans="1:21" ht="16.5">
      <c r="A1131" s="71">
        <v>12</v>
      </c>
      <c r="B1131" s="71">
        <f ca="1" t="shared" si="281"/>
        <v>0.44565184003279</v>
      </c>
      <c r="C1131" s="71">
        <v>27</v>
      </c>
      <c r="D1131" s="71">
        <f ca="1">RAND()</f>
        <v>0.7373953278741441</v>
      </c>
      <c r="E1131" s="71">
        <v>42</v>
      </c>
      <c r="F1131" s="71">
        <f ca="1" t="shared" si="283"/>
        <v>0.3964534230721599</v>
      </c>
      <c r="G1131" s="71">
        <v>57</v>
      </c>
      <c r="H1131" s="71">
        <f ca="1" t="shared" si="284"/>
        <v>0.9386577934030277</v>
      </c>
      <c r="I1131" s="71">
        <v>72</v>
      </c>
      <c r="J1131" s="71">
        <f ca="1" t="shared" si="284"/>
        <v>0.5263610013605327</v>
      </c>
      <c r="L1131" s="75"/>
      <c r="M1131" s="75"/>
      <c r="N1131" s="75"/>
      <c r="O1131" s="75"/>
      <c r="P1131" s="75"/>
      <c r="Q1131" s="75"/>
      <c r="R1131" s="75"/>
      <c r="S1131" s="75"/>
      <c r="T1131" s="75"/>
      <c r="U1131" s="75"/>
    </row>
    <row r="1132" spans="1:21" ht="16.5">
      <c r="A1132" s="71">
        <v>13</v>
      </c>
      <c r="B1132" s="71">
        <f ca="1" t="shared" si="281"/>
        <v>0.7649123410871119</v>
      </c>
      <c r="C1132" s="71">
        <v>28</v>
      </c>
      <c r="D1132" s="71">
        <f aca="true" t="shared" si="285" ref="D1132:D1134">RAND()</f>
        <v>0.06140436617093481</v>
      </c>
      <c r="E1132" s="71">
        <v>43</v>
      </c>
      <c r="F1132" s="71">
        <f ca="1" t="shared" si="283"/>
        <v>0.47156481705295283</v>
      </c>
      <c r="G1132" s="71">
        <v>58</v>
      </c>
      <c r="H1132" s="71">
        <f ca="1" t="shared" si="284"/>
        <v>0.4202102909080072</v>
      </c>
      <c r="I1132" s="71">
        <v>73</v>
      </c>
      <c r="J1132" s="71">
        <f ca="1" t="shared" si="284"/>
        <v>0.1421056885688633</v>
      </c>
      <c r="L1132" s="75"/>
      <c r="M1132" s="75"/>
      <c r="N1132" s="75"/>
      <c r="O1132" s="75"/>
      <c r="P1132" s="75"/>
      <c r="Q1132" s="75"/>
      <c r="R1132" s="75"/>
      <c r="S1132" s="75"/>
      <c r="T1132" s="75"/>
      <c r="U1132" s="75"/>
    </row>
    <row r="1133" spans="1:21" ht="16.5">
      <c r="A1133" s="71">
        <v>14</v>
      </c>
      <c r="B1133" s="71">
        <f ca="1" t="shared" si="281"/>
        <v>0.9998170925250612</v>
      </c>
      <c r="C1133" s="71">
        <v>29</v>
      </c>
      <c r="D1133" s="71">
        <f ca="1" t="shared" si="285"/>
        <v>0.5039627704185401</v>
      </c>
      <c r="E1133" s="71">
        <v>44</v>
      </c>
      <c r="F1133" s="71">
        <f ca="1" t="shared" si="283"/>
        <v>0.45345635572948617</v>
      </c>
      <c r="G1133" s="71">
        <v>59</v>
      </c>
      <c r="H1133" s="71">
        <f ca="1" t="shared" si="284"/>
        <v>0.536242690340349</v>
      </c>
      <c r="I1133" s="71">
        <v>74</v>
      </c>
      <c r="J1133" s="71">
        <f ca="1" t="shared" si="284"/>
        <v>0.42656677876030735</v>
      </c>
      <c r="L1133" s="75"/>
      <c r="M1133" s="75"/>
      <c r="N1133" s="75"/>
      <c r="O1133" s="75"/>
      <c r="P1133" s="75"/>
      <c r="Q1133" s="75"/>
      <c r="R1133" s="75"/>
      <c r="S1133" s="75"/>
      <c r="T1133" s="75"/>
      <c r="U1133" s="75"/>
    </row>
    <row r="1134" spans="1:21" ht="16.5">
      <c r="A1134" s="71">
        <v>15</v>
      </c>
      <c r="B1134" s="71">
        <f ca="1" t="shared" si="281"/>
        <v>0.4827804339077091</v>
      </c>
      <c r="C1134" s="71">
        <v>30</v>
      </c>
      <c r="D1134" s="71">
        <f ca="1" t="shared" si="285"/>
        <v>0.3355087135987349</v>
      </c>
      <c r="E1134" s="71">
        <v>45</v>
      </c>
      <c r="F1134" s="71">
        <f ca="1" t="shared" si="283"/>
        <v>0.9483312242851956</v>
      </c>
      <c r="G1134" s="71">
        <v>60</v>
      </c>
      <c r="H1134" s="71">
        <f ca="1" t="shared" si="284"/>
        <v>0.5560667943318215</v>
      </c>
      <c r="I1134" s="71">
        <v>75</v>
      </c>
      <c r="J1134" s="71">
        <f ca="1" t="shared" si="284"/>
        <v>0.7945424383171442</v>
      </c>
      <c r="L1134" s="75"/>
      <c r="M1134" s="75"/>
      <c r="N1134" s="75"/>
      <c r="O1134" s="75"/>
      <c r="P1134" s="75"/>
      <c r="Q1134" s="75"/>
      <c r="R1134" s="75"/>
      <c r="S1134" s="75"/>
      <c r="T1134" s="75"/>
      <c r="U1134" s="75"/>
    </row>
    <row r="1135" spans="11:21" ht="16.5">
      <c r="K1135" s="71">
        <v>57</v>
      </c>
      <c r="L1135" s="75"/>
      <c r="M1135" s="75"/>
      <c r="N1135" s="75"/>
      <c r="O1135" s="75"/>
      <c r="P1135" s="75"/>
      <c r="Q1135" s="75"/>
      <c r="R1135" s="75"/>
      <c r="S1135" s="75"/>
      <c r="T1135" s="75"/>
      <c r="U1135" s="75"/>
    </row>
    <row r="1140" spans="1:21" ht="16.5">
      <c r="A1140" s="71">
        <v>1</v>
      </c>
      <c r="B1140" s="71">
        <f aca="true" t="shared" si="286" ref="B1140:B1154">RAND()</f>
        <v>0.7344243490309501</v>
      </c>
      <c r="C1140" s="71">
        <v>16</v>
      </c>
      <c r="D1140" s="71">
        <f aca="true" t="shared" si="287" ref="D1140:D1148">RAND()</f>
        <v>0.22773022476733173</v>
      </c>
      <c r="E1140" s="71">
        <v>31</v>
      </c>
      <c r="F1140" s="71">
        <f aca="true" t="shared" si="288" ref="F1140:F1154">RAND()</f>
        <v>0.058492306926223536</v>
      </c>
      <c r="G1140" s="71">
        <v>46</v>
      </c>
      <c r="H1140" s="71">
        <f aca="true" t="shared" si="289" ref="H1140:J1154">RAND()</f>
        <v>0.987433401584361</v>
      </c>
      <c r="I1140" s="71">
        <v>61</v>
      </c>
      <c r="J1140" s="71">
        <f ca="1" t="shared" si="289"/>
        <v>0.15370950473044387</v>
      </c>
      <c r="K1140" s="75"/>
      <c r="L1140" s="75"/>
      <c r="M1140" s="75"/>
      <c r="N1140" s="75"/>
      <c r="O1140" s="75"/>
      <c r="P1140" s="75"/>
      <c r="Q1140" s="75"/>
      <c r="R1140" s="75"/>
      <c r="S1140" s="75"/>
      <c r="T1140" s="75"/>
      <c r="U1140" s="75"/>
    </row>
    <row r="1141" spans="1:21" ht="16.5">
      <c r="A1141" s="71">
        <v>2</v>
      </c>
      <c r="B1141" s="71">
        <f ca="1" t="shared" si="286"/>
        <v>0.2066923821135095</v>
      </c>
      <c r="C1141" s="71">
        <v>17</v>
      </c>
      <c r="D1141" s="71">
        <f ca="1" t="shared" si="287"/>
        <v>0.49646774257996873</v>
      </c>
      <c r="E1141" s="71">
        <v>32</v>
      </c>
      <c r="F1141" s="71">
        <f ca="1" t="shared" si="288"/>
        <v>0.24274995035552738</v>
      </c>
      <c r="G1141" s="71">
        <v>47</v>
      </c>
      <c r="H1141" s="71">
        <f ca="1" t="shared" si="289"/>
        <v>0.19683381544801304</v>
      </c>
      <c r="I1141" s="71">
        <v>62</v>
      </c>
      <c r="J1141" s="71">
        <f ca="1" t="shared" si="289"/>
        <v>0.4548555378964434</v>
      </c>
      <c r="K1141" s="75"/>
      <c r="L1141" s="75"/>
      <c r="M1141" s="75"/>
      <c r="N1141" s="75"/>
      <c r="O1141" s="75"/>
      <c r="P1141" s="75"/>
      <c r="Q1141" s="75"/>
      <c r="R1141" s="75"/>
      <c r="S1141" s="75"/>
      <c r="T1141" s="75"/>
      <c r="U1141" s="75"/>
    </row>
    <row r="1142" spans="1:21" ht="16.5">
      <c r="A1142" s="71">
        <v>3</v>
      </c>
      <c r="B1142" s="71">
        <f ca="1" t="shared" si="286"/>
        <v>0.532628571825404</v>
      </c>
      <c r="C1142" s="71">
        <v>18</v>
      </c>
      <c r="D1142" s="71">
        <f ca="1" t="shared" si="287"/>
        <v>0.35060852799593367</v>
      </c>
      <c r="E1142" s="71">
        <v>33</v>
      </c>
      <c r="F1142" s="71">
        <f ca="1" t="shared" si="288"/>
        <v>0.2924611749865702</v>
      </c>
      <c r="G1142" s="71">
        <v>48</v>
      </c>
      <c r="H1142" s="71">
        <f ca="1" t="shared" si="289"/>
        <v>0.5929145171432749</v>
      </c>
      <c r="I1142" s="71">
        <v>63</v>
      </c>
      <c r="J1142" s="71">
        <f ca="1" t="shared" si="289"/>
        <v>0.2876851671828249</v>
      </c>
      <c r="K1142" s="75"/>
      <c r="L1142" s="75"/>
      <c r="M1142" s="75"/>
      <c r="N1142" s="75"/>
      <c r="O1142" s="75"/>
      <c r="P1142" s="75"/>
      <c r="Q1142" s="75"/>
      <c r="R1142" s="75"/>
      <c r="S1142" s="75"/>
      <c r="T1142" s="75"/>
      <c r="U1142" s="75"/>
    </row>
    <row r="1143" spans="1:21" ht="16.5">
      <c r="A1143" s="71">
        <v>4</v>
      </c>
      <c r="B1143" s="71">
        <f ca="1" t="shared" si="286"/>
        <v>0.20233959047618744</v>
      </c>
      <c r="C1143" s="71">
        <v>19</v>
      </c>
      <c r="D1143" s="71">
        <f ca="1" t="shared" si="287"/>
        <v>0.4338759644613801</v>
      </c>
      <c r="E1143" s="71">
        <v>34</v>
      </c>
      <c r="F1143" s="71">
        <f ca="1" t="shared" si="288"/>
        <v>0.665356040506478</v>
      </c>
      <c r="G1143" s="71">
        <v>49</v>
      </c>
      <c r="H1143" s="71">
        <f ca="1" t="shared" si="289"/>
        <v>0.09348766108496409</v>
      </c>
      <c r="I1143" s="71">
        <v>64</v>
      </c>
      <c r="J1143" s="71">
        <f ca="1" t="shared" si="289"/>
        <v>0.2109230393048087</v>
      </c>
      <c r="K1143" s="75"/>
      <c r="L1143" s="75"/>
      <c r="M1143" s="75"/>
      <c r="N1143" s="75"/>
      <c r="O1143" s="75"/>
      <c r="P1143" s="75"/>
      <c r="Q1143" s="75"/>
      <c r="R1143" s="75"/>
      <c r="S1143" s="75"/>
      <c r="T1143" s="75"/>
      <c r="U1143" s="75"/>
    </row>
    <row r="1144" spans="1:21" ht="16.5">
      <c r="A1144" s="71">
        <v>5</v>
      </c>
      <c r="B1144" s="71">
        <f ca="1" t="shared" si="286"/>
        <v>0.7890821036810858</v>
      </c>
      <c r="C1144" s="71">
        <v>20</v>
      </c>
      <c r="D1144" s="71">
        <f ca="1" t="shared" si="287"/>
        <v>0.9341878911329684</v>
      </c>
      <c r="E1144" s="71">
        <v>35</v>
      </c>
      <c r="F1144" s="71">
        <f ca="1" t="shared" si="288"/>
        <v>0.525770348048158</v>
      </c>
      <c r="G1144" s="71">
        <v>50</v>
      </c>
      <c r="H1144" s="71">
        <f ca="1" t="shared" si="289"/>
        <v>0.43625364116923426</v>
      </c>
      <c r="I1144" s="71">
        <v>65</v>
      </c>
      <c r="J1144" s="71">
        <f ca="1" t="shared" si="289"/>
        <v>0.8509763657316068</v>
      </c>
      <c r="K1144" s="75"/>
      <c r="L1144" s="75"/>
      <c r="M1144" s="75"/>
      <c r="N1144" s="75"/>
      <c r="O1144" s="75"/>
      <c r="P1144" s="75"/>
      <c r="Q1144" s="75"/>
      <c r="R1144" s="75"/>
      <c r="S1144" s="75"/>
      <c r="T1144" s="75"/>
      <c r="U1144" s="75"/>
    </row>
    <row r="1145" spans="1:21" ht="16.5">
      <c r="A1145" s="71">
        <v>6</v>
      </c>
      <c r="B1145" s="71">
        <f ca="1" t="shared" si="286"/>
        <v>0.2891261526998804</v>
      </c>
      <c r="C1145" s="71">
        <v>21</v>
      </c>
      <c r="D1145" s="71">
        <f ca="1" t="shared" si="287"/>
        <v>0.7300365032501821</v>
      </c>
      <c r="E1145" s="71">
        <v>36</v>
      </c>
      <c r="F1145" s="71">
        <f ca="1" t="shared" si="288"/>
        <v>0.4870947590231951</v>
      </c>
      <c r="G1145" s="71">
        <v>51</v>
      </c>
      <c r="H1145" s="71">
        <f ca="1" t="shared" si="289"/>
        <v>0.31521552171628475</v>
      </c>
      <c r="I1145" s="71">
        <v>66</v>
      </c>
      <c r="J1145" s="71">
        <f ca="1" t="shared" si="289"/>
        <v>0.13651159101805244</v>
      </c>
      <c r="K1145" s="75"/>
      <c r="L1145" s="75"/>
      <c r="M1145" s="75"/>
      <c r="N1145" s="75"/>
      <c r="O1145" s="75"/>
      <c r="P1145" s="75"/>
      <c r="Q1145" s="75"/>
      <c r="R1145" s="75"/>
      <c r="S1145" s="75"/>
      <c r="T1145" s="75"/>
      <c r="U1145" s="75"/>
    </row>
    <row r="1146" spans="1:21" ht="16.5">
      <c r="A1146" s="71">
        <v>7</v>
      </c>
      <c r="B1146" s="71">
        <f ca="1" t="shared" si="286"/>
        <v>0.6134370358964033</v>
      </c>
      <c r="C1146" s="71">
        <v>22</v>
      </c>
      <c r="D1146" s="71">
        <f ca="1" t="shared" si="287"/>
        <v>0.537321725858427</v>
      </c>
      <c r="E1146" s="71">
        <v>37</v>
      </c>
      <c r="F1146" s="71">
        <f ca="1" t="shared" si="288"/>
        <v>0.7054988377897645</v>
      </c>
      <c r="G1146" s="71">
        <v>52</v>
      </c>
      <c r="H1146" s="71">
        <f ca="1" t="shared" si="289"/>
        <v>0.07944504352253645</v>
      </c>
      <c r="I1146" s="71">
        <v>67</v>
      </c>
      <c r="J1146" s="71">
        <f ca="1" t="shared" si="289"/>
        <v>0.5926701068827586</v>
      </c>
      <c r="K1146" s="75"/>
      <c r="L1146" s="75"/>
      <c r="M1146" s="75"/>
      <c r="N1146" s="75"/>
      <c r="O1146" s="75"/>
      <c r="P1146" s="75"/>
      <c r="Q1146" s="75"/>
      <c r="R1146" s="75"/>
      <c r="S1146" s="75"/>
      <c r="T1146" s="75"/>
      <c r="U1146" s="75"/>
    </row>
    <row r="1147" spans="1:21" ht="16.5">
      <c r="A1147" s="71">
        <v>8</v>
      </c>
      <c r="B1147" s="71">
        <f ca="1" t="shared" si="286"/>
        <v>0.22032726329316588</v>
      </c>
      <c r="C1147" s="71">
        <v>23</v>
      </c>
      <c r="D1147" s="71">
        <f ca="1" t="shared" si="287"/>
        <v>0.4506793562889563</v>
      </c>
      <c r="E1147" s="71">
        <v>38</v>
      </c>
      <c r="F1147" s="71">
        <f ca="1" t="shared" si="288"/>
        <v>0.6824454355207096</v>
      </c>
      <c r="G1147" s="71">
        <v>53</v>
      </c>
      <c r="H1147" s="71">
        <f ca="1" t="shared" si="289"/>
        <v>0.07851260207288446</v>
      </c>
      <c r="I1147" s="71">
        <v>68</v>
      </c>
      <c r="J1147" s="71">
        <f ca="1" t="shared" si="289"/>
        <v>0.6588752550161697</v>
      </c>
      <c r="K1147" s="75"/>
      <c r="L1147" s="75"/>
      <c r="M1147" s="75"/>
      <c r="N1147" s="75"/>
      <c r="O1147" s="75"/>
      <c r="P1147" s="75"/>
      <c r="Q1147" s="75"/>
      <c r="R1147" s="75"/>
      <c r="S1147" s="75"/>
      <c r="T1147" s="75"/>
      <c r="U1147" s="75"/>
    </row>
    <row r="1148" spans="1:21" ht="16.5">
      <c r="A1148" s="71">
        <v>9</v>
      </c>
      <c r="B1148" s="71">
        <f ca="1" t="shared" si="286"/>
        <v>0.2612493117651118</v>
      </c>
      <c r="C1148" s="71">
        <v>24</v>
      </c>
      <c r="D1148" s="71">
        <f ca="1" t="shared" si="287"/>
        <v>0.8907832039244291</v>
      </c>
      <c r="E1148" s="71">
        <v>39</v>
      </c>
      <c r="F1148" s="71">
        <f ca="1" t="shared" si="288"/>
        <v>0.296374585218791</v>
      </c>
      <c r="G1148" s="71">
        <v>54</v>
      </c>
      <c r="H1148" s="71">
        <f ca="1" t="shared" si="289"/>
        <v>0.42053122907296714</v>
      </c>
      <c r="I1148" s="71">
        <v>69</v>
      </c>
      <c r="J1148" s="71">
        <f ca="1" t="shared" si="289"/>
        <v>0.9450871412440772</v>
      </c>
      <c r="K1148" s="75"/>
      <c r="L1148" s="75"/>
      <c r="M1148" s="75"/>
      <c r="N1148" s="75"/>
      <c r="O1148" s="75"/>
      <c r="P1148" s="75"/>
      <c r="Q1148" s="75"/>
      <c r="R1148" s="75"/>
      <c r="S1148" s="75"/>
      <c r="T1148" s="75"/>
      <c r="U1148" s="75"/>
    </row>
    <row r="1149" spans="1:21" ht="16.5">
      <c r="A1149" s="71">
        <v>10</v>
      </c>
      <c r="B1149" s="71">
        <f ca="1" t="shared" si="286"/>
        <v>0.7034622963805038</v>
      </c>
      <c r="C1149" s="71">
        <v>25</v>
      </c>
      <c r="D1149" s="71">
        <f ca="1">RAND()</f>
        <v>0.30079790293715924</v>
      </c>
      <c r="E1149" s="71">
        <v>40</v>
      </c>
      <c r="F1149" s="71">
        <f ca="1" t="shared" si="288"/>
        <v>0.32577411149323043</v>
      </c>
      <c r="G1149" s="71">
        <v>55</v>
      </c>
      <c r="H1149" s="71">
        <f ca="1" t="shared" si="289"/>
        <v>0.4875944680708897</v>
      </c>
      <c r="I1149" s="71">
        <v>70</v>
      </c>
      <c r="J1149" s="71">
        <f ca="1" t="shared" si="289"/>
        <v>0.8272113091337842</v>
      </c>
      <c r="K1149" s="75"/>
      <c r="L1149" s="75"/>
      <c r="M1149" s="75"/>
      <c r="N1149" s="75"/>
      <c r="O1149" s="75"/>
      <c r="P1149" s="75"/>
      <c r="Q1149" s="75"/>
      <c r="R1149" s="75"/>
      <c r="S1149" s="75"/>
      <c r="T1149" s="75"/>
      <c r="U1149" s="75"/>
    </row>
    <row r="1150" spans="1:21" ht="16.5">
      <c r="A1150" s="71">
        <v>11</v>
      </c>
      <c r="B1150" s="71">
        <f ca="1" t="shared" si="286"/>
        <v>0.07831298022331701</v>
      </c>
      <c r="C1150" s="71">
        <v>26</v>
      </c>
      <c r="D1150" s="71">
        <f ca="1">RAND()</f>
        <v>0.40880175149075526</v>
      </c>
      <c r="E1150" s="71">
        <v>41</v>
      </c>
      <c r="F1150" s="71">
        <f ca="1" t="shared" si="288"/>
        <v>0.5883571971563971</v>
      </c>
      <c r="G1150" s="71">
        <v>56</v>
      </c>
      <c r="H1150" s="71">
        <f ca="1" t="shared" si="289"/>
        <v>0.8707448111780006</v>
      </c>
      <c r="I1150" s="71">
        <v>71</v>
      </c>
      <c r="J1150" s="71">
        <f ca="1" t="shared" si="289"/>
        <v>0.49713295281055236</v>
      </c>
      <c r="K1150" s="75"/>
      <c r="L1150" s="75"/>
      <c r="M1150" s="75"/>
      <c r="N1150" s="75"/>
      <c r="O1150" s="75"/>
      <c r="P1150" s="75"/>
      <c r="Q1150" s="75"/>
      <c r="R1150" s="75"/>
      <c r="S1150" s="75"/>
      <c r="T1150" s="75"/>
      <c r="U1150" s="75"/>
    </row>
    <row r="1151" spans="1:21" ht="16.5">
      <c r="A1151" s="71">
        <v>12</v>
      </c>
      <c r="B1151" s="71">
        <f ca="1" t="shared" si="286"/>
        <v>0.14293459187772906</v>
      </c>
      <c r="C1151" s="71">
        <v>27</v>
      </c>
      <c r="D1151" s="71">
        <f ca="1">RAND()</f>
        <v>0.7258564489776994</v>
      </c>
      <c r="E1151" s="71">
        <v>42</v>
      </c>
      <c r="F1151" s="71">
        <f ca="1" t="shared" si="288"/>
        <v>0.9892248513092838</v>
      </c>
      <c r="G1151" s="71">
        <v>57</v>
      </c>
      <c r="H1151" s="71">
        <f ca="1" t="shared" si="289"/>
        <v>0.75970465024505</v>
      </c>
      <c r="I1151" s="71">
        <v>72</v>
      </c>
      <c r="J1151" s="71">
        <f ca="1" t="shared" si="289"/>
        <v>0.9839710425988335</v>
      </c>
      <c r="K1151" s="75"/>
      <c r="L1151" s="75"/>
      <c r="M1151" s="75"/>
      <c r="N1151" s="75"/>
      <c r="O1151" s="75"/>
      <c r="P1151" s="75"/>
      <c r="Q1151" s="75"/>
      <c r="R1151" s="75"/>
      <c r="S1151" s="75"/>
      <c r="T1151" s="75"/>
      <c r="U1151" s="75"/>
    </row>
    <row r="1152" spans="1:21" ht="16.5">
      <c r="A1152" s="71">
        <v>13</v>
      </c>
      <c r="B1152" s="71">
        <f ca="1" t="shared" si="286"/>
        <v>0.7918383768666624</v>
      </c>
      <c r="C1152" s="71">
        <v>28</v>
      </c>
      <c r="D1152" s="71">
        <f aca="true" t="shared" si="290" ref="D1152:D1154">RAND()</f>
        <v>0.10895641554491886</v>
      </c>
      <c r="E1152" s="71">
        <v>43</v>
      </c>
      <c r="F1152" s="71">
        <f ca="1" t="shared" si="288"/>
        <v>0.8559188849198921</v>
      </c>
      <c r="G1152" s="71">
        <v>58</v>
      </c>
      <c r="H1152" s="71">
        <f ca="1" t="shared" si="289"/>
        <v>0.9005844716619483</v>
      </c>
      <c r="I1152" s="71">
        <v>73</v>
      </c>
      <c r="J1152" s="71">
        <f ca="1" t="shared" si="289"/>
        <v>0.2997919546076585</v>
      </c>
      <c r="K1152" s="75"/>
      <c r="L1152" s="75"/>
      <c r="M1152" s="75"/>
      <c r="N1152" s="75"/>
      <c r="O1152" s="75"/>
      <c r="P1152" s="75"/>
      <c r="Q1152" s="75"/>
      <c r="R1152" s="75"/>
      <c r="S1152" s="75"/>
      <c r="T1152" s="75"/>
      <c r="U1152" s="75"/>
    </row>
    <row r="1153" spans="1:21" ht="16.5">
      <c r="A1153" s="71">
        <v>14</v>
      </c>
      <c r="B1153" s="71">
        <f ca="1" t="shared" si="286"/>
        <v>0.49786964813523527</v>
      </c>
      <c r="C1153" s="71">
        <v>29</v>
      </c>
      <c r="D1153" s="71">
        <f ca="1" t="shared" si="290"/>
        <v>0.20815541919469227</v>
      </c>
      <c r="E1153" s="71">
        <v>44</v>
      </c>
      <c r="F1153" s="71">
        <f ca="1" t="shared" si="288"/>
        <v>0.12535244361225295</v>
      </c>
      <c r="G1153" s="71">
        <v>59</v>
      </c>
      <c r="H1153" s="71">
        <f ca="1" t="shared" si="289"/>
        <v>0.3849132650867453</v>
      </c>
      <c r="I1153" s="71">
        <v>74</v>
      </c>
      <c r="J1153" s="71">
        <f ca="1" t="shared" si="289"/>
        <v>0.057444738580823995</v>
      </c>
      <c r="L1153" s="75"/>
      <c r="M1153" s="75"/>
      <c r="N1153" s="75"/>
      <c r="O1153" s="75"/>
      <c r="P1153" s="75"/>
      <c r="Q1153" s="75"/>
      <c r="R1153" s="75"/>
      <c r="S1153" s="75"/>
      <c r="T1153" s="75"/>
      <c r="U1153" s="75"/>
    </row>
    <row r="1154" spans="1:21" ht="16.5">
      <c r="A1154" s="71">
        <v>15</v>
      </c>
      <c r="B1154" s="71">
        <f ca="1" t="shared" si="286"/>
        <v>0.2599840792494241</v>
      </c>
      <c r="C1154" s="71">
        <v>30</v>
      </c>
      <c r="D1154" s="71">
        <f ca="1" t="shared" si="290"/>
        <v>0.9158495730867785</v>
      </c>
      <c r="E1154" s="71">
        <v>45</v>
      </c>
      <c r="F1154" s="71">
        <f ca="1" t="shared" si="288"/>
        <v>0.9433496443936156</v>
      </c>
      <c r="G1154" s="71">
        <v>60</v>
      </c>
      <c r="H1154" s="71">
        <f ca="1" t="shared" si="289"/>
        <v>0.47750843439361534</v>
      </c>
      <c r="I1154" s="71">
        <v>75</v>
      </c>
      <c r="J1154" s="71">
        <f ca="1" t="shared" si="289"/>
        <v>0.786591041121561</v>
      </c>
      <c r="L1154" s="75"/>
      <c r="M1154" s="75"/>
      <c r="N1154" s="75"/>
      <c r="O1154" s="75"/>
      <c r="P1154" s="75"/>
      <c r="Q1154" s="75"/>
      <c r="R1154" s="75"/>
      <c r="S1154" s="75"/>
      <c r="T1154" s="75"/>
      <c r="U1154" s="75"/>
    </row>
    <row r="1155" spans="11:21" ht="16.5">
      <c r="K1155" s="71">
        <v>58</v>
      </c>
      <c r="L1155" s="75"/>
      <c r="M1155" s="75"/>
      <c r="N1155" s="75"/>
      <c r="O1155" s="75"/>
      <c r="P1155" s="75"/>
      <c r="Q1155" s="75"/>
      <c r="R1155" s="75"/>
      <c r="S1155" s="75"/>
      <c r="T1155" s="75"/>
      <c r="U1155" s="75"/>
    </row>
    <row r="1160" spans="1:21" ht="16.5">
      <c r="A1160" s="71">
        <v>1</v>
      </c>
      <c r="B1160" s="71">
        <f aca="true" t="shared" si="291" ref="B1160:B1174">RAND()</f>
        <v>0.8976651592760557</v>
      </c>
      <c r="C1160" s="71">
        <v>16</v>
      </c>
      <c r="D1160" s="71">
        <f aca="true" t="shared" si="292" ref="D1160:D1168">RAND()</f>
        <v>0.01200987308713175</v>
      </c>
      <c r="E1160" s="71">
        <v>31</v>
      </c>
      <c r="F1160" s="71">
        <f aca="true" t="shared" si="293" ref="F1160:F1174">RAND()</f>
        <v>0.15601858947866587</v>
      </c>
      <c r="G1160" s="71">
        <v>46</v>
      </c>
      <c r="H1160" s="71">
        <f aca="true" t="shared" si="294" ref="H1160:J1174">RAND()</f>
        <v>0.4476025119169337</v>
      </c>
      <c r="I1160" s="71">
        <v>61</v>
      </c>
      <c r="J1160" s="71">
        <f ca="1" t="shared" si="294"/>
        <v>0.28679231536002303</v>
      </c>
      <c r="L1160" s="75"/>
      <c r="M1160" s="75"/>
      <c r="N1160" s="75"/>
      <c r="O1160" s="75"/>
      <c r="P1160" s="75"/>
      <c r="Q1160" s="75"/>
      <c r="R1160" s="75"/>
      <c r="S1160" s="75"/>
      <c r="T1160" s="75"/>
      <c r="U1160" s="75"/>
    </row>
    <row r="1161" spans="1:21" ht="16.5">
      <c r="A1161" s="71">
        <v>2</v>
      </c>
      <c r="B1161" s="71">
        <f ca="1" t="shared" si="291"/>
        <v>0.41924437330557907</v>
      </c>
      <c r="C1161" s="71">
        <v>17</v>
      </c>
      <c r="D1161" s="71">
        <f ca="1" t="shared" si="292"/>
        <v>0.5748934631313108</v>
      </c>
      <c r="E1161" s="71">
        <v>32</v>
      </c>
      <c r="F1161" s="71">
        <f ca="1" t="shared" si="293"/>
        <v>0.028188281710612717</v>
      </c>
      <c r="G1161" s="71">
        <v>47</v>
      </c>
      <c r="H1161" s="71">
        <f ca="1" t="shared" si="294"/>
        <v>0.4557247431401248</v>
      </c>
      <c r="I1161" s="71">
        <v>62</v>
      </c>
      <c r="J1161" s="71">
        <f ca="1" t="shared" si="294"/>
        <v>0.30609557797837306</v>
      </c>
      <c r="L1161" s="75"/>
      <c r="M1161" s="75"/>
      <c r="N1161" s="75"/>
      <c r="O1161" s="75"/>
      <c r="P1161" s="75"/>
      <c r="Q1161" s="75"/>
      <c r="R1161" s="75"/>
      <c r="S1161" s="75"/>
      <c r="T1161" s="75"/>
      <c r="U1161" s="75"/>
    </row>
    <row r="1162" spans="1:21" ht="16.5">
      <c r="A1162" s="71">
        <v>3</v>
      </c>
      <c r="B1162" s="71">
        <f ca="1" t="shared" si="291"/>
        <v>0.8639357484932251</v>
      </c>
      <c r="C1162" s="71">
        <v>18</v>
      </c>
      <c r="D1162" s="71">
        <f ca="1" t="shared" si="292"/>
        <v>0.676159221359166</v>
      </c>
      <c r="E1162" s="71">
        <v>33</v>
      </c>
      <c r="F1162" s="71">
        <f ca="1" t="shared" si="293"/>
        <v>0.994180113283685</v>
      </c>
      <c r="G1162" s="71">
        <v>48</v>
      </c>
      <c r="H1162" s="71">
        <f ca="1" t="shared" si="294"/>
        <v>0.274170188112306</v>
      </c>
      <c r="I1162" s="71">
        <v>63</v>
      </c>
      <c r="J1162" s="71">
        <f ca="1" t="shared" si="294"/>
        <v>0.9116412812222712</v>
      </c>
      <c r="L1162" s="75"/>
      <c r="M1162" s="75"/>
      <c r="N1162" s="75"/>
      <c r="O1162" s="75"/>
      <c r="P1162" s="75"/>
      <c r="Q1162" s="75"/>
      <c r="R1162" s="75"/>
      <c r="S1162" s="75"/>
      <c r="T1162" s="75"/>
      <c r="U1162" s="75"/>
    </row>
    <row r="1163" spans="1:21" ht="16.5">
      <c r="A1163" s="71">
        <v>4</v>
      </c>
      <c r="B1163" s="71">
        <f ca="1" t="shared" si="291"/>
        <v>0.44195476127626154</v>
      </c>
      <c r="C1163" s="71">
        <v>19</v>
      </c>
      <c r="D1163" s="71">
        <f ca="1" t="shared" si="292"/>
        <v>0.6041915798055069</v>
      </c>
      <c r="E1163" s="71">
        <v>34</v>
      </c>
      <c r="F1163" s="71">
        <f ca="1" t="shared" si="293"/>
        <v>0.01894977160340927</v>
      </c>
      <c r="G1163" s="71">
        <v>49</v>
      </c>
      <c r="H1163" s="71">
        <f ca="1" t="shared" si="294"/>
        <v>0.24889208417632602</v>
      </c>
      <c r="I1163" s="71">
        <v>64</v>
      </c>
      <c r="J1163" s="71">
        <f ca="1" t="shared" si="294"/>
        <v>0.009267213862724777</v>
      </c>
      <c r="L1163" s="75"/>
      <c r="M1163" s="75"/>
      <c r="N1163" s="75"/>
      <c r="O1163" s="75"/>
      <c r="P1163" s="75"/>
      <c r="Q1163" s="75"/>
      <c r="R1163" s="75"/>
      <c r="S1163" s="75"/>
      <c r="T1163" s="75"/>
      <c r="U1163" s="75"/>
    </row>
    <row r="1164" spans="1:21" ht="16.5">
      <c r="A1164" s="71">
        <v>5</v>
      </c>
      <c r="B1164" s="71">
        <f ca="1" t="shared" si="291"/>
        <v>0.7600271026349755</v>
      </c>
      <c r="C1164" s="71">
        <v>20</v>
      </c>
      <c r="D1164" s="71">
        <f ca="1" t="shared" si="292"/>
        <v>0.887840052876878</v>
      </c>
      <c r="E1164" s="71">
        <v>35</v>
      </c>
      <c r="F1164" s="71">
        <f ca="1" t="shared" si="293"/>
        <v>0.11513858600218474</v>
      </c>
      <c r="G1164" s="71">
        <v>50</v>
      </c>
      <c r="H1164" s="71">
        <f ca="1" t="shared" si="294"/>
        <v>0.7453655139312456</v>
      </c>
      <c r="I1164" s="71">
        <v>65</v>
      </c>
      <c r="J1164" s="71">
        <f ca="1" t="shared" si="294"/>
        <v>0.9299026881125424</v>
      </c>
      <c r="L1164" s="75"/>
      <c r="M1164" s="75"/>
      <c r="N1164" s="75"/>
      <c r="O1164" s="75"/>
      <c r="P1164" s="75"/>
      <c r="Q1164" s="75"/>
      <c r="R1164" s="75"/>
      <c r="S1164" s="75"/>
      <c r="T1164" s="75"/>
      <c r="U1164" s="75"/>
    </row>
    <row r="1165" spans="1:21" ht="16.5">
      <c r="A1165" s="71">
        <v>6</v>
      </c>
      <c r="B1165" s="71">
        <f ca="1" t="shared" si="291"/>
        <v>0.5867508769487775</v>
      </c>
      <c r="C1165" s="71">
        <v>21</v>
      </c>
      <c r="D1165" s="71">
        <f ca="1" t="shared" si="292"/>
        <v>0.156835592100511</v>
      </c>
      <c r="E1165" s="71">
        <v>36</v>
      </c>
      <c r="F1165" s="71">
        <f ca="1" t="shared" si="293"/>
        <v>0.006176917533725401</v>
      </c>
      <c r="G1165" s="71">
        <v>51</v>
      </c>
      <c r="H1165" s="71">
        <f ca="1" t="shared" si="294"/>
        <v>0.8651540882199756</v>
      </c>
      <c r="I1165" s="71">
        <v>66</v>
      </c>
      <c r="J1165" s="71">
        <f ca="1" t="shared" si="294"/>
        <v>0.5090913673870372</v>
      </c>
      <c r="L1165" s="75"/>
      <c r="M1165" s="75"/>
      <c r="N1165" s="75"/>
      <c r="O1165" s="75"/>
      <c r="P1165" s="75"/>
      <c r="Q1165" s="75"/>
      <c r="R1165" s="75"/>
      <c r="S1165" s="75"/>
      <c r="T1165" s="75"/>
      <c r="U1165" s="75"/>
    </row>
    <row r="1166" spans="1:21" ht="16.5">
      <c r="A1166" s="71">
        <v>7</v>
      </c>
      <c r="B1166" s="71">
        <f ca="1" t="shared" si="291"/>
        <v>0.6251411116556925</v>
      </c>
      <c r="C1166" s="71">
        <v>22</v>
      </c>
      <c r="D1166" s="71">
        <f ca="1" t="shared" si="292"/>
        <v>0.6275788576487307</v>
      </c>
      <c r="E1166" s="71">
        <v>37</v>
      </c>
      <c r="F1166" s="71">
        <f ca="1" t="shared" si="293"/>
        <v>0.27251070488606977</v>
      </c>
      <c r="G1166" s="71">
        <v>52</v>
      </c>
      <c r="H1166" s="71">
        <f ca="1" t="shared" si="294"/>
        <v>0.1977255606260252</v>
      </c>
      <c r="I1166" s="71">
        <v>67</v>
      </c>
      <c r="J1166" s="71">
        <f ca="1" t="shared" si="294"/>
        <v>0.1486013577930293</v>
      </c>
      <c r="L1166" s="75"/>
      <c r="M1166" s="75"/>
      <c r="N1166" s="75"/>
      <c r="O1166" s="75"/>
      <c r="P1166" s="75"/>
      <c r="Q1166" s="75"/>
      <c r="R1166" s="75"/>
      <c r="S1166" s="75"/>
      <c r="T1166" s="75"/>
      <c r="U1166" s="75"/>
    </row>
    <row r="1167" spans="1:21" ht="16.5">
      <c r="A1167" s="71">
        <v>8</v>
      </c>
      <c r="B1167" s="71">
        <f ca="1" t="shared" si="291"/>
        <v>0.1048740098900679</v>
      </c>
      <c r="C1167" s="71">
        <v>23</v>
      </c>
      <c r="D1167" s="71">
        <f ca="1" t="shared" si="292"/>
        <v>0.6664907100503246</v>
      </c>
      <c r="E1167" s="71">
        <v>38</v>
      </c>
      <c r="F1167" s="71">
        <f ca="1" t="shared" si="293"/>
        <v>0.9632368068423939</v>
      </c>
      <c r="G1167" s="71">
        <v>53</v>
      </c>
      <c r="H1167" s="71">
        <f ca="1" t="shared" si="294"/>
        <v>0.8013310879206362</v>
      </c>
      <c r="I1167" s="71">
        <v>68</v>
      </c>
      <c r="J1167" s="71">
        <f ca="1" t="shared" si="294"/>
        <v>0.07287864470104066</v>
      </c>
      <c r="L1167" s="75"/>
      <c r="M1167" s="75"/>
      <c r="N1167" s="75"/>
      <c r="O1167" s="75"/>
      <c r="P1167" s="75"/>
      <c r="Q1167" s="75"/>
      <c r="R1167" s="75"/>
      <c r="S1167" s="75"/>
      <c r="T1167" s="75"/>
      <c r="U1167" s="75"/>
    </row>
    <row r="1168" spans="1:21" ht="16.5">
      <c r="A1168" s="71">
        <v>9</v>
      </c>
      <c r="B1168" s="71">
        <f ca="1" t="shared" si="291"/>
        <v>0.8608732333448735</v>
      </c>
      <c r="C1168" s="71">
        <v>24</v>
      </c>
      <c r="D1168" s="71">
        <f ca="1" t="shared" si="292"/>
        <v>0.7091673343210162</v>
      </c>
      <c r="E1168" s="71">
        <v>39</v>
      </c>
      <c r="F1168" s="71">
        <f ca="1" t="shared" si="293"/>
        <v>0.45412988672184884</v>
      </c>
      <c r="G1168" s="71">
        <v>54</v>
      </c>
      <c r="H1168" s="71">
        <f ca="1" t="shared" si="294"/>
        <v>0.43758265104852134</v>
      </c>
      <c r="I1168" s="71">
        <v>69</v>
      </c>
      <c r="J1168" s="71">
        <f ca="1" t="shared" si="294"/>
        <v>0.8307714157725956</v>
      </c>
      <c r="L1168" s="75"/>
      <c r="M1168" s="75"/>
      <c r="N1168" s="75"/>
      <c r="O1168" s="75"/>
      <c r="P1168" s="75"/>
      <c r="Q1168" s="75"/>
      <c r="R1168" s="75"/>
      <c r="S1168" s="75"/>
      <c r="T1168" s="75"/>
      <c r="U1168" s="75"/>
    </row>
    <row r="1169" spans="1:21" ht="16.5">
      <c r="A1169" s="71">
        <v>10</v>
      </c>
      <c r="B1169" s="71">
        <f ca="1" t="shared" si="291"/>
        <v>0.4098858336611314</v>
      </c>
      <c r="C1169" s="71">
        <v>25</v>
      </c>
      <c r="D1169" s="71">
        <f ca="1">RAND()</f>
        <v>0.10060747322956609</v>
      </c>
      <c r="E1169" s="71">
        <v>40</v>
      </c>
      <c r="F1169" s="71">
        <f ca="1" t="shared" si="293"/>
        <v>0.5657054933542448</v>
      </c>
      <c r="G1169" s="71">
        <v>55</v>
      </c>
      <c r="H1169" s="71">
        <f ca="1" t="shared" si="294"/>
        <v>0.7651646160976737</v>
      </c>
      <c r="I1169" s="71">
        <v>70</v>
      </c>
      <c r="J1169" s="71">
        <f ca="1" t="shared" si="294"/>
        <v>0.8784106054193925</v>
      </c>
      <c r="L1169" s="75"/>
      <c r="M1169" s="75"/>
      <c r="N1169" s="75"/>
      <c r="O1169" s="75"/>
      <c r="P1169" s="75"/>
      <c r="Q1169" s="75"/>
      <c r="R1169" s="75"/>
      <c r="S1169" s="75"/>
      <c r="T1169" s="75"/>
      <c r="U1169" s="75"/>
    </row>
    <row r="1170" spans="1:21" ht="16.5">
      <c r="A1170" s="71">
        <v>11</v>
      </c>
      <c r="B1170" s="71">
        <f ca="1" t="shared" si="291"/>
        <v>0.905150607922073</v>
      </c>
      <c r="C1170" s="71">
        <v>26</v>
      </c>
      <c r="D1170" s="71">
        <f ca="1">RAND()</f>
        <v>0.15747776226071164</v>
      </c>
      <c r="E1170" s="71">
        <v>41</v>
      </c>
      <c r="F1170" s="71">
        <f ca="1" t="shared" si="293"/>
        <v>0.022658513824852067</v>
      </c>
      <c r="G1170" s="71">
        <v>56</v>
      </c>
      <c r="H1170" s="71">
        <f ca="1" t="shared" si="294"/>
        <v>0.5971097048299705</v>
      </c>
      <c r="I1170" s="71">
        <v>71</v>
      </c>
      <c r="J1170" s="71">
        <f ca="1" t="shared" si="294"/>
        <v>0.7275788086536404</v>
      </c>
      <c r="L1170" s="75"/>
      <c r="M1170" s="75"/>
      <c r="N1170" s="75"/>
      <c r="O1170" s="75"/>
      <c r="P1170" s="75"/>
      <c r="Q1170" s="75"/>
      <c r="R1170" s="75"/>
      <c r="S1170" s="75"/>
      <c r="T1170" s="75"/>
      <c r="U1170" s="75"/>
    </row>
    <row r="1171" spans="1:21" ht="16.5">
      <c r="A1171" s="71">
        <v>12</v>
      </c>
      <c r="B1171" s="71">
        <f ca="1" t="shared" si="291"/>
        <v>0.1477359313102491</v>
      </c>
      <c r="C1171" s="71">
        <v>27</v>
      </c>
      <c r="D1171" s="71">
        <f ca="1">RAND()</f>
        <v>0.8366832316931146</v>
      </c>
      <c r="E1171" s="71">
        <v>42</v>
      </c>
      <c r="F1171" s="71">
        <f ca="1" t="shared" si="293"/>
        <v>0.29149020494433986</v>
      </c>
      <c r="G1171" s="71">
        <v>57</v>
      </c>
      <c r="H1171" s="71">
        <f ca="1" t="shared" si="294"/>
        <v>0.15644672571244866</v>
      </c>
      <c r="I1171" s="71">
        <v>72</v>
      </c>
      <c r="J1171" s="71">
        <f ca="1" t="shared" si="294"/>
        <v>0.032916737496113235</v>
      </c>
      <c r="L1171" s="75"/>
      <c r="M1171" s="75"/>
      <c r="N1171" s="75"/>
      <c r="O1171" s="75"/>
      <c r="P1171" s="75"/>
      <c r="Q1171" s="75"/>
      <c r="R1171" s="75"/>
      <c r="S1171" s="75"/>
      <c r="T1171" s="75"/>
      <c r="U1171" s="75"/>
    </row>
    <row r="1172" spans="1:21" ht="16.5">
      <c r="A1172" s="71">
        <v>13</v>
      </c>
      <c r="B1172" s="71">
        <f ca="1" t="shared" si="291"/>
        <v>0.06643030142103334</v>
      </c>
      <c r="C1172" s="71">
        <v>28</v>
      </c>
      <c r="D1172" s="71">
        <f aca="true" t="shared" si="295" ref="D1172:D1174">RAND()</f>
        <v>0.004949705089970058</v>
      </c>
      <c r="E1172" s="71">
        <v>43</v>
      </c>
      <c r="F1172" s="71">
        <f ca="1" t="shared" si="293"/>
        <v>0.855096367793812</v>
      </c>
      <c r="G1172" s="71">
        <v>58</v>
      </c>
      <c r="H1172" s="71">
        <f ca="1" t="shared" si="294"/>
        <v>0.659522738025846</v>
      </c>
      <c r="I1172" s="71">
        <v>73</v>
      </c>
      <c r="J1172" s="71">
        <f ca="1" t="shared" si="294"/>
        <v>0.4704114278298419</v>
      </c>
      <c r="L1172" s="75"/>
      <c r="M1172" s="75"/>
      <c r="N1172" s="75"/>
      <c r="O1172" s="75"/>
      <c r="P1172" s="75"/>
      <c r="Q1172" s="75"/>
      <c r="R1172" s="75"/>
      <c r="S1172" s="75"/>
      <c r="T1172" s="75"/>
      <c r="U1172" s="75"/>
    </row>
    <row r="1173" spans="1:21" ht="16.5">
      <c r="A1173" s="71">
        <v>14</v>
      </c>
      <c r="B1173" s="71">
        <f ca="1" t="shared" si="291"/>
        <v>0.7361347195202441</v>
      </c>
      <c r="C1173" s="71">
        <v>29</v>
      </c>
      <c r="D1173" s="71">
        <f ca="1" t="shared" si="295"/>
        <v>0.810371327179194</v>
      </c>
      <c r="E1173" s="71">
        <v>44</v>
      </c>
      <c r="F1173" s="71">
        <f ca="1" t="shared" si="293"/>
        <v>0.9408442679283457</v>
      </c>
      <c r="G1173" s="71">
        <v>59</v>
      </c>
      <c r="H1173" s="71">
        <f ca="1" t="shared" si="294"/>
        <v>0.6168420512930697</v>
      </c>
      <c r="I1173" s="71">
        <v>74</v>
      </c>
      <c r="J1173" s="71">
        <f ca="1" t="shared" si="294"/>
        <v>0.5015934029971838</v>
      </c>
      <c r="L1173" s="75"/>
      <c r="M1173" s="75"/>
      <c r="N1173" s="75"/>
      <c r="O1173" s="75"/>
      <c r="P1173" s="75"/>
      <c r="Q1173" s="75"/>
      <c r="R1173" s="75"/>
      <c r="S1173" s="75"/>
      <c r="T1173" s="75"/>
      <c r="U1173" s="75"/>
    </row>
    <row r="1174" spans="1:21" ht="16.5">
      <c r="A1174" s="71">
        <v>15</v>
      </c>
      <c r="B1174" s="71">
        <f ca="1" t="shared" si="291"/>
        <v>0.5832163396386729</v>
      </c>
      <c r="C1174" s="71">
        <v>30</v>
      </c>
      <c r="D1174" s="71">
        <f ca="1" t="shared" si="295"/>
        <v>0.7189176921913539</v>
      </c>
      <c r="E1174" s="71">
        <v>45</v>
      </c>
      <c r="F1174" s="71">
        <f ca="1" t="shared" si="293"/>
        <v>0.1326831150548503</v>
      </c>
      <c r="G1174" s="71">
        <v>60</v>
      </c>
      <c r="H1174" s="71">
        <f ca="1" t="shared" si="294"/>
        <v>0.4088006117641405</v>
      </c>
      <c r="I1174" s="71">
        <v>75</v>
      </c>
      <c r="J1174" s="71">
        <f ca="1" t="shared" si="294"/>
        <v>0.5007305980955654</v>
      </c>
      <c r="L1174" s="75"/>
      <c r="M1174" s="75"/>
      <c r="N1174" s="75"/>
      <c r="O1174" s="75"/>
      <c r="P1174" s="75"/>
      <c r="Q1174" s="75"/>
      <c r="R1174" s="75"/>
      <c r="S1174" s="75"/>
      <c r="T1174" s="75"/>
      <c r="U1174" s="75"/>
    </row>
    <row r="1175" spans="11:21" ht="16.5">
      <c r="K1175" s="71">
        <v>59</v>
      </c>
      <c r="L1175" s="75"/>
      <c r="M1175" s="75"/>
      <c r="N1175" s="75"/>
      <c r="O1175" s="75"/>
      <c r="P1175" s="75"/>
      <c r="Q1175" s="75"/>
      <c r="R1175" s="75"/>
      <c r="S1175" s="75"/>
      <c r="T1175" s="75"/>
      <c r="U1175" s="75"/>
    </row>
    <row r="1180" spans="1:21" ht="16.5">
      <c r="A1180" s="71">
        <v>1</v>
      </c>
      <c r="B1180" s="71">
        <f aca="true" t="shared" si="296" ref="B1180:B1194">RAND()</f>
        <v>0.434850764599913</v>
      </c>
      <c r="C1180" s="71">
        <v>16</v>
      </c>
      <c r="D1180" s="71">
        <f aca="true" t="shared" si="297" ref="D1180:D1188">RAND()</f>
        <v>0.8646837080928029</v>
      </c>
      <c r="E1180" s="71">
        <v>31</v>
      </c>
      <c r="F1180" s="71">
        <f aca="true" t="shared" si="298" ref="F1180:F1194">RAND()</f>
        <v>0.10412250987410598</v>
      </c>
      <c r="G1180" s="71">
        <v>46</v>
      </c>
      <c r="H1180" s="71">
        <f aca="true" t="shared" si="299" ref="H1180:J1194">RAND()</f>
        <v>0.6034912753059286</v>
      </c>
      <c r="I1180" s="71">
        <v>61</v>
      </c>
      <c r="J1180" s="71">
        <f ca="1" t="shared" si="299"/>
        <v>0.040417058707223785</v>
      </c>
      <c r="L1180" s="75"/>
      <c r="M1180" s="75"/>
      <c r="N1180" s="75"/>
      <c r="O1180" s="75"/>
      <c r="P1180" s="75"/>
      <c r="Q1180" s="75"/>
      <c r="R1180" s="75"/>
      <c r="S1180" s="75"/>
      <c r="T1180" s="75"/>
      <c r="U1180" s="75"/>
    </row>
    <row r="1181" spans="1:21" ht="16.5">
      <c r="A1181" s="71">
        <v>2</v>
      </c>
      <c r="B1181" s="71">
        <f ca="1" t="shared" si="296"/>
        <v>0.07139541466138233</v>
      </c>
      <c r="C1181" s="71">
        <v>17</v>
      </c>
      <c r="D1181" s="71">
        <f ca="1" t="shared" si="297"/>
        <v>0.9223523172800607</v>
      </c>
      <c r="E1181" s="71">
        <v>32</v>
      </c>
      <c r="F1181" s="71">
        <f ca="1" t="shared" si="298"/>
        <v>0.07828114237000927</v>
      </c>
      <c r="G1181" s="71">
        <v>47</v>
      </c>
      <c r="H1181" s="71">
        <f ca="1" t="shared" si="299"/>
        <v>0.00401293159058691</v>
      </c>
      <c r="I1181" s="71">
        <v>62</v>
      </c>
      <c r="J1181" s="71">
        <f ca="1" t="shared" si="299"/>
        <v>0.13657190014934872</v>
      </c>
      <c r="L1181" s="75"/>
      <c r="M1181" s="75"/>
      <c r="N1181" s="75"/>
      <c r="O1181" s="75"/>
      <c r="P1181" s="75"/>
      <c r="Q1181" s="75"/>
      <c r="R1181" s="75"/>
      <c r="S1181" s="75"/>
      <c r="T1181" s="75"/>
      <c r="U1181" s="75"/>
    </row>
    <row r="1182" spans="1:21" ht="16.5">
      <c r="A1182" s="71">
        <v>3</v>
      </c>
      <c r="B1182" s="71">
        <f ca="1" t="shared" si="296"/>
        <v>0.5022340669134692</v>
      </c>
      <c r="C1182" s="71">
        <v>18</v>
      </c>
      <c r="D1182" s="71">
        <f ca="1" t="shared" si="297"/>
        <v>0.4629642414160098</v>
      </c>
      <c r="E1182" s="71">
        <v>33</v>
      </c>
      <c r="F1182" s="71">
        <f ca="1" t="shared" si="298"/>
        <v>0.8022507435708621</v>
      </c>
      <c r="G1182" s="71">
        <v>48</v>
      </c>
      <c r="H1182" s="71">
        <f ca="1" t="shared" si="299"/>
        <v>0.2809332577997107</v>
      </c>
      <c r="I1182" s="71">
        <v>63</v>
      </c>
      <c r="J1182" s="71">
        <f ca="1" t="shared" si="299"/>
        <v>0.17801447853412644</v>
      </c>
      <c r="L1182" s="75"/>
      <c r="M1182" s="75"/>
      <c r="N1182" s="75"/>
      <c r="O1182" s="75"/>
      <c r="P1182" s="75"/>
      <c r="Q1182" s="75"/>
      <c r="R1182" s="75"/>
      <c r="S1182" s="75"/>
      <c r="T1182" s="75"/>
      <c r="U1182" s="75"/>
    </row>
    <row r="1183" spans="1:21" ht="16.5">
      <c r="A1183" s="71">
        <v>4</v>
      </c>
      <c r="B1183" s="71">
        <f ca="1" t="shared" si="296"/>
        <v>0.9662254587794994</v>
      </c>
      <c r="C1183" s="71">
        <v>19</v>
      </c>
      <c r="D1183" s="71">
        <f ca="1" t="shared" si="297"/>
        <v>0.5329899653678662</v>
      </c>
      <c r="E1183" s="71">
        <v>34</v>
      </c>
      <c r="F1183" s="71">
        <f ca="1" t="shared" si="298"/>
        <v>0.21973764040161903</v>
      </c>
      <c r="G1183" s="71">
        <v>49</v>
      </c>
      <c r="H1183" s="71">
        <f ca="1" t="shared" si="299"/>
        <v>0.3192968214393299</v>
      </c>
      <c r="I1183" s="71">
        <v>64</v>
      </c>
      <c r="J1183" s="71">
        <f ca="1" t="shared" si="299"/>
        <v>0.5946296519165376</v>
      </c>
      <c r="L1183" s="75"/>
      <c r="M1183" s="75"/>
      <c r="N1183" s="75"/>
      <c r="O1183" s="75"/>
      <c r="P1183" s="75"/>
      <c r="Q1183" s="75"/>
      <c r="R1183" s="75"/>
      <c r="S1183" s="75"/>
      <c r="T1183" s="75"/>
      <c r="U1183" s="75"/>
    </row>
    <row r="1184" spans="1:21" ht="16.5">
      <c r="A1184" s="71">
        <v>5</v>
      </c>
      <c r="B1184" s="71">
        <f ca="1" t="shared" si="296"/>
        <v>0.7566332958813837</v>
      </c>
      <c r="C1184" s="71">
        <v>20</v>
      </c>
      <c r="D1184" s="71">
        <f ca="1" t="shared" si="297"/>
        <v>0.8001147621881757</v>
      </c>
      <c r="E1184" s="71">
        <v>35</v>
      </c>
      <c r="F1184" s="71">
        <f ca="1" t="shared" si="298"/>
        <v>0.6882631305438314</v>
      </c>
      <c r="G1184" s="71">
        <v>50</v>
      </c>
      <c r="H1184" s="71">
        <f ca="1" t="shared" si="299"/>
        <v>0.12603529100542932</v>
      </c>
      <c r="I1184" s="71">
        <v>65</v>
      </c>
      <c r="J1184" s="71">
        <f ca="1" t="shared" si="299"/>
        <v>0.2991732873290238</v>
      </c>
      <c r="L1184" s="75"/>
      <c r="M1184" s="75"/>
      <c r="N1184" s="75"/>
      <c r="O1184" s="75"/>
      <c r="P1184" s="75"/>
      <c r="Q1184" s="75"/>
      <c r="R1184" s="75"/>
      <c r="S1184" s="75"/>
      <c r="T1184" s="75"/>
      <c r="U1184" s="75"/>
    </row>
    <row r="1185" spans="1:21" ht="16.5">
      <c r="A1185" s="71">
        <v>6</v>
      </c>
      <c r="B1185" s="71">
        <f ca="1" t="shared" si="296"/>
        <v>0.22101388179403936</v>
      </c>
      <c r="C1185" s="71">
        <v>21</v>
      </c>
      <c r="D1185" s="71">
        <f ca="1" t="shared" si="297"/>
        <v>0.7178197186159682</v>
      </c>
      <c r="E1185" s="71">
        <v>36</v>
      </c>
      <c r="F1185" s="71">
        <f ca="1" t="shared" si="298"/>
        <v>0.15777251602015896</v>
      </c>
      <c r="G1185" s="71">
        <v>51</v>
      </c>
      <c r="H1185" s="71">
        <f ca="1" t="shared" si="299"/>
        <v>0.7751060142606225</v>
      </c>
      <c r="I1185" s="71">
        <v>66</v>
      </c>
      <c r="J1185" s="71">
        <f ca="1" t="shared" si="299"/>
        <v>0.39945694034051404</v>
      </c>
      <c r="L1185" s="75"/>
      <c r="M1185" s="75"/>
      <c r="N1185" s="75"/>
      <c r="O1185" s="75"/>
      <c r="P1185" s="75"/>
      <c r="Q1185" s="75"/>
      <c r="R1185" s="75"/>
      <c r="S1185" s="75"/>
      <c r="T1185" s="75"/>
      <c r="U1185" s="75"/>
    </row>
    <row r="1186" spans="1:21" ht="16.5">
      <c r="A1186" s="71">
        <v>7</v>
      </c>
      <c r="B1186" s="71">
        <f ca="1" t="shared" si="296"/>
        <v>0.3927341108122562</v>
      </c>
      <c r="C1186" s="71">
        <v>22</v>
      </c>
      <c r="D1186" s="71">
        <f ca="1" t="shared" si="297"/>
        <v>0.6714740103273943</v>
      </c>
      <c r="E1186" s="71">
        <v>37</v>
      </c>
      <c r="F1186" s="71">
        <f ca="1" t="shared" si="298"/>
        <v>0.9125836625459424</v>
      </c>
      <c r="G1186" s="71">
        <v>52</v>
      </c>
      <c r="H1186" s="71">
        <f ca="1" t="shared" si="299"/>
        <v>0.2947967808071228</v>
      </c>
      <c r="I1186" s="71">
        <v>67</v>
      </c>
      <c r="J1186" s="71">
        <f ca="1" t="shared" si="299"/>
        <v>0.13719305428210793</v>
      </c>
      <c r="L1186" s="75"/>
      <c r="M1186" s="75"/>
      <c r="N1186" s="75"/>
      <c r="O1186" s="75"/>
      <c r="P1186" s="75"/>
      <c r="Q1186" s="75"/>
      <c r="R1186" s="75"/>
      <c r="S1186" s="75"/>
      <c r="T1186" s="75"/>
      <c r="U1186" s="75"/>
    </row>
    <row r="1187" spans="1:21" ht="16.5">
      <c r="A1187" s="71">
        <v>8</v>
      </c>
      <c r="B1187" s="71">
        <f ca="1" t="shared" si="296"/>
        <v>0.11418071218089143</v>
      </c>
      <c r="C1187" s="71">
        <v>23</v>
      </c>
      <c r="D1187" s="71">
        <f ca="1" t="shared" si="297"/>
        <v>0.598197193754528</v>
      </c>
      <c r="E1187" s="71">
        <v>38</v>
      </c>
      <c r="F1187" s="71">
        <f ca="1" t="shared" si="298"/>
        <v>0.8431706400171646</v>
      </c>
      <c r="G1187" s="71">
        <v>53</v>
      </c>
      <c r="H1187" s="71">
        <f ca="1" t="shared" si="299"/>
        <v>0.4561218129150464</v>
      </c>
      <c r="I1187" s="71">
        <v>68</v>
      </c>
      <c r="J1187" s="71">
        <f ca="1" t="shared" si="299"/>
        <v>0.13445871853313174</v>
      </c>
      <c r="L1187" s="75"/>
      <c r="M1187" s="75"/>
      <c r="N1187" s="75"/>
      <c r="O1187" s="75"/>
      <c r="P1187" s="75"/>
      <c r="Q1187" s="75"/>
      <c r="R1187" s="75"/>
      <c r="S1187" s="75"/>
      <c r="T1187" s="75"/>
      <c r="U1187" s="75"/>
    </row>
    <row r="1188" spans="1:21" ht="16.5">
      <c r="A1188" s="71">
        <v>9</v>
      </c>
      <c r="B1188" s="71">
        <f ca="1" t="shared" si="296"/>
        <v>0.5846077763995079</v>
      </c>
      <c r="C1188" s="71">
        <v>24</v>
      </c>
      <c r="D1188" s="71">
        <f ca="1" t="shared" si="297"/>
        <v>0.5120889399749864</v>
      </c>
      <c r="E1188" s="71">
        <v>39</v>
      </c>
      <c r="F1188" s="71">
        <f ca="1" t="shared" si="298"/>
        <v>0.23929350223324664</v>
      </c>
      <c r="G1188" s="71">
        <v>54</v>
      </c>
      <c r="H1188" s="71">
        <f ca="1" t="shared" si="299"/>
        <v>0.32851997272022226</v>
      </c>
      <c r="I1188" s="71">
        <v>69</v>
      </c>
      <c r="J1188" s="71">
        <f ca="1" t="shared" si="299"/>
        <v>0.9630938463680841</v>
      </c>
      <c r="L1188" s="75"/>
      <c r="M1188" s="75"/>
      <c r="N1188" s="75"/>
      <c r="O1188" s="75"/>
      <c r="P1188" s="75"/>
      <c r="Q1188" s="75"/>
      <c r="R1188" s="75"/>
      <c r="S1188" s="75"/>
      <c r="T1188" s="75"/>
      <c r="U1188" s="75"/>
    </row>
    <row r="1189" spans="1:21" ht="16.5">
      <c r="A1189" s="71">
        <v>10</v>
      </c>
      <c r="B1189" s="71">
        <f ca="1" t="shared" si="296"/>
        <v>0.05978529450199732</v>
      </c>
      <c r="C1189" s="71">
        <v>25</v>
      </c>
      <c r="D1189" s="71">
        <f ca="1">RAND()</f>
        <v>0.5883125153069482</v>
      </c>
      <c r="E1189" s="71">
        <v>40</v>
      </c>
      <c r="F1189" s="71">
        <f ca="1" t="shared" si="298"/>
        <v>0.06814102403337319</v>
      </c>
      <c r="G1189" s="71">
        <v>55</v>
      </c>
      <c r="H1189" s="71">
        <f ca="1" t="shared" si="299"/>
        <v>0.05785494096316923</v>
      </c>
      <c r="I1189" s="71">
        <v>70</v>
      </c>
      <c r="J1189" s="71">
        <f ca="1" t="shared" si="299"/>
        <v>0.4931706157293614</v>
      </c>
      <c r="L1189" s="75"/>
      <c r="M1189" s="75"/>
      <c r="N1189" s="75"/>
      <c r="O1189" s="75"/>
      <c r="P1189" s="75"/>
      <c r="Q1189" s="75"/>
      <c r="R1189" s="75"/>
      <c r="S1189" s="75"/>
      <c r="T1189" s="75"/>
      <c r="U1189" s="75"/>
    </row>
    <row r="1190" spans="1:21" ht="16.5">
      <c r="A1190" s="71">
        <v>11</v>
      </c>
      <c r="B1190" s="71">
        <f ca="1" t="shared" si="296"/>
        <v>0.35599679459398903</v>
      </c>
      <c r="C1190" s="71">
        <v>26</v>
      </c>
      <c r="D1190" s="71">
        <f ca="1">RAND()</f>
        <v>0.6330438863505566</v>
      </c>
      <c r="E1190" s="71">
        <v>41</v>
      </c>
      <c r="F1190" s="71">
        <f ca="1" t="shared" si="298"/>
        <v>0.7540289674725398</v>
      </c>
      <c r="G1190" s="71">
        <v>56</v>
      </c>
      <c r="H1190" s="71">
        <f ca="1" t="shared" si="299"/>
        <v>0.4327298629350739</v>
      </c>
      <c r="I1190" s="71">
        <v>71</v>
      </c>
      <c r="J1190" s="71">
        <f ca="1" t="shared" si="299"/>
        <v>0.2099963292473851</v>
      </c>
      <c r="L1190" s="75"/>
      <c r="M1190" s="75"/>
      <c r="N1190" s="75"/>
      <c r="O1190" s="75"/>
      <c r="P1190" s="75"/>
      <c r="Q1190" s="75"/>
      <c r="R1190" s="75"/>
      <c r="S1190" s="75"/>
      <c r="T1190" s="75"/>
      <c r="U1190" s="75"/>
    </row>
    <row r="1191" spans="1:21" ht="16.5">
      <c r="A1191" s="71">
        <v>12</v>
      </c>
      <c r="B1191" s="71">
        <f ca="1" t="shared" si="296"/>
        <v>0.6678256825921686</v>
      </c>
      <c r="C1191" s="71">
        <v>27</v>
      </c>
      <c r="D1191" s="71">
        <f ca="1">RAND()</f>
        <v>0.19891601204567821</v>
      </c>
      <c r="E1191" s="71">
        <v>42</v>
      </c>
      <c r="F1191" s="71">
        <f ca="1" t="shared" si="298"/>
        <v>0.614389940194828</v>
      </c>
      <c r="G1191" s="71">
        <v>57</v>
      </c>
      <c r="H1191" s="71">
        <f ca="1" t="shared" si="299"/>
        <v>0.40607611330609117</v>
      </c>
      <c r="I1191" s="71">
        <v>72</v>
      </c>
      <c r="J1191" s="71">
        <f ca="1" t="shared" si="299"/>
        <v>0.9976610642509133</v>
      </c>
      <c r="L1191" s="75"/>
      <c r="M1191" s="75"/>
      <c r="N1191" s="75"/>
      <c r="O1191" s="75"/>
      <c r="P1191" s="75"/>
      <c r="Q1191" s="75"/>
      <c r="R1191" s="75"/>
      <c r="S1191" s="75"/>
      <c r="T1191" s="75"/>
      <c r="U1191" s="75"/>
    </row>
    <row r="1192" spans="1:21" ht="16.5">
      <c r="A1192" s="71">
        <v>13</v>
      </c>
      <c r="B1192" s="71">
        <f ca="1" t="shared" si="296"/>
        <v>0.391391231118135</v>
      </c>
      <c r="C1192" s="71">
        <v>28</v>
      </c>
      <c r="D1192" s="71">
        <f aca="true" t="shared" si="300" ref="D1192:D1194">RAND()</f>
        <v>0.18820003989742895</v>
      </c>
      <c r="E1192" s="71">
        <v>43</v>
      </c>
      <c r="F1192" s="71">
        <f ca="1" t="shared" si="298"/>
        <v>0.1575993819419772</v>
      </c>
      <c r="G1192" s="71">
        <v>58</v>
      </c>
      <c r="H1192" s="71">
        <f ca="1" t="shared" si="299"/>
        <v>0.6492001350861627</v>
      </c>
      <c r="I1192" s="71">
        <v>73</v>
      </c>
      <c r="J1192" s="71">
        <f ca="1" t="shared" si="299"/>
        <v>0.3847680700496997</v>
      </c>
      <c r="L1192" s="75"/>
      <c r="M1192" s="75"/>
      <c r="N1192" s="75"/>
      <c r="O1192" s="75"/>
      <c r="P1192" s="75"/>
      <c r="Q1192" s="75"/>
      <c r="R1192" s="75"/>
      <c r="S1192" s="75"/>
      <c r="T1192" s="75"/>
      <c r="U1192" s="75"/>
    </row>
    <row r="1193" spans="1:21" ht="16.5">
      <c r="A1193" s="71">
        <v>14</v>
      </c>
      <c r="B1193" s="71">
        <f ca="1" t="shared" si="296"/>
        <v>0.819028183378723</v>
      </c>
      <c r="C1193" s="71">
        <v>29</v>
      </c>
      <c r="D1193" s="71">
        <f ca="1" t="shared" si="300"/>
        <v>0.3661869638939198</v>
      </c>
      <c r="E1193" s="71">
        <v>44</v>
      </c>
      <c r="F1193" s="71">
        <f ca="1" t="shared" si="298"/>
        <v>0.9727839730790775</v>
      </c>
      <c r="G1193" s="71">
        <v>59</v>
      </c>
      <c r="H1193" s="71">
        <f ca="1" t="shared" si="299"/>
        <v>0.3156820245995188</v>
      </c>
      <c r="I1193" s="71">
        <v>74</v>
      </c>
      <c r="J1193" s="71">
        <f ca="1" t="shared" si="299"/>
        <v>0.1961285887740084</v>
      </c>
      <c r="L1193" s="75"/>
      <c r="M1193" s="75"/>
      <c r="N1193" s="75"/>
      <c r="O1193" s="75"/>
      <c r="P1193" s="75"/>
      <c r="Q1193" s="75"/>
      <c r="R1193" s="75"/>
      <c r="S1193" s="75"/>
      <c r="T1193" s="75"/>
      <c r="U1193" s="75"/>
    </row>
    <row r="1194" spans="1:21" ht="16.5">
      <c r="A1194" s="71">
        <v>15</v>
      </c>
      <c r="B1194" s="71">
        <f ca="1" t="shared" si="296"/>
        <v>0.4336661669372408</v>
      </c>
      <c r="C1194" s="71">
        <v>30</v>
      </c>
      <c r="D1194" s="71">
        <f ca="1" t="shared" si="300"/>
        <v>0.711305105857109</v>
      </c>
      <c r="E1194" s="71">
        <v>45</v>
      </c>
      <c r="F1194" s="71">
        <f ca="1" t="shared" si="298"/>
        <v>0.4796403002799092</v>
      </c>
      <c r="G1194" s="71">
        <v>60</v>
      </c>
      <c r="H1194" s="71">
        <f ca="1" t="shared" si="299"/>
        <v>0.2738619393126973</v>
      </c>
      <c r="I1194" s="71">
        <v>75</v>
      </c>
      <c r="J1194" s="71">
        <f ca="1" t="shared" si="299"/>
        <v>0.6011500358611627</v>
      </c>
      <c r="L1194" s="75"/>
      <c r="M1194" s="75"/>
      <c r="N1194" s="75"/>
      <c r="O1194" s="75"/>
      <c r="P1194" s="75"/>
      <c r="Q1194" s="75"/>
      <c r="R1194" s="75"/>
      <c r="S1194" s="75"/>
      <c r="T1194" s="75"/>
      <c r="U1194" s="75"/>
    </row>
    <row r="1195" spans="11:21" ht="16.5">
      <c r="K1195" s="71">
        <v>60</v>
      </c>
      <c r="L1195" s="75"/>
      <c r="M1195" s="75"/>
      <c r="N1195" s="75"/>
      <c r="O1195" s="75"/>
      <c r="P1195" s="75"/>
      <c r="Q1195" s="75"/>
      <c r="R1195" s="75"/>
      <c r="S1195" s="75"/>
      <c r="T1195" s="75"/>
      <c r="U1195" s="75"/>
    </row>
    <row r="1200" spans="1:21" ht="16.5">
      <c r="A1200" s="71">
        <v>1</v>
      </c>
      <c r="B1200" s="71">
        <f aca="true" t="shared" si="301" ref="B1200:B1214">RAND()</f>
        <v>0.178163744970939</v>
      </c>
      <c r="C1200" s="71">
        <v>16</v>
      </c>
      <c r="D1200" s="71">
        <f aca="true" t="shared" si="302" ref="D1200:D1208">RAND()</f>
        <v>0.4860257479233583</v>
      </c>
      <c r="E1200" s="71">
        <v>31</v>
      </c>
      <c r="F1200" s="71">
        <f aca="true" t="shared" si="303" ref="F1200:F1214">RAND()</f>
        <v>0.6005203003833521</v>
      </c>
      <c r="G1200" s="71">
        <v>46</v>
      </c>
      <c r="H1200" s="71">
        <f aca="true" t="shared" si="304" ref="H1200:J1214">RAND()</f>
        <v>0.5302996876671577</v>
      </c>
      <c r="I1200" s="71">
        <v>61</v>
      </c>
      <c r="J1200" s="71">
        <f ca="1" t="shared" si="304"/>
        <v>0.3101295886231602</v>
      </c>
      <c r="L1200" s="75"/>
      <c r="M1200" s="75"/>
      <c r="N1200" s="75"/>
      <c r="O1200" s="75"/>
      <c r="P1200" s="75"/>
      <c r="Q1200" s="75"/>
      <c r="R1200" s="75"/>
      <c r="S1200" s="75"/>
      <c r="T1200" s="75"/>
      <c r="U1200" s="75"/>
    </row>
    <row r="1201" spans="1:21" ht="16.5">
      <c r="A1201" s="71">
        <v>2</v>
      </c>
      <c r="B1201" s="71">
        <f ca="1" t="shared" si="301"/>
        <v>0.40462521832995113</v>
      </c>
      <c r="C1201" s="71">
        <v>17</v>
      </c>
      <c r="D1201" s="71">
        <f ca="1" t="shared" si="302"/>
        <v>0.4809171543454043</v>
      </c>
      <c r="E1201" s="71">
        <v>32</v>
      </c>
      <c r="F1201" s="71">
        <f ca="1" t="shared" si="303"/>
        <v>0.8344846856277047</v>
      </c>
      <c r="G1201" s="71">
        <v>47</v>
      </c>
      <c r="H1201" s="71">
        <f ca="1" t="shared" si="304"/>
        <v>0.3952036762494988</v>
      </c>
      <c r="I1201" s="71">
        <v>62</v>
      </c>
      <c r="J1201" s="71">
        <f ca="1" t="shared" si="304"/>
        <v>0.6637171928093781</v>
      </c>
      <c r="L1201" s="75"/>
      <c r="M1201" s="75"/>
      <c r="N1201" s="75"/>
      <c r="O1201" s="75"/>
      <c r="P1201" s="75"/>
      <c r="Q1201" s="75"/>
      <c r="R1201" s="75"/>
      <c r="S1201" s="75"/>
      <c r="T1201" s="75"/>
      <c r="U1201" s="75"/>
    </row>
    <row r="1202" spans="1:21" ht="16.5">
      <c r="A1202" s="71">
        <v>3</v>
      </c>
      <c r="B1202" s="71">
        <f ca="1" t="shared" si="301"/>
        <v>0.3316515761993667</v>
      </c>
      <c r="C1202" s="71">
        <v>18</v>
      </c>
      <c r="D1202" s="71">
        <f ca="1" t="shared" si="302"/>
        <v>0.6458361560102388</v>
      </c>
      <c r="E1202" s="71">
        <v>33</v>
      </c>
      <c r="F1202" s="71">
        <f ca="1" t="shared" si="303"/>
        <v>0.5530953789331028</v>
      </c>
      <c r="G1202" s="71">
        <v>48</v>
      </c>
      <c r="H1202" s="71">
        <f ca="1" t="shared" si="304"/>
        <v>0.37730907516008594</v>
      </c>
      <c r="I1202" s="71">
        <v>63</v>
      </c>
      <c r="J1202" s="71">
        <f ca="1" t="shared" si="304"/>
        <v>0.35683664080741817</v>
      </c>
      <c r="L1202" s="75"/>
      <c r="M1202" s="75"/>
      <c r="N1202" s="75"/>
      <c r="O1202" s="75"/>
      <c r="P1202" s="75"/>
      <c r="Q1202" s="75"/>
      <c r="R1202" s="75"/>
      <c r="S1202" s="75"/>
      <c r="T1202" s="75"/>
      <c r="U1202" s="75"/>
    </row>
    <row r="1203" spans="1:21" ht="16.5">
      <c r="A1203" s="71">
        <v>4</v>
      </c>
      <c r="B1203" s="71">
        <f ca="1" t="shared" si="301"/>
        <v>0.21865930678422507</v>
      </c>
      <c r="C1203" s="71">
        <v>19</v>
      </c>
      <c r="D1203" s="71">
        <f ca="1" t="shared" si="302"/>
        <v>0.7115026616434384</v>
      </c>
      <c r="E1203" s="71">
        <v>34</v>
      </c>
      <c r="F1203" s="71">
        <f ca="1" t="shared" si="303"/>
        <v>0.5950912772296115</v>
      </c>
      <c r="G1203" s="71">
        <v>49</v>
      </c>
      <c r="H1203" s="71">
        <f ca="1" t="shared" si="304"/>
        <v>0.5598945125180854</v>
      </c>
      <c r="I1203" s="71">
        <v>64</v>
      </c>
      <c r="J1203" s="71">
        <f ca="1" t="shared" si="304"/>
        <v>0.14049457260206144</v>
      </c>
      <c r="L1203" s="75"/>
      <c r="M1203" s="75"/>
      <c r="N1203" s="75"/>
      <c r="O1203" s="75"/>
      <c r="P1203" s="75"/>
      <c r="Q1203" s="75"/>
      <c r="R1203" s="75"/>
      <c r="S1203" s="75"/>
      <c r="T1203" s="75"/>
      <c r="U1203" s="75"/>
    </row>
    <row r="1204" spans="1:21" ht="16.5">
      <c r="A1204" s="71">
        <v>5</v>
      </c>
      <c r="B1204" s="71">
        <f ca="1" t="shared" si="301"/>
        <v>0.23034838858179973</v>
      </c>
      <c r="C1204" s="71">
        <v>20</v>
      </c>
      <c r="D1204" s="71">
        <f ca="1" t="shared" si="302"/>
        <v>0.07036551426786719</v>
      </c>
      <c r="E1204" s="71">
        <v>35</v>
      </c>
      <c r="F1204" s="71">
        <f ca="1" t="shared" si="303"/>
        <v>0.06605718615801959</v>
      </c>
      <c r="G1204" s="71">
        <v>50</v>
      </c>
      <c r="H1204" s="71">
        <f ca="1" t="shared" si="304"/>
        <v>0.357626733550908</v>
      </c>
      <c r="I1204" s="71">
        <v>65</v>
      </c>
      <c r="J1204" s="71">
        <f ca="1" t="shared" si="304"/>
        <v>0.8180176118658276</v>
      </c>
      <c r="L1204" s="75"/>
      <c r="M1204" s="75"/>
      <c r="N1204" s="75"/>
      <c r="O1204" s="75"/>
      <c r="P1204" s="75"/>
      <c r="Q1204" s="75"/>
      <c r="R1204" s="75"/>
      <c r="S1204" s="75"/>
      <c r="T1204" s="75"/>
      <c r="U1204" s="75"/>
    </row>
    <row r="1205" spans="1:21" ht="16.5">
      <c r="A1205" s="71">
        <v>6</v>
      </c>
      <c r="B1205" s="71">
        <f ca="1" t="shared" si="301"/>
        <v>0.8717716380179747</v>
      </c>
      <c r="C1205" s="71">
        <v>21</v>
      </c>
      <c r="D1205" s="71">
        <f ca="1" t="shared" si="302"/>
        <v>0.3578660847145778</v>
      </c>
      <c r="E1205" s="71">
        <v>36</v>
      </c>
      <c r="F1205" s="71">
        <f ca="1" t="shared" si="303"/>
        <v>0.9047561944550179</v>
      </c>
      <c r="G1205" s="71">
        <v>51</v>
      </c>
      <c r="H1205" s="71">
        <f ca="1" t="shared" si="304"/>
        <v>0.5320309701212799</v>
      </c>
      <c r="I1205" s="71">
        <v>66</v>
      </c>
      <c r="J1205" s="71">
        <f ca="1" t="shared" si="304"/>
        <v>0.39635698918267936</v>
      </c>
      <c r="L1205" s="75"/>
      <c r="M1205" s="75"/>
      <c r="N1205" s="75"/>
      <c r="O1205" s="75"/>
      <c r="P1205" s="75"/>
      <c r="Q1205" s="75"/>
      <c r="R1205" s="75"/>
      <c r="S1205" s="75"/>
      <c r="T1205" s="75"/>
      <c r="U1205" s="75"/>
    </row>
    <row r="1206" spans="1:21" ht="16.5">
      <c r="A1206" s="71">
        <v>7</v>
      </c>
      <c r="B1206" s="71">
        <f ca="1" t="shared" si="301"/>
        <v>3.9004211915161235E-05</v>
      </c>
      <c r="C1206" s="71">
        <v>22</v>
      </c>
      <c r="D1206" s="71">
        <f ca="1" t="shared" si="302"/>
        <v>0.5601605058783407</v>
      </c>
      <c r="E1206" s="71">
        <v>37</v>
      </c>
      <c r="F1206" s="71">
        <f ca="1" t="shared" si="303"/>
        <v>0.11704205909568755</v>
      </c>
      <c r="G1206" s="71">
        <v>52</v>
      </c>
      <c r="H1206" s="71">
        <f ca="1" t="shared" si="304"/>
        <v>0.7632846388674838</v>
      </c>
      <c r="I1206" s="71">
        <v>67</v>
      </c>
      <c r="J1206" s="71">
        <f ca="1" t="shared" si="304"/>
        <v>0.9497982891386519</v>
      </c>
      <c r="L1206" s="75"/>
      <c r="M1206" s="75"/>
      <c r="N1206" s="75"/>
      <c r="O1206" s="75"/>
      <c r="P1206" s="75"/>
      <c r="Q1206" s="75"/>
      <c r="R1206" s="75"/>
      <c r="S1206" s="75"/>
      <c r="T1206" s="75"/>
      <c r="U1206" s="75"/>
    </row>
    <row r="1207" spans="1:21" ht="16.5">
      <c r="A1207" s="71">
        <v>8</v>
      </c>
      <c r="B1207" s="71">
        <f ca="1" t="shared" si="301"/>
        <v>0.11305240523969207</v>
      </c>
      <c r="C1207" s="71">
        <v>23</v>
      </c>
      <c r="D1207" s="71">
        <f ca="1" t="shared" si="302"/>
        <v>0.5836145468950942</v>
      </c>
      <c r="E1207" s="71">
        <v>38</v>
      </c>
      <c r="F1207" s="71">
        <f ca="1" t="shared" si="303"/>
        <v>0.8080870662294496</v>
      </c>
      <c r="G1207" s="71">
        <v>53</v>
      </c>
      <c r="H1207" s="71">
        <f ca="1" t="shared" si="304"/>
        <v>0.45295142492145546</v>
      </c>
      <c r="I1207" s="71">
        <v>68</v>
      </c>
      <c r="J1207" s="71">
        <f ca="1" t="shared" si="304"/>
        <v>0.21761178159604722</v>
      </c>
      <c r="L1207" s="75"/>
      <c r="M1207" s="75"/>
      <c r="N1207" s="75"/>
      <c r="O1207" s="75"/>
      <c r="P1207" s="75"/>
      <c r="Q1207" s="75"/>
      <c r="R1207" s="75"/>
      <c r="S1207" s="75"/>
      <c r="T1207" s="75"/>
      <c r="U1207" s="75"/>
    </row>
    <row r="1208" spans="1:21" ht="16.5">
      <c r="A1208" s="71">
        <v>9</v>
      </c>
      <c r="B1208" s="71">
        <f ca="1" t="shared" si="301"/>
        <v>0.4399287007284718</v>
      </c>
      <c r="C1208" s="71">
        <v>24</v>
      </c>
      <c r="D1208" s="71">
        <f ca="1" t="shared" si="302"/>
        <v>0.4340142976255257</v>
      </c>
      <c r="E1208" s="71">
        <v>39</v>
      </c>
      <c r="F1208" s="71">
        <f ca="1" t="shared" si="303"/>
        <v>0.2656716961870148</v>
      </c>
      <c r="G1208" s="71">
        <v>54</v>
      </c>
      <c r="H1208" s="71">
        <f ca="1" t="shared" si="304"/>
        <v>0.3423551085757224</v>
      </c>
      <c r="I1208" s="71">
        <v>69</v>
      </c>
      <c r="J1208" s="71">
        <f ca="1" t="shared" si="304"/>
        <v>0.5027372894520865</v>
      </c>
      <c r="L1208" s="75"/>
      <c r="M1208" s="75"/>
      <c r="N1208" s="75"/>
      <c r="O1208" s="75"/>
      <c r="P1208" s="75"/>
      <c r="Q1208" s="75"/>
      <c r="R1208" s="75"/>
      <c r="S1208" s="75"/>
      <c r="T1208" s="75"/>
      <c r="U1208" s="75"/>
    </row>
    <row r="1209" spans="1:21" ht="16.5">
      <c r="A1209" s="71">
        <v>10</v>
      </c>
      <c r="B1209" s="71">
        <f ca="1" t="shared" si="301"/>
        <v>0.9320249830052925</v>
      </c>
      <c r="C1209" s="71">
        <v>25</v>
      </c>
      <c r="D1209" s="71">
        <f ca="1">RAND()</f>
        <v>0.23000288107228561</v>
      </c>
      <c r="E1209" s="71">
        <v>40</v>
      </c>
      <c r="F1209" s="71">
        <f ca="1" t="shared" si="303"/>
        <v>0.926320791199767</v>
      </c>
      <c r="G1209" s="71">
        <v>55</v>
      </c>
      <c r="H1209" s="71">
        <f ca="1" t="shared" si="304"/>
        <v>0.23571040622730877</v>
      </c>
      <c r="I1209" s="71">
        <v>70</v>
      </c>
      <c r="J1209" s="71">
        <f ca="1" t="shared" si="304"/>
        <v>0.16262936955734508</v>
      </c>
      <c r="L1209" s="75"/>
      <c r="M1209" s="75"/>
      <c r="N1209" s="75"/>
      <c r="O1209" s="75"/>
      <c r="P1209" s="75"/>
      <c r="Q1209" s="75"/>
      <c r="R1209" s="75"/>
      <c r="S1209" s="75"/>
      <c r="T1209" s="75"/>
      <c r="U1209" s="75"/>
    </row>
    <row r="1210" spans="1:21" ht="16.5">
      <c r="A1210" s="71">
        <v>11</v>
      </c>
      <c r="B1210" s="71">
        <f ca="1" t="shared" si="301"/>
        <v>0.4964801885963148</v>
      </c>
      <c r="C1210" s="71">
        <v>26</v>
      </c>
      <c r="D1210" s="71">
        <f ca="1">RAND()</f>
        <v>0.3655725131098193</v>
      </c>
      <c r="E1210" s="71">
        <v>41</v>
      </c>
      <c r="F1210" s="71">
        <f ca="1" t="shared" si="303"/>
        <v>0.22668038754647946</v>
      </c>
      <c r="G1210" s="71">
        <v>56</v>
      </c>
      <c r="H1210" s="71">
        <f ca="1" t="shared" si="304"/>
        <v>0.749678717370172</v>
      </c>
      <c r="I1210" s="71">
        <v>71</v>
      </c>
      <c r="J1210" s="71">
        <f ca="1" t="shared" si="304"/>
        <v>0.32207824523126427</v>
      </c>
      <c r="L1210" s="75"/>
      <c r="M1210" s="75"/>
      <c r="N1210" s="75"/>
      <c r="O1210" s="75"/>
      <c r="P1210" s="75"/>
      <c r="Q1210" s="75"/>
      <c r="R1210" s="75"/>
      <c r="S1210" s="75"/>
      <c r="T1210" s="75"/>
      <c r="U1210" s="75"/>
    </row>
    <row r="1211" spans="1:21" ht="16.5">
      <c r="A1211" s="71">
        <v>12</v>
      </c>
      <c r="B1211" s="71">
        <f ca="1" t="shared" si="301"/>
        <v>0.6277920656582618</v>
      </c>
      <c r="C1211" s="71">
        <v>27</v>
      </c>
      <c r="D1211" s="71">
        <f ca="1">RAND()</f>
        <v>0.4884953933054944</v>
      </c>
      <c r="E1211" s="71">
        <v>42</v>
      </c>
      <c r="F1211" s="71">
        <f ca="1" t="shared" si="303"/>
        <v>0.28496115340787453</v>
      </c>
      <c r="G1211" s="71">
        <v>57</v>
      </c>
      <c r="H1211" s="71">
        <f ca="1" t="shared" si="304"/>
        <v>0.99342734232395</v>
      </c>
      <c r="I1211" s="71">
        <v>72</v>
      </c>
      <c r="J1211" s="71">
        <f ca="1" t="shared" si="304"/>
        <v>0.8945948479858725</v>
      </c>
      <c r="L1211" s="75"/>
      <c r="M1211" s="75"/>
      <c r="N1211" s="75"/>
      <c r="O1211" s="75"/>
      <c r="P1211" s="75"/>
      <c r="Q1211" s="75"/>
      <c r="R1211" s="75"/>
      <c r="S1211" s="75"/>
      <c r="T1211" s="75"/>
      <c r="U1211" s="75"/>
    </row>
    <row r="1212" spans="1:21" ht="16.5">
      <c r="A1212" s="71">
        <v>13</v>
      </c>
      <c r="B1212" s="71">
        <f ca="1" t="shared" si="301"/>
        <v>0.2135218046739179</v>
      </c>
      <c r="C1212" s="71">
        <v>28</v>
      </c>
      <c r="D1212" s="71">
        <f aca="true" t="shared" si="305" ref="D1212:D1214">RAND()</f>
        <v>0.08563086139760268</v>
      </c>
      <c r="E1212" s="71">
        <v>43</v>
      </c>
      <c r="F1212" s="71">
        <f ca="1" t="shared" si="303"/>
        <v>0.294953848447464</v>
      </c>
      <c r="G1212" s="71">
        <v>58</v>
      </c>
      <c r="H1212" s="71">
        <f ca="1" t="shared" si="304"/>
        <v>0.253568027103504</v>
      </c>
      <c r="I1212" s="71">
        <v>73</v>
      </c>
      <c r="J1212" s="71">
        <f ca="1" t="shared" si="304"/>
        <v>0.5686515815044315</v>
      </c>
      <c r="L1212" s="75"/>
      <c r="M1212" s="75"/>
      <c r="N1212" s="75"/>
      <c r="O1212" s="75"/>
      <c r="P1212" s="75"/>
      <c r="Q1212" s="75"/>
      <c r="R1212" s="75"/>
      <c r="S1212" s="75"/>
      <c r="T1212" s="75"/>
      <c r="U1212" s="75"/>
    </row>
    <row r="1213" spans="1:21" ht="16.5">
      <c r="A1213" s="71">
        <v>14</v>
      </c>
      <c r="B1213" s="71">
        <f ca="1" t="shared" si="301"/>
        <v>0.9463352514861257</v>
      </c>
      <c r="C1213" s="71">
        <v>29</v>
      </c>
      <c r="D1213" s="71">
        <f ca="1" t="shared" si="305"/>
        <v>0.5540176987192096</v>
      </c>
      <c r="E1213" s="71">
        <v>44</v>
      </c>
      <c r="F1213" s="71">
        <f ca="1" t="shared" si="303"/>
        <v>0.9023579899018701</v>
      </c>
      <c r="G1213" s="71">
        <v>59</v>
      </c>
      <c r="H1213" s="71">
        <f ca="1" t="shared" si="304"/>
        <v>0.23922848145342834</v>
      </c>
      <c r="I1213" s="71">
        <v>74</v>
      </c>
      <c r="J1213" s="71">
        <f ca="1" t="shared" si="304"/>
        <v>0.9447603830548553</v>
      </c>
      <c r="L1213" s="75"/>
      <c r="M1213" s="75"/>
      <c r="N1213" s="75"/>
      <c r="O1213" s="75"/>
      <c r="P1213" s="75"/>
      <c r="Q1213" s="75"/>
      <c r="R1213" s="75"/>
      <c r="S1213" s="75"/>
      <c r="T1213" s="75"/>
      <c r="U1213" s="75"/>
    </row>
    <row r="1214" spans="1:21" ht="16.5">
      <c r="A1214" s="71">
        <v>15</v>
      </c>
      <c r="B1214" s="71">
        <f ca="1" t="shared" si="301"/>
        <v>0.67404484305655</v>
      </c>
      <c r="C1214" s="71">
        <v>30</v>
      </c>
      <c r="D1214" s="71">
        <f ca="1" t="shared" si="305"/>
        <v>0.49583983435980294</v>
      </c>
      <c r="E1214" s="71">
        <v>45</v>
      </c>
      <c r="F1214" s="71">
        <f ca="1" t="shared" si="303"/>
        <v>0.019261396606034098</v>
      </c>
      <c r="G1214" s="71">
        <v>60</v>
      </c>
      <c r="H1214" s="71">
        <f ca="1" t="shared" si="304"/>
        <v>0.022990413977986845</v>
      </c>
      <c r="I1214" s="71">
        <v>75</v>
      </c>
      <c r="J1214" s="71">
        <f ca="1" t="shared" si="304"/>
        <v>0.6458389498095614</v>
      </c>
      <c r="L1214" s="75"/>
      <c r="M1214" s="75"/>
      <c r="N1214" s="75"/>
      <c r="O1214" s="75"/>
      <c r="P1214" s="75"/>
      <c r="Q1214" s="75"/>
      <c r="R1214" s="75"/>
      <c r="S1214" s="75"/>
      <c r="T1214" s="75"/>
      <c r="U1214" s="75"/>
    </row>
    <row r="1215" spans="11:21" ht="16.5">
      <c r="K1215" s="71">
        <v>61</v>
      </c>
      <c r="L1215" s="75"/>
      <c r="M1215" s="75"/>
      <c r="N1215" s="75"/>
      <c r="O1215" s="75"/>
      <c r="P1215" s="75"/>
      <c r="Q1215" s="75"/>
      <c r="R1215" s="75"/>
      <c r="S1215" s="75"/>
      <c r="T1215" s="75"/>
      <c r="U1215" s="75"/>
    </row>
    <row r="1220" spans="1:21" ht="16.5">
      <c r="A1220" s="71">
        <v>1</v>
      </c>
      <c r="B1220" s="71">
        <f aca="true" t="shared" si="306" ref="B1220:B1234">RAND()</f>
        <v>0.08401904921565806</v>
      </c>
      <c r="C1220" s="71">
        <v>16</v>
      </c>
      <c r="D1220" s="71">
        <f aca="true" t="shared" si="307" ref="D1220:D1228">RAND()</f>
        <v>0.5861520786299071</v>
      </c>
      <c r="E1220" s="71">
        <v>31</v>
      </c>
      <c r="F1220" s="71">
        <f aca="true" t="shared" si="308" ref="F1220:F1234">RAND()</f>
        <v>0.1595203785490924</v>
      </c>
      <c r="G1220" s="71">
        <v>46</v>
      </c>
      <c r="H1220" s="71">
        <f aca="true" t="shared" si="309" ref="H1220:J1234">RAND()</f>
        <v>0.6860746175083354</v>
      </c>
      <c r="I1220" s="71">
        <v>61</v>
      </c>
      <c r="J1220" s="71">
        <f ca="1" t="shared" si="309"/>
        <v>0.5910676835644987</v>
      </c>
      <c r="K1220" s="75"/>
      <c r="L1220" s="75"/>
      <c r="M1220" s="75"/>
      <c r="N1220" s="75"/>
      <c r="O1220" s="75"/>
      <c r="P1220" s="75"/>
      <c r="Q1220" s="75"/>
      <c r="R1220" s="75"/>
      <c r="S1220" s="75"/>
      <c r="T1220" s="75"/>
      <c r="U1220" s="75"/>
    </row>
    <row r="1221" spans="1:21" ht="16.5">
      <c r="A1221" s="71">
        <v>2</v>
      </c>
      <c r="B1221" s="71">
        <f ca="1" t="shared" si="306"/>
        <v>0.3374874554716558</v>
      </c>
      <c r="C1221" s="71">
        <v>17</v>
      </c>
      <c r="D1221" s="71">
        <f ca="1" t="shared" si="307"/>
        <v>0.01328481931970693</v>
      </c>
      <c r="E1221" s="71">
        <v>32</v>
      </c>
      <c r="F1221" s="71">
        <f ca="1" t="shared" si="308"/>
        <v>0.3017648955837615</v>
      </c>
      <c r="G1221" s="71">
        <v>47</v>
      </c>
      <c r="H1221" s="71">
        <f ca="1" t="shared" si="309"/>
        <v>0.6772448444284798</v>
      </c>
      <c r="I1221" s="71">
        <v>62</v>
      </c>
      <c r="J1221" s="71">
        <f ca="1" t="shared" si="309"/>
        <v>0.8289720410911388</v>
      </c>
      <c r="K1221" s="75"/>
      <c r="L1221" s="75"/>
      <c r="M1221" s="75"/>
      <c r="N1221" s="75"/>
      <c r="O1221" s="75"/>
      <c r="P1221" s="75"/>
      <c r="Q1221" s="75"/>
      <c r="R1221" s="75"/>
      <c r="S1221" s="75"/>
      <c r="T1221" s="75"/>
      <c r="U1221" s="75"/>
    </row>
    <row r="1222" spans="1:21" ht="16.5">
      <c r="A1222" s="71">
        <v>3</v>
      </c>
      <c r="B1222" s="71">
        <f ca="1" t="shared" si="306"/>
        <v>0.610491385509201</v>
      </c>
      <c r="C1222" s="71">
        <v>18</v>
      </c>
      <c r="D1222" s="71">
        <f ca="1" t="shared" si="307"/>
        <v>0.4770943161036588</v>
      </c>
      <c r="E1222" s="71">
        <v>33</v>
      </c>
      <c r="F1222" s="71">
        <f ca="1" t="shared" si="308"/>
        <v>0.5456236081035502</v>
      </c>
      <c r="G1222" s="71">
        <v>48</v>
      </c>
      <c r="H1222" s="71">
        <f ca="1" t="shared" si="309"/>
        <v>0.027386098722158136</v>
      </c>
      <c r="I1222" s="71">
        <v>63</v>
      </c>
      <c r="J1222" s="71">
        <f ca="1" t="shared" si="309"/>
        <v>0.6993521714737242</v>
      </c>
      <c r="K1222" s="75"/>
      <c r="L1222" s="75"/>
      <c r="M1222" s="75"/>
      <c r="N1222" s="75"/>
      <c r="O1222" s="75"/>
      <c r="P1222" s="75"/>
      <c r="Q1222" s="75"/>
      <c r="R1222" s="75"/>
      <c r="S1222" s="75"/>
      <c r="T1222" s="75"/>
      <c r="U1222" s="75"/>
    </row>
    <row r="1223" spans="1:21" ht="16.5">
      <c r="A1223" s="71">
        <v>4</v>
      </c>
      <c r="B1223" s="71">
        <f ca="1" t="shared" si="306"/>
        <v>0.7720577360425186</v>
      </c>
      <c r="C1223" s="71">
        <v>19</v>
      </c>
      <c r="D1223" s="71">
        <f ca="1" t="shared" si="307"/>
        <v>0.10247475524071081</v>
      </c>
      <c r="E1223" s="71">
        <v>34</v>
      </c>
      <c r="F1223" s="71">
        <f ca="1" t="shared" si="308"/>
        <v>0.8504273583367691</v>
      </c>
      <c r="G1223" s="71">
        <v>49</v>
      </c>
      <c r="H1223" s="71">
        <f ca="1" t="shared" si="309"/>
        <v>0.13074103173432405</v>
      </c>
      <c r="I1223" s="71">
        <v>64</v>
      </c>
      <c r="J1223" s="71">
        <f ca="1" t="shared" si="309"/>
        <v>0.10018209206086559</v>
      </c>
      <c r="K1223" s="75"/>
      <c r="L1223" s="75"/>
      <c r="M1223" s="75"/>
      <c r="N1223" s="75"/>
      <c r="O1223" s="75"/>
      <c r="P1223" s="75"/>
      <c r="Q1223" s="75"/>
      <c r="R1223" s="75"/>
      <c r="S1223" s="75"/>
      <c r="T1223" s="75"/>
      <c r="U1223" s="75"/>
    </row>
    <row r="1224" spans="1:21" ht="16.5">
      <c r="A1224" s="71">
        <v>5</v>
      </c>
      <c r="B1224" s="71">
        <f ca="1" t="shared" si="306"/>
        <v>0.829274798720698</v>
      </c>
      <c r="C1224" s="71">
        <v>20</v>
      </c>
      <c r="D1224" s="71">
        <f ca="1" t="shared" si="307"/>
        <v>0.5934315230081458</v>
      </c>
      <c r="E1224" s="71">
        <v>35</v>
      </c>
      <c r="F1224" s="71">
        <f ca="1" t="shared" si="308"/>
        <v>0.8545295951624413</v>
      </c>
      <c r="G1224" s="71">
        <v>50</v>
      </c>
      <c r="H1224" s="71">
        <f ca="1" t="shared" si="309"/>
        <v>0.31294388846141696</v>
      </c>
      <c r="I1224" s="71">
        <v>65</v>
      </c>
      <c r="J1224" s="71">
        <f ca="1" t="shared" si="309"/>
        <v>0.3008695149444811</v>
      </c>
      <c r="K1224" s="75"/>
      <c r="L1224" s="75"/>
      <c r="M1224" s="75"/>
      <c r="N1224" s="75"/>
      <c r="O1224" s="75"/>
      <c r="P1224" s="75"/>
      <c r="Q1224" s="75"/>
      <c r="R1224" s="75"/>
      <c r="S1224" s="75"/>
      <c r="T1224" s="75"/>
      <c r="U1224" s="75"/>
    </row>
    <row r="1225" spans="1:21" ht="16.5">
      <c r="A1225" s="71">
        <v>6</v>
      </c>
      <c r="B1225" s="71">
        <f ca="1" t="shared" si="306"/>
        <v>0.6317692838406951</v>
      </c>
      <c r="C1225" s="71">
        <v>21</v>
      </c>
      <c r="D1225" s="71">
        <f ca="1" t="shared" si="307"/>
        <v>0.7509830351051582</v>
      </c>
      <c r="E1225" s="71">
        <v>36</v>
      </c>
      <c r="F1225" s="71">
        <f ca="1" t="shared" si="308"/>
        <v>0.34869481308434847</v>
      </c>
      <c r="G1225" s="71">
        <v>51</v>
      </c>
      <c r="H1225" s="71">
        <f ca="1" t="shared" si="309"/>
        <v>0.20303717321562864</v>
      </c>
      <c r="I1225" s="71">
        <v>66</v>
      </c>
      <c r="J1225" s="71">
        <f ca="1" t="shared" si="309"/>
        <v>0.37792654650726987</v>
      </c>
      <c r="K1225" s="75"/>
      <c r="L1225" s="75"/>
      <c r="M1225" s="75"/>
      <c r="N1225" s="75"/>
      <c r="O1225" s="75"/>
      <c r="P1225" s="75"/>
      <c r="Q1225" s="75"/>
      <c r="R1225" s="75"/>
      <c r="S1225" s="75"/>
      <c r="T1225" s="75"/>
      <c r="U1225" s="75"/>
    </row>
    <row r="1226" spans="1:21" ht="16.5">
      <c r="A1226" s="71">
        <v>7</v>
      </c>
      <c r="B1226" s="71">
        <f ca="1" t="shared" si="306"/>
        <v>0.11432828137260098</v>
      </c>
      <c r="C1226" s="71">
        <v>22</v>
      </c>
      <c r="D1226" s="71">
        <f ca="1" t="shared" si="307"/>
        <v>0.8459065555259239</v>
      </c>
      <c r="E1226" s="71">
        <v>37</v>
      </c>
      <c r="F1226" s="71">
        <f ca="1" t="shared" si="308"/>
        <v>0.005751882936368413</v>
      </c>
      <c r="G1226" s="71">
        <v>52</v>
      </c>
      <c r="H1226" s="71">
        <f ca="1" t="shared" si="309"/>
        <v>0.8174567619174363</v>
      </c>
      <c r="I1226" s="71">
        <v>67</v>
      </c>
      <c r="J1226" s="71">
        <f ca="1" t="shared" si="309"/>
        <v>0.6705843180850785</v>
      </c>
      <c r="K1226" s="75"/>
      <c r="L1226" s="75"/>
      <c r="M1226" s="75"/>
      <c r="N1226" s="75"/>
      <c r="O1226" s="75"/>
      <c r="P1226" s="75"/>
      <c r="Q1226" s="75"/>
      <c r="R1226" s="75"/>
      <c r="S1226" s="75"/>
      <c r="T1226" s="75"/>
      <c r="U1226" s="75"/>
    </row>
    <row r="1227" spans="1:21" ht="16.5">
      <c r="A1227" s="71">
        <v>8</v>
      </c>
      <c r="B1227" s="71">
        <f ca="1" t="shared" si="306"/>
        <v>0.1502709094012652</v>
      </c>
      <c r="C1227" s="71">
        <v>23</v>
      </c>
      <c r="D1227" s="71">
        <f ca="1" t="shared" si="307"/>
        <v>0.36884880693673716</v>
      </c>
      <c r="E1227" s="71">
        <v>38</v>
      </c>
      <c r="F1227" s="71">
        <f ca="1" t="shared" si="308"/>
        <v>0.16569615340087962</v>
      </c>
      <c r="G1227" s="71">
        <v>53</v>
      </c>
      <c r="H1227" s="71">
        <f ca="1" t="shared" si="309"/>
        <v>0.28279924096466735</v>
      </c>
      <c r="I1227" s="71">
        <v>68</v>
      </c>
      <c r="J1227" s="71">
        <f ca="1" t="shared" si="309"/>
        <v>0.4554958879730999</v>
      </c>
      <c r="K1227" s="75"/>
      <c r="L1227" s="75"/>
      <c r="M1227" s="75"/>
      <c r="N1227" s="75"/>
      <c r="O1227" s="75"/>
      <c r="P1227" s="75"/>
      <c r="Q1227" s="75"/>
      <c r="R1227" s="75"/>
      <c r="S1227" s="75"/>
      <c r="T1227" s="75"/>
      <c r="U1227" s="75"/>
    </row>
    <row r="1228" spans="1:21" ht="16.5">
      <c r="A1228" s="71">
        <v>9</v>
      </c>
      <c r="B1228" s="71">
        <f ca="1" t="shared" si="306"/>
        <v>0.8828935661242047</v>
      </c>
      <c r="C1228" s="71">
        <v>24</v>
      </c>
      <c r="D1228" s="71">
        <f ca="1" t="shared" si="307"/>
        <v>0.10848428770600882</v>
      </c>
      <c r="E1228" s="71">
        <v>39</v>
      </c>
      <c r="F1228" s="71">
        <f ca="1" t="shared" si="308"/>
        <v>0.8902526136187935</v>
      </c>
      <c r="G1228" s="71">
        <v>54</v>
      </c>
      <c r="H1228" s="71">
        <f ca="1" t="shared" si="309"/>
        <v>0.7939303663158109</v>
      </c>
      <c r="I1228" s="71">
        <v>69</v>
      </c>
      <c r="J1228" s="71">
        <f ca="1" t="shared" si="309"/>
        <v>0.08709603156610579</v>
      </c>
      <c r="K1228" s="75"/>
      <c r="L1228" s="75"/>
      <c r="M1228" s="75"/>
      <c r="N1228" s="75"/>
      <c r="O1228" s="75"/>
      <c r="P1228" s="75"/>
      <c r="Q1228" s="75"/>
      <c r="R1228" s="75"/>
      <c r="S1228" s="75"/>
      <c r="T1228" s="75"/>
      <c r="U1228" s="75"/>
    </row>
    <row r="1229" spans="1:21" ht="16.5">
      <c r="A1229" s="71">
        <v>10</v>
      </c>
      <c r="B1229" s="71">
        <f ca="1" t="shared" si="306"/>
        <v>0.6602395664679327</v>
      </c>
      <c r="C1229" s="71">
        <v>25</v>
      </c>
      <c r="D1229" s="71">
        <f ca="1">RAND()</f>
        <v>0.4570928971666035</v>
      </c>
      <c r="E1229" s="71">
        <v>40</v>
      </c>
      <c r="F1229" s="71">
        <f ca="1" t="shared" si="308"/>
        <v>0.5513724154998589</v>
      </c>
      <c r="G1229" s="71">
        <v>55</v>
      </c>
      <c r="H1229" s="71">
        <f ca="1" t="shared" si="309"/>
        <v>0.06334320433964002</v>
      </c>
      <c r="I1229" s="71">
        <v>70</v>
      </c>
      <c r="J1229" s="71">
        <f ca="1" t="shared" si="309"/>
        <v>0.9421827937303339</v>
      </c>
      <c r="K1229" s="75"/>
      <c r="L1229" s="75"/>
      <c r="M1229" s="75"/>
      <c r="N1229" s="75"/>
      <c r="O1229" s="75"/>
      <c r="P1229" s="75"/>
      <c r="Q1229" s="75"/>
      <c r="R1229" s="75"/>
      <c r="S1229" s="75"/>
      <c r="T1229" s="75"/>
      <c r="U1229" s="75"/>
    </row>
    <row r="1230" spans="1:21" ht="16.5">
      <c r="A1230" s="71">
        <v>11</v>
      </c>
      <c r="B1230" s="71">
        <f ca="1" t="shared" si="306"/>
        <v>0.2606993048778008</v>
      </c>
      <c r="C1230" s="71">
        <v>26</v>
      </c>
      <c r="D1230" s="71">
        <f ca="1">RAND()</f>
        <v>0.6534287518987096</v>
      </c>
      <c r="E1230" s="71">
        <v>41</v>
      </c>
      <c r="F1230" s="71">
        <f ca="1" t="shared" si="308"/>
        <v>0.5398757628862048</v>
      </c>
      <c r="G1230" s="71">
        <v>56</v>
      </c>
      <c r="H1230" s="71">
        <f ca="1" t="shared" si="309"/>
        <v>0.7994764898155446</v>
      </c>
      <c r="I1230" s="71">
        <v>71</v>
      </c>
      <c r="J1230" s="71">
        <f ca="1" t="shared" si="309"/>
        <v>0.4473918740695505</v>
      </c>
      <c r="K1230" s="75"/>
      <c r="L1230" s="75"/>
      <c r="M1230" s="75"/>
      <c r="N1230" s="75"/>
      <c r="O1230" s="75"/>
      <c r="P1230" s="75"/>
      <c r="Q1230" s="75"/>
      <c r="R1230" s="75"/>
      <c r="S1230" s="75"/>
      <c r="T1230" s="75"/>
      <c r="U1230" s="75"/>
    </row>
    <row r="1231" spans="1:21" ht="16.5">
      <c r="A1231" s="71">
        <v>12</v>
      </c>
      <c r="B1231" s="71">
        <f ca="1" t="shared" si="306"/>
        <v>0.560513506402327</v>
      </c>
      <c r="C1231" s="71">
        <v>27</v>
      </c>
      <c r="D1231" s="71">
        <f ca="1">RAND()</f>
        <v>0.7238944443666033</v>
      </c>
      <c r="E1231" s="71">
        <v>42</v>
      </c>
      <c r="F1231" s="71">
        <f ca="1" t="shared" si="308"/>
        <v>0.799524265389365</v>
      </c>
      <c r="G1231" s="71">
        <v>57</v>
      </c>
      <c r="H1231" s="71">
        <f ca="1" t="shared" si="309"/>
        <v>0.00134276549390977</v>
      </c>
      <c r="I1231" s="71">
        <v>72</v>
      </c>
      <c r="J1231" s="71">
        <f ca="1" t="shared" si="309"/>
        <v>0.6252211349527215</v>
      </c>
      <c r="K1231" s="75"/>
      <c r="L1231" s="75"/>
      <c r="M1231" s="75"/>
      <c r="N1231" s="75"/>
      <c r="O1231" s="75"/>
      <c r="P1231" s="75"/>
      <c r="Q1231" s="75"/>
      <c r="R1231" s="75"/>
      <c r="S1231" s="75"/>
      <c r="T1231" s="75"/>
      <c r="U1231" s="75"/>
    </row>
    <row r="1232" spans="1:21" ht="16.5">
      <c r="A1232" s="71">
        <v>13</v>
      </c>
      <c r="B1232" s="71">
        <f ca="1" t="shared" si="306"/>
        <v>0.6006206075345806</v>
      </c>
      <c r="C1232" s="71">
        <v>28</v>
      </c>
      <c r="D1232" s="71">
        <f aca="true" t="shared" si="310" ref="D1232:D1234">RAND()</f>
        <v>0.9649616365767709</v>
      </c>
      <c r="E1232" s="71">
        <v>43</v>
      </c>
      <c r="F1232" s="71">
        <f ca="1" t="shared" si="308"/>
        <v>0.8586125623431348</v>
      </c>
      <c r="G1232" s="71">
        <v>58</v>
      </c>
      <c r="H1232" s="71">
        <f ca="1" t="shared" si="309"/>
        <v>0.36237962527938516</v>
      </c>
      <c r="I1232" s="71">
        <v>73</v>
      </c>
      <c r="J1232" s="71">
        <f ca="1" t="shared" si="309"/>
        <v>0.33678959419470755</v>
      </c>
      <c r="K1232" s="75"/>
      <c r="L1232" s="75"/>
      <c r="M1232" s="75"/>
      <c r="N1232" s="75"/>
      <c r="O1232" s="75"/>
      <c r="P1232" s="75"/>
      <c r="Q1232" s="75"/>
      <c r="R1232" s="75"/>
      <c r="S1232" s="75"/>
      <c r="T1232" s="75"/>
      <c r="U1232" s="75"/>
    </row>
    <row r="1233" spans="1:21" ht="16.5">
      <c r="A1233" s="71">
        <v>14</v>
      </c>
      <c r="B1233" s="71">
        <f ca="1" t="shared" si="306"/>
        <v>0.25310976964073195</v>
      </c>
      <c r="C1233" s="71">
        <v>29</v>
      </c>
      <c r="D1233" s="71">
        <f ca="1" t="shared" si="310"/>
        <v>0.2051611093418273</v>
      </c>
      <c r="E1233" s="71">
        <v>44</v>
      </c>
      <c r="F1233" s="71">
        <f ca="1" t="shared" si="308"/>
        <v>0.7583304248819942</v>
      </c>
      <c r="G1233" s="71">
        <v>59</v>
      </c>
      <c r="H1233" s="71">
        <f ca="1" t="shared" si="309"/>
        <v>0.1504108943218485</v>
      </c>
      <c r="I1233" s="71">
        <v>74</v>
      </c>
      <c r="J1233" s="71">
        <f ca="1" t="shared" si="309"/>
        <v>0.13517498320447496</v>
      </c>
      <c r="L1233" s="75"/>
      <c r="M1233" s="75"/>
      <c r="N1233" s="75"/>
      <c r="O1233" s="75"/>
      <c r="P1233" s="75"/>
      <c r="Q1233" s="75"/>
      <c r="R1233" s="75"/>
      <c r="S1233" s="75"/>
      <c r="T1233" s="75"/>
      <c r="U1233" s="75"/>
    </row>
    <row r="1234" spans="1:21" ht="16.5">
      <c r="A1234" s="71">
        <v>15</v>
      </c>
      <c r="B1234" s="71">
        <f ca="1" t="shared" si="306"/>
        <v>0.6394655334506973</v>
      </c>
      <c r="C1234" s="71">
        <v>30</v>
      </c>
      <c r="D1234" s="71">
        <f ca="1" t="shared" si="310"/>
        <v>0.7028664082640508</v>
      </c>
      <c r="E1234" s="71">
        <v>45</v>
      </c>
      <c r="F1234" s="71">
        <f ca="1" t="shared" si="308"/>
        <v>0.5994501827803664</v>
      </c>
      <c r="G1234" s="71">
        <v>60</v>
      </c>
      <c r="H1234" s="71">
        <f ca="1" t="shared" si="309"/>
        <v>0.6481161768146387</v>
      </c>
      <c r="I1234" s="71">
        <v>75</v>
      </c>
      <c r="J1234" s="71">
        <f ca="1" t="shared" si="309"/>
        <v>0.5543218519013523</v>
      </c>
      <c r="L1234" s="75"/>
      <c r="M1234" s="75"/>
      <c r="N1234" s="75"/>
      <c r="O1234" s="75"/>
      <c r="P1234" s="75"/>
      <c r="Q1234" s="75"/>
      <c r="R1234" s="75"/>
      <c r="S1234" s="75"/>
      <c r="T1234" s="75"/>
      <c r="U1234" s="75"/>
    </row>
    <row r="1235" spans="11:21" ht="16.5">
      <c r="K1235" s="71">
        <v>62</v>
      </c>
      <c r="L1235" s="75"/>
      <c r="M1235" s="75"/>
      <c r="N1235" s="75"/>
      <c r="O1235" s="75"/>
      <c r="P1235" s="75"/>
      <c r="Q1235" s="75"/>
      <c r="R1235" s="75"/>
      <c r="S1235" s="75"/>
      <c r="T1235" s="75"/>
      <c r="U1235" s="75"/>
    </row>
    <row r="1240" spans="1:21" ht="16.5">
      <c r="A1240" s="71">
        <v>1</v>
      </c>
      <c r="B1240" s="71">
        <f aca="true" t="shared" si="311" ref="B1240:B1254">RAND()</f>
        <v>0.996358945538265</v>
      </c>
      <c r="C1240" s="71">
        <v>16</v>
      </c>
      <c r="D1240" s="71">
        <f aca="true" t="shared" si="312" ref="D1240:D1248">RAND()</f>
        <v>0.4698880173573311</v>
      </c>
      <c r="E1240" s="71">
        <v>31</v>
      </c>
      <c r="F1240" s="71">
        <f aca="true" t="shared" si="313" ref="F1240:F1254">RAND()</f>
        <v>0.24339684827474706</v>
      </c>
      <c r="G1240" s="71">
        <v>46</v>
      </c>
      <c r="H1240" s="71">
        <f aca="true" t="shared" si="314" ref="H1240:J1254">RAND()</f>
        <v>0.6623335561025434</v>
      </c>
      <c r="I1240" s="71">
        <v>61</v>
      </c>
      <c r="J1240" s="71">
        <f ca="1" t="shared" si="314"/>
        <v>0.08985972679221976</v>
      </c>
      <c r="L1240" s="75"/>
      <c r="M1240" s="75"/>
      <c r="N1240" s="75"/>
      <c r="O1240" s="75"/>
      <c r="P1240" s="75"/>
      <c r="Q1240" s="75"/>
      <c r="R1240" s="75"/>
      <c r="S1240" s="75"/>
      <c r="T1240" s="75"/>
      <c r="U1240" s="75"/>
    </row>
    <row r="1241" spans="1:21" ht="16.5">
      <c r="A1241" s="71">
        <v>2</v>
      </c>
      <c r="B1241" s="71">
        <f ca="1" t="shared" si="311"/>
        <v>0.22956211544957594</v>
      </c>
      <c r="C1241" s="71">
        <v>17</v>
      </c>
      <c r="D1241" s="71">
        <f ca="1" t="shared" si="312"/>
        <v>0.03779706380929326</v>
      </c>
      <c r="E1241" s="71">
        <v>32</v>
      </c>
      <c r="F1241" s="71">
        <f ca="1" t="shared" si="313"/>
        <v>0.09411996017154756</v>
      </c>
      <c r="G1241" s="71">
        <v>47</v>
      </c>
      <c r="H1241" s="71">
        <f ca="1" t="shared" si="314"/>
        <v>0.6199299857329452</v>
      </c>
      <c r="I1241" s="71">
        <v>62</v>
      </c>
      <c r="J1241" s="71">
        <f ca="1" t="shared" si="314"/>
        <v>0.6344519715115717</v>
      </c>
      <c r="L1241" s="75"/>
      <c r="M1241" s="75"/>
      <c r="N1241" s="75"/>
      <c r="O1241" s="75"/>
      <c r="P1241" s="75"/>
      <c r="Q1241" s="75"/>
      <c r="R1241" s="75"/>
      <c r="S1241" s="75"/>
      <c r="T1241" s="75"/>
      <c r="U1241" s="75"/>
    </row>
    <row r="1242" spans="1:21" ht="16.5">
      <c r="A1242" s="71">
        <v>3</v>
      </c>
      <c r="B1242" s="71">
        <f ca="1" t="shared" si="311"/>
        <v>0.16736169962403635</v>
      </c>
      <c r="C1242" s="71">
        <v>18</v>
      </c>
      <c r="D1242" s="71">
        <f ca="1" t="shared" si="312"/>
        <v>0.19672992483658247</v>
      </c>
      <c r="E1242" s="71">
        <v>33</v>
      </c>
      <c r="F1242" s="71">
        <f ca="1" t="shared" si="313"/>
        <v>0.8189887857251691</v>
      </c>
      <c r="G1242" s="71">
        <v>48</v>
      </c>
      <c r="H1242" s="71">
        <f ca="1" t="shared" si="314"/>
        <v>0.5521566972522464</v>
      </c>
      <c r="I1242" s="71">
        <v>63</v>
      </c>
      <c r="J1242" s="71">
        <f ca="1" t="shared" si="314"/>
        <v>0.4643568991768108</v>
      </c>
      <c r="L1242" s="75"/>
      <c r="M1242" s="75"/>
      <c r="N1242" s="75"/>
      <c r="O1242" s="75"/>
      <c r="P1242" s="75"/>
      <c r="Q1242" s="75"/>
      <c r="R1242" s="75"/>
      <c r="S1242" s="75"/>
      <c r="T1242" s="75"/>
      <c r="U1242" s="75"/>
    </row>
    <row r="1243" spans="1:21" ht="16.5">
      <c r="A1243" s="71">
        <v>4</v>
      </c>
      <c r="B1243" s="71">
        <f ca="1" t="shared" si="311"/>
        <v>0.46528732799219275</v>
      </c>
      <c r="C1243" s="71">
        <v>19</v>
      </c>
      <c r="D1243" s="71">
        <f ca="1" t="shared" si="312"/>
        <v>0.7440385784681911</v>
      </c>
      <c r="E1243" s="71">
        <v>34</v>
      </c>
      <c r="F1243" s="71">
        <f ca="1" t="shared" si="313"/>
        <v>0.848646676602573</v>
      </c>
      <c r="G1243" s="71">
        <v>49</v>
      </c>
      <c r="H1243" s="71">
        <f ca="1" t="shared" si="314"/>
        <v>0.8550789818311294</v>
      </c>
      <c r="I1243" s="71">
        <v>64</v>
      </c>
      <c r="J1243" s="71">
        <f ca="1" t="shared" si="314"/>
        <v>0.1925579951206292</v>
      </c>
      <c r="L1243" s="75"/>
      <c r="M1243" s="75"/>
      <c r="N1243" s="75"/>
      <c r="O1243" s="75"/>
      <c r="P1243" s="75"/>
      <c r="Q1243" s="75"/>
      <c r="R1243" s="75"/>
      <c r="S1243" s="75"/>
      <c r="T1243" s="75"/>
      <c r="U1243" s="75"/>
    </row>
    <row r="1244" spans="1:21" ht="16.5">
      <c r="A1244" s="71">
        <v>5</v>
      </c>
      <c r="B1244" s="71">
        <f ca="1" t="shared" si="311"/>
        <v>0.7841460823038248</v>
      </c>
      <c r="C1244" s="71">
        <v>20</v>
      </c>
      <c r="D1244" s="71">
        <f ca="1" t="shared" si="312"/>
        <v>0.5098144441558985</v>
      </c>
      <c r="E1244" s="71">
        <v>35</v>
      </c>
      <c r="F1244" s="71">
        <f ca="1" t="shared" si="313"/>
        <v>0.27819561915541247</v>
      </c>
      <c r="G1244" s="71">
        <v>50</v>
      </c>
      <c r="H1244" s="71">
        <f ca="1" t="shared" si="314"/>
        <v>0.9560915562204984</v>
      </c>
      <c r="I1244" s="71">
        <v>65</v>
      </c>
      <c r="J1244" s="71">
        <f ca="1" t="shared" si="314"/>
        <v>0.04430829978156481</v>
      </c>
      <c r="L1244" s="75"/>
      <c r="M1244" s="75"/>
      <c r="N1244" s="75"/>
      <c r="O1244" s="75"/>
      <c r="P1244" s="75"/>
      <c r="Q1244" s="75"/>
      <c r="R1244" s="75"/>
      <c r="S1244" s="75"/>
      <c r="T1244" s="75"/>
      <c r="U1244" s="75"/>
    </row>
    <row r="1245" spans="1:21" ht="16.5">
      <c r="A1245" s="71">
        <v>6</v>
      </c>
      <c r="B1245" s="71">
        <f ca="1" t="shared" si="311"/>
        <v>0.5924674367489954</v>
      </c>
      <c r="C1245" s="71">
        <v>21</v>
      </c>
      <c r="D1245" s="71">
        <f ca="1" t="shared" si="312"/>
        <v>0.22273165926235172</v>
      </c>
      <c r="E1245" s="71">
        <v>36</v>
      </c>
      <c r="F1245" s="71">
        <f ca="1" t="shared" si="313"/>
        <v>0.7637755028889293</v>
      </c>
      <c r="G1245" s="71">
        <v>51</v>
      </c>
      <c r="H1245" s="71">
        <f ca="1" t="shared" si="314"/>
        <v>0.05340571618409318</v>
      </c>
      <c r="I1245" s="71">
        <v>66</v>
      </c>
      <c r="J1245" s="71">
        <f ca="1" t="shared" si="314"/>
        <v>0.46417499293233966</v>
      </c>
      <c r="L1245" s="75"/>
      <c r="M1245" s="75"/>
      <c r="N1245" s="75"/>
      <c r="O1245" s="75"/>
      <c r="P1245" s="75"/>
      <c r="Q1245" s="75"/>
      <c r="R1245" s="75"/>
      <c r="S1245" s="75"/>
      <c r="T1245" s="75"/>
      <c r="U1245" s="75"/>
    </row>
    <row r="1246" spans="1:21" ht="16.5">
      <c r="A1246" s="71">
        <v>7</v>
      </c>
      <c r="B1246" s="71">
        <f ca="1" t="shared" si="311"/>
        <v>0.16855900416923575</v>
      </c>
      <c r="C1246" s="71">
        <v>22</v>
      </c>
      <c r="D1246" s="71">
        <f ca="1" t="shared" si="312"/>
        <v>0.5558924074268927</v>
      </c>
      <c r="E1246" s="71">
        <v>37</v>
      </c>
      <c r="F1246" s="71">
        <f ca="1" t="shared" si="313"/>
        <v>0.06851976849364672</v>
      </c>
      <c r="G1246" s="71">
        <v>52</v>
      </c>
      <c r="H1246" s="71">
        <f ca="1" t="shared" si="314"/>
        <v>0.8362773360424587</v>
      </c>
      <c r="I1246" s="71">
        <v>67</v>
      </c>
      <c r="J1246" s="71">
        <f ca="1" t="shared" si="314"/>
        <v>0.07225849716351451</v>
      </c>
      <c r="L1246" s="75"/>
      <c r="M1246" s="75"/>
      <c r="N1246" s="75"/>
      <c r="O1246" s="75"/>
      <c r="P1246" s="75"/>
      <c r="Q1246" s="75"/>
      <c r="R1246" s="75"/>
      <c r="S1246" s="75"/>
      <c r="T1246" s="75"/>
      <c r="U1246" s="75"/>
    </row>
    <row r="1247" spans="1:21" ht="16.5">
      <c r="A1247" s="71">
        <v>8</v>
      </c>
      <c r="B1247" s="71">
        <f ca="1" t="shared" si="311"/>
        <v>0.06777498395789927</v>
      </c>
      <c r="C1247" s="71">
        <v>23</v>
      </c>
      <c r="D1247" s="71">
        <f ca="1" t="shared" si="312"/>
        <v>0.5746471941908835</v>
      </c>
      <c r="E1247" s="71">
        <v>38</v>
      </c>
      <c r="F1247" s="71">
        <f ca="1" t="shared" si="313"/>
        <v>0.3132131722735415</v>
      </c>
      <c r="G1247" s="71">
        <v>53</v>
      </c>
      <c r="H1247" s="71">
        <f ca="1" t="shared" si="314"/>
        <v>0.9880916583478645</v>
      </c>
      <c r="I1247" s="71">
        <v>68</v>
      </c>
      <c r="J1247" s="71">
        <f ca="1" t="shared" si="314"/>
        <v>0.3529495799143403</v>
      </c>
      <c r="L1247" s="75"/>
      <c r="M1247" s="75"/>
      <c r="N1247" s="75"/>
      <c r="O1247" s="75"/>
      <c r="P1247" s="75"/>
      <c r="Q1247" s="75"/>
      <c r="R1247" s="75"/>
      <c r="S1247" s="75"/>
      <c r="T1247" s="75"/>
      <c r="U1247" s="75"/>
    </row>
    <row r="1248" spans="1:21" ht="16.5">
      <c r="A1248" s="71">
        <v>9</v>
      </c>
      <c r="B1248" s="71">
        <f ca="1" t="shared" si="311"/>
        <v>0.5031755413798472</v>
      </c>
      <c r="C1248" s="71">
        <v>24</v>
      </c>
      <c r="D1248" s="71">
        <f ca="1" t="shared" si="312"/>
        <v>0.14530017915030824</v>
      </c>
      <c r="E1248" s="71">
        <v>39</v>
      </c>
      <c r="F1248" s="71">
        <f ca="1" t="shared" si="313"/>
        <v>0.8227066599115341</v>
      </c>
      <c r="G1248" s="71">
        <v>54</v>
      </c>
      <c r="H1248" s="71">
        <f ca="1" t="shared" si="314"/>
        <v>0.030459061926194853</v>
      </c>
      <c r="I1248" s="71">
        <v>69</v>
      </c>
      <c r="J1248" s="71">
        <f ca="1" t="shared" si="314"/>
        <v>0.48509336098637945</v>
      </c>
      <c r="L1248" s="75"/>
      <c r="M1248" s="75"/>
      <c r="N1248" s="75"/>
      <c r="O1248" s="75"/>
      <c r="P1248" s="75"/>
      <c r="Q1248" s="75"/>
      <c r="R1248" s="75"/>
      <c r="S1248" s="75"/>
      <c r="T1248" s="75"/>
      <c r="U1248" s="75"/>
    </row>
    <row r="1249" spans="1:21" ht="16.5">
      <c r="A1249" s="71">
        <v>10</v>
      </c>
      <c r="B1249" s="71">
        <f ca="1" t="shared" si="311"/>
        <v>0.14192535504523796</v>
      </c>
      <c r="C1249" s="71">
        <v>25</v>
      </c>
      <c r="D1249" s="71">
        <f ca="1">RAND()</f>
        <v>0.9544121364684918</v>
      </c>
      <c r="E1249" s="71">
        <v>40</v>
      </c>
      <c r="F1249" s="71">
        <f ca="1" t="shared" si="313"/>
        <v>0.5236371213501783</v>
      </c>
      <c r="G1249" s="71">
        <v>55</v>
      </c>
      <c r="H1249" s="71">
        <f ca="1" t="shared" si="314"/>
        <v>0.09079474270492816</v>
      </c>
      <c r="I1249" s="71">
        <v>70</v>
      </c>
      <c r="J1249" s="71">
        <f ca="1" t="shared" si="314"/>
        <v>0.6261445624880652</v>
      </c>
      <c r="L1249" s="75"/>
      <c r="M1249" s="75"/>
      <c r="N1249" s="75"/>
      <c r="O1249" s="75"/>
      <c r="P1249" s="75"/>
      <c r="Q1249" s="75"/>
      <c r="R1249" s="75"/>
      <c r="S1249" s="75"/>
      <c r="T1249" s="75"/>
      <c r="U1249" s="75"/>
    </row>
    <row r="1250" spans="1:21" ht="16.5">
      <c r="A1250" s="71">
        <v>11</v>
      </c>
      <c r="B1250" s="71">
        <f ca="1" t="shared" si="311"/>
        <v>0.5930123653237581</v>
      </c>
      <c r="C1250" s="71">
        <v>26</v>
      </c>
      <c r="D1250" s="71">
        <f ca="1">RAND()</f>
        <v>0.788479238089288</v>
      </c>
      <c r="E1250" s="71">
        <v>41</v>
      </c>
      <c r="F1250" s="71">
        <f ca="1" t="shared" si="313"/>
        <v>0.6008200941650055</v>
      </c>
      <c r="G1250" s="71">
        <v>56</v>
      </c>
      <c r="H1250" s="71">
        <f ca="1" t="shared" si="314"/>
        <v>0.9437925123982139</v>
      </c>
      <c r="I1250" s="71">
        <v>71</v>
      </c>
      <c r="J1250" s="71">
        <f ca="1" t="shared" si="314"/>
        <v>0.8616262100072708</v>
      </c>
      <c r="L1250" s="75"/>
      <c r="M1250" s="75"/>
      <c r="N1250" s="75"/>
      <c r="O1250" s="75"/>
      <c r="P1250" s="75"/>
      <c r="Q1250" s="75"/>
      <c r="R1250" s="75"/>
      <c r="S1250" s="75"/>
      <c r="T1250" s="75"/>
      <c r="U1250" s="75"/>
    </row>
    <row r="1251" spans="1:21" ht="16.5">
      <c r="A1251" s="71">
        <v>12</v>
      </c>
      <c r="B1251" s="71">
        <f ca="1" t="shared" si="311"/>
        <v>0.3444796218248508</v>
      </c>
      <c r="C1251" s="71">
        <v>27</v>
      </c>
      <c r="D1251" s="71">
        <f ca="1">RAND()</f>
        <v>0.4430210617563807</v>
      </c>
      <c r="E1251" s="71">
        <v>42</v>
      </c>
      <c r="F1251" s="71">
        <f ca="1" t="shared" si="313"/>
        <v>0.06833356896863962</v>
      </c>
      <c r="G1251" s="71">
        <v>57</v>
      </c>
      <c r="H1251" s="71">
        <f ca="1" t="shared" si="314"/>
        <v>0.8596072580689907</v>
      </c>
      <c r="I1251" s="71">
        <v>72</v>
      </c>
      <c r="J1251" s="71">
        <f ca="1" t="shared" si="314"/>
        <v>0.5084941411224358</v>
      </c>
      <c r="L1251" s="75"/>
      <c r="M1251" s="75"/>
      <c r="N1251" s="75"/>
      <c r="O1251" s="75"/>
      <c r="P1251" s="75"/>
      <c r="Q1251" s="75"/>
      <c r="R1251" s="75"/>
      <c r="S1251" s="75"/>
      <c r="T1251" s="75"/>
      <c r="U1251" s="75"/>
    </row>
    <row r="1252" spans="1:21" ht="16.5">
      <c r="A1252" s="71">
        <v>13</v>
      </c>
      <c r="B1252" s="71">
        <f ca="1" t="shared" si="311"/>
        <v>0.49155259338736246</v>
      </c>
      <c r="C1252" s="71">
        <v>28</v>
      </c>
      <c r="D1252" s="71">
        <f aca="true" t="shared" si="315" ref="D1252:D1254">RAND()</f>
        <v>0.7348657263070415</v>
      </c>
      <c r="E1252" s="71">
        <v>43</v>
      </c>
      <c r="F1252" s="71">
        <f ca="1" t="shared" si="313"/>
        <v>0.5273184534629025</v>
      </c>
      <c r="G1252" s="71">
        <v>58</v>
      </c>
      <c r="H1252" s="71">
        <f ca="1" t="shared" si="314"/>
        <v>0.9111126007745799</v>
      </c>
      <c r="I1252" s="71">
        <v>73</v>
      </c>
      <c r="J1252" s="71">
        <f ca="1" t="shared" si="314"/>
        <v>0.9056130669895649</v>
      </c>
      <c r="L1252" s="75"/>
      <c r="M1252" s="75"/>
      <c r="N1252" s="75"/>
      <c r="O1252" s="75"/>
      <c r="P1252" s="75"/>
      <c r="Q1252" s="75"/>
      <c r="R1252" s="75"/>
      <c r="S1252" s="75"/>
      <c r="T1252" s="75"/>
      <c r="U1252" s="75"/>
    </row>
    <row r="1253" spans="1:21" ht="16.5">
      <c r="A1253" s="71">
        <v>14</v>
      </c>
      <c r="B1253" s="71">
        <f ca="1" t="shared" si="311"/>
        <v>0.06994106062351846</v>
      </c>
      <c r="C1253" s="71">
        <v>29</v>
      </c>
      <c r="D1253" s="71">
        <f ca="1" t="shared" si="315"/>
        <v>0.3541752808911197</v>
      </c>
      <c r="E1253" s="71">
        <v>44</v>
      </c>
      <c r="F1253" s="71">
        <f ca="1" t="shared" si="313"/>
        <v>0.6146414505079981</v>
      </c>
      <c r="G1253" s="71">
        <v>59</v>
      </c>
      <c r="H1253" s="71">
        <f ca="1" t="shared" si="314"/>
        <v>0.74169954581844</v>
      </c>
      <c r="I1253" s="71">
        <v>74</v>
      </c>
      <c r="J1253" s="71">
        <f ca="1" t="shared" si="314"/>
        <v>0.07124507559198756</v>
      </c>
      <c r="L1253" s="75"/>
      <c r="M1253" s="75"/>
      <c r="N1253" s="75"/>
      <c r="O1253" s="75"/>
      <c r="P1253" s="75"/>
      <c r="Q1253" s="75"/>
      <c r="R1253" s="75"/>
      <c r="S1253" s="75"/>
      <c r="T1253" s="75"/>
      <c r="U1253" s="75"/>
    </row>
    <row r="1254" spans="1:21" ht="16.5">
      <c r="A1254" s="71">
        <v>15</v>
      </c>
      <c r="B1254" s="71">
        <f ca="1" t="shared" si="311"/>
        <v>0.36366766423620867</v>
      </c>
      <c r="C1254" s="71">
        <v>30</v>
      </c>
      <c r="D1254" s="71">
        <f ca="1" t="shared" si="315"/>
        <v>0.444890873909606</v>
      </c>
      <c r="E1254" s="71">
        <v>45</v>
      </c>
      <c r="F1254" s="71">
        <f ca="1" t="shared" si="313"/>
        <v>0.9130928411878692</v>
      </c>
      <c r="G1254" s="71">
        <v>60</v>
      </c>
      <c r="H1254" s="71">
        <f ca="1" t="shared" si="314"/>
        <v>0.0985015938116669</v>
      </c>
      <c r="I1254" s="71">
        <v>75</v>
      </c>
      <c r="J1254" s="71">
        <f ca="1" t="shared" si="314"/>
        <v>0.1613215769987555</v>
      </c>
      <c r="L1254" s="75"/>
      <c r="M1254" s="75"/>
      <c r="N1254" s="75"/>
      <c r="O1254" s="75"/>
      <c r="P1254" s="75"/>
      <c r="Q1254" s="75"/>
      <c r="R1254" s="75"/>
      <c r="S1254" s="75"/>
      <c r="T1254" s="75"/>
      <c r="U1254" s="75"/>
    </row>
    <row r="1255" spans="11:21" ht="16.5">
      <c r="K1255" s="71">
        <v>63</v>
      </c>
      <c r="L1255" s="75"/>
      <c r="M1255" s="75"/>
      <c r="N1255" s="75"/>
      <c r="O1255" s="75"/>
      <c r="P1255" s="75"/>
      <c r="Q1255" s="75"/>
      <c r="R1255" s="75"/>
      <c r="S1255" s="75"/>
      <c r="T1255" s="75"/>
      <c r="U1255" s="75"/>
    </row>
    <row r="1260" spans="1:21" ht="16.5">
      <c r="A1260" s="71">
        <v>1</v>
      </c>
      <c r="B1260" s="71">
        <f aca="true" t="shared" si="316" ref="B1260:B1274">RAND()</f>
        <v>0.280431055274311</v>
      </c>
      <c r="C1260" s="71">
        <v>16</v>
      </c>
      <c r="D1260" s="71">
        <f aca="true" t="shared" si="317" ref="D1260:D1268">RAND()</f>
        <v>0.7339107941838642</v>
      </c>
      <c r="E1260" s="71">
        <v>31</v>
      </c>
      <c r="F1260" s="71">
        <f aca="true" t="shared" si="318" ref="F1260:F1274">RAND()</f>
        <v>0.8565661562330491</v>
      </c>
      <c r="G1260" s="71">
        <v>46</v>
      </c>
      <c r="H1260" s="71">
        <f aca="true" t="shared" si="319" ref="H1260:J1274">RAND()</f>
        <v>0.507780912696453</v>
      </c>
      <c r="I1260" s="71">
        <v>61</v>
      </c>
      <c r="J1260" s="71">
        <f ca="1" t="shared" si="319"/>
        <v>0.8891868592279893</v>
      </c>
      <c r="L1260" s="75"/>
      <c r="M1260" s="75"/>
      <c r="N1260" s="75"/>
      <c r="O1260" s="75"/>
      <c r="P1260" s="75"/>
      <c r="Q1260" s="75"/>
      <c r="R1260" s="75"/>
      <c r="S1260" s="75"/>
      <c r="T1260" s="75"/>
      <c r="U1260" s="75"/>
    </row>
    <row r="1261" spans="1:21" ht="16.5">
      <c r="A1261" s="71">
        <v>2</v>
      </c>
      <c r="B1261" s="71">
        <f ca="1" t="shared" si="316"/>
        <v>0.22458570872860195</v>
      </c>
      <c r="C1261" s="71">
        <v>17</v>
      </c>
      <c r="D1261" s="71">
        <f ca="1" t="shared" si="317"/>
        <v>0.9590166108014041</v>
      </c>
      <c r="E1261" s="71">
        <v>32</v>
      </c>
      <c r="F1261" s="71">
        <f ca="1" t="shared" si="318"/>
        <v>0.6364717361410663</v>
      </c>
      <c r="G1261" s="71">
        <v>47</v>
      </c>
      <c r="H1261" s="71">
        <f ca="1" t="shared" si="319"/>
        <v>0.1395024348909304</v>
      </c>
      <c r="I1261" s="71">
        <v>62</v>
      </c>
      <c r="J1261" s="71">
        <f ca="1" t="shared" si="319"/>
        <v>0.853715323418994</v>
      </c>
      <c r="L1261" s="75"/>
      <c r="M1261" s="75"/>
      <c r="N1261" s="75"/>
      <c r="O1261" s="75"/>
      <c r="P1261" s="75"/>
      <c r="Q1261" s="75"/>
      <c r="R1261" s="75"/>
      <c r="S1261" s="75"/>
      <c r="T1261" s="75"/>
      <c r="U1261" s="75"/>
    </row>
    <row r="1262" spans="1:21" ht="16.5">
      <c r="A1262" s="71">
        <v>3</v>
      </c>
      <c r="B1262" s="71">
        <f ca="1" t="shared" si="316"/>
        <v>0.9529098041077054</v>
      </c>
      <c r="C1262" s="71">
        <v>18</v>
      </c>
      <c r="D1262" s="71">
        <f ca="1" t="shared" si="317"/>
        <v>0.09631993471715028</v>
      </c>
      <c r="E1262" s="71">
        <v>33</v>
      </c>
      <c r="F1262" s="71">
        <f ca="1" t="shared" si="318"/>
        <v>0.134836467466668</v>
      </c>
      <c r="G1262" s="71">
        <v>48</v>
      </c>
      <c r="H1262" s="71">
        <f ca="1" t="shared" si="319"/>
        <v>0.5610678385625469</v>
      </c>
      <c r="I1262" s="71">
        <v>63</v>
      </c>
      <c r="J1262" s="71">
        <f ca="1" t="shared" si="319"/>
        <v>0.07488782224919843</v>
      </c>
      <c r="L1262" s="75"/>
      <c r="M1262" s="75"/>
      <c r="N1262" s="75"/>
      <c r="O1262" s="75"/>
      <c r="P1262" s="75"/>
      <c r="Q1262" s="75"/>
      <c r="R1262" s="75"/>
      <c r="S1262" s="75"/>
      <c r="T1262" s="75"/>
      <c r="U1262" s="75"/>
    </row>
    <row r="1263" spans="1:21" ht="16.5">
      <c r="A1263" s="71">
        <v>4</v>
      </c>
      <c r="B1263" s="71">
        <f ca="1" t="shared" si="316"/>
        <v>0.8903066662468818</v>
      </c>
      <c r="C1263" s="71">
        <v>19</v>
      </c>
      <c r="D1263" s="71">
        <f ca="1" t="shared" si="317"/>
        <v>0.06818820968006223</v>
      </c>
      <c r="E1263" s="71">
        <v>34</v>
      </c>
      <c r="F1263" s="71">
        <f ca="1" t="shared" si="318"/>
        <v>0.4279505155057697</v>
      </c>
      <c r="G1263" s="71">
        <v>49</v>
      </c>
      <c r="H1263" s="71">
        <f ca="1" t="shared" si="319"/>
        <v>0.9647354249511558</v>
      </c>
      <c r="I1263" s="71">
        <v>64</v>
      </c>
      <c r="J1263" s="71">
        <f ca="1" t="shared" si="319"/>
        <v>0.769321656655127</v>
      </c>
      <c r="L1263" s="75"/>
      <c r="M1263" s="75"/>
      <c r="N1263" s="75"/>
      <c r="O1263" s="75"/>
      <c r="P1263" s="75"/>
      <c r="Q1263" s="75"/>
      <c r="R1263" s="75"/>
      <c r="S1263" s="75"/>
      <c r="T1263" s="75"/>
      <c r="U1263" s="75"/>
    </row>
    <row r="1264" spans="1:21" ht="16.5">
      <c r="A1264" s="71">
        <v>5</v>
      </c>
      <c r="B1264" s="71">
        <f ca="1" t="shared" si="316"/>
        <v>0.5173254755010364</v>
      </c>
      <c r="C1264" s="71">
        <v>20</v>
      </c>
      <c r="D1264" s="71">
        <f ca="1" t="shared" si="317"/>
        <v>0.49975148264283586</v>
      </c>
      <c r="E1264" s="71">
        <v>35</v>
      </c>
      <c r="F1264" s="71">
        <f ca="1" t="shared" si="318"/>
        <v>0.8429244963583412</v>
      </c>
      <c r="G1264" s="71">
        <v>50</v>
      </c>
      <c r="H1264" s="71">
        <f ca="1" t="shared" si="319"/>
        <v>0.3659903732360561</v>
      </c>
      <c r="I1264" s="71">
        <v>65</v>
      </c>
      <c r="J1264" s="71">
        <f ca="1" t="shared" si="319"/>
        <v>0.25315371239319306</v>
      </c>
      <c r="L1264" s="75"/>
      <c r="M1264" s="75"/>
      <c r="N1264" s="75"/>
      <c r="O1264" s="75"/>
      <c r="P1264" s="75"/>
      <c r="Q1264" s="75"/>
      <c r="R1264" s="75"/>
      <c r="S1264" s="75"/>
      <c r="T1264" s="75"/>
      <c r="U1264" s="75"/>
    </row>
    <row r="1265" spans="1:21" ht="16.5">
      <c r="A1265" s="71">
        <v>6</v>
      </c>
      <c r="B1265" s="71">
        <f ca="1" t="shared" si="316"/>
        <v>0.6051926231102202</v>
      </c>
      <c r="C1265" s="71">
        <v>21</v>
      </c>
      <c r="D1265" s="71">
        <f ca="1" t="shared" si="317"/>
        <v>0.23162848232894484</v>
      </c>
      <c r="E1265" s="71">
        <v>36</v>
      </c>
      <c r="F1265" s="71">
        <f ca="1" t="shared" si="318"/>
        <v>0.11558693577582035</v>
      </c>
      <c r="G1265" s="71">
        <v>51</v>
      </c>
      <c r="H1265" s="71">
        <f ca="1" t="shared" si="319"/>
        <v>0.8726898902250854</v>
      </c>
      <c r="I1265" s="71">
        <v>66</v>
      </c>
      <c r="J1265" s="71">
        <f ca="1" t="shared" si="319"/>
        <v>0.39670148568425845</v>
      </c>
      <c r="L1265" s="75"/>
      <c r="M1265" s="75"/>
      <c r="N1265" s="75"/>
      <c r="O1265" s="75"/>
      <c r="P1265" s="75"/>
      <c r="Q1265" s="75"/>
      <c r="R1265" s="75"/>
      <c r="S1265" s="75"/>
      <c r="T1265" s="75"/>
      <c r="U1265" s="75"/>
    </row>
    <row r="1266" spans="1:21" ht="16.5">
      <c r="A1266" s="71">
        <v>7</v>
      </c>
      <c r="B1266" s="71">
        <f ca="1" t="shared" si="316"/>
        <v>0.9821446983571414</v>
      </c>
      <c r="C1266" s="71">
        <v>22</v>
      </c>
      <c r="D1266" s="71">
        <f ca="1" t="shared" si="317"/>
        <v>0.851333432857041</v>
      </c>
      <c r="E1266" s="71">
        <v>37</v>
      </c>
      <c r="F1266" s="71">
        <f ca="1" t="shared" si="318"/>
        <v>0.14965190932096684</v>
      </c>
      <c r="G1266" s="71">
        <v>52</v>
      </c>
      <c r="H1266" s="71">
        <f ca="1" t="shared" si="319"/>
        <v>0.586641636700085</v>
      </c>
      <c r="I1266" s="71">
        <v>67</v>
      </c>
      <c r="J1266" s="71">
        <f ca="1" t="shared" si="319"/>
        <v>0.7121156681951367</v>
      </c>
      <c r="L1266" s="75"/>
      <c r="M1266" s="75"/>
      <c r="N1266" s="75"/>
      <c r="O1266" s="75"/>
      <c r="P1266" s="75"/>
      <c r="Q1266" s="75"/>
      <c r="R1266" s="75"/>
      <c r="S1266" s="75"/>
      <c r="T1266" s="75"/>
      <c r="U1266" s="75"/>
    </row>
    <row r="1267" spans="1:21" ht="16.5">
      <c r="A1267" s="71">
        <v>8</v>
      </c>
      <c r="B1267" s="71">
        <f ca="1" t="shared" si="316"/>
        <v>0.8939524858004704</v>
      </c>
      <c r="C1267" s="71">
        <v>23</v>
      </c>
      <c r="D1267" s="71">
        <f ca="1" t="shared" si="317"/>
        <v>0.8957184483953585</v>
      </c>
      <c r="E1267" s="71">
        <v>38</v>
      </c>
      <c r="F1267" s="71">
        <f ca="1" t="shared" si="318"/>
        <v>0.8580172872162016</v>
      </c>
      <c r="G1267" s="71">
        <v>53</v>
      </c>
      <c r="H1267" s="71">
        <f ca="1" t="shared" si="319"/>
        <v>0.2442687217603987</v>
      </c>
      <c r="I1267" s="71">
        <v>68</v>
      </c>
      <c r="J1267" s="71">
        <f ca="1" t="shared" si="319"/>
        <v>0.9984709715555923</v>
      </c>
      <c r="L1267" s="75"/>
      <c r="M1267" s="75"/>
      <c r="N1267" s="75"/>
      <c r="O1267" s="75"/>
      <c r="P1267" s="75"/>
      <c r="Q1267" s="75"/>
      <c r="R1267" s="75"/>
      <c r="S1267" s="75"/>
      <c r="T1267" s="75"/>
      <c r="U1267" s="75"/>
    </row>
    <row r="1268" spans="1:21" ht="16.5">
      <c r="A1268" s="71">
        <v>9</v>
      </c>
      <c r="B1268" s="71">
        <f ca="1" t="shared" si="316"/>
        <v>0.7690902929351183</v>
      </c>
      <c r="C1268" s="71">
        <v>24</v>
      </c>
      <c r="D1268" s="71">
        <f ca="1" t="shared" si="317"/>
        <v>0.26047244769848044</v>
      </c>
      <c r="E1268" s="71">
        <v>39</v>
      </c>
      <c r="F1268" s="71">
        <f ca="1" t="shared" si="318"/>
        <v>0.38636867281974263</v>
      </c>
      <c r="G1268" s="71">
        <v>54</v>
      </c>
      <c r="H1268" s="71">
        <f ca="1" t="shared" si="319"/>
        <v>0.9594600852998438</v>
      </c>
      <c r="I1268" s="71">
        <v>69</v>
      </c>
      <c r="J1268" s="71">
        <f ca="1" t="shared" si="319"/>
        <v>0.06732846157548733</v>
      </c>
      <c r="L1268" s="75"/>
      <c r="M1268" s="75"/>
      <c r="N1268" s="75"/>
      <c r="O1268" s="75"/>
      <c r="P1268" s="75"/>
      <c r="Q1268" s="75"/>
      <c r="R1268" s="75"/>
      <c r="S1268" s="75"/>
      <c r="T1268" s="75"/>
      <c r="U1268" s="75"/>
    </row>
    <row r="1269" spans="1:21" ht="16.5">
      <c r="A1269" s="71">
        <v>10</v>
      </c>
      <c r="B1269" s="71">
        <f ca="1" t="shared" si="316"/>
        <v>0.005314687216042779</v>
      </c>
      <c r="C1269" s="71">
        <v>25</v>
      </c>
      <c r="D1269" s="71">
        <f ca="1">RAND()</f>
        <v>0.7610098475781577</v>
      </c>
      <c r="E1269" s="71">
        <v>40</v>
      </c>
      <c r="F1269" s="71">
        <f ca="1" t="shared" si="318"/>
        <v>0.1521862585230137</v>
      </c>
      <c r="G1269" s="71">
        <v>55</v>
      </c>
      <c r="H1269" s="71">
        <f ca="1" t="shared" si="319"/>
        <v>0.02816314402482667</v>
      </c>
      <c r="I1269" s="71">
        <v>70</v>
      </c>
      <c r="J1269" s="71">
        <f ca="1" t="shared" si="319"/>
        <v>0.74791296600045</v>
      </c>
      <c r="L1269" s="75"/>
      <c r="M1269" s="75"/>
      <c r="N1269" s="75"/>
      <c r="O1269" s="75"/>
      <c r="P1269" s="75"/>
      <c r="Q1269" s="75"/>
      <c r="R1269" s="75"/>
      <c r="S1269" s="75"/>
      <c r="T1269" s="75"/>
      <c r="U1269" s="75"/>
    </row>
    <row r="1270" spans="1:21" ht="16.5">
      <c r="A1270" s="71">
        <v>11</v>
      </c>
      <c r="B1270" s="71">
        <f ca="1" t="shared" si="316"/>
        <v>0.7333334620915785</v>
      </c>
      <c r="C1270" s="71">
        <v>26</v>
      </c>
      <c r="D1270" s="71">
        <f ca="1">RAND()</f>
        <v>0.5873276902886087</v>
      </c>
      <c r="E1270" s="71">
        <v>41</v>
      </c>
      <c r="F1270" s="71">
        <f ca="1" t="shared" si="318"/>
        <v>0.22401572945258574</v>
      </c>
      <c r="G1270" s="71">
        <v>56</v>
      </c>
      <c r="H1270" s="71">
        <f ca="1" t="shared" si="319"/>
        <v>0.9061853245015361</v>
      </c>
      <c r="I1270" s="71">
        <v>71</v>
      </c>
      <c r="J1270" s="71">
        <f ca="1" t="shared" si="319"/>
        <v>0.6331460095893807</v>
      </c>
      <c r="L1270" s="75"/>
      <c r="M1270" s="75"/>
      <c r="N1270" s="75"/>
      <c r="O1270" s="75"/>
      <c r="P1270" s="75"/>
      <c r="Q1270" s="75"/>
      <c r="R1270" s="75"/>
      <c r="S1270" s="75"/>
      <c r="T1270" s="75"/>
      <c r="U1270" s="75"/>
    </row>
    <row r="1271" spans="1:21" ht="16.5">
      <c r="A1271" s="71">
        <v>12</v>
      </c>
      <c r="B1271" s="71">
        <f ca="1" t="shared" si="316"/>
        <v>0.6250320520905699</v>
      </c>
      <c r="C1271" s="71">
        <v>27</v>
      </c>
      <c r="D1271" s="71">
        <f ca="1">RAND()</f>
        <v>0.3122152698294818</v>
      </c>
      <c r="E1271" s="71">
        <v>42</v>
      </c>
      <c r="F1271" s="71">
        <f ca="1" t="shared" si="318"/>
        <v>0.8087561567325662</v>
      </c>
      <c r="G1271" s="71">
        <v>57</v>
      </c>
      <c r="H1271" s="71">
        <f ca="1" t="shared" si="319"/>
        <v>0.4778615071487051</v>
      </c>
      <c r="I1271" s="71">
        <v>72</v>
      </c>
      <c r="J1271" s="71">
        <f ca="1" t="shared" si="319"/>
        <v>0.787241618708938</v>
      </c>
      <c r="L1271" s="75"/>
      <c r="M1271" s="75"/>
      <c r="N1271" s="75"/>
      <c r="O1271" s="75"/>
      <c r="P1271" s="75"/>
      <c r="Q1271" s="75"/>
      <c r="R1271" s="75"/>
      <c r="S1271" s="75"/>
      <c r="T1271" s="75"/>
      <c r="U1271" s="75"/>
    </row>
    <row r="1272" spans="1:21" ht="16.5">
      <c r="A1272" s="71">
        <v>13</v>
      </c>
      <c r="B1272" s="71">
        <f ca="1" t="shared" si="316"/>
        <v>0.46030507947934973</v>
      </c>
      <c r="C1272" s="71">
        <v>28</v>
      </c>
      <c r="D1272" s="71">
        <f aca="true" t="shared" si="320" ref="D1272:D1274">RAND()</f>
        <v>0.7965900539614111</v>
      </c>
      <c r="E1272" s="71">
        <v>43</v>
      </c>
      <c r="F1272" s="71">
        <f ca="1" t="shared" si="318"/>
        <v>0.7273632796451414</v>
      </c>
      <c r="G1272" s="71">
        <v>58</v>
      </c>
      <c r="H1272" s="71">
        <f ca="1" t="shared" si="319"/>
        <v>0.08615023523898047</v>
      </c>
      <c r="I1272" s="71">
        <v>73</v>
      </c>
      <c r="J1272" s="71">
        <f ca="1" t="shared" si="319"/>
        <v>0.9602457899301375</v>
      </c>
      <c r="L1272" s="75"/>
      <c r="M1272" s="75"/>
      <c r="N1272" s="75"/>
      <c r="O1272" s="75"/>
      <c r="P1272" s="75"/>
      <c r="Q1272" s="75"/>
      <c r="R1272" s="75"/>
      <c r="S1272" s="75"/>
      <c r="T1272" s="75"/>
      <c r="U1272" s="75"/>
    </row>
    <row r="1273" spans="1:21" ht="16.5">
      <c r="A1273" s="71">
        <v>14</v>
      </c>
      <c r="B1273" s="71">
        <f ca="1" t="shared" si="316"/>
        <v>0.4835410445657321</v>
      </c>
      <c r="C1273" s="71">
        <v>29</v>
      </c>
      <c r="D1273" s="71">
        <f ca="1" t="shared" si="320"/>
        <v>0.6065584994850118</v>
      </c>
      <c r="E1273" s="71">
        <v>44</v>
      </c>
      <c r="F1273" s="71">
        <f ca="1" t="shared" si="318"/>
        <v>0.4498506253504194</v>
      </c>
      <c r="G1273" s="71">
        <v>59</v>
      </c>
      <c r="H1273" s="71">
        <f ca="1" t="shared" si="319"/>
        <v>0.2139906254819094</v>
      </c>
      <c r="I1273" s="71">
        <v>74</v>
      </c>
      <c r="J1273" s="71">
        <f ca="1" t="shared" si="319"/>
        <v>0.7640225280336934</v>
      </c>
      <c r="L1273" s="75"/>
      <c r="M1273" s="75"/>
      <c r="N1273" s="75"/>
      <c r="O1273" s="75"/>
      <c r="P1273" s="75"/>
      <c r="Q1273" s="75"/>
      <c r="R1273" s="75"/>
      <c r="S1273" s="75"/>
      <c r="T1273" s="75"/>
      <c r="U1273" s="75"/>
    </row>
    <row r="1274" spans="1:21" ht="16.5">
      <c r="A1274" s="71">
        <v>15</v>
      </c>
      <c r="B1274" s="71">
        <f ca="1" t="shared" si="316"/>
        <v>0.5985083422972384</v>
      </c>
      <c r="C1274" s="71">
        <v>30</v>
      </c>
      <c r="D1274" s="71">
        <f ca="1" t="shared" si="320"/>
        <v>0.44365173840223304</v>
      </c>
      <c r="E1274" s="71">
        <v>45</v>
      </c>
      <c r="F1274" s="71">
        <f ca="1" t="shared" si="318"/>
        <v>0.17869107334993328</v>
      </c>
      <c r="G1274" s="71">
        <v>60</v>
      </c>
      <c r="H1274" s="71">
        <f ca="1" t="shared" si="319"/>
        <v>0.8345943421523802</v>
      </c>
      <c r="I1274" s="71">
        <v>75</v>
      </c>
      <c r="J1274" s="71">
        <f ca="1" t="shared" si="319"/>
        <v>0.2533581662350578</v>
      </c>
      <c r="L1274" s="75"/>
      <c r="M1274" s="75"/>
      <c r="N1274" s="75"/>
      <c r="O1274" s="75"/>
      <c r="P1274" s="75"/>
      <c r="Q1274" s="75"/>
      <c r="R1274" s="75"/>
      <c r="S1274" s="75"/>
      <c r="T1274" s="75"/>
      <c r="U1274" s="75"/>
    </row>
    <row r="1275" spans="11:21" ht="16.5">
      <c r="K1275" s="71">
        <v>64</v>
      </c>
      <c r="L1275" s="75"/>
      <c r="M1275" s="75"/>
      <c r="N1275" s="75"/>
      <c r="O1275" s="75"/>
      <c r="P1275" s="75"/>
      <c r="Q1275" s="75"/>
      <c r="R1275" s="75"/>
      <c r="S1275" s="75"/>
      <c r="T1275" s="75"/>
      <c r="U1275" s="75"/>
    </row>
    <row r="1280" spans="1:21" ht="16.5">
      <c r="A1280" s="71">
        <v>1</v>
      </c>
      <c r="B1280" s="71">
        <f aca="true" t="shared" si="321" ref="B1280:B1294">RAND()</f>
        <v>0.6059243091078667</v>
      </c>
      <c r="C1280" s="71">
        <v>16</v>
      </c>
      <c r="D1280" s="71">
        <f aca="true" t="shared" si="322" ref="D1280:D1288">RAND()</f>
        <v>0.18092134981690922</v>
      </c>
      <c r="E1280" s="71">
        <v>31</v>
      </c>
      <c r="F1280" s="71">
        <f aca="true" t="shared" si="323" ref="F1280:F1294">RAND()</f>
        <v>0.6659531787023755</v>
      </c>
      <c r="G1280" s="71">
        <v>46</v>
      </c>
      <c r="H1280" s="71">
        <f aca="true" t="shared" si="324" ref="H1280:J1294">RAND()</f>
        <v>0.046941418238518495</v>
      </c>
      <c r="I1280" s="71">
        <v>61</v>
      </c>
      <c r="J1280" s="71">
        <f ca="1" t="shared" si="324"/>
        <v>0.40758079451221485</v>
      </c>
      <c r="L1280" s="75"/>
      <c r="M1280" s="75"/>
      <c r="N1280" s="75"/>
      <c r="O1280" s="75"/>
      <c r="P1280" s="75"/>
      <c r="Q1280" s="75"/>
      <c r="R1280" s="75"/>
      <c r="S1280" s="75"/>
      <c r="T1280" s="75"/>
      <c r="U1280" s="75"/>
    </row>
    <row r="1281" spans="1:21" ht="16.5">
      <c r="A1281" s="71">
        <v>2</v>
      </c>
      <c r="B1281" s="71">
        <f ca="1" t="shared" si="321"/>
        <v>0.4657222292931751</v>
      </c>
      <c r="C1281" s="71">
        <v>17</v>
      </c>
      <c r="D1281" s="71">
        <f ca="1" t="shared" si="322"/>
        <v>0.37548995411185127</v>
      </c>
      <c r="E1281" s="71">
        <v>32</v>
      </c>
      <c r="F1281" s="71">
        <f ca="1" t="shared" si="323"/>
        <v>0.22331979848109695</v>
      </c>
      <c r="G1281" s="71">
        <v>47</v>
      </c>
      <c r="H1281" s="71">
        <f ca="1" t="shared" si="324"/>
        <v>0.4181391839779036</v>
      </c>
      <c r="I1281" s="71">
        <v>62</v>
      </c>
      <c r="J1281" s="71">
        <f ca="1" t="shared" si="324"/>
        <v>0.5251064467954276</v>
      </c>
      <c r="L1281" s="75"/>
      <c r="M1281" s="75"/>
      <c r="N1281" s="75"/>
      <c r="O1281" s="75"/>
      <c r="P1281" s="75"/>
      <c r="Q1281" s="75"/>
      <c r="R1281" s="75"/>
      <c r="S1281" s="75"/>
      <c r="T1281" s="75"/>
      <c r="U1281" s="75"/>
    </row>
    <row r="1282" spans="1:21" ht="16.5">
      <c r="A1282" s="71">
        <v>3</v>
      </c>
      <c r="B1282" s="71">
        <f ca="1" t="shared" si="321"/>
        <v>0.9559841324982826</v>
      </c>
      <c r="C1282" s="71">
        <v>18</v>
      </c>
      <c r="D1282" s="71">
        <f ca="1" t="shared" si="322"/>
        <v>0.12958152412905177</v>
      </c>
      <c r="E1282" s="71">
        <v>33</v>
      </c>
      <c r="F1282" s="71">
        <f ca="1" t="shared" si="323"/>
        <v>0.48253594551579193</v>
      </c>
      <c r="G1282" s="71">
        <v>48</v>
      </c>
      <c r="H1282" s="71">
        <f ca="1" t="shared" si="324"/>
        <v>0.7535046241119743</v>
      </c>
      <c r="I1282" s="71">
        <v>63</v>
      </c>
      <c r="J1282" s="71">
        <f ca="1" t="shared" si="324"/>
        <v>0.21212954888365065</v>
      </c>
      <c r="L1282" s="75"/>
      <c r="M1282" s="75"/>
      <c r="N1282" s="75"/>
      <c r="O1282" s="75"/>
      <c r="P1282" s="75"/>
      <c r="Q1282" s="75"/>
      <c r="R1282" s="75"/>
      <c r="S1282" s="75"/>
      <c r="T1282" s="75"/>
      <c r="U1282" s="75"/>
    </row>
    <row r="1283" spans="1:21" ht="16.5">
      <c r="A1283" s="71">
        <v>4</v>
      </c>
      <c r="B1283" s="71">
        <f ca="1" t="shared" si="321"/>
        <v>0.9120062516217196</v>
      </c>
      <c r="C1283" s="71">
        <v>19</v>
      </c>
      <c r="D1283" s="71">
        <f ca="1" t="shared" si="322"/>
        <v>0.36470367144634397</v>
      </c>
      <c r="E1283" s="71">
        <v>34</v>
      </c>
      <c r="F1283" s="71">
        <f ca="1" t="shared" si="323"/>
        <v>0.36000233362532463</v>
      </c>
      <c r="G1283" s="71">
        <v>49</v>
      </c>
      <c r="H1283" s="71">
        <f ca="1" t="shared" si="324"/>
        <v>0.11074472008559799</v>
      </c>
      <c r="I1283" s="71">
        <v>64</v>
      </c>
      <c r="J1283" s="71">
        <f ca="1" t="shared" si="324"/>
        <v>0.3430939110113722</v>
      </c>
      <c r="L1283" s="75"/>
      <c r="M1283" s="75"/>
      <c r="N1283" s="75"/>
      <c r="O1283" s="75"/>
      <c r="P1283" s="75"/>
      <c r="Q1283" s="75"/>
      <c r="R1283" s="75"/>
      <c r="S1283" s="75"/>
      <c r="T1283" s="75"/>
      <c r="U1283" s="75"/>
    </row>
    <row r="1284" spans="1:21" ht="16.5">
      <c r="A1284" s="71">
        <v>5</v>
      </c>
      <c r="B1284" s="71">
        <f ca="1" t="shared" si="321"/>
        <v>0.039125502768927456</v>
      </c>
      <c r="C1284" s="71">
        <v>20</v>
      </c>
      <c r="D1284" s="71">
        <f ca="1" t="shared" si="322"/>
        <v>0.5062151925796847</v>
      </c>
      <c r="E1284" s="71">
        <v>35</v>
      </c>
      <c r="F1284" s="71">
        <f ca="1" t="shared" si="323"/>
        <v>0.5705031374001637</v>
      </c>
      <c r="G1284" s="71">
        <v>50</v>
      </c>
      <c r="H1284" s="71">
        <f ca="1" t="shared" si="324"/>
        <v>0.3964695958175639</v>
      </c>
      <c r="I1284" s="71">
        <v>65</v>
      </c>
      <c r="J1284" s="71">
        <f ca="1" t="shared" si="324"/>
        <v>0.5866349869504467</v>
      </c>
      <c r="L1284" s="75"/>
      <c r="M1284" s="75"/>
      <c r="N1284" s="75"/>
      <c r="O1284" s="75"/>
      <c r="P1284" s="75"/>
      <c r="Q1284" s="75"/>
      <c r="R1284" s="75"/>
      <c r="S1284" s="75"/>
      <c r="T1284" s="75"/>
      <c r="U1284" s="75"/>
    </row>
    <row r="1285" spans="1:21" ht="16.5">
      <c r="A1285" s="71">
        <v>6</v>
      </c>
      <c r="B1285" s="71">
        <f ca="1" t="shared" si="321"/>
        <v>0.18220423757486504</v>
      </c>
      <c r="C1285" s="71">
        <v>21</v>
      </c>
      <c r="D1285" s="71">
        <f ca="1" t="shared" si="322"/>
        <v>0.23621250920043912</v>
      </c>
      <c r="E1285" s="71">
        <v>36</v>
      </c>
      <c r="F1285" s="71">
        <f ca="1" t="shared" si="323"/>
        <v>0.2671916565381789</v>
      </c>
      <c r="G1285" s="71">
        <v>51</v>
      </c>
      <c r="H1285" s="71">
        <f ca="1" t="shared" si="324"/>
        <v>0.019962655788875683</v>
      </c>
      <c r="I1285" s="71">
        <v>66</v>
      </c>
      <c r="J1285" s="71">
        <f ca="1" t="shared" si="324"/>
        <v>0.8766679899463568</v>
      </c>
      <c r="L1285" s="75"/>
      <c r="M1285" s="75"/>
      <c r="N1285" s="75"/>
      <c r="O1285" s="75"/>
      <c r="P1285" s="75"/>
      <c r="Q1285" s="75"/>
      <c r="R1285" s="75"/>
      <c r="S1285" s="75"/>
      <c r="T1285" s="75"/>
      <c r="U1285" s="75"/>
    </row>
    <row r="1286" spans="1:21" ht="16.5">
      <c r="A1286" s="71">
        <v>7</v>
      </c>
      <c r="B1286" s="71">
        <f ca="1" t="shared" si="321"/>
        <v>0.9682053836055753</v>
      </c>
      <c r="C1286" s="71">
        <v>22</v>
      </c>
      <c r="D1286" s="71">
        <f ca="1" t="shared" si="322"/>
        <v>0.7500641579117474</v>
      </c>
      <c r="E1286" s="71">
        <v>37</v>
      </c>
      <c r="F1286" s="71">
        <f ca="1" t="shared" si="323"/>
        <v>0.45335854524693553</v>
      </c>
      <c r="G1286" s="71">
        <v>52</v>
      </c>
      <c r="H1286" s="71">
        <f ca="1" t="shared" si="324"/>
        <v>0.11173801538099126</v>
      </c>
      <c r="I1286" s="71">
        <v>67</v>
      </c>
      <c r="J1286" s="71">
        <f ca="1" t="shared" si="324"/>
        <v>0.8942131110651599</v>
      </c>
      <c r="L1286" s="75"/>
      <c r="M1286" s="75"/>
      <c r="N1286" s="75"/>
      <c r="O1286" s="75"/>
      <c r="P1286" s="75"/>
      <c r="Q1286" s="75"/>
      <c r="R1286" s="75"/>
      <c r="S1286" s="75"/>
      <c r="T1286" s="75"/>
      <c r="U1286" s="75"/>
    </row>
    <row r="1287" spans="1:21" ht="16.5">
      <c r="A1287" s="71">
        <v>8</v>
      </c>
      <c r="B1287" s="71">
        <f ca="1" t="shared" si="321"/>
        <v>0.4844199872910674</v>
      </c>
      <c r="C1287" s="71">
        <v>23</v>
      </c>
      <c r="D1287" s="71">
        <f ca="1" t="shared" si="322"/>
        <v>0.29950119462800673</v>
      </c>
      <c r="E1287" s="71">
        <v>38</v>
      </c>
      <c r="F1287" s="71">
        <f ca="1" t="shared" si="323"/>
        <v>0.022292062984377137</v>
      </c>
      <c r="G1287" s="71">
        <v>53</v>
      </c>
      <c r="H1287" s="71">
        <f ca="1" t="shared" si="324"/>
        <v>0.4409585993338023</v>
      </c>
      <c r="I1287" s="71">
        <v>68</v>
      </c>
      <c r="J1287" s="71">
        <f ca="1" t="shared" si="324"/>
        <v>0.28747467587702347</v>
      </c>
      <c r="L1287" s="75"/>
      <c r="M1287" s="75"/>
      <c r="N1287" s="75"/>
      <c r="O1287" s="75"/>
      <c r="P1287" s="75"/>
      <c r="Q1287" s="75"/>
      <c r="R1287" s="75"/>
      <c r="S1287" s="75"/>
      <c r="T1287" s="75"/>
      <c r="U1287" s="75"/>
    </row>
    <row r="1288" spans="1:21" ht="16.5">
      <c r="A1288" s="71">
        <v>9</v>
      </c>
      <c r="B1288" s="71">
        <f ca="1" t="shared" si="321"/>
        <v>0.24393273512183</v>
      </c>
      <c r="C1288" s="71">
        <v>24</v>
      </c>
      <c r="D1288" s="71">
        <f ca="1" t="shared" si="322"/>
        <v>0.42992807248208653</v>
      </c>
      <c r="E1288" s="71">
        <v>39</v>
      </c>
      <c r="F1288" s="71">
        <f ca="1" t="shared" si="323"/>
        <v>0.15790256223232646</v>
      </c>
      <c r="G1288" s="71">
        <v>54</v>
      </c>
      <c r="H1288" s="71">
        <f ca="1" t="shared" si="324"/>
        <v>0.8569939589710658</v>
      </c>
      <c r="I1288" s="71">
        <v>69</v>
      </c>
      <c r="J1288" s="71">
        <f ca="1" t="shared" si="324"/>
        <v>0.5431693900182035</v>
      </c>
      <c r="L1288" s="75"/>
      <c r="M1288" s="75"/>
      <c r="N1288" s="75"/>
      <c r="O1288" s="75"/>
      <c r="P1288" s="75"/>
      <c r="Q1288" s="75"/>
      <c r="R1288" s="75"/>
      <c r="S1288" s="75"/>
      <c r="T1288" s="75"/>
      <c r="U1288" s="75"/>
    </row>
    <row r="1289" spans="1:21" ht="16.5">
      <c r="A1289" s="71">
        <v>10</v>
      </c>
      <c r="B1289" s="71">
        <f ca="1" t="shared" si="321"/>
        <v>0.9513168804578133</v>
      </c>
      <c r="C1289" s="71">
        <v>25</v>
      </c>
      <c r="D1289" s="71">
        <f ca="1">RAND()</f>
        <v>0.7414302919845869</v>
      </c>
      <c r="E1289" s="71">
        <v>40</v>
      </c>
      <c r="F1289" s="71">
        <f ca="1" t="shared" si="323"/>
        <v>0.9560304855057858</v>
      </c>
      <c r="G1289" s="71">
        <v>55</v>
      </c>
      <c r="H1289" s="71">
        <f ca="1" t="shared" si="324"/>
        <v>0.6588592541608792</v>
      </c>
      <c r="I1289" s="71">
        <v>70</v>
      </c>
      <c r="J1289" s="71">
        <f ca="1" t="shared" si="324"/>
        <v>0.46161954611739986</v>
      </c>
      <c r="L1289" s="75"/>
      <c r="M1289" s="75"/>
      <c r="N1289" s="75"/>
      <c r="O1289" s="75"/>
      <c r="P1289" s="75"/>
      <c r="Q1289" s="75"/>
      <c r="R1289" s="75"/>
      <c r="S1289" s="75"/>
      <c r="T1289" s="75"/>
      <c r="U1289" s="75"/>
    </row>
    <row r="1290" spans="1:21" ht="16.5">
      <c r="A1290" s="71">
        <v>11</v>
      </c>
      <c r="B1290" s="71">
        <f ca="1" t="shared" si="321"/>
        <v>0.9643456092895449</v>
      </c>
      <c r="C1290" s="71">
        <v>26</v>
      </c>
      <c r="D1290" s="71">
        <f ca="1">RAND()</f>
        <v>0.5818761387084457</v>
      </c>
      <c r="E1290" s="71">
        <v>41</v>
      </c>
      <c r="F1290" s="71">
        <f ca="1" t="shared" si="323"/>
        <v>0.45596264664324704</v>
      </c>
      <c r="G1290" s="71">
        <v>56</v>
      </c>
      <c r="H1290" s="71">
        <f ca="1" t="shared" si="324"/>
        <v>0.047563336786792254</v>
      </c>
      <c r="I1290" s="71">
        <v>71</v>
      </c>
      <c r="J1290" s="71">
        <f ca="1" t="shared" si="324"/>
        <v>0.1996606411131585</v>
      </c>
      <c r="L1290" s="75"/>
      <c r="M1290" s="75"/>
      <c r="N1290" s="75"/>
      <c r="O1290" s="75"/>
      <c r="P1290" s="75"/>
      <c r="Q1290" s="75"/>
      <c r="R1290" s="75"/>
      <c r="S1290" s="75"/>
      <c r="T1290" s="75"/>
      <c r="U1290" s="75"/>
    </row>
    <row r="1291" spans="1:21" ht="16.5">
      <c r="A1291" s="71">
        <v>12</v>
      </c>
      <c r="B1291" s="71">
        <f ca="1" t="shared" si="321"/>
        <v>0.7270164232999028</v>
      </c>
      <c r="C1291" s="71">
        <v>27</v>
      </c>
      <c r="D1291" s="71">
        <f ca="1">RAND()</f>
        <v>0.34982227941187183</v>
      </c>
      <c r="E1291" s="71">
        <v>42</v>
      </c>
      <c r="F1291" s="71">
        <f ca="1" t="shared" si="323"/>
        <v>0.29797114421079574</v>
      </c>
      <c r="G1291" s="71">
        <v>57</v>
      </c>
      <c r="H1291" s="71">
        <f ca="1" t="shared" si="324"/>
        <v>0.3964251533351403</v>
      </c>
      <c r="I1291" s="71">
        <v>72</v>
      </c>
      <c r="J1291" s="71">
        <f ca="1" t="shared" si="324"/>
        <v>0.3158241427100853</v>
      </c>
      <c r="L1291" s="75"/>
      <c r="M1291" s="75"/>
      <c r="N1291" s="75"/>
      <c r="O1291" s="75"/>
      <c r="P1291" s="75"/>
      <c r="Q1291" s="75"/>
      <c r="R1291" s="75"/>
      <c r="S1291" s="75"/>
      <c r="T1291" s="75"/>
      <c r="U1291" s="75"/>
    </row>
    <row r="1292" spans="1:21" ht="16.5">
      <c r="A1292" s="71">
        <v>13</v>
      </c>
      <c r="B1292" s="71">
        <f ca="1" t="shared" si="321"/>
        <v>0.7941815865804935</v>
      </c>
      <c r="C1292" s="71">
        <v>28</v>
      </c>
      <c r="D1292" s="71">
        <f aca="true" t="shared" si="325" ref="D1292:D1294">RAND()</f>
        <v>0.4872746345038972</v>
      </c>
      <c r="E1292" s="71">
        <v>43</v>
      </c>
      <c r="F1292" s="71">
        <f ca="1" t="shared" si="323"/>
        <v>0.8481743986907627</v>
      </c>
      <c r="G1292" s="71">
        <v>58</v>
      </c>
      <c r="H1292" s="71">
        <f ca="1" t="shared" si="324"/>
        <v>0.400933080716646</v>
      </c>
      <c r="I1292" s="71">
        <v>73</v>
      </c>
      <c r="J1292" s="71">
        <f ca="1" t="shared" si="324"/>
        <v>0.7132179046760324</v>
      </c>
      <c r="L1292" s="75"/>
      <c r="M1292" s="75"/>
      <c r="N1292" s="75"/>
      <c r="O1292" s="75"/>
      <c r="P1292" s="75"/>
      <c r="Q1292" s="75"/>
      <c r="R1292" s="75"/>
      <c r="S1292" s="75"/>
      <c r="T1292" s="75"/>
      <c r="U1292" s="75"/>
    </row>
    <row r="1293" spans="1:21" ht="16.5">
      <c r="A1293" s="71">
        <v>14</v>
      </c>
      <c r="B1293" s="71">
        <f ca="1" t="shared" si="321"/>
        <v>0.8918227682728038</v>
      </c>
      <c r="C1293" s="71">
        <v>29</v>
      </c>
      <c r="D1293" s="71">
        <f ca="1" t="shared" si="325"/>
        <v>0.021005025795080345</v>
      </c>
      <c r="E1293" s="71">
        <v>44</v>
      </c>
      <c r="F1293" s="71">
        <f ca="1" t="shared" si="323"/>
        <v>0.6473331617251242</v>
      </c>
      <c r="G1293" s="71">
        <v>59</v>
      </c>
      <c r="H1293" s="71">
        <f ca="1" t="shared" si="324"/>
        <v>0.006569407839694952</v>
      </c>
      <c r="I1293" s="71">
        <v>74</v>
      </c>
      <c r="J1293" s="71">
        <f ca="1" t="shared" si="324"/>
        <v>0.8790329177398404</v>
      </c>
      <c r="L1293" s="75"/>
      <c r="M1293" s="75"/>
      <c r="N1293" s="75"/>
      <c r="O1293" s="75"/>
      <c r="P1293" s="75"/>
      <c r="Q1293" s="75"/>
      <c r="R1293" s="75"/>
      <c r="S1293" s="75"/>
      <c r="T1293" s="75"/>
      <c r="U1293" s="75"/>
    </row>
    <row r="1294" spans="1:21" ht="16.5">
      <c r="A1294" s="71">
        <v>15</v>
      </c>
      <c r="B1294" s="71">
        <f ca="1" t="shared" si="321"/>
        <v>0.9044609013319769</v>
      </c>
      <c r="C1294" s="71">
        <v>30</v>
      </c>
      <c r="D1294" s="71">
        <f ca="1" t="shared" si="325"/>
        <v>0.8265760210566464</v>
      </c>
      <c r="E1294" s="71">
        <v>45</v>
      </c>
      <c r="F1294" s="71">
        <f ca="1" t="shared" si="323"/>
        <v>0.8129776924051677</v>
      </c>
      <c r="G1294" s="71">
        <v>60</v>
      </c>
      <c r="H1294" s="71">
        <f ca="1" t="shared" si="324"/>
        <v>0.4140587948515194</v>
      </c>
      <c r="I1294" s="71">
        <v>75</v>
      </c>
      <c r="J1294" s="71">
        <f ca="1" t="shared" si="324"/>
        <v>0.02788644654004091</v>
      </c>
      <c r="L1294" s="75"/>
      <c r="M1294" s="75"/>
      <c r="N1294" s="75"/>
      <c r="O1294" s="75"/>
      <c r="P1294" s="75"/>
      <c r="Q1294" s="75"/>
      <c r="R1294" s="75"/>
      <c r="S1294" s="75"/>
      <c r="T1294" s="75"/>
      <c r="U1294" s="75"/>
    </row>
    <row r="1295" spans="11:21" ht="16.5">
      <c r="K1295" s="71">
        <v>65</v>
      </c>
      <c r="L1295" s="75"/>
      <c r="M1295" s="75"/>
      <c r="N1295" s="75"/>
      <c r="O1295" s="75"/>
      <c r="P1295" s="75"/>
      <c r="Q1295" s="75"/>
      <c r="R1295" s="75"/>
      <c r="S1295" s="75"/>
      <c r="T1295" s="75"/>
      <c r="U1295" s="75"/>
    </row>
    <row r="1300" spans="1:21" ht="16.5">
      <c r="A1300" s="71">
        <v>1</v>
      </c>
      <c r="B1300" s="71">
        <f aca="true" t="shared" si="326" ref="B1300:B1314">RAND()</f>
        <v>0.06196082163491912</v>
      </c>
      <c r="C1300" s="71">
        <v>16</v>
      </c>
      <c r="D1300" s="71">
        <f aca="true" t="shared" si="327" ref="D1300:D1308">RAND()</f>
        <v>0.6146707177719604</v>
      </c>
      <c r="E1300" s="71">
        <v>31</v>
      </c>
      <c r="F1300" s="71">
        <f aca="true" t="shared" si="328" ref="F1300:F1314">RAND()</f>
        <v>0.18090142732551906</v>
      </c>
      <c r="G1300" s="71">
        <v>46</v>
      </c>
      <c r="H1300" s="71">
        <f aca="true" t="shared" si="329" ref="H1300:J1314">RAND()</f>
        <v>0.5988171185382476</v>
      </c>
      <c r="I1300" s="71">
        <v>61</v>
      </c>
      <c r="J1300" s="71">
        <f ca="1" t="shared" si="329"/>
        <v>0.9171386776486334</v>
      </c>
      <c r="K1300" s="75"/>
      <c r="L1300" s="75"/>
      <c r="M1300" s="75"/>
      <c r="N1300" s="75"/>
      <c r="O1300" s="75"/>
      <c r="P1300" s="75"/>
      <c r="Q1300" s="75"/>
      <c r="R1300" s="75"/>
      <c r="S1300" s="75"/>
      <c r="T1300" s="75"/>
      <c r="U1300" s="75"/>
    </row>
    <row r="1301" spans="1:21" ht="16.5">
      <c r="A1301" s="71">
        <v>2</v>
      </c>
      <c r="B1301" s="71">
        <f ca="1" t="shared" si="326"/>
        <v>0.6193285140976912</v>
      </c>
      <c r="C1301" s="71">
        <v>17</v>
      </c>
      <c r="D1301" s="71">
        <f ca="1" t="shared" si="327"/>
        <v>0.10963422757735375</v>
      </c>
      <c r="E1301" s="71">
        <v>32</v>
      </c>
      <c r="F1301" s="71">
        <f ca="1" t="shared" si="328"/>
        <v>0.2306220342146097</v>
      </c>
      <c r="G1301" s="71">
        <v>47</v>
      </c>
      <c r="H1301" s="71">
        <f ca="1" t="shared" si="329"/>
        <v>0.1333043079234496</v>
      </c>
      <c r="I1301" s="71">
        <v>62</v>
      </c>
      <c r="J1301" s="71">
        <f ca="1" t="shared" si="329"/>
        <v>0.8978008674691521</v>
      </c>
      <c r="K1301" s="75"/>
      <c r="L1301" s="75"/>
      <c r="M1301" s="75"/>
      <c r="N1301" s="75"/>
      <c r="O1301" s="75"/>
      <c r="P1301" s="75"/>
      <c r="Q1301" s="75"/>
      <c r="R1301" s="75"/>
      <c r="S1301" s="75"/>
      <c r="T1301" s="75"/>
      <c r="U1301" s="75"/>
    </row>
    <row r="1302" spans="1:21" ht="16.5">
      <c r="A1302" s="71">
        <v>3</v>
      </c>
      <c r="B1302" s="71">
        <f ca="1" t="shared" si="326"/>
        <v>0.645449439085575</v>
      </c>
      <c r="C1302" s="71">
        <v>18</v>
      </c>
      <c r="D1302" s="71">
        <f ca="1" t="shared" si="327"/>
        <v>0.20576337977461556</v>
      </c>
      <c r="E1302" s="71">
        <v>33</v>
      </c>
      <c r="F1302" s="71">
        <f ca="1" t="shared" si="328"/>
        <v>0.9589009605320378</v>
      </c>
      <c r="G1302" s="71">
        <v>48</v>
      </c>
      <c r="H1302" s="71">
        <f ca="1" t="shared" si="329"/>
        <v>0.9391439588821165</v>
      </c>
      <c r="I1302" s="71">
        <v>63</v>
      </c>
      <c r="J1302" s="71">
        <f ca="1" t="shared" si="329"/>
        <v>0.4459796925518865</v>
      </c>
      <c r="K1302" s="75"/>
      <c r="L1302" s="75"/>
      <c r="M1302" s="75"/>
      <c r="N1302" s="75"/>
      <c r="O1302" s="75"/>
      <c r="P1302" s="75"/>
      <c r="Q1302" s="75"/>
      <c r="R1302" s="75"/>
      <c r="S1302" s="75"/>
      <c r="T1302" s="75"/>
      <c r="U1302" s="75"/>
    </row>
    <row r="1303" spans="1:21" ht="16.5">
      <c r="A1303" s="71">
        <v>4</v>
      </c>
      <c r="B1303" s="71">
        <f ca="1" t="shared" si="326"/>
        <v>0.30817939179132237</v>
      </c>
      <c r="C1303" s="71">
        <v>19</v>
      </c>
      <c r="D1303" s="71">
        <f ca="1" t="shared" si="327"/>
        <v>0.885676123576492</v>
      </c>
      <c r="E1303" s="71">
        <v>34</v>
      </c>
      <c r="F1303" s="71">
        <f ca="1" t="shared" si="328"/>
        <v>0.8054814621798453</v>
      </c>
      <c r="G1303" s="71">
        <v>49</v>
      </c>
      <c r="H1303" s="71">
        <f ca="1" t="shared" si="329"/>
        <v>0.6293156730612028</v>
      </c>
      <c r="I1303" s="71">
        <v>64</v>
      </c>
      <c r="J1303" s="71">
        <f ca="1" t="shared" si="329"/>
        <v>0.9643736287378623</v>
      </c>
      <c r="K1303" s="75"/>
      <c r="L1303" s="75"/>
      <c r="M1303" s="75"/>
      <c r="N1303" s="75"/>
      <c r="O1303" s="75"/>
      <c r="P1303" s="75"/>
      <c r="Q1303" s="75"/>
      <c r="R1303" s="75"/>
      <c r="S1303" s="75"/>
      <c r="T1303" s="75"/>
      <c r="U1303" s="75"/>
    </row>
    <row r="1304" spans="1:21" ht="16.5">
      <c r="A1304" s="71">
        <v>5</v>
      </c>
      <c r="B1304" s="71">
        <f ca="1" t="shared" si="326"/>
        <v>0.2615589318080759</v>
      </c>
      <c r="C1304" s="71">
        <v>20</v>
      </c>
      <c r="D1304" s="71">
        <f ca="1" t="shared" si="327"/>
        <v>0.2536317077566609</v>
      </c>
      <c r="E1304" s="71">
        <v>35</v>
      </c>
      <c r="F1304" s="71">
        <f ca="1" t="shared" si="328"/>
        <v>0.09268294004072708</v>
      </c>
      <c r="G1304" s="71">
        <v>50</v>
      </c>
      <c r="H1304" s="71">
        <f ca="1" t="shared" si="329"/>
        <v>0.800087623980535</v>
      </c>
      <c r="I1304" s="71">
        <v>65</v>
      </c>
      <c r="J1304" s="71">
        <f ca="1" t="shared" si="329"/>
        <v>0.615042669499482</v>
      </c>
      <c r="K1304" s="75"/>
      <c r="L1304" s="75"/>
      <c r="M1304" s="75"/>
      <c r="N1304" s="75"/>
      <c r="O1304" s="75"/>
      <c r="P1304" s="75"/>
      <c r="Q1304" s="75"/>
      <c r="R1304" s="75"/>
      <c r="S1304" s="75"/>
      <c r="T1304" s="75"/>
      <c r="U1304" s="75"/>
    </row>
    <row r="1305" spans="1:21" ht="16.5">
      <c r="A1305" s="71">
        <v>6</v>
      </c>
      <c r="B1305" s="71">
        <f ca="1" t="shared" si="326"/>
        <v>0.3249677129234768</v>
      </c>
      <c r="C1305" s="71">
        <v>21</v>
      </c>
      <c r="D1305" s="71">
        <f ca="1" t="shared" si="327"/>
        <v>0.9904015428516727</v>
      </c>
      <c r="E1305" s="71">
        <v>36</v>
      </c>
      <c r="F1305" s="71">
        <f ca="1" t="shared" si="328"/>
        <v>0.02457705814107436</v>
      </c>
      <c r="G1305" s="71">
        <v>51</v>
      </c>
      <c r="H1305" s="71">
        <f ca="1" t="shared" si="329"/>
        <v>0.3504925772731198</v>
      </c>
      <c r="I1305" s="71">
        <v>66</v>
      </c>
      <c r="J1305" s="71">
        <f ca="1" t="shared" si="329"/>
        <v>0.6419588202758246</v>
      </c>
      <c r="K1305" s="75"/>
      <c r="L1305" s="75"/>
      <c r="M1305" s="75"/>
      <c r="N1305" s="75"/>
      <c r="O1305" s="75"/>
      <c r="P1305" s="75"/>
      <c r="Q1305" s="75"/>
      <c r="R1305" s="75"/>
      <c r="S1305" s="75"/>
      <c r="T1305" s="75"/>
      <c r="U1305" s="75"/>
    </row>
    <row r="1306" spans="1:21" ht="16.5">
      <c r="A1306" s="71">
        <v>7</v>
      </c>
      <c r="B1306" s="71">
        <f ca="1" t="shared" si="326"/>
        <v>0.48215243069713065</v>
      </c>
      <c r="C1306" s="71">
        <v>22</v>
      </c>
      <c r="D1306" s="71">
        <f ca="1" t="shared" si="327"/>
        <v>0.11117142708919114</v>
      </c>
      <c r="E1306" s="71">
        <v>37</v>
      </c>
      <c r="F1306" s="71">
        <f ca="1" t="shared" si="328"/>
        <v>0.4447892390327033</v>
      </c>
      <c r="G1306" s="71">
        <v>52</v>
      </c>
      <c r="H1306" s="71">
        <f ca="1" t="shared" si="329"/>
        <v>0.6527963025964586</v>
      </c>
      <c r="I1306" s="71">
        <v>67</v>
      </c>
      <c r="J1306" s="71">
        <f ca="1" t="shared" si="329"/>
        <v>0.8394467445556334</v>
      </c>
      <c r="K1306" s="75"/>
      <c r="L1306" s="75"/>
      <c r="M1306" s="75"/>
      <c r="N1306" s="75"/>
      <c r="O1306" s="75"/>
      <c r="P1306" s="75"/>
      <c r="Q1306" s="75"/>
      <c r="R1306" s="75"/>
      <c r="S1306" s="75"/>
      <c r="T1306" s="75"/>
      <c r="U1306" s="75"/>
    </row>
    <row r="1307" spans="1:21" ht="16.5">
      <c r="A1307" s="71">
        <v>8</v>
      </c>
      <c r="B1307" s="71">
        <f ca="1" t="shared" si="326"/>
        <v>0.8108077351247931</v>
      </c>
      <c r="C1307" s="71">
        <v>23</v>
      </c>
      <c r="D1307" s="71">
        <f ca="1" t="shared" si="327"/>
        <v>0.4216171264396744</v>
      </c>
      <c r="E1307" s="71">
        <v>38</v>
      </c>
      <c r="F1307" s="71">
        <f ca="1" t="shared" si="328"/>
        <v>0.040300993369239535</v>
      </c>
      <c r="G1307" s="71">
        <v>53</v>
      </c>
      <c r="H1307" s="71">
        <f ca="1" t="shared" si="329"/>
        <v>0.3270772104075246</v>
      </c>
      <c r="I1307" s="71">
        <v>68</v>
      </c>
      <c r="J1307" s="71">
        <f ca="1" t="shared" si="329"/>
        <v>0.8243745621607098</v>
      </c>
      <c r="K1307" s="75"/>
      <c r="L1307" s="75"/>
      <c r="M1307" s="75"/>
      <c r="N1307" s="75"/>
      <c r="O1307" s="75"/>
      <c r="P1307" s="75"/>
      <c r="Q1307" s="75"/>
      <c r="R1307" s="75"/>
      <c r="S1307" s="75"/>
      <c r="T1307" s="75"/>
      <c r="U1307" s="75"/>
    </row>
    <row r="1308" spans="1:21" ht="16.5">
      <c r="A1308" s="71">
        <v>9</v>
      </c>
      <c r="B1308" s="71">
        <f ca="1" t="shared" si="326"/>
        <v>0.7794438971652518</v>
      </c>
      <c r="C1308" s="71">
        <v>24</v>
      </c>
      <c r="D1308" s="71">
        <f ca="1" t="shared" si="327"/>
        <v>0.9986395855734342</v>
      </c>
      <c r="E1308" s="71">
        <v>39</v>
      </c>
      <c r="F1308" s="71">
        <f ca="1" t="shared" si="328"/>
        <v>0.1315416039758015</v>
      </c>
      <c r="G1308" s="71">
        <v>54</v>
      </c>
      <c r="H1308" s="71">
        <f ca="1" t="shared" si="329"/>
        <v>0.2024507662777647</v>
      </c>
      <c r="I1308" s="71">
        <v>69</v>
      </c>
      <c r="J1308" s="71">
        <f ca="1" t="shared" si="329"/>
        <v>0.6772429829167705</v>
      </c>
      <c r="K1308" s="75"/>
      <c r="L1308" s="75"/>
      <c r="M1308" s="75"/>
      <c r="N1308" s="75"/>
      <c r="O1308" s="75"/>
      <c r="P1308" s="75"/>
      <c r="Q1308" s="75"/>
      <c r="R1308" s="75"/>
      <c r="S1308" s="75"/>
      <c r="T1308" s="75"/>
      <c r="U1308" s="75"/>
    </row>
    <row r="1309" spans="1:21" ht="16.5">
      <c r="A1309" s="71">
        <v>10</v>
      </c>
      <c r="B1309" s="71">
        <f ca="1" t="shared" si="326"/>
        <v>0.9210551443532359</v>
      </c>
      <c r="C1309" s="71">
        <v>25</v>
      </c>
      <c r="D1309" s="71">
        <f ca="1">RAND()</f>
        <v>0.9191690973330903</v>
      </c>
      <c r="E1309" s="71">
        <v>40</v>
      </c>
      <c r="F1309" s="71">
        <f ca="1" t="shared" si="328"/>
        <v>0.5777232246417993</v>
      </c>
      <c r="G1309" s="71">
        <v>55</v>
      </c>
      <c r="H1309" s="71">
        <f ca="1" t="shared" si="329"/>
        <v>0.6244401745593762</v>
      </c>
      <c r="I1309" s="71">
        <v>70</v>
      </c>
      <c r="J1309" s="71">
        <f ca="1" t="shared" si="329"/>
        <v>0.9968179510671498</v>
      </c>
      <c r="K1309" s="75"/>
      <c r="L1309" s="75"/>
      <c r="M1309" s="75"/>
      <c r="N1309" s="75"/>
      <c r="O1309" s="75"/>
      <c r="P1309" s="75"/>
      <c r="Q1309" s="75"/>
      <c r="R1309" s="75"/>
      <c r="S1309" s="75"/>
      <c r="T1309" s="75"/>
      <c r="U1309" s="75"/>
    </row>
    <row r="1310" spans="1:21" ht="16.5">
      <c r="A1310" s="71">
        <v>11</v>
      </c>
      <c r="B1310" s="71">
        <f ca="1" t="shared" si="326"/>
        <v>0.9697339319121133</v>
      </c>
      <c r="C1310" s="71">
        <v>26</v>
      </c>
      <c r="D1310" s="71">
        <f ca="1">RAND()</f>
        <v>0.9756674925322217</v>
      </c>
      <c r="E1310" s="71">
        <v>41</v>
      </c>
      <c r="F1310" s="71">
        <f ca="1" t="shared" si="328"/>
        <v>0.6504792318808266</v>
      </c>
      <c r="G1310" s="71">
        <v>56</v>
      </c>
      <c r="H1310" s="71">
        <f ca="1" t="shared" si="329"/>
        <v>0.8613728697184121</v>
      </c>
      <c r="I1310" s="71">
        <v>71</v>
      </c>
      <c r="J1310" s="71">
        <f ca="1" t="shared" si="329"/>
        <v>0.2867333909365165</v>
      </c>
      <c r="K1310" s="75"/>
      <c r="L1310" s="75"/>
      <c r="M1310" s="75"/>
      <c r="N1310" s="75"/>
      <c r="O1310" s="75"/>
      <c r="P1310" s="75"/>
      <c r="Q1310" s="75"/>
      <c r="R1310" s="75"/>
      <c r="S1310" s="75"/>
      <c r="T1310" s="75"/>
      <c r="U1310" s="75"/>
    </row>
    <row r="1311" spans="1:21" ht="16.5">
      <c r="A1311" s="71">
        <v>12</v>
      </c>
      <c r="B1311" s="71">
        <f ca="1" t="shared" si="326"/>
        <v>0.2549876673770165</v>
      </c>
      <c r="C1311" s="71">
        <v>27</v>
      </c>
      <c r="D1311" s="71">
        <f ca="1">RAND()</f>
        <v>0.3589130680950845</v>
      </c>
      <c r="E1311" s="71">
        <v>42</v>
      </c>
      <c r="F1311" s="71">
        <f ca="1" t="shared" si="328"/>
        <v>0.6891886865703746</v>
      </c>
      <c r="G1311" s="71">
        <v>57</v>
      </c>
      <c r="H1311" s="71">
        <f ca="1" t="shared" si="329"/>
        <v>0.2608488779300685</v>
      </c>
      <c r="I1311" s="71">
        <v>72</v>
      </c>
      <c r="J1311" s="71">
        <f ca="1" t="shared" si="329"/>
        <v>0.5594181382142253</v>
      </c>
      <c r="K1311" s="75"/>
      <c r="L1311" s="75"/>
      <c r="M1311" s="75"/>
      <c r="N1311" s="75"/>
      <c r="O1311" s="75"/>
      <c r="P1311" s="75"/>
      <c r="Q1311" s="75"/>
      <c r="R1311" s="75"/>
      <c r="S1311" s="75"/>
      <c r="T1311" s="75"/>
      <c r="U1311" s="75"/>
    </row>
    <row r="1312" spans="1:21" ht="16.5">
      <c r="A1312" s="71">
        <v>13</v>
      </c>
      <c r="B1312" s="71">
        <f ca="1" t="shared" si="326"/>
        <v>0.43097356336576575</v>
      </c>
      <c r="C1312" s="71">
        <v>28</v>
      </c>
      <c r="D1312" s="71">
        <f aca="true" t="shared" si="330" ref="D1312:D1314">RAND()</f>
        <v>0.7154075491115801</v>
      </c>
      <c r="E1312" s="71">
        <v>43</v>
      </c>
      <c r="F1312" s="71">
        <f ca="1" t="shared" si="328"/>
        <v>0.010456717566176388</v>
      </c>
      <c r="G1312" s="71">
        <v>58</v>
      </c>
      <c r="H1312" s="71">
        <f ca="1" t="shared" si="329"/>
        <v>0.9878526938627555</v>
      </c>
      <c r="I1312" s="71">
        <v>73</v>
      </c>
      <c r="J1312" s="71">
        <f ca="1" t="shared" si="329"/>
        <v>0.7230608703420347</v>
      </c>
      <c r="K1312" s="75"/>
      <c r="L1312" s="75"/>
      <c r="M1312" s="75"/>
      <c r="N1312" s="75"/>
      <c r="O1312" s="75"/>
      <c r="P1312" s="75"/>
      <c r="Q1312" s="75"/>
      <c r="R1312" s="75"/>
      <c r="S1312" s="75"/>
      <c r="T1312" s="75"/>
      <c r="U1312" s="75"/>
    </row>
    <row r="1313" spans="1:21" ht="16.5">
      <c r="A1313" s="71">
        <v>14</v>
      </c>
      <c r="B1313" s="71">
        <f ca="1" t="shared" si="326"/>
        <v>0.7220277668263448</v>
      </c>
      <c r="C1313" s="71">
        <v>29</v>
      </c>
      <c r="D1313" s="71">
        <f ca="1" t="shared" si="330"/>
        <v>0.7191314732467361</v>
      </c>
      <c r="E1313" s="71">
        <v>44</v>
      </c>
      <c r="F1313" s="71">
        <f ca="1" t="shared" si="328"/>
        <v>0.15590525764066598</v>
      </c>
      <c r="G1313" s="71">
        <v>59</v>
      </c>
      <c r="H1313" s="71">
        <f ca="1" t="shared" si="329"/>
        <v>0.6910909744992552</v>
      </c>
      <c r="I1313" s="71">
        <v>74</v>
      </c>
      <c r="J1313" s="71">
        <f ca="1" t="shared" si="329"/>
        <v>0.06076053950204663</v>
      </c>
      <c r="L1313" s="75"/>
      <c r="M1313" s="75"/>
      <c r="N1313" s="75"/>
      <c r="O1313" s="75"/>
      <c r="P1313" s="75"/>
      <c r="Q1313" s="75"/>
      <c r="R1313" s="75"/>
      <c r="S1313" s="75"/>
      <c r="T1313" s="75"/>
      <c r="U1313" s="75"/>
    </row>
    <row r="1314" spans="1:21" ht="16.5">
      <c r="A1314" s="71">
        <v>15</v>
      </c>
      <c r="B1314" s="71">
        <f ca="1" t="shared" si="326"/>
        <v>0.5448241980726775</v>
      </c>
      <c r="C1314" s="71">
        <v>30</v>
      </c>
      <c r="D1314" s="71">
        <f ca="1" t="shared" si="330"/>
        <v>0.1888009086259801</v>
      </c>
      <c r="E1314" s="71">
        <v>45</v>
      </c>
      <c r="F1314" s="71">
        <f ca="1" t="shared" si="328"/>
        <v>0.8726162221726305</v>
      </c>
      <c r="G1314" s="71">
        <v>60</v>
      </c>
      <c r="H1314" s="71">
        <f ca="1" t="shared" si="329"/>
        <v>0.667756986375208</v>
      </c>
      <c r="I1314" s="71">
        <v>75</v>
      </c>
      <c r="J1314" s="71">
        <f ca="1" t="shared" si="329"/>
        <v>0.2530605643771533</v>
      </c>
      <c r="L1314" s="75"/>
      <c r="M1314" s="75"/>
      <c r="N1314" s="75"/>
      <c r="O1314" s="75"/>
      <c r="P1314" s="75"/>
      <c r="Q1314" s="75"/>
      <c r="R1314" s="75"/>
      <c r="S1314" s="75"/>
      <c r="T1314" s="75"/>
      <c r="U1314" s="75"/>
    </row>
    <row r="1315" spans="11:21" ht="16.5">
      <c r="K1315" s="71">
        <v>66</v>
      </c>
      <c r="L1315" s="75"/>
      <c r="M1315" s="75"/>
      <c r="N1315" s="75"/>
      <c r="O1315" s="75"/>
      <c r="P1315" s="75"/>
      <c r="Q1315" s="75"/>
      <c r="R1315" s="75"/>
      <c r="S1315" s="75"/>
      <c r="T1315" s="75"/>
      <c r="U1315" s="75"/>
    </row>
    <row r="1320" spans="1:21" ht="16.5">
      <c r="A1320" s="71">
        <v>1</v>
      </c>
      <c r="B1320" s="71">
        <f aca="true" t="shared" si="331" ref="B1320:B1334">RAND()</f>
        <v>0.8002239694540817</v>
      </c>
      <c r="C1320" s="71">
        <v>16</v>
      </c>
      <c r="D1320" s="71">
        <f aca="true" t="shared" si="332" ref="D1320:D1328">RAND()</f>
        <v>0.9572267742675377</v>
      </c>
      <c r="E1320" s="71">
        <v>31</v>
      </c>
      <c r="F1320" s="71">
        <f aca="true" t="shared" si="333" ref="F1320:F1334">RAND()</f>
        <v>0.9022986484286387</v>
      </c>
      <c r="G1320" s="71">
        <v>46</v>
      </c>
      <c r="H1320" s="71">
        <f aca="true" t="shared" si="334" ref="H1320:J1334">RAND()</f>
        <v>0.23428695560447588</v>
      </c>
      <c r="I1320" s="71">
        <v>61</v>
      </c>
      <c r="J1320" s="71">
        <f ca="1" t="shared" si="334"/>
        <v>0.6429135505754356</v>
      </c>
      <c r="L1320" s="75"/>
      <c r="M1320" s="75"/>
      <c r="N1320" s="75"/>
      <c r="O1320" s="75"/>
      <c r="P1320" s="75"/>
      <c r="Q1320" s="75"/>
      <c r="R1320" s="75"/>
      <c r="S1320" s="75"/>
      <c r="T1320" s="75"/>
      <c r="U1320" s="75"/>
    </row>
    <row r="1321" spans="1:21" ht="16.5">
      <c r="A1321" s="71">
        <v>2</v>
      </c>
      <c r="B1321" s="71">
        <f ca="1" t="shared" si="331"/>
        <v>0.5537157039749757</v>
      </c>
      <c r="C1321" s="71">
        <v>17</v>
      </c>
      <c r="D1321" s="71">
        <f ca="1" t="shared" si="332"/>
        <v>0.008640187272851763</v>
      </c>
      <c r="E1321" s="71">
        <v>32</v>
      </c>
      <c r="F1321" s="71">
        <f ca="1" t="shared" si="333"/>
        <v>0.22561057916127503</v>
      </c>
      <c r="G1321" s="71">
        <v>47</v>
      </c>
      <c r="H1321" s="71">
        <f ca="1" t="shared" si="334"/>
        <v>0.24747288584559246</v>
      </c>
      <c r="I1321" s="71">
        <v>62</v>
      </c>
      <c r="J1321" s="71">
        <f ca="1" t="shared" si="334"/>
        <v>0.28934355920329213</v>
      </c>
      <c r="L1321" s="75"/>
      <c r="M1321" s="75"/>
      <c r="N1321" s="75"/>
      <c r="O1321" s="75"/>
      <c r="P1321" s="75"/>
      <c r="Q1321" s="75"/>
      <c r="R1321" s="75"/>
      <c r="S1321" s="75"/>
      <c r="T1321" s="75"/>
      <c r="U1321" s="75"/>
    </row>
    <row r="1322" spans="1:21" ht="16.5">
      <c r="A1322" s="71">
        <v>3</v>
      </c>
      <c r="B1322" s="71">
        <f ca="1" t="shared" si="331"/>
        <v>0.7312401003405349</v>
      </c>
      <c r="C1322" s="71">
        <v>18</v>
      </c>
      <c r="D1322" s="71">
        <f ca="1" t="shared" si="332"/>
        <v>0.28542544018368843</v>
      </c>
      <c r="E1322" s="71">
        <v>33</v>
      </c>
      <c r="F1322" s="71">
        <f ca="1" t="shared" si="333"/>
        <v>0.2792707382815477</v>
      </c>
      <c r="G1322" s="71">
        <v>48</v>
      </c>
      <c r="H1322" s="71">
        <f ca="1" t="shared" si="334"/>
        <v>0.18648856015209092</v>
      </c>
      <c r="I1322" s="71">
        <v>63</v>
      </c>
      <c r="J1322" s="71">
        <f ca="1" t="shared" si="334"/>
        <v>0.09715569022847836</v>
      </c>
      <c r="L1322" s="75"/>
      <c r="M1322" s="75"/>
      <c r="N1322" s="75"/>
      <c r="O1322" s="75"/>
      <c r="P1322" s="75"/>
      <c r="Q1322" s="75"/>
      <c r="R1322" s="75"/>
      <c r="S1322" s="75"/>
      <c r="T1322" s="75"/>
      <c r="U1322" s="75"/>
    </row>
    <row r="1323" spans="1:21" ht="16.5">
      <c r="A1323" s="71">
        <v>4</v>
      </c>
      <c r="B1323" s="71">
        <f ca="1" t="shared" si="331"/>
        <v>0.25009374420279085</v>
      </c>
      <c r="C1323" s="71">
        <v>19</v>
      </c>
      <c r="D1323" s="71">
        <f ca="1" t="shared" si="332"/>
        <v>0.6461568537173467</v>
      </c>
      <c r="E1323" s="71">
        <v>34</v>
      </c>
      <c r="F1323" s="71">
        <f ca="1" t="shared" si="333"/>
        <v>0.2532216247459157</v>
      </c>
      <c r="G1323" s="71">
        <v>49</v>
      </c>
      <c r="H1323" s="71">
        <f ca="1" t="shared" si="334"/>
        <v>0.2586247539673364</v>
      </c>
      <c r="I1323" s="71">
        <v>64</v>
      </c>
      <c r="J1323" s="71">
        <f ca="1" t="shared" si="334"/>
        <v>0.40590887624045036</v>
      </c>
      <c r="L1323" s="75"/>
      <c r="M1323" s="75"/>
      <c r="N1323" s="75"/>
      <c r="O1323" s="75"/>
      <c r="P1323" s="75"/>
      <c r="Q1323" s="75"/>
      <c r="R1323" s="75"/>
      <c r="S1323" s="75"/>
      <c r="T1323" s="75"/>
      <c r="U1323" s="75"/>
    </row>
    <row r="1324" spans="1:21" ht="16.5">
      <c r="A1324" s="71">
        <v>5</v>
      </c>
      <c r="B1324" s="71">
        <f ca="1" t="shared" si="331"/>
        <v>0.7731594443797946</v>
      </c>
      <c r="C1324" s="71">
        <v>20</v>
      </c>
      <c r="D1324" s="71">
        <f ca="1" t="shared" si="332"/>
        <v>0.10827099643416893</v>
      </c>
      <c r="E1324" s="71">
        <v>35</v>
      </c>
      <c r="F1324" s="71">
        <f ca="1" t="shared" si="333"/>
        <v>0.4433885313115745</v>
      </c>
      <c r="G1324" s="71">
        <v>50</v>
      </c>
      <c r="H1324" s="71">
        <f ca="1" t="shared" si="334"/>
        <v>0.553595256327034</v>
      </c>
      <c r="I1324" s="71">
        <v>65</v>
      </c>
      <c r="J1324" s="71">
        <f ca="1" t="shared" si="334"/>
        <v>0.8632987872542113</v>
      </c>
      <c r="L1324" s="75"/>
      <c r="M1324" s="75"/>
      <c r="N1324" s="75"/>
      <c r="O1324" s="75"/>
      <c r="P1324" s="75"/>
      <c r="Q1324" s="75"/>
      <c r="R1324" s="75"/>
      <c r="S1324" s="75"/>
      <c r="T1324" s="75"/>
      <c r="U1324" s="75"/>
    </row>
    <row r="1325" spans="1:21" ht="16.5">
      <c r="A1325" s="71">
        <v>6</v>
      </c>
      <c r="B1325" s="71">
        <f ca="1" t="shared" si="331"/>
        <v>0.19010655846176505</v>
      </c>
      <c r="C1325" s="71">
        <v>21</v>
      </c>
      <c r="D1325" s="71">
        <f ca="1" t="shared" si="332"/>
        <v>0.18419522278048317</v>
      </c>
      <c r="E1325" s="71">
        <v>36</v>
      </c>
      <c r="F1325" s="71">
        <f ca="1" t="shared" si="333"/>
        <v>0.41455520793559775</v>
      </c>
      <c r="G1325" s="71">
        <v>51</v>
      </c>
      <c r="H1325" s="71">
        <f ca="1" t="shared" si="334"/>
        <v>0.8626893476751615</v>
      </c>
      <c r="I1325" s="71">
        <v>66</v>
      </c>
      <c r="J1325" s="71">
        <f ca="1" t="shared" si="334"/>
        <v>0.4393703886384319</v>
      </c>
      <c r="L1325" s="75"/>
      <c r="M1325" s="75"/>
      <c r="N1325" s="75"/>
      <c r="O1325" s="75"/>
      <c r="P1325" s="75"/>
      <c r="Q1325" s="75"/>
      <c r="R1325" s="75"/>
      <c r="S1325" s="75"/>
      <c r="T1325" s="75"/>
      <c r="U1325" s="75"/>
    </row>
    <row r="1326" spans="1:21" ht="16.5">
      <c r="A1326" s="71">
        <v>7</v>
      </c>
      <c r="B1326" s="71">
        <f ca="1" t="shared" si="331"/>
        <v>0.41995950734832566</v>
      </c>
      <c r="C1326" s="71">
        <v>22</v>
      </c>
      <c r="D1326" s="71">
        <f ca="1" t="shared" si="332"/>
        <v>0.3659278377274505</v>
      </c>
      <c r="E1326" s="71">
        <v>37</v>
      </c>
      <c r="F1326" s="71">
        <f ca="1" t="shared" si="333"/>
        <v>0.7374419710862902</v>
      </c>
      <c r="G1326" s="71">
        <v>52</v>
      </c>
      <c r="H1326" s="71">
        <f ca="1" t="shared" si="334"/>
        <v>0.7352481331901447</v>
      </c>
      <c r="I1326" s="71">
        <v>67</v>
      </c>
      <c r="J1326" s="71">
        <f ca="1" t="shared" si="334"/>
        <v>0.07872329353224428</v>
      </c>
      <c r="L1326" s="75"/>
      <c r="M1326" s="75"/>
      <c r="N1326" s="75"/>
      <c r="O1326" s="75"/>
      <c r="P1326" s="75"/>
      <c r="Q1326" s="75"/>
      <c r="R1326" s="75"/>
      <c r="S1326" s="75"/>
      <c r="T1326" s="75"/>
      <c r="U1326" s="75"/>
    </row>
    <row r="1327" spans="1:21" ht="16.5">
      <c r="A1327" s="71">
        <v>8</v>
      </c>
      <c r="B1327" s="71">
        <f ca="1" t="shared" si="331"/>
        <v>0.2814332763106985</v>
      </c>
      <c r="C1327" s="71">
        <v>23</v>
      </c>
      <c r="D1327" s="71">
        <f ca="1" t="shared" si="332"/>
        <v>0.32301015601867433</v>
      </c>
      <c r="E1327" s="71">
        <v>38</v>
      </c>
      <c r="F1327" s="71">
        <f ca="1" t="shared" si="333"/>
        <v>0.6595702510019409</v>
      </c>
      <c r="G1327" s="71">
        <v>53</v>
      </c>
      <c r="H1327" s="71">
        <f ca="1" t="shared" si="334"/>
        <v>0.47357108220738786</v>
      </c>
      <c r="I1327" s="71">
        <v>68</v>
      </c>
      <c r="J1327" s="71">
        <f ca="1" t="shared" si="334"/>
        <v>0.7293138626287099</v>
      </c>
      <c r="L1327" s="75"/>
      <c r="M1327" s="75"/>
      <c r="N1327" s="75"/>
      <c r="O1327" s="75"/>
      <c r="P1327" s="75"/>
      <c r="Q1327" s="75"/>
      <c r="R1327" s="75"/>
      <c r="S1327" s="75"/>
      <c r="T1327" s="75"/>
      <c r="U1327" s="75"/>
    </row>
    <row r="1328" spans="1:21" ht="16.5">
      <c r="A1328" s="71">
        <v>9</v>
      </c>
      <c r="B1328" s="71">
        <f ca="1" t="shared" si="331"/>
        <v>0.11193837167772902</v>
      </c>
      <c r="C1328" s="71">
        <v>24</v>
      </c>
      <c r="D1328" s="71">
        <f ca="1" t="shared" si="332"/>
        <v>0.8177256193459188</v>
      </c>
      <c r="E1328" s="71">
        <v>39</v>
      </c>
      <c r="F1328" s="71">
        <f ca="1" t="shared" si="333"/>
        <v>0.7054360434022758</v>
      </c>
      <c r="G1328" s="71">
        <v>54</v>
      </c>
      <c r="H1328" s="71">
        <f ca="1" t="shared" si="334"/>
        <v>0.4753958926513827</v>
      </c>
      <c r="I1328" s="71">
        <v>69</v>
      </c>
      <c r="J1328" s="71">
        <f ca="1" t="shared" si="334"/>
        <v>0.7869666799589727</v>
      </c>
      <c r="L1328" s="75"/>
      <c r="M1328" s="75"/>
      <c r="N1328" s="75"/>
      <c r="O1328" s="75"/>
      <c r="P1328" s="75"/>
      <c r="Q1328" s="75"/>
      <c r="R1328" s="75"/>
      <c r="S1328" s="75"/>
      <c r="T1328" s="75"/>
      <c r="U1328" s="75"/>
    </row>
    <row r="1329" spans="1:21" ht="16.5">
      <c r="A1329" s="71">
        <v>10</v>
      </c>
      <c r="B1329" s="71">
        <f ca="1" t="shared" si="331"/>
        <v>0.28056746693708745</v>
      </c>
      <c r="C1329" s="71">
        <v>25</v>
      </c>
      <c r="D1329" s="71">
        <f ca="1">RAND()</f>
        <v>0.3843431567500093</v>
      </c>
      <c r="E1329" s="71">
        <v>40</v>
      </c>
      <c r="F1329" s="71">
        <f ca="1" t="shared" si="333"/>
        <v>0.32183477033514674</v>
      </c>
      <c r="G1329" s="71">
        <v>55</v>
      </c>
      <c r="H1329" s="71">
        <f ca="1" t="shared" si="334"/>
        <v>0.226319163166672</v>
      </c>
      <c r="I1329" s="71">
        <v>70</v>
      </c>
      <c r="J1329" s="71">
        <f ca="1" t="shared" si="334"/>
        <v>0.4900049745970865</v>
      </c>
      <c r="L1329" s="75"/>
      <c r="M1329" s="75"/>
      <c r="N1329" s="75"/>
      <c r="O1329" s="75"/>
      <c r="P1329" s="75"/>
      <c r="Q1329" s="75"/>
      <c r="R1329" s="75"/>
      <c r="S1329" s="75"/>
      <c r="T1329" s="75"/>
      <c r="U1329" s="75"/>
    </row>
    <row r="1330" spans="1:21" ht="16.5">
      <c r="A1330" s="71">
        <v>11</v>
      </c>
      <c r="B1330" s="71">
        <f ca="1" t="shared" si="331"/>
        <v>0.3355228489147938</v>
      </c>
      <c r="C1330" s="71">
        <v>26</v>
      </c>
      <c r="D1330" s="71">
        <f ca="1">RAND()</f>
        <v>0.5945334979096775</v>
      </c>
      <c r="E1330" s="71">
        <v>41</v>
      </c>
      <c r="F1330" s="71">
        <f ca="1" t="shared" si="333"/>
        <v>0.36996797143874793</v>
      </c>
      <c r="G1330" s="71">
        <v>56</v>
      </c>
      <c r="H1330" s="71">
        <f ca="1" t="shared" si="334"/>
        <v>0.40852547250616</v>
      </c>
      <c r="I1330" s="71">
        <v>71</v>
      </c>
      <c r="J1330" s="71">
        <f ca="1" t="shared" si="334"/>
        <v>0.7718046259899748</v>
      </c>
      <c r="L1330" s="75"/>
      <c r="M1330" s="75"/>
      <c r="N1330" s="75"/>
      <c r="O1330" s="75"/>
      <c r="P1330" s="75"/>
      <c r="Q1330" s="75"/>
      <c r="R1330" s="75"/>
      <c r="S1330" s="75"/>
      <c r="T1330" s="75"/>
      <c r="U1330" s="75"/>
    </row>
    <row r="1331" spans="1:21" ht="16.5">
      <c r="A1331" s="71">
        <v>12</v>
      </c>
      <c r="B1331" s="71">
        <f ca="1" t="shared" si="331"/>
        <v>0.42739325816787244</v>
      </c>
      <c r="C1331" s="71">
        <v>27</v>
      </c>
      <c r="D1331" s="71">
        <f ca="1">RAND()</f>
        <v>0.3759696909550597</v>
      </c>
      <c r="E1331" s="71">
        <v>42</v>
      </c>
      <c r="F1331" s="71">
        <f ca="1" t="shared" si="333"/>
        <v>0.7117367956394307</v>
      </c>
      <c r="G1331" s="71">
        <v>57</v>
      </c>
      <c r="H1331" s="71">
        <f ca="1" t="shared" si="334"/>
        <v>0.3671871183661104</v>
      </c>
      <c r="I1331" s="71">
        <v>72</v>
      </c>
      <c r="J1331" s="71">
        <f ca="1" t="shared" si="334"/>
        <v>0.20575053648246422</v>
      </c>
      <c r="L1331" s="75"/>
      <c r="M1331" s="75"/>
      <c r="N1331" s="75"/>
      <c r="O1331" s="75"/>
      <c r="P1331" s="75"/>
      <c r="Q1331" s="75"/>
      <c r="R1331" s="75"/>
      <c r="S1331" s="75"/>
      <c r="T1331" s="75"/>
      <c r="U1331" s="75"/>
    </row>
    <row r="1332" spans="1:21" ht="16.5">
      <c r="A1332" s="71">
        <v>13</v>
      </c>
      <c r="B1332" s="71">
        <f ca="1" t="shared" si="331"/>
        <v>0.24224511424524742</v>
      </c>
      <c r="C1332" s="71">
        <v>28</v>
      </c>
      <c r="D1332" s="71">
        <f aca="true" t="shared" si="335" ref="D1332:D1334">RAND()</f>
        <v>0.07836983547578191</v>
      </c>
      <c r="E1332" s="71">
        <v>43</v>
      </c>
      <c r="F1332" s="71">
        <f ca="1" t="shared" si="333"/>
        <v>0.24565818052141608</v>
      </c>
      <c r="G1332" s="71">
        <v>58</v>
      </c>
      <c r="H1332" s="71">
        <f ca="1" t="shared" si="334"/>
        <v>0.025970564749947078</v>
      </c>
      <c r="I1332" s="71">
        <v>73</v>
      </c>
      <c r="J1332" s="71">
        <f ca="1" t="shared" si="334"/>
        <v>0.3629384490045797</v>
      </c>
      <c r="L1332" s="75"/>
      <c r="M1332" s="75"/>
      <c r="N1332" s="75"/>
      <c r="O1332" s="75"/>
      <c r="P1332" s="75"/>
      <c r="Q1332" s="75"/>
      <c r="R1332" s="75"/>
      <c r="S1332" s="75"/>
      <c r="T1332" s="75"/>
      <c r="U1332" s="75"/>
    </row>
    <row r="1333" spans="1:21" ht="16.5">
      <c r="A1333" s="71">
        <v>14</v>
      </c>
      <c r="B1333" s="71">
        <f ca="1" t="shared" si="331"/>
        <v>0.2600677612805975</v>
      </c>
      <c r="C1333" s="71">
        <v>29</v>
      </c>
      <c r="D1333" s="71">
        <f ca="1" t="shared" si="335"/>
        <v>0.7033106834730997</v>
      </c>
      <c r="E1333" s="71">
        <v>44</v>
      </c>
      <c r="F1333" s="71">
        <f ca="1" t="shared" si="333"/>
        <v>0.6549049557513296</v>
      </c>
      <c r="G1333" s="71">
        <v>59</v>
      </c>
      <c r="H1333" s="71">
        <f ca="1" t="shared" si="334"/>
        <v>0.8440915170263595</v>
      </c>
      <c r="I1333" s="71">
        <v>74</v>
      </c>
      <c r="J1333" s="71">
        <f ca="1" t="shared" si="334"/>
        <v>0.5653319912184229</v>
      </c>
      <c r="L1333" s="75"/>
      <c r="M1333" s="75"/>
      <c r="N1333" s="75"/>
      <c r="O1333" s="75"/>
      <c r="P1333" s="75"/>
      <c r="Q1333" s="75"/>
      <c r="R1333" s="75"/>
      <c r="S1333" s="75"/>
      <c r="T1333" s="75"/>
      <c r="U1333" s="75"/>
    </row>
    <row r="1334" spans="1:21" ht="16.5">
      <c r="A1334" s="71">
        <v>15</v>
      </c>
      <c r="B1334" s="71">
        <f ca="1" t="shared" si="331"/>
        <v>0.9816371528110892</v>
      </c>
      <c r="C1334" s="71">
        <v>30</v>
      </c>
      <c r="D1334" s="71">
        <f ca="1" t="shared" si="335"/>
        <v>0.5525011858880867</v>
      </c>
      <c r="E1334" s="71">
        <v>45</v>
      </c>
      <c r="F1334" s="71">
        <f ca="1" t="shared" si="333"/>
        <v>0.3234570436982752</v>
      </c>
      <c r="G1334" s="71">
        <v>60</v>
      </c>
      <c r="H1334" s="71">
        <f ca="1" t="shared" si="334"/>
        <v>0.4495575552430696</v>
      </c>
      <c r="I1334" s="71">
        <v>75</v>
      </c>
      <c r="J1334" s="71">
        <f ca="1" t="shared" si="334"/>
        <v>0.9596858275647201</v>
      </c>
      <c r="L1334" s="75"/>
      <c r="M1334" s="75"/>
      <c r="N1334" s="75"/>
      <c r="O1334" s="75"/>
      <c r="P1334" s="75"/>
      <c r="Q1334" s="75"/>
      <c r="R1334" s="75"/>
      <c r="S1334" s="75"/>
      <c r="T1334" s="75"/>
      <c r="U1334" s="75"/>
    </row>
    <row r="1335" spans="11:21" ht="16.5">
      <c r="K1335" s="71">
        <v>67</v>
      </c>
      <c r="L1335" s="75"/>
      <c r="M1335" s="75"/>
      <c r="N1335" s="75"/>
      <c r="O1335" s="75"/>
      <c r="P1335" s="75"/>
      <c r="Q1335" s="75"/>
      <c r="R1335" s="75"/>
      <c r="S1335" s="75"/>
      <c r="T1335" s="75"/>
      <c r="U1335" s="75"/>
    </row>
    <row r="1340" spans="1:21" ht="16.5">
      <c r="A1340" s="71">
        <v>1</v>
      </c>
      <c r="B1340" s="71">
        <f aca="true" t="shared" si="336" ref="B1340:B1354">RAND()</f>
        <v>0.591735181065052</v>
      </c>
      <c r="C1340" s="71">
        <v>16</v>
      </c>
      <c r="D1340" s="71">
        <f aca="true" t="shared" si="337" ref="D1340:D1348">RAND()</f>
        <v>0.3804802078786078</v>
      </c>
      <c r="E1340" s="71">
        <v>31</v>
      </c>
      <c r="F1340" s="71">
        <f aca="true" t="shared" si="338" ref="F1340:F1354">RAND()</f>
        <v>0.6617638082270004</v>
      </c>
      <c r="G1340" s="71">
        <v>46</v>
      </c>
      <c r="H1340" s="71">
        <f aca="true" t="shared" si="339" ref="H1340:J1354">RAND()</f>
        <v>0.3874507752659839</v>
      </c>
      <c r="I1340" s="71">
        <v>61</v>
      </c>
      <c r="J1340" s="71">
        <f ca="1" t="shared" si="339"/>
        <v>0.20931591457182586</v>
      </c>
      <c r="L1340" s="75"/>
      <c r="M1340" s="75"/>
      <c r="N1340" s="75"/>
      <c r="O1340" s="75"/>
      <c r="P1340" s="75"/>
      <c r="Q1340" s="75"/>
      <c r="R1340" s="75"/>
      <c r="S1340" s="75"/>
      <c r="T1340" s="75"/>
      <c r="U1340" s="75"/>
    </row>
    <row r="1341" spans="1:21" ht="16.5">
      <c r="A1341" s="71">
        <v>2</v>
      </c>
      <c r="B1341" s="71">
        <f ca="1" t="shared" si="336"/>
        <v>0.7832094804381989</v>
      </c>
      <c r="C1341" s="71">
        <v>17</v>
      </c>
      <c r="D1341" s="71">
        <f ca="1" t="shared" si="337"/>
        <v>0.012261692942845959</v>
      </c>
      <c r="E1341" s="71">
        <v>32</v>
      </c>
      <c r="F1341" s="71">
        <f ca="1" t="shared" si="338"/>
        <v>0.8140882879749939</v>
      </c>
      <c r="G1341" s="71">
        <v>47</v>
      </c>
      <c r="H1341" s="71">
        <f ca="1" t="shared" si="339"/>
        <v>0.26206023663893463</v>
      </c>
      <c r="I1341" s="71">
        <v>62</v>
      </c>
      <c r="J1341" s="71">
        <f ca="1" t="shared" si="339"/>
        <v>0.3083613190102863</v>
      </c>
      <c r="L1341" s="75"/>
      <c r="M1341" s="75"/>
      <c r="N1341" s="75"/>
      <c r="O1341" s="75"/>
      <c r="P1341" s="75"/>
      <c r="Q1341" s="75"/>
      <c r="R1341" s="75"/>
      <c r="S1341" s="75"/>
      <c r="T1341" s="75"/>
      <c r="U1341" s="75"/>
    </row>
    <row r="1342" spans="1:21" ht="16.5">
      <c r="A1342" s="71">
        <v>3</v>
      </c>
      <c r="B1342" s="71">
        <f ca="1" t="shared" si="336"/>
        <v>0.7157610811211857</v>
      </c>
      <c r="C1342" s="71">
        <v>18</v>
      </c>
      <c r="D1342" s="71">
        <f ca="1" t="shared" si="337"/>
        <v>0.34876899315459275</v>
      </c>
      <c r="E1342" s="71">
        <v>33</v>
      </c>
      <c r="F1342" s="71">
        <f ca="1" t="shared" si="338"/>
        <v>0.46166443318115513</v>
      </c>
      <c r="G1342" s="71">
        <v>48</v>
      </c>
      <c r="H1342" s="71">
        <f ca="1" t="shared" si="339"/>
        <v>0.007916948933479606</v>
      </c>
      <c r="I1342" s="71">
        <v>63</v>
      </c>
      <c r="J1342" s="71">
        <f ca="1" t="shared" si="339"/>
        <v>0.9011243386119232</v>
      </c>
      <c r="L1342" s="75"/>
      <c r="M1342" s="75"/>
      <c r="N1342" s="75"/>
      <c r="O1342" s="75"/>
      <c r="P1342" s="75"/>
      <c r="Q1342" s="75"/>
      <c r="R1342" s="75"/>
      <c r="S1342" s="75"/>
      <c r="T1342" s="75"/>
      <c r="U1342" s="75"/>
    </row>
    <row r="1343" spans="1:21" ht="16.5">
      <c r="A1343" s="71">
        <v>4</v>
      </c>
      <c r="B1343" s="71">
        <f ca="1" t="shared" si="336"/>
        <v>0.44905066162015417</v>
      </c>
      <c r="C1343" s="71">
        <v>19</v>
      </c>
      <c r="D1343" s="71">
        <f ca="1" t="shared" si="337"/>
        <v>0.31534747023292364</v>
      </c>
      <c r="E1343" s="71">
        <v>34</v>
      </c>
      <c r="F1343" s="71">
        <f ca="1" t="shared" si="338"/>
        <v>0.9394202093758242</v>
      </c>
      <c r="G1343" s="71">
        <v>49</v>
      </c>
      <c r="H1343" s="71">
        <f ca="1" t="shared" si="339"/>
        <v>0.22363912671494401</v>
      </c>
      <c r="I1343" s="71">
        <v>64</v>
      </c>
      <c r="J1343" s="71">
        <f ca="1" t="shared" si="339"/>
        <v>0.2701003328145508</v>
      </c>
      <c r="L1343" s="75"/>
      <c r="M1343" s="75"/>
      <c r="N1343" s="75"/>
      <c r="O1343" s="75"/>
      <c r="P1343" s="75"/>
      <c r="Q1343" s="75"/>
      <c r="R1343" s="75"/>
      <c r="S1343" s="75"/>
      <c r="T1343" s="75"/>
      <c r="U1343" s="75"/>
    </row>
    <row r="1344" spans="1:21" ht="16.5">
      <c r="A1344" s="71">
        <v>5</v>
      </c>
      <c r="B1344" s="71">
        <f ca="1" t="shared" si="336"/>
        <v>0.3214924425378203</v>
      </c>
      <c r="C1344" s="71">
        <v>20</v>
      </c>
      <c r="D1344" s="71">
        <f ca="1" t="shared" si="337"/>
        <v>0.7158810636174788</v>
      </c>
      <c r="E1344" s="71">
        <v>35</v>
      </c>
      <c r="F1344" s="71">
        <f ca="1" t="shared" si="338"/>
        <v>0.738199359290662</v>
      </c>
      <c r="G1344" s="71">
        <v>50</v>
      </c>
      <c r="H1344" s="71">
        <f ca="1" t="shared" si="339"/>
        <v>0.8641887853967638</v>
      </c>
      <c r="I1344" s="71">
        <v>65</v>
      </c>
      <c r="J1344" s="71">
        <f ca="1" t="shared" si="339"/>
        <v>0.7140978832780186</v>
      </c>
      <c r="L1344" s="75"/>
      <c r="M1344" s="75"/>
      <c r="N1344" s="75"/>
      <c r="O1344" s="75"/>
      <c r="P1344" s="75"/>
      <c r="Q1344" s="75"/>
      <c r="R1344" s="75"/>
      <c r="S1344" s="75"/>
      <c r="T1344" s="75"/>
      <c r="U1344" s="75"/>
    </row>
    <row r="1345" spans="1:21" ht="16.5">
      <c r="A1345" s="71">
        <v>6</v>
      </c>
      <c r="B1345" s="71">
        <f ca="1" t="shared" si="336"/>
        <v>0.1764924877463746</v>
      </c>
      <c r="C1345" s="71">
        <v>21</v>
      </c>
      <c r="D1345" s="71">
        <f ca="1" t="shared" si="337"/>
        <v>0.5178035229151864</v>
      </c>
      <c r="E1345" s="71">
        <v>36</v>
      </c>
      <c r="F1345" s="71">
        <f ca="1" t="shared" si="338"/>
        <v>0.9462288878950312</v>
      </c>
      <c r="G1345" s="71">
        <v>51</v>
      </c>
      <c r="H1345" s="71">
        <f ca="1" t="shared" si="339"/>
        <v>0.0856998923392771</v>
      </c>
      <c r="I1345" s="71">
        <v>66</v>
      </c>
      <c r="J1345" s="71">
        <f ca="1" t="shared" si="339"/>
        <v>0.6321203522603136</v>
      </c>
      <c r="L1345" s="75"/>
      <c r="M1345" s="75"/>
      <c r="N1345" s="75"/>
      <c r="O1345" s="75"/>
      <c r="P1345" s="75"/>
      <c r="Q1345" s="75"/>
      <c r="R1345" s="75"/>
      <c r="S1345" s="75"/>
      <c r="T1345" s="75"/>
      <c r="U1345" s="75"/>
    </row>
    <row r="1346" spans="1:21" ht="16.5">
      <c r="A1346" s="71">
        <v>7</v>
      </c>
      <c r="B1346" s="71">
        <f ca="1" t="shared" si="336"/>
        <v>0.025803647557220755</v>
      </c>
      <c r="C1346" s="71">
        <v>22</v>
      </c>
      <c r="D1346" s="71">
        <f ca="1" t="shared" si="337"/>
        <v>0.20219445128406632</v>
      </c>
      <c r="E1346" s="71">
        <v>37</v>
      </c>
      <c r="F1346" s="71">
        <f ca="1" t="shared" si="338"/>
        <v>0.1012700823013738</v>
      </c>
      <c r="G1346" s="71">
        <v>52</v>
      </c>
      <c r="H1346" s="71">
        <f ca="1" t="shared" si="339"/>
        <v>0.9774338478821127</v>
      </c>
      <c r="I1346" s="71">
        <v>67</v>
      </c>
      <c r="J1346" s="71">
        <f ca="1" t="shared" si="339"/>
        <v>0.9652154543426511</v>
      </c>
      <c r="L1346" s="75"/>
      <c r="M1346" s="75"/>
      <c r="N1346" s="75"/>
      <c r="O1346" s="75"/>
      <c r="P1346" s="75"/>
      <c r="Q1346" s="75"/>
      <c r="R1346" s="75"/>
      <c r="S1346" s="75"/>
      <c r="T1346" s="75"/>
      <c r="U1346" s="75"/>
    </row>
    <row r="1347" spans="1:21" ht="16.5">
      <c r="A1347" s="71">
        <v>8</v>
      </c>
      <c r="B1347" s="71">
        <f ca="1" t="shared" si="336"/>
        <v>0.11979924775343564</v>
      </c>
      <c r="C1347" s="71">
        <v>23</v>
      </c>
      <c r="D1347" s="71">
        <f ca="1" t="shared" si="337"/>
        <v>0.43113504440655825</v>
      </c>
      <c r="E1347" s="71">
        <v>38</v>
      </c>
      <c r="F1347" s="71">
        <f ca="1" t="shared" si="338"/>
        <v>0.08904855294008396</v>
      </c>
      <c r="G1347" s="71">
        <v>53</v>
      </c>
      <c r="H1347" s="71">
        <f ca="1" t="shared" si="339"/>
        <v>0.36749991654822356</v>
      </c>
      <c r="I1347" s="71">
        <v>68</v>
      </c>
      <c r="J1347" s="71">
        <f ca="1" t="shared" si="339"/>
        <v>0.5000009391866221</v>
      </c>
      <c r="L1347" s="75"/>
      <c r="M1347" s="75"/>
      <c r="N1347" s="75"/>
      <c r="O1347" s="75"/>
      <c r="P1347" s="75"/>
      <c r="Q1347" s="75"/>
      <c r="R1347" s="75"/>
      <c r="S1347" s="75"/>
      <c r="T1347" s="75"/>
      <c r="U1347" s="75"/>
    </row>
    <row r="1348" spans="1:21" ht="16.5">
      <c r="A1348" s="71">
        <v>9</v>
      </c>
      <c r="B1348" s="71">
        <f ca="1" t="shared" si="336"/>
        <v>0.8379359898331783</v>
      </c>
      <c r="C1348" s="71">
        <v>24</v>
      </c>
      <c r="D1348" s="71">
        <f ca="1" t="shared" si="337"/>
        <v>0.45811015210836115</v>
      </c>
      <c r="E1348" s="71">
        <v>39</v>
      </c>
      <c r="F1348" s="71">
        <f ca="1" t="shared" si="338"/>
        <v>0.8150248675206455</v>
      </c>
      <c r="G1348" s="71">
        <v>54</v>
      </c>
      <c r="H1348" s="71">
        <f ca="1" t="shared" si="339"/>
        <v>0.6620325275899321</v>
      </c>
      <c r="I1348" s="71">
        <v>69</v>
      </c>
      <c r="J1348" s="71">
        <f ca="1" t="shared" si="339"/>
        <v>0.8252803399040888</v>
      </c>
      <c r="L1348" s="75"/>
      <c r="M1348" s="75"/>
      <c r="N1348" s="75"/>
      <c r="O1348" s="75"/>
      <c r="P1348" s="75"/>
      <c r="Q1348" s="75"/>
      <c r="R1348" s="75"/>
      <c r="S1348" s="75"/>
      <c r="T1348" s="75"/>
      <c r="U1348" s="75"/>
    </row>
    <row r="1349" spans="1:21" ht="16.5">
      <c r="A1349" s="71">
        <v>10</v>
      </c>
      <c r="B1349" s="71">
        <f ca="1" t="shared" si="336"/>
        <v>0.9204927323959993</v>
      </c>
      <c r="C1349" s="71">
        <v>25</v>
      </c>
      <c r="D1349" s="71">
        <f ca="1">RAND()</f>
        <v>0.6372303822517993</v>
      </c>
      <c r="E1349" s="71">
        <v>40</v>
      </c>
      <c r="F1349" s="71">
        <f ca="1" t="shared" si="338"/>
        <v>0.82967347019243</v>
      </c>
      <c r="G1349" s="71">
        <v>55</v>
      </c>
      <c r="H1349" s="71">
        <f ca="1" t="shared" si="339"/>
        <v>0.11606345650549743</v>
      </c>
      <c r="I1349" s="71">
        <v>70</v>
      </c>
      <c r="J1349" s="71">
        <f ca="1" t="shared" si="339"/>
        <v>0.3791929320057761</v>
      </c>
      <c r="L1349" s="75"/>
      <c r="M1349" s="75"/>
      <c r="N1349" s="75"/>
      <c r="O1349" s="75"/>
      <c r="P1349" s="75"/>
      <c r="Q1349" s="75"/>
      <c r="R1349" s="75"/>
      <c r="S1349" s="75"/>
      <c r="T1349" s="75"/>
      <c r="U1349" s="75"/>
    </row>
    <row r="1350" spans="1:21" ht="16.5">
      <c r="A1350" s="71">
        <v>11</v>
      </c>
      <c r="B1350" s="71">
        <f ca="1" t="shared" si="336"/>
        <v>0.9026464759789898</v>
      </c>
      <c r="C1350" s="71">
        <v>26</v>
      </c>
      <c r="D1350" s="71">
        <f ca="1">RAND()</f>
        <v>0.38486090858055133</v>
      </c>
      <c r="E1350" s="71">
        <v>41</v>
      </c>
      <c r="F1350" s="71">
        <f ca="1" t="shared" si="338"/>
        <v>0.16457539871036964</v>
      </c>
      <c r="G1350" s="71">
        <v>56</v>
      </c>
      <c r="H1350" s="71">
        <f ca="1" t="shared" si="339"/>
        <v>0.8896830260735614</v>
      </c>
      <c r="I1350" s="71">
        <v>71</v>
      </c>
      <c r="J1350" s="71">
        <f ca="1" t="shared" si="339"/>
        <v>0.20243654857432603</v>
      </c>
      <c r="L1350" s="75"/>
      <c r="M1350" s="75"/>
      <c r="N1350" s="75"/>
      <c r="O1350" s="75"/>
      <c r="P1350" s="75"/>
      <c r="Q1350" s="75"/>
      <c r="R1350" s="75"/>
      <c r="S1350" s="75"/>
      <c r="T1350" s="75"/>
      <c r="U1350" s="75"/>
    </row>
    <row r="1351" spans="1:21" ht="16.5">
      <c r="A1351" s="71">
        <v>12</v>
      </c>
      <c r="B1351" s="71">
        <f ca="1" t="shared" si="336"/>
        <v>0.29269611107961657</v>
      </c>
      <c r="C1351" s="71">
        <v>27</v>
      </c>
      <c r="D1351" s="71">
        <f ca="1">RAND()</f>
        <v>0.5940273261798437</v>
      </c>
      <c r="E1351" s="71">
        <v>42</v>
      </c>
      <c r="F1351" s="71">
        <f ca="1" t="shared" si="338"/>
        <v>0.5949342170095421</v>
      </c>
      <c r="G1351" s="71">
        <v>57</v>
      </c>
      <c r="H1351" s="71">
        <f ca="1" t="shared" si="339"/>
        <v>0.8477515527506178</v>
      </c>
      <c r="I1351" s="71">
        <v>72</v>
      </c>
      <c r="J1351" s="71">
        <f ca="1" t="shared" si="339"/>
        <v>0.2178301195572685</v>
      </c>
      <c r="L1351" s="75"/>
      <c r="M1351" s="75"/>
      <c r="N1351" s="75"/>
      <c r="O1351" s="75"/>
      <c r="P1351" s="75"/>
      <c r="Q1351" s="75"/>
      <c r="R1351" s="75"/>
      <c r="S1351" s="75"/>
      <c r="T1351" s="75"/>
      <c r="U1351" s="75"/>
    </row>
    <row r="1352" spans="1:21" ht="16.5">
      <c r="A1352" s="71">
        <v>13</v>
      </c>
      <c r="B1352" s="71">
        <f ca="1" t="shared" si="336"/>
        <v>0.6199249833442027</v>
      </c>
      <c r="C1352" s="71">
        <v>28</v>
      </c>
      <c r="D1352" s="71">
        <f aca="true" t="shared" si="340" ref="D1352:D1354">RAND()</f>
        <v>0.7582409579877103</v>
      </c>
      <c r="E1352" s="71">
        <v>43</v>
      </c>
      <c r="F1352" s="71">
        <f ca="1" t="shared" si="338"/>
        <v>0.9988181917205067</v>
      </c>
      <c r="G1352" s="71">
        <v>58</v>
      </c>
      <c r="H1352" s="71">
        <f ca="1" t="shared" si="339"/>
        <v>0.035227496791532364</v>
      </c>
      <c r="I1352" s="71">
        <v>73</v>
      </c>
      <c r="J1352" s="71">
        <f ca="1" t="shared" si="339"/>
        <v>0.07604307819480116</v>
      </c>
      <c r="L1352" s="75"/>
      <c r="M1352" s="75"/>
      <c r="N1352" s="75"/>
      <c r="O1352" s="75"/>
      <c r="P1352" s="75"/>
      <c r="Q1352" s="75"/>
      <c r="R1352" s="75"/>
      <c r="S1352" s="75"/>
      <c r="T1352" s="75"/>
      <c r="U1352" s="75"/>
    </row>
    <row r="1353" spans="1:21" ht="16.5">
      <c r="A1353" s="71">
        <v>14</v>
      </c>
      <c r="B1353" s="71">
        <f ca="1" t="shared" si="336"/>
        <v>0.02991834093344159</v>
      </c>
      <c r="C1353" s="71">
        <v>29</v>
      </c>
      <c r="D1353" s="71">
        <f ca="1" t="shared" si="340"/>
        <v>0.48797117827014636</v>
      </c>
      <c r="E1353" s="71">
        <v>44</v>
      </c>
      <c r="F1353" s="71">
        <f ca="1" t="shared" si="338"/>
        <v>0.5403392817408246</v>
      </c>
      <c r="G1353" s="71">
        <v>59</v>
      </c>
      <c r="H1353" s="71">
        <f ca="1" t="shared" si="339"/>
        <v>0.8499752706825274</v>
      </c>
      <c r="I1353" s="71">
        <v>74</v>
      </c>
      <c r="J1353" s="71">
        <f ca="1" t="shared" si="339"/>
        <v>0.37215390689976935</v>
      </c>
      <c r="L1353" s="75"/>
      <c r="M1353" s="75"/>
      <c r="N1353" s="75"/>
      <c r="O1353" s="75"/>
      <c r="P1353" s="75"/>
      <c r="Q1353" s="75"/>
      <c r="R1353" s="75"/>
      <c r="S1353" s="75"/>
      <c r="T1353" s="75"/>
      <c r="U1353" s="75"/>
    </row>
    <row r="1354" spans="1:21" ht="16.5">
      <c r="A1354" s="71">
        <v>15</v>
      </c>
      <c r="B1354" s="71">
        <f ca="1" t="shared" si="336"/>
        <v>0.14986448332989044</v>
      </c>
      <c r="C1354" s="71">
        <v>30</v>
      </c>
      <c r="D1354" s="71">
        <f ca="1" t="shared" si="340"/>
        <v>0.7420834913675615</v>
      </c>
      <c r="E1354" s="71">
        <v>45</v>
      </c>
      <c r="F1354" s="71">
        <f ca="1" t="shared" si="338"/>
        <v>0.6381662393441777</v>
      </c>
      <c r="G1354" s="71">
        <v>60</v>
      </c>
      <c r="H1354" s="71">
        <f ca="1" t="shared" si="339"/>
        <v>0.06428722555603605</v>
      </c>
      <c r="I1354" s="71">
        <v>75</v>
      </c>
      <c r="J1354" s="71">
        <f ca="1" t="shared" si="339"/>
        <v>0.07135430505218332</v>
      </c>
      <c r="L1354" s="75"/>
      <c r="M1354" s="75"/>
      <c r="N1354" s="75"/>
      <c r="O1354" s="75"/>
      <c r="P1354" s="75"/>
      <c r="Q1354" s="75"/>
      <c r="R1354" s="75"/>
      <c r="S1354" s="75"/>
      <c r="T1354" s="75"/>
      <c r="U1354" s="75"/>
    </row>
    <row r="1355" spans="11:21" ht="16.5">
      <c r="K1355" s="71">
        <v>68</v>
      </c>
      <c r="L1355" s="75"/>
      <c r="M1355" s="75"/>
      <c r="N1355" s="75"/>
      <c r="O1355" s="75"/>
      <c r="P1355" s="75"/>
      <c r="Q1355" s="75"/>
      <c r="R1355" s="75"/>
      <c r="S1355" s="75"/>
      <c r="T1355" s="75"/>
      <c r="U1355" s="75"/>
    </row>
    <row r="1360" spans="1:21" ht="16.5">
      <c r="A1360" s="71">
        <v>1</v>
      </c>
      <c r="B1360" s="71">
        <f aca="true" t="shared" si="341" ref="B1360:B1374">RAND()</f>
        <v>0.34096908283517535</v>
      </c>
      <c r="C1360" s="71">
        <v>16</v>
      </c>
      <c r="D1360" s="71">
        <f aca="true" t="shared" si="342" ref="D1360:D1368">RAND()</f>
        <v>0.022293046913013925</v>
      </c>
      <c r="E1360" s="71">
        <v>31</v>
      </c>
      <c r="F1360" s="71">
        <f aca="true" t="shared" si="343" ref="F1360:F1374">RAND()</f>
        <v>0.7790364202639297</v>
      </c>
      <c r="G1360" s="71">
        <v>46</v>
      </c>
      <c r="H1360" s="71">
        <f aca="true" t="shared" si="344" ref="H1360:J1374">RAND()</f>
        <v>0.9430766824709031</v>
      </c>
      <c r="I1360" s="71">
        <v>61</v>
      </c>
      <c r="J1360" s="71">
        <f ca="1" t="shared" si="344"/>
        <v>0.361599973244359</v>
      </c>
      <c r="L1360" s="75"/>
      <c r="M1360" s="75"/>
      <c r="N1360" s="75"/>
      <c r="O1360" s="75"/>
      <c r="P1360" s="75"/>
      <c r="Q1360" s="75"/>
      <c r="R1360" s="75"/>
      <c r="S1360" s="75"/>
      <c r="T1360" s="75"/>
      <c r="U1360" s="75"/>
    </row>
    <row r="1361" spans="1:21" ht="16.5">
      <c r="A1361" s="71">
        <v>2</v>
      </c>
      <c r="B1361" s="71">
        <f ca="1" t="shared" si="341"/>
        <v>0.8448913065482897</v>
      </c>
      <c r="C1361" s="71">
        <v>17</v>
      </c>
      <c r="D1361" s="71">
        <f ca="1" t="shared" si="342"/>
        <v>0.5514331382460718</v>
      </c>
      <c r="E1361" s="71">
        <v>32</v>
      </c>
      <c r="F1361" s="71">
        <f ca="1" t="shared" si="343"/>
        <v>0.18195585172317985</v>
      </c>
      <c r="G1361" s="71">
        <v>47</v>
      </c>
      <c r="H1361" s="71">
        <f ca="1" t="shared" si="344"/>
        <v>0.43516394072592046</v>
      </c>
      <c r="I1361" s="71">
        <v>62</v>
      </c>
      <c r="J1361" s="71">
        <f ca="1" t="shared" si="344"/>
        <v>0.9494988418189945</v>
      </c>
      <c r="L1361" s="75"/>
      <c r="M1361" s="75"/>
      <c r="N1361" s="75"/>
      <c r="O1361" s="75"/>
      <c r="P1361" s="75"/>
      <c r="Q1361" s="75"/>
      <c r="R1361" s="75"/>
      <c r="S1361" s="75"/>
      <c r="T1361" s="75"/>
      <c r="U1361" s="75"/>
    </row>
    <row r="1362" spans="1:21" ht="16.5">
      <c r="A1362" s="71">
        <v>3</v>
      </c>
      <c r="B1362" s="71">
        <f ca="1" t="shared" si="341"/>
        <v>0.17991024955681922</v>
      </c>
      <c r="C1362" s="71">
        <v>18</v>
      </c>
      <c r="D1362" s="71">
        <f ca="1" t="shared" si="342"/>
        <v>0.6471346794583773</v>
      </c>
      <c r="E1362" s="71">
        <v>33</v>
      </c>
      <c r="F1362" s="71">
        <f ca="1" t="shared" si="343"/>
        <v>0.6940927267054315</v>
      </c>
      <c r="G1362" s="71">
        <v>48</v>
      </c>
      <c r="H1362" s="71">
        <f ca="1" t="shared" si="344"/>
        <v>0.7373623095116892</v>
      </c>
      <c r="I1362" s="71">
        <v>63</v>
      </c>
      <c r="J1362" s="71">
        <f ca="1" t="shared" si="344"/>
        <v>0.8173037122115678</v>
      </c>
      <c r="L1362" s="75"/>
      <c r="M1362" s="75"/>
      <c r="N1362" s="75"/>
      <c r="O1362" s="75"/>
      <c r="P1362" s="75"/>
      <c r="Q1362" s="75"/>
      <c r="R1362" s="75"/>
      <c r="S1362" s="75"/>
      <c r="T1362" s="75"/>
      <c r="U1362" s="75"/>
    </row>
    <row r="1363" spans="1:21" ht="16.5">
      <c r="A1363" s="71">
        <v>4</v>
      </c>
      <c r="B1363" s="71">
        <f ca="1" t="shared" si="341"/>
        <v>0.8101739484829186</v>
      </c>
      <c r="C1363" s="71">
        <v>19</v>
      </c>
      <c r="D1363" s="71">
        <f ca="1" t="shared" si="342"/>
        <v>0.170160734411687</v>
      </c>
      <c r="E1363" s="71">
        <v>34</v>
      </c>
      <c r="F1363" s="71">
        <f ca="1" t="shared" si="343"/>
        <v>0.44348793795235686</v>
      </c>
      <c r="G1363" s="71">
        <v>49</v>
      </c>
      <c r="H1363" s="71">
        <f ca="1" t="shared" si="344"/>
        <v>0.33106419577765545</v>
      </c>
      <c r="I1363" s="71">
        <v>64</v>
      </c>
      <c r="J1363" s="71">
        <f ca="1" t="shared" si="344"/>
        <v>0.15590090128066192</v>
      </c>
      <c r="L1363" s="75"/>
      <c r="M1363" s="75"/>
      <c r="N1363" s="75"/>
      <c r="O1363" s="75"/>
      <c r="P1363" s="75"/>
      <c r="Q1363" s="75"/>
      <c r="R1363" s="75"/>
      <c r="S1363" s="75"/>
      <c r="T1363" s="75"/>
      <c r="U1363" s="75"/>
    </row>
    <row r="1364" spans="1:21" ht="16.5">
      <c r="A1364" s="71">
        <v>5</v>
      </c>
      <c r="B1364" s="71">
        <f ca="1" t="shared" si="341"/>
        <v>0.2573997557311507</v>
      </c>
      <c r="C1364" s="71">
        <v>20</v>
      </c>
      <c r="D1364" s="71">
        <f ca="1" t="shared" si="342"/>
        <v>0.5501334499245982</v>
      </c>
      <c r="E1364" s="71">
        <v>35</v>
      </c>
      <c r="F1364" s="71">
        <f ca="1" t="shared" si="343"/>
        <v>0.8508170387959788</v>
      </c>
      <c r="G1364" s="71">
        <v>50</v>
      </c>
      <c r="H1364" s="71">
        <f ca="1" t="shared" si="344"/>
        <v>0.017007870437451778</v>
      </c>
      <c r="I1364" s="71">
        <v>65</v>
      </c>
      <c r="J1364" s="71">
        <f ca="1" t="shared" si="344"/>
        <v>0.7412062442038008</v>
      </c>
      <c r="L1364" s="75"/>
      <c r="M1364" s="75"/>
      <c r="N1364" s="75"/>
      <c r="O1364" s="75"/>
      <c r="P1364" s="75"/>
      <c r="Q1364" s="75"/>
      <c r="R1364" s="75"/>
      <c r="S1364" s="75"/>
      <c r="T1364" s="75"/>
      <c r="U1364" s="75"/>
    </row>
    <row r="1365" spans="1:21" ht="16.5">
      <c r="A1365" s="71">
        <v>6</v>
      </c>
      <c r="B1365" s="71">
        <f ca="1" t="shared" si="341"/>
        <v>0.8974719029274905</v>
      </c>
      <c r="C1365" s="71">
        <v>21</v>
      </c>
      <c r="D1365" s="71">
        <f ca="1" t="shared" si="342"/>
        <v>0.04203729538104739</v>
      </c>
      <c r="E1365" s="71">
        <v>36</v>
      </c>
      <c r="F1365" s="71">
        <f ca="1" t="shared" si="343"/>
        <v>0.5927020709677264</v>
      </c>
      <c r="G1365" s="71">
        <v>51</v>
      </c>
      <c r="H1365" s="71">
        <f ca="1" t="shared" si="344"/>
        <v>0.989436641285602</v>
      </c>
      <c r="I1365" s="71">
        <v>66</v>
      </c>
      <c r="J1365" s="71">
        <f ca="1" t="shared" si="344"/>
        <v>0.5709978155270351</v>
      </c>
      <c r="L1365" s="75"/>
      <c r="M1365" s="75"/>
      <c r="N1365" s="75"/>
      <c r="O1365" s="75"/>
      <c r="P1365" s="75"/>
      <c r="Q1365" s="75"/>
      <c r="R1365" s="75"/>
      <c r="S1365" s="75"/>
      <c r="T1365" s="75"/>
      <c r="U1365" s="75"/>
    </row>
    <row r="1366" spans="1:21" ht="16.5">
      <c r="A1366" s="71">
        <v>7</v>
      </c>
      <c r="B1366" s="71">
        <f ca="1" t="shared" si="341"/>
        <v>0.7314717450250531</v>
      </c>
      <c r="C1366" s="71">
        <v>22</v>
      </c>
      <c r="D1366" s="71">
        <f ca="1" t="shared" si="342"/>
        <v>0.8583871534688251</v>
      </c>
      <c r="E1366" s="71">
        <v>37</v>
      </c>
      <c r="F1366" s="71">
        <f ca="1" t="shared" si="343"/>
        <v>0.8282141586494756</v>
      </c>
      <c r="G1366" s="71">
        <v>52</v>
      </c>
      <c r="H1366" s="71">
        <f ca="1" t="shared" si="344"/>
        <v>0.2662251920384312</v>
      </c>
      <c r="I1366" s="71">
        <v>67</v>
      </c>
      <c r="J1366" s="71">
        <f ca="1" t="shared" si="344"/>
        <v>0.20230227522335786</v>
      </c>
      <c r="L1366" s="75"/>
      <c r="M1366" s="75"/>
      <c r="N1366" s="75"/>
      <c r="O1366" s="75"/>
      <c r="P1366" s="75"/>
      <c r="Q1366" s="75"/>
      <c r="R1366" s="75"/>
      <c r="S1366" s="75"/>
      <c r="T1366" s="75"/>
      <c r="U1366" s="75"/>
    </row>
    <row r="1367" spans="1:21" ht="16.5">
      <c r="A1367" s="71">
        <v>8</v>
      </c>
      <c r="B1367" s="71">
        <f ca="1" t="shared" si="341"/>
        <v>0.20541716195123072</v>
      </c>
      <c r="C1367" s="71">
        <v>23</v>
      </c>
      <c r="D1367" s="71">
        <f ca="1" t="shared" si="342"/>
        <v>0.3048592699623458</v>
      </c>
      <c r="E1367" s="71">
        <v>38</v>
      </c>
      <c r="F1367" s="71">
        <f ca="1" t="shared" si="343"/>
        <v>0.35384535043579857</v>
      </c>
      <c r="G1367" s="71">
        <v>53</v>
      </c>
      <c r="H1367" s="71">
        <f ca="1" t="shared" si="344"/>
        <v>0.9887538436818464</v>
      </c>
      <c r="I1367" s="71">
        <v>68</v>
      </c>
      <c r="J1367" s="71">
        <f ca="1" t="shared" si="344"/>
        <v>0.5673329207130551</v>
      </c>
      <c r="L1367" s="75"/>
      <c r="M1367" s="75"/>
      <c r="N1367" s="75"/>
      <c r="O1367" s="75"/>
      <c r="P1367" s="75"/>
      <c r="Q1367" s="75"/>
      <c r="R1367" s="75"/>
      <c r="S1367" s="75"/>
      <c r="T1367" s="75"/>
      <c r="U1367" s="75"/>
    </row>
    <row r="1368" spans="1:21" ht="16.5">
      <c r="A1368" s="71">
        <v>9</v>
      </c>
      <c r="B1368" s="71">
        <f ca="1" t="shared" si="341"/>
        <v>0.47756922278519764</v>
      </c>
      <c r="C1368" s="71">
        <v>24</v>
      </c>
      <c r="D1368" s="71">
        <f ca="1" t="shared" si="342"/>
        <v>0.11076640608626553</v>
      </c>
      <c r="E1368" s="71">
        <v>39</v>
      </c>
      <c r="F1368" s="71">
        <f ca="1" t="shared" si="343"/>
        <v>0.6592056287811376</v>
      </c>
      <c r="G1368" s="71">
        <v>54</v>
      </c>
      <c r="H1368" s="71">
        <f ca="1" t="shared" si="344"/>
        <v>0.332919923826164</v>
      </c>
      <c r="I1368" s="71">
        <v>69</v>
      </c>
      <c r="J1368" s="71">
        <f ca="1" t="shared" si="344"/>
        <v>0.8759613022426663</v>
      </c>
      <c r="L1368" s="75"/>
      <c r="M1368" s="75"/>
      <c r="N1368" s="75"/>
      <c r="O1368" s="75"/>
      <c r="P1368" s="75"/>
      <c r="Q1368" s="75"/>
      <c r="R1368" s="75"/>
      <c r="S1368" s="75"/>
      <c r="T1368" s="75"/>
      <c r="U1368" s="75"/>
    </row>
    <row r="1369" spans="1:21" ht="16.5">
      <c r="A1369" s="71">
        <v>10</v>
      </c>
      <c r="B1369" s="71">
        <f ca="1" t="shared" si="341"/>
        <v>0.7992642384200238</v>
      </c>
      <c r="C1369" s="71">
        <v>25</v>
      </c>
      <c r="D1369" s="71">
        <f ca="1">RAND()</f>
        <v>0.31083652576994203</v>
      </c>
      <c r="E1369" s="71">
        <v>40</v>
      </c>
      <c r="F1369" s="71">
        <f ca="1" t="shared" si="343"/>
        <v>0.14096880955942115</v>
      </c>
      <c r="G1369" s="71">
        <v>55</v>
      </c>
      <c r="H1369" s="71">
        <f ca="1" t="shared" si="344"/>
        <v>0.8655331708549671</v>
      </c>
      <c r="I1369" s="71">
        <v>70</v>
      </c>
      <c r="J1369" s="71">
        <f ca="1" t="shared" si="344"/>
        <v>0.03853990675576746</v>
      </c>
      <c r="L1369" s="75"/>
      <c r="M1369" s="75"/>
      <c r="N1369" s="75"/>
      <c r="O1369" s="75"/>
      <c r="P1369" s="75"/>
      <c r="Q1369" s="75"/>
      <c r="R1369" s="75"/>
      <c r="S1369" s="75"/>
      <c r="T1369" s="75"/>
      <c r="U1369" s="75"/>
    </row>
    <row r="1370" spans="1:21" ht="16.5">
      <c r="A1370" s="71">
        <v>11</v>
      </c>
      <c r="B1370" s="71">
        <f ca="1" t="shared" si="341"/>
        <v>0.5137139802909754</v>
      </c>
      <c r="C1370" s="71">
        <v>26</v>
      </c>
      <c r="D1370" s="71">
        <f ca="1">RAND()</f>
        <v>0.432412534464091</v>
      </c>
      <c r="E1370" s="71">
        <v>41</v>
      </c>
      <c r="F1370" s="71">
        <f ca="1" t="shared" si="343"/>
        <v>0.8206463651966079</v>
      </c>
      <c r="G1370" s="71">
        <v>56</v>
      </c>
      <c r="H1370" s="71">
        <f ca="1" t="shared" si="344"/>
        <v>0.39211574474609434</v>
      </c>
      <c r="I1370" s="71">
        <v>71</v>
      </c>
      <c r="J1370" s="71">
        <f ca="1" t="shared" si="344"/>
        <v>0.42668616795264014</v>
      </c>
      <c r="L1370" s="75"/>
      <c r="M1370" s="75"/>
      <c r="N1370" s="75"/>
      <c r="O1370" s="75"/>
      <c r="P1370" s="75"/>
      <c r="Q1370" s="75"/>
      <c r="R1370" s="75"/>
      <c r="S1370" s="75"/>
      <c r="T1370" s="75"/>
      <c r="U1370" s="75"/>
    </row>
    <row r="1371" spans="1:21" ht="16.5">
      <c r="A1371" s="71">
        <v>12</v>
      </c>
      <c r="B1371" s="71">
        <f ca="1" t="shared" si="341"/>
        <v>0.4126162435012888</v>
      </c>
      <c r="C1371" s="71">
        <v>27</v>
      </c>
      <c r="D1371" s="71">
        <f ca="1">RAND()</f>
        <v>0.17746965870136555</v>
      </c>
      <c r="E1371" s="71">
        <v>42</v>
      </c>
      <c r="F1371" s="71">
        <f ca="1" t="shared" si="343"/>
        <v>0.2582091361427836</v>
      </c>
      <c r="G1371" s="71">
        <v>57</v>
      </c>
      <c r="H1371" s="71">
        <f ca="1" t="shared" si="344"/>
        <v>0.3240415344433192</v>
      </c>
      <c r="I1371" s="71">
        <v>72</v>
      </c>
      <c r="J1371" s="71">
        <f ca="1" t="shared" si="344"/>
        <v>0.2577733497624535</v>
      </c>
      <c r="L1371" s="75"/>
      <c r="M1371" s="75"/>
      <c r="N1371" s="75"/>
      <c r="O1371" s="75"/>
      <c r="P1371" s="75"/>
      <c r="Q1371" s="75"/>
      <c r="R1371" s="75"/>
      <c r="S1371" s="75"/>
      <c r="T1371" s="75"/>
      <c r="U1371" s="75"/>
    </row>
    <row r="1372" spans="1:21" ht="16.5">
      <c r="A1372" s="71">
        <v>13</v>
      </c>
      <c r="B1372" s="71">
        <f ca="1" t="shared" si="341"/>
        <v>0.3771936926366155</v>
      </c>
      <c r="C1372" s="71">
        <v>28</v>
      </c>
      <c r="D1372" s="71">
        <f aca="true" t="shared" si="345" ref="D1372:D1374">RAND()</f>
        <v>0.9211902182372661</v>
      </c>
      <c r="E1372" s="71">
        <v>43</v>
      </c>
      <c r="F1372" s="71">
        <f ca="1" t="shared" si="343"/>
        <v>0.7999640150969801</v>
      </c>
      <c r="G1372" s="71">
        <v>58</v>
      </c>
      <c r="H1372" s="71">
        <f ca="1" t="shared" si="344"/>
        <v>0.5331146650805417</v>
      </c>
      <c r="I1372" s="71">
        <v>73</v>
      </c>
      <c r="J1372" s="71">
        <f ca="1" t="shared" si="344"/>
        <v>0.29826648369174547</v>
      </c>
      <c r="L1372" s="75"/>
      <c r="M1372" s="75"/>
      <c r="N1372" s="75"/>
      <c r="O1372" s="75"/>
      <c r="P1372" s="75"/>
      <c r="Q1372" s="75"/>
      <c r="R1372" s="75"/>
      <c r="S1372" s="75"/>
      <c r="T1372" s="75"/>
      <c r="U1372" s="75"/>
    </row>
    <row r="1373" spans="1:21" ht="16.5">
      <c r="A1373" s="71">
        <v>14</v>
      </c>
      <c r="B1373" s="71">
        <f ca="1" t="shared" si="341"/>
        <v>0.1067426427353364</v>
      </c>
      <c r="C1373" s="71">
        <v>29</v>
      </c>
      <c r="D1373" s="71">
        <f ca="1" t="shared" si="345"/>
        <v>0.8442626384852827</v>
      </c>
      <c r="E1373" s="71">
        <v>44</v>
      </c>
      <c r="F1373" s="71">
        <f ca="1" t="shared" si="343"/>
        <v>0.7136932332191479</v>
      </c>
      <c r="G1373" s="71">
        <v>59</v>
      </c>
      <c r="H1373" s="71">
        <f ca="1" t="shared" si="344"/>
        <v>0.20670415786478935</v>
      </c>
      <c r="I1373" s="71">
        <v>74</v>
      </c>
      <c r="J1373" s="71">
        <f ca="1" t="shared" si="344"/>
        <v>0.8062254542579869</v>
      </c>
      <c r="L1373" s="75"/>
      <c r="M1373" s="75"/>
      <c r="N1373" s="75"/>
      <c r="O1373" s="75"/>
      <c r="P1373" s="75"/>
      <c r="Q1373" s="75"/>
      <c r="R1373" s="75"/>
      <c r="S1373" s="75"/>
      <c r="T1373" s="75"/>
      <c r="U1373" s="75"/>
    </row>
    <row r="1374" spans="1:21" ht="16.5">
      <c r="A1374" s="71">
        <v>15</v>
      </c>
      <c r="B1374" s="71">
        <f ca="1" t="shared" si="341"/>
        <v>0.8479945300023392</v>
      </c>
      <c r="C1374" s="71">
        <v>30</v>
      </c>
      <c r="D1374" s="71">
        <f ca="1" t="shared" si="345"/>
        <v>0.5850092557007687</v>
      </c>
      <c r="E1374" s="71">
        <v>45</v>
      </c>
      <c r="F1374" s="71">
        <f ca="1" t="shared" si="343"/>
        <v>0.2592175879941001</v>
      </c>
      <c r="G1374" s="71">
        <v>60</v>
      </c>
      <c r="H1374" s="71">
        <f ca="1" t="shared" si="344"/>
        <v>0.9016495316531272</v>
      </c>
      <c r="I1374" s="71">
        <v>75</v>
      </c>
      <c r="J1374" s="71">
        <f ca="1" t="shared" si="344"/>
        <v>0.19237093697526741</v>
      </c>
      <c r="L1374" s="75"/>
      <c r="M1374" s="75"/>
      <c r="N1374" s="75"/>
      <c r="O1374" s="75"/>
      <c r="P1374" s="75"/>
      <c r="Q1374" s="75"/>
      <c r="R1374" s="75"/>
      <c r="S1374" s="75"/>
      <c r="T1374" s="75"/>
      <c r="U1374" s="75"/>
    </row>
    <row r="1375" spans="11:21" ht="16.5">
      <c r="K1375" s="71">
        <v>69</v>
      </c>
      <c r="L1375" s="75"/>
      <c r="M1375" s="75"/>
      <c r="N1375" s="75"/>
      <c r="O1375" s="75"/>
      <c r="P1375" s="75"/>
      <c r="Q1375" s="75"/>
      <c r="R1375" s="75"/>
      <c r="S1375" s="75"/>
      <c r="T1375" s="75"/>
      <c r="U1375" s="75"/>
    </row>
    <row r="1380" spans="1:21" ht="16.5">
      <c r="A1380" s="71">
        <v>1</v>
      </c>
      <c r="B1380" s="71">
        <f aca="true" t="shared" si="346" ref="B1380:B1394">RAND()</f>
        <v>0.8963869046318669</v>
      </c>
      <c r="C1380" s="71">
        <v>16</v>
      </c>
      <c r="D1380" s="71">
        <f aca="true" t="shared" si="347" ref="D1380:D1388">RAND()</f>
        <v>0.7212371764178825</v>
      </c>
      <c r="E1380" s="71">
        <v>31</v>
      </c>
      <c r="F1380" s="71">
        <f aca="true" t="shared" si="348" ref="F1380:F1394">RAND()</f>
        <v>0.08163076610856812</v>
      </c>
      <c r="G1380" s="71">
        <v>46</v>
      </c>
      <c r="H1380" s="71">
        <f aca="true" t="shared" si="349" ref="H1380:J1394">RAND()</f>
        <v>0.13540957619063765</v>
      </c>
      <c r="I1380" s="71">
        <v>61</v>
      </c>
      <c r="J1380" s="71">
        <f ca="1" t="shared" si="349"/>
        <v>0.23147981690463515</v>
      </c>
      <c r="K1380" s="75"/>
      <c r="L1380" s="75"/>
      <c r="M1380" s="75"/>
      <c r="N1380" s="75"/>
      <c r="O1380" s="75"/>
      <c r="P1380" s="75"/>
      <c r="Q1380" s="75"/>
      <c r="R1380" s="75"/>
      <c r="S1380" s="75"/>
      <c r="T1380" s="75"/>
      <c r="U1380" s="75"/>
    </row>
    <row r="1381" spans="1:21" ht="16.5">
      <c r="A1381" s="71">
        <v>2</v>
      </c>
      <c r="B1381" s="71">
        <f ca="1" t="shared" si="346"/>
        <v>0.40008118356947897</v>
      </c>
      <c r="C1381" s="71">
        <v>17</v>
      </c>
      <c r="D1381" s="71">
        <f ca="1" t="shared" si="347"/>
        <v>0.5298689902350402</v>
      </c>
      <c r="E1381" s="71">
        <v>32</v>
      </c>
      <c r="F1381" s="71">
        <f ca="1" t="shared" si="348"/>
        <v>0.4538896701727294</v>
      </c>
      <c r="G1381" s="71">
        <v>47</v>
      </c>
      <c r="H1381" s="71">
        <f ca="1" t="shared" si="349"/>
        <v>0.9907190372455964</v>
      </c>
      <c r="I1381" s="71">
        <v>62</v>
      </c>
      <c r="J1381" s="71">
        <f ca="1" t="shared" si="349"/>
        <v>0.7432953941778064</v>
      </c>
      <c r="K1381" s="75"/>
      <c r="L1381" s="75"/>
      <c r="M1381" s="75"/>
      <c r="N1381" s="75"/>
      <c r="O1381" s="75"/>
      <c r="P1381" s="75"/>
      <c r="Q1381" s="75"/>
      <c r="R1381" s="75"/>
      <c r="S1381" s="75"/>
      <c r="T1381" s="75"/>
      <c r="U1381" s="75"/>
    </row>
    <row r="1382" spans="1:21" ht="16.5">
      <c r="A1382" s="71">
        <v>3</v>
      </c>
      <c r="B1382" s="71">
        <f ca="1" t="shared" si="346"/>
        <v>0.33774130127336</v>
      </c>
      <c r="C1382" s="71">
        <v>18</v>
      </c>
      <c r="D1382" s="71">
        <f ca="1" t="shared" si="347"/>
        <v>0.45738827083969924</v>
      </c>
      <c r="E1382" s="71">
        <v>33</v>
      </c>
      <c r="F1382" s="71">
        <f ca="1" t="shared" si="348"/>
        <v>0.26741956680532486</v>
      </c>
      <c r="G1382" s="71">
        <v>48</v>
      </c>
      <c r="H1382" s="71">
        <f ca="1" t="shared" si="349"/>
        <v>0.2892017276876273</v>
      </c>
      <c r="I1382" s="71">
        <v>63</v>
      </c>
      <c r="J1382" s="71">
        <f ca="1" t="shared" si="349"/>
        <v>0.7717269809599688</v>
      </c>
      <c r="K1382" s="75"/>
      <c r="L1382" s="75"/>
      <c r="M1382" s="75"/>
      <c r="N1382" s="75"/>
      <c r="O1382" s="75"/>
      <c r="P1382" s="75"/>
      <c r="Q1382" s="75"/>
      <c r="R1382" s="75"/>
      <c r="S1382" s="75"/>
      <c r="T1382" s="75"/>
      <c r="U1382" s="75"/>
    </row>
    <row r="1383" spans="1:21" ht="16.5">
      <c r="A1383" s="71">
        <v>4</v>
      </c>
      <c r="B1383" s="71">
        <f ca="1" t="shared" si="346"/>
        <v>0.9451205890992392</v>
      </c>
      <c r="C1383" s="71">
        <v>19</v>
      </c>
      <c r="D1383" s="71">
        <f ca="1" t="shared" si="347"/>
        <v>0.7641529397026535</v>
      </c>
      <c r="E1383" s="71">
        <v>34</v>
      </c>
      <c r="F1383" s="71">
        <f ca="1" t="shared" si="348"/>
        <v>0.06301445816421314</v>
      </c>
      <c r="G1383" s="71">
        <v>49</v>
      </c>
      <c r="H1383" s="71">
        <f ca="1" t="shared" si="349"/>
        <v>0.9469314788418289</v>
      </c>
      <c r="I1383" s="71">
        <v>64</v>
      </c>
      <c r="J1383" s="71">
        <f ca="1" t="shared" si="349"/>
        <v>0.43603982291934285</v>
      </c>
      <c r="K1383" s="75"/>
      <c r="L1383" s="75"/>
      <c r="M1383" s="75"/>
      <c r="N1383" s="75"/>
      <c r="O1383" s="75"/>
      <c r="P1383" s="75"/>
      <c r="Q1383" s="75"/>
      <c r="R1383" s="75"/>
      <c r="S1383" s="75"/>
      <c r="T1383" s="75"/>
      <c r="U1383" s="75"/>
    </row>
    <row r="1384" spans="1:21" ht="16.5">
      <c r="A1384" s="71">
        <v>5</v>
      </c>
      <c r="B1384" s="71">
        <f ca="1" t="shared" si="346"/>
        <v>0.06643976333002222</v>
      </c>
      <c r="C1384" s="71">
        <v>20</v>
      </c>
      <c r="D1384" s="71">
        <f ca="1" t="shared" si="347"/>
        <v>0.8632106419890605</v>
      </c>
      <c r="E1384" s="71">
        <v>35</v>
      </c>
      <c r="F1384" s="71">
        <f ca="1" t="shared" si="348"/>
        <v>0.1922484533042672</v>
      </c>
      <c r="G1384" s="71">
        <v>50</v>
      </c>
      <c r="H1384" s="71">
        <f ca="1" t="shared" si="349"/>
        <v>0.5702720670446918</v>
      </c>
      <c r="I1384" s="71">
        <v>65</v>
      </c>
      <c r="J1384" s="71">
        <f ca="1" t="shared" si="349"/>
        <v>0.06226786207419843</v>
      </c>
      <c r="K1384" s="75"/>
      <c r="L1384" s="75"/>
      <c r="M1384" s="75"/>
      <c r="N1384" s="75"/>
      <c r="O1384" s="75"/>
      <c r="P1384" s="75"/>
      <c r="Q1384" s="75"/>
      <c r="R1384" s="75"/>
      <c r="S1384" s="75"/>
      <c r="T1384" s="75"/>
      <c r="U1384" s="75"/>
    </row>
    <row r="1385" spans="1:21" ht="16.5">
      <c r="A1385" s="71">
        <v>6</v>
      </c>
      <c r="B1385" s="71">
        <f ca="1" t="shared" si="346"/>
        <v>0.4783239986358616</v>
      </c>
      <c r="C1385" s="71">
        <v>21</v>
      </c>
      <c r="D1385" s="71">
        <f ca="1" t="shared" si="347"/>
        <v>0.7701104078673774</v>
      </c>
      <c r="E1385" s="71">
        <v>36</v>
      </c>
      <c r="F1385" s="71">
        <f ca="1" t="shared" si="348"/>
        <v>0.515117310683447</v>
      </c>
      <c r="G1385" s="71">
        <v>51</v>
      </c>
      <c r="H1385" s="71">
        <f ca="1" t="shared" si="349"/>
        <v>0.26602363594692147</v>
      </c>
      <c r="I1385" s="71">
        <v>66</v>
      </c>
      <c r="J1385" s="71">
        <f ca="1" t="shared" si="349"/>
        <v>0.906745835642001</v>
      </c>
      <c r="K1385" s="75"/>
      <c r="L1385" s="75"/>
      <c r="M1385" s="75"/>
      <c r="N1385" s="75"/>
      <c r="O1385" s="75"/>
      <c r="P1385" s="75"/>
      <c r="Q1385" s="75"/>
      <c r="R1385" s="75"/>
      <c r="S1385" s="75"/>
      <c r="T1385" s="75"/>
      <c r="U1385" s="75"/>
    </row>
    <row r="1386" spans="1:21" ht="16.5">
      <c r="A1386" s="71">
        <v>7</v>
      </c>
      <c r="B1386" s="71">
        <f ca="1" t="shared" si="346"/>
        <v>0.9532931550777808</v>
      </c>
      <c r="C1386" s="71">
        <v>22</v>
      </c>
      <c r="D1386" s="71">
        <f ca="1" t="shared" si="347"/>
        <v>0.20189460130349834</v>
      </c>
      <c r="E1386" s="71">
        <v>37</v>
      </c>
      <c r="F1386" s="71">
        <f ca="1" t="shared" si="348"/>
        <v>0.11785074800510409</v>
      </c>
      <c r="G1386" s="71">
        <v>52</v>
      </c>
      <c r="H1386" s="71">
        <f ca="1" t="shared" si="349"/>
        <v>0.717929027048502</v>
      </c>
      <c r="I1386" s="71">
        <v>67</v>
      </c>
      <c r="J1386" s="71">
        <f ca="1" t="shared" si="349"/>
        <v>0.5384682497223089</v>
      </c>
      <c r="K1386" s="75"/>
      <c r="L1386" s="75"/>
      <c r="M1386" s="75"/>
      <c r="N1386" s="75"/>
      <c r="O1386" s="75"/>
      <c r="P1386" s="75"/>
      <c r="Q1386" s="75"/>
      <c r="R1386" s="75"/>
      <c r="S1386" s="75"/>
      <c r="T1386" s="75"/>
      <c r="U1386" s="75"/>
    </row>
    <row r="1387" spans="1:21" ht="16.5">
      <c r="A1387" s="71">
        <v>8</v>
      </c>
      <c r="B1387" s="71">
        <f ca="1" t="shared" si="346"/>
        <v>0.3681314992876501</v>
      </c>
      <c r="C1387" s="71">
        <v>23</v>
      </c>
      <c r="D1387" s="71">
        <f ca="1" t="shared" si="347"/>
        <v>0.2690122785721071</v>
      </c>
      <c r="E1387" s="71">
        <v>38</v>
      </c>
      <c r="F1387" s="71">
        <f ca="1" t="shared" si="348"/>
        <v>0.9816388788784133</v>
      </c>
      <c r="G1387" s="71">
        <v>53</v>
      </c>
      <c r="H1387" s="71">
        <f ca="1" t="shared" si="349"/>
        <v>0.6886136565615094</v>
      </c>
      <c r="I1387" s="71">
        <v>68</v>
      </c>
      <c r="J1387" s="71">
        <f ca="1" t="shared" si="349"/>
        <v>0.6469158228322133</v>
      </c>
      <c r="K1387" s="75"/>
      <c r="L1387" s="75"/>
      <c r="M1387" s="75"/>
      <c r="N1387" s="75"/>
      <c r="O1387" s="75"/>
      <c r="P1387" s="75"/>
      <c r="Q1387" s="75"/>
      <c r="R1387" s="75"/>
      <c r="S1387" s="75"/>
      <c r="T1387" s="75"/>
      <c r="U1387" s="75"/>
    </row>
    <row r="1388" spans="1:21" ht="16.5">
      <c r="A1388" s="71">
        <v>9</v>
      </c>
      <c r="B1388" s="71">
        <f ca="1" t="shared" si="346"/>
        <v>0.5324457765471324</v>
      </c>
      <c r="C1388" s="71">
        <v>24</v>
      </c>
      <c r="D1388" s="71">
        <f ca="1" t="shared" si="347"/>
        <v>0.6990887235147359</v>
      </c>
      <c r="E1388" s="71">
        <v>39</v>
      </c>
      <c r="F1388" s="71">
        <f ca="1" t="shared" si="348"/>
        <v>0.674184441737499</v>
      </c>
      <c r="G1388" s="71">
        <v>54</v>
      </c>
      <c r="H1388" s="71">
        <f ca="1" t="shared" si="349"/>
        <v>0.3213829220200203</v>
      </c>
      <c r="I1388" s="71">
        <v>69</v>
      </c>
      <c r="J1388" s="71">
        <f ca="1" t="shared" si="349"/>
        <v>0.6608927422694734</v>
      </c>
      <c r="K1388" s="75"/>
      <c r="L1388" s="75"/>
      <c r="M1388" s="75"/>
      <c r="N1388" s="75"/>
      <c r="O1388" s="75"/>
      <c r="P1388" s="75"/>
      <c r="Q1388" s="75"/>
      <c r="R1388" s="75"/>
      <c r="S1388" s="75"/>
      <c r="T1388" s="75"/>
      <c r="U1388" s="75"/>
    </row>
    <row r="1389" spans="1:21" ht="16.5">
      <c r="A1389" s="71">
        <v>10</v>
      </c>
      <c r="B1389" s="71">
        <f ca="1" t="shared" si="346"/>
        <v>0.9899557963712766</v>
      </c>
      <c r="C1389" s="71">
        <v>25</v>
      </c>
      <c r="D1389" s="71">
        <f ca="1">RAND()</f>
        <v>0.5982247661487009</v>
      </c>
      <c r="E1389" s="71">
        <v>40</v>
      </c>
      <c r="F1389" s="71">
        <f ca="1" t="shared" si="348"/>
        <v>0.5138778341180931</v>
      </c>
      <c r="G1389" s="71">
        <v>55</v>
      </c>
      <c r="H1389" s="71">
        <f ca="1" t="shared" si="349"/>
        <v>0.6036078074774447</v>
      </c>
      <c r="I1389" s="71">
        <v>70</v>
      </c>
      <c r="J1389" s="71">
        <f ca="1" t="shared" si="349"/>
        <v>0.5141276679144396</v>
      </c>
      <c r="K1389" s="75"/>
      <c r="L1389" s="75"/>
      <c r="M1389" s="75"/>
      <c r="N1389" s="75"/>
      <c r="O1389" s="75"/>
      <c r="P1389" s="75"/>
      <c r="Q1389" s="75"/>
      <c r="R1389" s="75"/>
      <c r="S1389" s="75"/>
      <c r="T1389" s="75"/>
      <c r="U1389" s="75"/>
    </row>
    <row r="1390" spans="1:21" ht="16.5">
      <c r="A1390" s="71">
        <v>11</v>
      </c>
      <c r="B1390" s="71">
        <f ca="1" t="shared" si="346"/>
        <v>0.5359354037506291</v>
      </c>
      <c r="C1390" s="71">
        <v>26</v>
      </c>
      <c r="D1390" s="71">
        <f ca="1">RAND()</f>
        <v>0.7024332104356492</v>
      </c>
      <c r="E1390" s="71">
        <v>41</v>
      </c>
      <c r="F1390" s="71">
        <f ca="1" t="shared" si="348"/>
        <v>0.3263696646859414</v>
      </c>
      <c r="G1390" s="71">
        <v>56</v>
      </c>
      <c r="H1390" s="71">
        <f ca="1" t="shared" si="349"/>
        <v>0.7111157676017399</v>
      </c>
      <c r="I1390" s="71">
        <v>71</v>
      </c>
      <c r="J1390" s="71">
        <f ca="1" t="shared" si="349"/>
        <v>0.14762105315384733</v>
      </c>
      <c r="K1390" s="75"/>
      <c r="L1390" s="75"/>
      <c r="M1390" s="75"/>
      <c r="N1390" s="75"/>
      <c r="O1390" s="75"/>
      <c r="P1390" s="75"/>
      <c r="Q1390" s="75"/>
      <c r="R1390" s="75"/>
      <c r="S1390" s="75"/>
      <c r="T1390" s="75"/>
      <c r="U1390" s="75"/>
    </row>
    <row r="1391" spans="1:21" ht="16.5">
      <c r="A1391" s="71">
        <v>12</v>
      </c>
      <c r="B1391" s="71">
        <f ca="1" t="shared" si="346"/>
        <v>0.7489529420003791</v>
      </c>
      <c r="C1391" s="71">
        <v>27</v>
      </c>
      <c r="D1391" s="71">
        <f ca="1">RAND()</f>
        <v>0.6855027230203964</v>
      </c>
      <c r="E1391" s="71">
        <v>42</v>
      </c>
      <c r="F1391" s="71">
        <f ca="1" t="shared" si="348"/>
        <v>0.17869358424838144</v>
      </c>
      <c r="G1391" s="71">
        <v>57</v>
      </c>
      <c r="H1391" s="71">
        <f ca="1" t="shared" si="349"/>
        <v>0.1843848956973403</v>
      </c>
      <c r="I1391" s="71">
        <v>72</v>
      </c>
      <c r="J1391" s="71">
        <f ca="1" t="shared" si="349"/>
        <v>0.1317103942824912</v>
      </c>
      <c r="K1391" s="75"/>
      <c r="L1391" s="75"/>
      <c r="M1391" s="75"/>
      <c r="N1391" s="75"/>
      <c r="O1391" s="75"/>
      <c r="P1391" s="75"/>
      <c r="Q1391" s="75"/>
      <c r="R1391" s="75"/>
      <c r="S1391" s="75"/>
      <c r="T1391" s="75"/>
      <c r="U1391" s="75"/>
    </row>
    <row r="1392" spans="1:21" ht="16.5">
      <c r="A1392" s="71">
        <v>13</v>
      </c>
      <c r="B1392" s="71">
        <f ca="1" t="shared" si="346"/>
        <v>0.39827381262150174</v>
      </c>
      <c r="C1392" s="71">
        <v>28</v>
      </c>
      <c r="D1392" s="71">
        <f aca="true" t="shared" si="350" ref="D1392:D1394">RAND()</f>
        <v>0.9971677723719163</v>
      </c>
      <c r="E1392" s="71">
        <v>43</v>
      </c>
      <c r="F1392" s="71">
        <f ca="1" t="shared" si="348"/>
        <v>0.651172914890042</v>
      </c>
      <c r="G1392" s="71">
        <v>58</v>
      </c>
      <c r="H1392" s="71">
        <f ca="1" t="shared" si="349"/>
        <v>0.3954082045410581</v>
      </c>
      <c r="I1392" s="71">
        <v>73</v>
      </c>
      <c r="J1392" s="71">
        <f ca="1" t="shared" si="349"/>
        <v>0.8427158629322974</v>
      </c>
      <c r="K1392" s="75"/>
      <c r="L1392" s="75"/>
      <c r="M1392" s="75"/>
      <c r="N1392" s="75"/>
      <c r="O1392" s="75"/>
      <c r="P1392" s="75"/>
      <c r="Q1392" s="75"/>
      <c r="R1392" s="75"/>
      <c r="S1392" s="75"/>
      <c r="T1392" s="75"/>
      <c r="U1392" s="75"/>
    </row>
    <row r="1393" spans="1:21" ht="16.5">
      <c r="A1393" s="71">
        <v>14</v>
      </c>
      <c r="B1393" s="71">
        <f ca="1" t="shared" si="346"/>
        <v>0.003633128403941699</v>
      </c>
      <c r="C1393" s="71">
        <v>29</v>
      </c>
      <c r="D1393" s="71">
        <f ca="1" t="shared" si="350"/>
        <v>0.426782666430631</v>
      </c>
      <c r="E1393" s="71">
        <v>44</v>
      </c>
      <c r="F1393" s="71">
        <f ca="1" t="shared" si="348"/>
        <v>0.24266689743909475</v>
      </c>
      <c r="G1393" s="71">
        <v>59</v>
      </c>
      <c r="H1393" s="71">
        <f ca="1" t="shared" si="349"/>
        <v>0.45391512164377545</v>
      </c>
      <c r="I1393" s="71">
        <v>74</v>
      </c>
      <c r="J1393" s="71">
        <f ca="1" t="shared" si="349"/>
        <v>0.5744656121119968</v>
      </c>
      <c r="L1393" s="75"/>
      <c r="M1393" s="75"/>
      <c r="N1393" s="75"/>
      <c r="O1393" s="75"/>
      <c r="P1393" s="75"/>
      <c r="Q1393" s="75"/>
      <c r="R1393" s="75"/>
      <c r="S1393" s="75"/>
      <c r="T1393" s="75"/>
      <c r="U1393" s="75"/>
    </row>
    <row r="1394" spans="1:21" ht="16.5">
      <c r="A1394" s="71">
        <v>15</v>
      </c>
      <c r="B1394" s="71">
        <f ca="1" t="shared" si="346"/>
        <v>0.46764055637169566</v>
      </c>
      <c r="C1394" s="71">
        <v>30</v>
      </c>
      <c r="D1394" s="71">
        <f ca="1" t="shared" si="350"/>
        <v>0.6131057426350199</v>
      </c>
      <c r="E1394" s="71">
        <v>45</v>
      </c>
      <c r="F1394" s="71">
        <f ca="1" t="shared" si="348"/>
        <v>0.4207508022047233</v>
      </c>
      <c r="G1394" s="71">
        <v>60</v>
      </c>
      <c r="H1394" s="71">
        <f ca="1" t="shared" si="349"/>
        <v>0.4108777531452087</v>
      </c>
      <c r="I1394" s="71">
        <v>75</v>
      </c>
      <c r="J1394" s="71">
        <f ca="1" t="shared" si="349"/>
        <v>0.8555400284210688</v>
      </c>
      <c r="L1394" s="75"/>
      <c r="M1394" s="75"/>
      <c r="N1394" s="75"/>
      <c r="O1394" s="75"/>
      <c r="P1394" s="75"/>
      <c r="Q1394" s="75"/>
      <c r="R1394" s="75"/>
      <c r="S1394" s="75"/>
      <c r="T1394" s="75"/>
      <c r="U1394" s="75"/>
    </row>
    <row r="1395" spans="11:21" ht="16.5">
      <c r="K1395" s="71">
        <v>70</v>
      </c>
      <c r="L1395" s="75"/>
      <c r="M1395" s="75"/>
      <c r="N1395" s="75"/>
      <c r="O1395" s="75"/>
      <c r="P1395" s="75"/>
      <c r="Q1395" s="75"/>
      <c r="R1395" s="75"/>
      <c r="S1395" s="75"/>
      <c r="T1395" s="75"/>
      <c r="U1395" s="75"/>
    </row>
    <row r="1400" spans="1:21" ht="16.5">
      <c r="A1400" s="71">
        <v>1</v>
      </c>
      <c r="B1400" s="71">
        <f aca="true" t="shared" si="351" ref="B1400:B1414">RAND()</f>
        <v>0.7188631924769897</v>
      </c>
      <c r="C1400" s="71">
        <v>16</v>
      </c>
      <c r="D1400" s="71">
        <f aca="true" t="shared" si="352" ref="D1400:D1408">RAND()</f>
        <v>0.5120544949121946</v>
      </c>
      <c r="E1400" s="71">
        <v>31</v>
      </c>
      <c r="F1400" s="71">
        <f aca="true" t="shared" si="353" ref="F1400:F1414">RAND()</f>
        <v>0.8343998423794315</v>
      </c>
      <c r="G1400" s="71">
        <v>46</v>
      </c>
      <c r="H1400" s="71">
        <f aca="true" t="shared" si="354" ref="H1400:J1414">RAND()</f>
        <v>0.8604165120484347</v>
      </c>
      <c r="I1400" s="71">
        <v>61</v>
      </c>
      <c r="J1400" s="71">
        <f ca="1" t="shared" si="354"/>
        <v>0.1179435141384727</v>
      </c>
      <c r="L1400" s="75"/>
      <c r="M1400" s="75"/>
      <c r="N1400" s="75"/>
      <c r="O1400" s="75"/>
      <c r="P1400" s="75"/>
      <c r="Q1400" s="75"/>
      <c r="R1400" s="75"/>
      <c r="S1400" s="75"/>
      <c r="T1400" s="75"/>
      <c r="U1400" s="75"/>
    </row>
    <row r="1401" spans="1:21" ht="16.5">
      <c r="A1401" s="71">
        <v>2</v>
      </c>
      <c r="B1401" s="71">
        <f ca="1" t="shared" si="351"/>
        <v>0.9351464569249648</v>
      </c>
      <c r="C1401" s="71">
        <v>17</v>
      </c>
      <c r="D1401" s="71">
        <f ca="1" t="shared" si="352"/>
        <v>0.4514765738841955</v>
      </c>
      <c r="E1401" s="71">
        <v>32</v>
      </c>
      <c r="F1401" s="71">
        <f ca="1" t="shared" si="353"/>
        <v>0.2346949310513501</v>
      </c>
      <c r="G1401" s="71">
        <v>47</v>
      </c>
      <c r="H1401" s="71">
        <f ca="1" t="shared" si="354"/>
        <v>0.3494859065002105</v>
      </c>
      <c r="I1401" s="71">
        <v>62</v>
      </c>
      <c r="J1401" s="71">
        <f ca="1" t="shared" si="354"/>
        <v>0.9436115405911326</v>
      </c>
      <c r="L1401" s="75"/>
      <c r="M1401" s="75"/>
      <c r="N1401" s="75"/>
      <c r="O1401" s="75"/>
      <c r="P1401" s="75"/>
      <c r="Q1401" s="75"/>
      <c r="R1401" s="75"/>
      <c r="S1401" s="75"/>
      <c r="T1401" s="75"/>
      <c r="U1401" s="75"/>
    </row>
    <row r="1402" spans="1:21" ht="16.5">
      <c r="A1402" s="71">
        <v>3</v>
      </c>
      <c r="B1402" s="71">
        <f ca="1" t="shared" si="351"/>
        <v>0.7673010582635625</v>
      </c>
      <c r="C1402" s="71">
        <v>18</v>
      </c>
      <c r="D1402" s="71">
        <f ca="1" t="shared" si="352"/>
        <v>0.8591294611373753</v>
      </c>
      <c r="E1402" s="71">
        <v>33</v>
      </c>
      <c r="F1402" s="71">
        <f ca="1" t="shared" si="353"/>
        <v>0.45544517935376416</v>
      </c>
      <c r="G1402" s="71">
        <v>48</v>
      </c>
      <c r="H1402" s="71">
        <f ca="1" t="shared" si="354"/>
        <v>0.24962989765476595</v>
      </c>
      <c r="I1402" s="71">
        <v>63</v>
      </c>
      <c r="J1402" s="71">
        <f ca="1" t="shared" si="354"/>
        <v>0.7359319034757537</v>
      </c>
      <c r="L1402" s="75"/>
      <c r="M1402" s="75"/>
      <c r="N1402" s="75"/>
      <c r="O1402" s="75"/>
      <c r="P1402" s="75"/>
      <c r="Q1402" s="75"/>
      <c r="R1402" s="75"/>
      <c r="S1402" s="75"/>
      <c r="T1402" s="75"/>
      <c r="U1402" s="75"/>
    </row>
    <row r="1403" spans="1:21" ht="16.5">
      <c r="A1403" s="71">
        <v>4</v>
      </c>
      <c r="B1403" s="71">
        <f ca="1" t="shared" si="351"/>
        <v>0.20230148931007885</v>
      </c>
      <c r="C1403" s="71">
        <v>19</v>
      </c>
      <c r="D1403" s="71">
        <f ca="1" t="shared" si="352"/>
        <v>0.4117289581081539</v>
      </c>
      <c r="E1403" s="71">
        <v>34</v>
      </c>
      <c r="F1403" s="71">
        <f ca="1" t="shared" si="353"/>
        <v>0.5787582631080188</v>
      </c>
      <c r="G1403" s="71">
        <v>49</v>
      </c>
      <c r="H1403" s="71">
        <f ca="1" t="shared" si="354"/>
        <v>0.7679590246604329</v>
      </c>
      <c r="I1403" s="71">
        <v>64</v>
      </c>
      <c r="J1403" s="71">
        <f ca="1" t="shared" si="354"/>
        <v>0.40910094925322604</v>
      </c>
      <c r="L1403" s="75"/>
      <c r="M1403" s="75"/>
      <c r="N1403" s="75"/>
      <c r="O1403" s="75"/>
      <c r="P1403" s="75"/>
      <c r="Q1403" s="75"/>
      <c r="R1403" s="75"/>
      <c r="S1403" s="75"/>
      <c r="T1403" s="75"/>
      <c r="U1403" s="75"/>
    </row>
    <row r="1404" spans="1:21" ht="16.5">
      <c r="A1404" s="71">
        <v>5</v>
      </c>
      <c r="B1404" s="71">
        <f ca="1" t="shared" si="351"/>
        <v>0.7880412440979723</v>
      </c>
      <c r="C1404" s="71">
        <v>20</v>
      </c>
      <c r="D1404" s="71">
        <f ca="1" t="shared" si="352"/>
        <v>0.3107581056342523</v>
      </c>
      <c r="E1404" s="71">
        <v>35</v>
      </c>
      <c r="F1404" s="71">
        <f ca="1" t="shared" si="353"/>
        <v>0.8024713109731046</v>
      </c>
      <c r="G1404" s="71">
        <v>50</v>
      </c>
      <c r="H1404" s="71">
        <f ca="1" t="shared" si="354"/>
        <v>0.7732004167794848</v>
      </c>
      <c r="I1404" s="71">
        <v>65</v>
      </c>
      <c r="J1404" s="71">
        <f ca="1" t="shared" si="354"/>
        <v>0.022278159761176863</v>
      </c>
      <c r="L1404" s="75"/>
      <c r="M1404" s="75"/>
      <c r="N1404" s="75"/>
      <c r="O1404" s="75"/>
      <c r="P1404" s="75"/>
      <c r="Q1404" s="75"/>
      <c r="R1404" s="75"/>
      <c r="S1404" s="75"/>
      <c r="T1404" s="75"/>
      <c r="U1404" s="75"/>
    </row>
    <row r="1405" spans="1:21" ht="16.5">
      <c r="A1405" s="71">
        <v>6</v>
      </c>
      <c r="B1405" s="71">
        <f ca="1" t="shared" si="351"/>
        <v>0.781985810169013</v>
      </c>
      <c r="C1405" s="71">
        <v>21</v>
      </c>
      <c r="D1405" s="71">
        <f ca="1" t="shared" si="352"/>
        <v>0.2202079785126514</v>
      </c>
      <c r="E1405" s="71">
        <v>36</v>
      </c>
      <c r="F1405" s="71">
        <f ca="1" t="shared" si="353"/>
        <v>0.9515331237903941</v>
      </c>
      <c r="G1405" s="71">
        <v>51</v>
      </c>
      <c r="H1405" s="71">
        <f ca="1" t="shared" si="354"/>
        <v>0.02075281163238829</v>
      </c>
      <c r="I1405" s="71">
        <v>66</v>
      </c>
      <c r="J1405" s="71">
        <f ca="1" t="shared" si="354"/>
        <v>0.3859461102442292</v>
      </c>
      <c r="L1405" s="75"/>
      <c r="M1405" s="75"/>
      <c r="N1405" s="75"/>
      <c r="O1405" s="75"/>
      <c r="P1405" s="75"/>
      <c r="Q1405" s="75"/>
      <c r="R1405" s="75"/>
      <c r="S1405" s="75"/>
      <c r="T1405" s="75"/>
      <c r="U1405" s="75"/>
    </row>
    <row r="1406" spans="1:21" ht="16.5">
      <c r="A1406" s="71">
        <v>7</v>
      </c>
      <c r="B1406" s="71">
        <f ca="1" t="shared" si="351"/>
        <v>0.7524222945673427</v>
      </c>
      <c r="C1406" s="71">
        <v>22</v>
      </c>
      <c r="D1406" s="71">
        <f ca="1" t="shared" si="352"/>
        <v>0.22183390241338086</v>
      </c>
      <c r="E1406" s="71">
        <v>37</v>
      </c>
      <c r="F1406" s="71">
        <f ca="1" t="shared" si="353"/>
        <v>0.45064454441883617</v>
      </c>
      <c r="G1406" s="71">
        <v>52</v>
      </c>
      <c r="H1406" s="71">
        <f ca="1" t="shared" si="354"/>
        <v>0.4212543956559941</v>
      </c>
      <c r="I1406" s="71">
        <v>67</v>
      </c>
      <c r="J1406" s="71">
        <f ca="1" t="shared" si="354"/>
        <v>0.6269100973397719</v>
      </c>
      <c r="L1406" s="75"/>
      <c r="M1406" s="75"/>
      <c r="N1406" s="75"/>
      <c r="O1406" s="75"/>
      <c r="P1406" s="75"/>
      <c r="Q1406" s="75"/>
      <c r="R1406" s="75"/>
      <c r="S1406" s="75"/>
      <c r="T1406" s="75"/>
      <c r="U1406" s="75"/>
    </row>
    <row r="1407" spans="1:21" ht="16.5">
      <c r="A1407" s="71">
        <v>8</v>
      </c>
      <c r="B1407" s="71">
        <f ca="1" t="shared" si="351"/>
        <v>0.315245718436289</v>
      </c>
      <c r="C1407" s="71">
        <v>23</v>
      </c>
      <c r="D1407" s="71">
        <f ca="1" t="shared" si="352"/>
        <v>0.9674782014665099</v>
      </c>
      <c r="E1407" s="71">
        <v>38</v>
      </c>
      <c r="F1407" s="71">
        <f ca="1" t="shared" si="353"/>
        <v>0.8152900822535479</v>
      </c>
      <c r="G1407" s="71">
        <v>53</v>
      </c>
      <c r="H1407" s="71">
        <f ca="1" t="shared" si="354"/>
        <v>0.012959947100173341</v>
      </c>
      <c r="I1407" s="71">
        <v>68</v>
      </c>
      <c r="J1407" s="71">
        <f ca="1" t="shared" si="354"/>
        <v>0.5403990633149318</v>
      </c>
      <c r="L1407" s="75"/>
      <c r="M1407" s="75"/>
      <c r="N1407" s="75"/>
      <c r="O1407" s="75"/>
      <c r="P1407" s="75"/>
      <c r="Q1407" s="75"/>
      <c r="R1407" s="75"/>
      <c r="S1407" s="75"/>
      <c r="T1407" s="75"/>
      <c r="U1407" s="75"/>
    </row>
    <row r="1408" spans="1:21" ht="16.5">
      <c r="A1408" s="71">
        <v>9</v>
      </c>
      <c r="B1408" s="71">
        <f ca="1" t="shared" si="351"/>
        <v>0.9606766021484834</v>
      </c>
      <c r="C1408" s="71">
        <v>24</v>
      </c>
      <c r="D1408" s="71">
        <f ca="1" t="shared" si="352"/>
        <v>0.03958021922318511</v>
      </c>
      <c r="E1408" s="71">
        <v>39</v>
      </c>
      <c r="F1408" s="71">
        <f ca="1" t="shared" si="353"/>
        <v>0.30070880507196396</v>
      </c>
      <c r="G1408" s="71">
        <v>54</v>
      </c>
      <c r="H1408" s="71">
        <f ca="1" t="shared" si="354"/>
        <v>0.6532210133051838</v>
      </c>
      <c r="I1408" s="71">
        <v>69</v>
      </c>
      <c r="J1408" s="71">
        <f ca="1" t="shared" si="354"/>
        <v>0.6975079827444264</v>
      </c>
      <c r="L1408" s="75"/>
      <c r="M1408" s="75"/>
      <c r="N1408" s="75"/>
      <c r="O1408" s="75"/>
      <c r="P1408" s="75"/>
      <c r="Q1408" s="75"/>
      <c r="R1408" s="75"/>
      <c r="S1408" s="75"/>
      <c r="T1408" s="75"/>
      <c r="U1408" s="75"/>
    </row>
    <row r="1409" spans="1:21" ht="16.5">
      <c r="A1409" s="71">
        <v>10</v>
      </c>
      <c r="B1409" s="71">
        <f ca="1" t="shared" si="351"/>
        <v>0.9030624630485438</v>
      </c>
      <c r="C1409" s="71">
        <v>25</v>
      </c>
      <c r="D1409" s="71">
        <f ca="1">RAND()</f>
        <v>0.09640172486538923</v>
      </c>
      <c r="E1409" s="71">
        <v>40</v>
      </c>
      <c r="F1409" s="71">
        <f ca="1" t="shared" si="353"/>
        <v>0.4850992127889816</v>
      </c>
      <c r="G1409" s="71">
        <v>55</v>
      </c>
      <c r="H1409" s="71">
        <f ca="1" t="shared" si="354"/>
        <v>0.8553965170769505</v>
      </c>
      <c r="I1409" s="71">
        <v>70</v>
      </c>
      <c r="J1409" s="71">
        <f ca="1" t="shared" si="354"/>
        <v>0.2123911105886125</v>
      </c>
      <c r="L1409" s="75"/>
      <c r="M1409" s="75"/>
      <c r="N1409" s="75"/>
      <c r="O1409" s="75"/>
      <c r="P1409" s="75"/>
      <c r="Q1409" s="75"/>
      <c r="R1409" s="75"/>
      <c r="S1409" s="75"/>
      <c r="T1409" s="75"/>
      <c r="U1409" s="75"/>
    </row>
    <row r="1410" spans="1:21" ht="16.5">
      <c r="A1410" s="71">
        <v>11</v>
      </c>
      <c r="B1410" s="71">
        <f ca="1" t="shared" si="351"/>
        <v>0.07696516320465785</v>
      </c>
      <c r="C1410" s="71">
        <v>26</v>
      </c>
      <c r="D1410" s="71">
        <f ca="1">RAND()</f>
        <v>0.8770477759556115</v>
      </c>
      <c r="E1410" s="71">
        <v>41</v>
      </c>
      <c r="F1410" s="71">
        <f ca="1" t="shared" si="353"/>
        <v>0.12335774445591563</v>
      </c>
      <c r="G1410" s="71">
        <v>56</v>
      </c>
      <c r="H1410" s="71">
        <f ca="1" t="shared" si="354"/>
        <v>0.03962259951858427</v>
      </c>
      <c r="I1410" s="71">
        <v>71</v>
      </c>
      <c r="J1410" s="71">
        <f ca="1" t="shared" si="354"/>
        <v>0.049061733024397314</v>
      </c>
      <c r="L1410" s="75"/>
      <c r="M1410" s="75"/>
      <c r="N1410" s="75"/>
      <c r="O1410" s="75"/>
      <c r="P1410" s="75"/>
      <c r="Q1410" s="75"/>
      <c r="R1410" s="75"/>
      <c r="S1410" s="75"/>
      <c r="T1410" s="75"/>
      <c r="U1410" s="75"/>
    </row>
    <row r="1411" spans="1:21" ht="16.5">
      <c r="A1411" s="71">
        <v>12</v>
      </c>
      <c r="B1411" s="71">
        <f ca="1" t="shared" si="351"/>
        <v>0.791612894563565</v>
      </c>
      <c r="C1411" s="71">
        <v>27</v>
      </c>
      <c r="D1411" s="71">
        <f ca="1">RAND()</f>
        <v>0.6384240268854301</v>
      </c>
      <c r="E1411" s="71">
        <v>42</v>
      </c>
      <c r="F1411" s="71">
        <f ca="1" t="shared" si="353"/>
        <v>0.7260603670759629</v>
      </c>
      <c r="G1411" s="71">
        <v>57</v>
      </c>
      <c r="H1411" s="71">
        <f ca="1" t="shared" si="354"/>
        <v>0.43086394999789235</v>
      </c>
      <c r="I1411" s="71">
        <v>72</v>
      </c>
      <c r="J1411" s="71">
        <f ca="1" t="shared" si="354"/>
        <v>0.6625806885202561</v>
      </c>
      <c r="L1411" s="75"/>
      <c r="M1411" s="75"/>
      <c r="N1411" s="75"/>
      <c r="O1411" s="75"/>
      <c r="P1411" s="75"/>
      <c r="Q1411" s="75"/>
      <c r="R1411" s="75"/>
      <c r="S1411" s="75"/>
      <c r="T1411" s="75"/>
      <c r="U1411" s="75"/>
    </row>
    <row r="1412" spans="1:21" ht="16.5">
      <c r="A1412" s="71">
        <v>13</v>
      </c>
      <c r="B1412" s="71">
        <f ca="1" t="shared" si="351"/>
        <v>0.27310330103189184</v>
      </c>
      <c r="C1412" s="71">
        <v>28</v>
      </c>
      <c r="D1412" s="71">
        <f aca="true" t="shared" si="355" ref="D1412:D1414">RAND()</f>
        <v>0.925551243237552</v>
      </c>
      <c r="E1412" s="71">
        <v>43</v>
      </c>
      <c r="F1412" s="71">
        <f ca="1" t="shared" si="353"/>
        <v>0.277845695362422</v>
      </c>
      <c r="G1412" s="71">
        <v>58</v>
      </c>
      <c r="H1412" s="71">
        <f ca="1" t="shared" si="354"/>
        <v>0.5442145257694392</v>
      </c>
      <c r="I1412" s="71">
        <v>73</v>
      </c>
      <c r="J1412" s="71">
        <f ca="1" t="shared" si="354"/>
        <v>0.19248908515526086</v>
      </c>
      <c r="L1412" s="75"/>
      <c r="M1412" s="75"/>
      <c r="N1412" s="75"/>
      <c r="O1412" s="75"/>
      <c r="P1412" s="75"/>
      <c r="Q1412" s="75"/>
      <c r="R1412" s="75"/>
      <c r="S1412" s="75"/>
      <c r="T1412" s="75"/>
      <c r="U1412" s="75"/>
    </row>
    <row r="1413" spans="1:21" ht="16.5">
      <c r="A1413" s="71">
        <v>14</v>
      </c>
      <c r="B1413" s="71">
        <f ca="1" t="shared" si="351"/>
        <v>0.14166918278660523</v>
      </c>
      <c r="C1413" s="71">
        <v>29</v>
      </c>
      <c r="D1413" s="71">
        <f ca="1" t="shared" si="355"/>
        <v>0.9423196380642845</v>
      </c>
      <c r="E1413" s="71">
        <v>44</v>
      </c>
      <c r="F1413" s="71">
        <f ca="1" t="shared" si="353"/>
        <v>0.9593232761759504</v>
      </c>
      <c r="G1413" s="71">
        <v>59</v>
      </c>
      <c r="H1413" s="71">
        <f ca="1" t="shared" si="354"/>
        <v>0.9319620555154802</v>
      </c>
      <c r="I1413" s="71">
        <v>74</v>
      </c>
      <c r="J1413" s="71">
        <f ca="1" t="shared" si="354"/>
        <v>0.3870362166281054</v>
      </c>
      <c r="L1413" s="75"/>
      <c r="M1413" s="75"/>
      <c r="N1413" s="75"/>
      <c r="O1413" s="75"/>
      <c r="P1413" s="75"/>
      <c r="Q1413" s="75"/>
      <c r="R1413" s="75"/>
      <c r="S1413" s="75"/>
      <c r="T1413" s="75"/>
      <c r="U1413" s="75"/>
    </row>
    <row r="1414" spans="1:21" ht="16.5">
      <c r="A1414" s="71">
        <v>15</v>
      </c>
      <c r="B1414" s="71">
        <f ca="1" t="shared" si="351"/>
        <v>0.0011000924514241728</v>
      </c>
      <c r="C1414" s="71">
        <v>30</v>
      </c>
      <c r="D1414" s="71">
        <f ca="1" t="shared" si="355"/>
        <v>0.7834319385270404</v>
      </c>
      <c r="E1414" s="71">
        <v>45</v>
      </c>
      <c r="F1414" s="71">
        <f ca="1" t="shared" si="353"/>
        <v>0.03908046362151418</v>
      </c>
      <c r="G1414" s="71">
        <v>60</v>
      </c>
      <c r="H1414" s="71">
        <f ca="1" t="shared" si="354"/>
        <v>0.8805255283654533</v>
      </c>
      <c r="I1414" s="71">
        <v>75</v>
      </c>
      <c r="J1414" s="71">
        <f ca="1" t="shared" si="354"/>
        <v>0.3592770383215921</v>
      </c>
      <c r="L1414" s="75"/>
      <c r="M1414" s="75"/>
      <c r="N1414" s="75"/>
      <c r="O1414" s="75"/>
      <c r="P1414" s="75"/>
      <c r="Q1414" s="75"/>
      <c r="R1414" s="75"/>
      <c r="S1414" s="75"/>
      <c r="T1414" s="75"/>
      <c r="U1414" s="75"/>
    </row>
    <row r="1415" spans="11:21" ht="16.5">
      <c r="K1415" s="71">
        <v>71</v>
      </c>
      <c r="L1415" s="75"/>
      <c r="M1415" s="75"/>
      <c r="N1415" s="75"/>
      <c r="O1415" s="75"/>
      <c r="P1415" s="75"/>
      <c r="Q1415" s="75"/>
      <c r="R1415" s="75"/>
      <c r="S1415" s="75"/>
      <c r="T1415" s="75"/>
      <c r="U1415" s="75"/>
    </row>
    <row r="1420" spans="1:21" ht="16.5">
      <c r="A1420" s="71">
        <v>1</v>
      </c>
      <c r="B1420" s="71">
        <f aca="true" t="shared" si="356" ref="B1420:B1434">RAND()</f>
        <v>0.991278539419038</v>
      </c>
      <c r="C1420" s="71">
        <v>16</v>
      </c>
      <c r="D1420" s="71">
        <f aca="true" t="shared" si="357" ref="D1420:D1428">RAND()</f>
        <v>0.9277817941830113</v>
      </c>
      <c r="E1420" s="71">
        <v>31</v>
      </c>
      <c r="F1420" s="71">
        <f aca="true" t="shared" si="358" ref="F1420:F1434">RAND()</f>
        <v>0.9533168746241092</v>
      </c>
      <c r="G1420" s="71">
        <v>46</v>
      </c>
      <c r="H1420" s="71">
        <f aca="true" t="shared" si="359" ref="H1420:J1434">RAND()</f>
        <v>0.0739826450558323</v>
      </c>
      <c r="I1420" s="71">
        <v>61</v>
      </c>
      <c r="J1420" s="71">
        <f ca="1" t="shared" si="359"/>
        <v>0.483864961677016</v>
      </c>
      <c r="L1420" s="75"/>
      <c r="M1420" s="75"/>
      <c r="N1420" s="75"/>
      <c r="O1420" s="75"/>
      <c r="P1420" s="75"/>
      <c r="Q1420" s="75"/>
      <c r="R1420" s="75"/>
      <c r="S1420" s="75"/>
      <c r="T1420" s="75"/>
      <c r="U1420" s="75"/>
    </row>
    <row r="1421" spans="1:21" ht="16.5">
      <c r="A1421" s="71">
        <v>2</v>
      </c>
      <c r="B1421" s="71">
        <f ca="1" t="shared" si="356"/>
        <v>0.25366054863664966</v>
      </c>
      <c r="C1421" s="71">
        <v>17</v>
      </c>
      <c r="D1421" s="71">
        <f ca="1" t="shared" si="357"/>
        <v>0.390592338281747</v>
      </c>
      <c r="E1421" s="71">
        <v>32</v>
      </c>
      <c r="F1421" s="71">
        <f ca="1" t="shared" si="358"/>
        <v>0.9589301894736946</v>
      </c>
      <c r="G1421" s="71">
        <v>47</v>
      </c>
      <c r="H1421" s="71">
        <f ca="1" t="shared" si="359"/>
        <v>0.377571225523757</v>
      </c>
      <c r="I1421" s="71">
        <v>62</v>
      </c>
      <c r="J1421" s="71">
        <f ca="1" t="shared" si="359"/>
        <v>0.28158974301099604</v>
      </c>
      <c r="L1421" s="75"/>
      <c r="M1421" s="75"/>
      <c r="N1421" s="75"/>
      <c r="O1421" s="75"/>
      <c r="P1421" s="75"/>
      <c r="Q1421" s="75"/>
      <c r="R1421" s="75"/>
      <c r="S1421" s="75"/>
      <c r="T1421" s="75"/>
      <c r="U1421" s="75"/>
    </row>
    <row r="1422" spans="1:21" ht="16.5">
      <c r="A1422" s="71">
        <v>3</v>
      </c>
      <c r="B1422" s="71">
        <f ca="1" t="shared" si="356"/>
        <v>0.013463927608484028</v>
      </c>
      <c r="C1422" s="71">
        <v>18</v>
      </c>
      <c r="D1422" s="71">
        <f ca="1" t="shared" si="357"/>
        <v>0.9999893258590852</v>
      </c>
      <c r="E1422" s="71">
        <v>33</v>
      </c>
      <c r="F1422" s="71">
        <f ca="1" t="shared" si="358"/>
        <v>0.004772600013809414</v>
      </c>
      <c r="G1422" s="71">
        <v>48</v>
      </c>
      <c r="H1422" s="71">
        <f ca="1" t="shared" si="359"/>
        <v>0.34516089615335543</v>
      </c>
      <c r="I1422" s="71">
        <v>63</v>
      </c>
      <c r="J1422" s="71">
        <f ca="1" t="shared" si="359"/>
        <v>0.7628333410790268</v>
      </c>
      <c r="L1422" s="75"/>
      <c r="M1422" s="75"/>
      <c r="N1422" s="75"/>
      <c r="O1422" s="75"/>
      <c r="P1422" s="75"/>
      <c r="Q1422" s="75"/>
      <c r="R1422" s="75"/>
      <c r="S1422" s="75"/>
      <c r="T1422" s="75"/>
      <c r="U1422" s="75"/>
    </row>
    <row r="1423" spans="1:21" ht="16.5">
      <c r="A1423" s="71">
        <v>4</v>
      </c>
      <c r="B1423" s="71">
        <f ca="1" t="shared" si="356"/>
        <v>0.020892515522124566</v>
      </c>
      <c r="C1423" s="71">
        <v>19</v>
      </c>
      <c r="D1423" s="71">
        <f ca="1" t="shared" si="357"/>
        <v>0.3912354239217657</v>
      </c>
      <c r="E1423" s="71">
        <v>34</v>
      </c>
      <c r="F1423" s="71">
        <f ca="1" t="shared" si="358"/>
        <v>0.6235761707685235</v>
      </c>
      <c r="G1423" s="71">
        <v>49</v>
      </c>
      <c r="H1423" s="71">
        <f ca="1" t="shared" si="359"/>
        <v>0.5049808254890111</v>
      </c>
      <c r="I1423" s="71">
        <v>64</v>
      </c>
      <c r="J1423" s="71">
        <f ca="1" t="shared" si="359"/>
        <v>0.9271619227723267</v>
      </c>
      <c r="L1423" s="75"/>
      <c r="M1423" s="75"/>
      <c r="N1423" s="75"/>
      <c r="O1423" s="75"/>
      <c r="P1423" s="75"/>
      <c r="Q1423" s="75"/>
      <c r="R1423" s="75"/>
      <c r="S1423" s="75"/>
      <c r="T1423" s="75"/>
      <c r="U1423" s="75"/>
    </row>
    <row r="1424" spans="1:21" ht="16.5">
      <c r="A1424" s="71">
        <v>5</v>
      </c>
      <c r="B1424" s="71">
        <f ca="1" t="shared" si="356"/>
        <v>0.9869012451335146</v>
      </c>
      <c r="C1424" s="71">
        <v>20</v>
      </c>
      <c r="D1424" s="71">
        <f ca="1" t="shared" si="357"/>
        <v>0.4117420335360925</v>
      </c>
      <c r="E1424" s="71">
        <v>35</v>
      </c>
      <c r="F1424" s="71">
        <f ca="1" t="shared" si="358"/>
        <v>0.9552144484692275</v>
      </c>
      <c r="G1424" s="71">
        <v>50</v>
      </c>
      <c r="H1424" s="71">
        <f ca="1" t="shared" si="359"/>
        <v>0.8719711973370478</v>
      </c>
      <c r="I1424" s="71">
        <v>65</v>
      </c>
      <c r="J1424" s="71">
        <f ca="1" t="shared" si="359"/>
        <v>0.27470727947605744</v>
      </c>
      <c r="L1424" s="75"/>
      <c r="M1424" s="75"/>
      <c r="N1424" s="75"/>
      <c r="O1424" s="75"/>
      <c r="P1424" s="75"/>
      <c r="Q1424" s="75"/>
      <c r="R1424" s="75"/>
      <c r="S1424" s="75"/>
      <c r="T1424" s="75"/>
      <c r="U1424" s="75"/>
    </row>
    <row r="1425" spans="1:21" ht="16.5">
      <c r="A1425" s="71">
        <v>6</v>
      </c>
      <c r="B1425" s="71">
        <f ca="1" t="shared" si="356"/>
        <v>0.05320265583889372</v>
      </c>
      <c r="C1425" s="71">
        <v>21</v>
      </c>
      <c r="D1425" s="71">
        <f ca="1" t="shared" si="357"/>
        <v>0.01841726347805117</v>
      </c>
      <c r="E1425" s="71">
        <v>36</v>
      </c>
      <c r="F1425" s="71">
        <f ca="1" t="shared" si="358"/>
        <v>0.8706405358515765</v>
      </c>
      <c r="G1425" s="71">
        <v>51</v>
      </c>
      <c r="H1425" s="71">
        <f ca="1" t="shared" si="359"/>
        <v>0.7198314404538342</v>
      </c>
      <c r="I1425" s="71">
        <v>66</v>
      </c>
      <c r="J1425" s="71">
        <f ca="1" t="shared" si="359"/>
        <v>0.7574725676968612</v>
      </c>
      <c r="L1425" s="75"/>
      <c r="M1425" s="75"/>
      <c r="N1425" s="75"/>
      <c r="O1425" s="75"/>
      <c r="P1425" s="75"/>
      <c r="Q1425" s="75"/>
      <c r="R1425" s="75"/>
      <c r="S1425" s="75"/>
      <c r="T1425" s="75"/>
      <c r="U1425" s="75"/>
    </row>
    <row r="1426" spans="1:21" ht="16.5">
      <c r="A1426" s="71">
        <v>7</v>
      </c>
      <c r="B1426" s="71">
        <f ca="1" t="shared" si="356"/>
        <v>0.7220079772348892</v>
      </c>
      <c r="C1426" s="71">
        <v>22</v>
      </c>
      <c r="D1426" s="71">
        <f ca="1" t="shared" si="357"/>
        <v>0.5436483021331666</v>
      </c>
      <c r="E1426" s="71">
        <v>37</v>
      </c>
      <c r="F1426" s="71">
        <f ca="1" t="shared" si="358"/>
        <v>0.9047691107560176</v>
      </c>
      <c r="G1426" s="71">
        <v>52</v>
      </c>
      <c r="H1426" s="71">
        <f ca="1" t="shared" si="359"/>
        <v>0.7666101848575275</v>
      </c>
      <c r="I1426" s="71">
        <v>67</v>
      </c>
      <c r="J1426" s="71">
        <f ca="1" t="shared" si="359"/>
        <v>0.5206640952980714</v>
      </c>
      <c r="L1426" s="75"/>
      <c r="M1426" s="75"/>
      <c r="N1426" s="75"/>
      <c r="O1426" s="75"/>
      <c r="P1426" s="75"/>
      <c r="Q1426" s="75"/>
      <c r="R1426" s="75"/>
      <c r="S1426" s="75"/>
      <c r="T1426" s="75"/>
      <c r="U1426" s="75"/>
    </row>
    <row r="1427" spans="1:21" ht="16.5">
      <c r="A1427" s="71">
        <v>8</v>
      </c>
      <c r="B1427" s="71">
        <f ca="1" t="shared" si="356"/>
        <v>0.5805059788737902</v>
      </c>
      <c r="C1427" s="71">
        <v>23</v>
      </c>
      <c r="D1427" s="71">
        <f ca="1" t="shared" si="357"/>
        <v>0.9308430017885496</v>
      </c>
      <c r="E1427" s="71">
        <v>38</v>
      </c>
      <c r="F1427" s="71">
        <f ca="1" t="shared" si="358"/>
        <v>0.9013529662256782</v>
      </c>
      <c r="G1427" s="71">
        <v>53</v>
      </c>
      <c r="H1427" s="71">
        <f ca="1" t="shared" si="359"/>
        <v>0.6645643235062705</v>
      </c>
      <c r="I1427" s="71">
        <v>68</v>
      </c>
      <c r="J1427" s="71">
        <f ca="1" t="shared" si="359"/>
        <v>0.5985009204198559</v>
      </c>
      <c r="L1427" s="75"/>
      <c r="M1427" s="75"/>
      <c r="N1427" s="75"/>
      <c r="O1427" s="75"/>
      <c r="P1427" s="75"/>
      <c r="Q1427" s="75"/>
      <c r="R1427" s="75"/>
      <c r="S1427" s="75"/>
      <c r="T1427" s="75"/>
      <c r="U1427" s="75"/>
    </row>
    <row r="1428" spans="1:21" ht="16.5">
      <c r="A1428" s="71">
        <v>9</v>
      </c>
      <c r="B1428" s="71">
        <f ca="1" t="shared" si="356"/>
        <v>0.8841413861607006</v>
      </c>
      <c r="C1428" s="71">
        <v>24</v>
      </c>
      <c r="D1428" s="71">
        <f ca="1" t="shared" si="357"/>
        <v>0.9628279872248333</v>
      </c>
      <c r="E1428" s="71">
        <v>39</v>
      </c>
      <c r="F1428" s="71">
        <f ca="1" t="shared" si="358"/>
        <v>0.4836835088927607</v>
      </c>
      <c r="G1428" s="71">
        <v>54</v>
      </c>
      <c r="H1428" s="71">
        <f ca="1" t="shared" si="359"/>
        <v>0.8910979774853953</v>
      </c>
      <c r="I1428" s="71">
        <v>69</v>
      </c>
      <c r="J1428" s="71">
        <f ca="1" t="shared" si="359"/>
        <v>0.9602426480855312</v>
      </c>
      <c r="L1428" s="75"/>
      <c r="M1428" s="75"/>
      <c r="N1428" s="75"/>
      <c r="O1428" s="75"/>
      <c r="P1428" s="75"/>
      <c r="Q1428" s="75"/>
      <c r="R1428" s="75"/>
      <c r="S1428" s="75"/>
      <c r="T1428" s="75"/>
      <c r="U1428" s="75"/>
    </row>
    <row r="1429" spans="1:21" ht="16.5">
      <c r="A1429" s="71">
        <v>10</v>
      </c>
      <c r="B1429" s="71">
        <f ca="1" t="shared" si="356"/>
        <v>0.928376618328894</v>
      </c>
      <c r="C1429" s="71">
        <v>25</v>
      </c>
      <c r="D1429" s="71">
        <f ca="1">RAND()</f>
        <v>0.4341793584757727</v>
      </c>
      <c r="E1429" s="71">
        <v>40</v>
      </c>
      <c r="F1429" s="71">
        <f ca="1" t="shared" si="358"/>
        <v>0.10202940556717655</v>
      </c>
      <c r="G1429" s="71">
        <v>55</v>
      </c>
      <c r="H1429" s="71">
        <f ca="1" t="shared" si="359"/>
        <v>0.9456029427460716</v>
      </c>
      <c r="I1429" s="71">
        <v>70</v>
      </c>
      <c r="J1429" s="71">
        <f ca="1" t="shared" si="359"/>
        <v>0.3354927522988028</v>
      </c>
      <c r="L1429" s="75"/>
      <c r="M1429" s="75"/>
      <c r="N1429" s="75"/>
      <c r="O1429" s="75"/>
      <c r="P1429" s="75"/>
      <c r="Q1429" s="75"/>
      <c r="R1429" s="75"/>
      <c r="S1429" s="75"/>
      <c r="T1429" s="75"/>
      <c r="U1429" s="75"/>
    </row>
    <row r="1430" spans="1:21" ht="16.5">
      <c r="A1430" s="71">
        <v>11</v>
      </c>
      <c r="B1430" s="71">
        <f ca="1" t="shared" si="356"/>
        <v>0.28828571162026584</v>
      </c>
      <c r="C1430" s="71">
        <v>26</v>
      </c>
      <c r="D1430" s="71">
        <f ca="1">RAND()</f>
        <v>0.6181622357812607</v>
      </c>
      <c r="E1430" s="71">
        <v>41</v>
      </c>
      <c r="F1430" s="71">
        <f ca="1" t="shared" si="358"/>
        <v>0.6645332742104242</v>
      </c>
      <c r="G1430" s="71">
        <v>56</v>
      </c>
      <c r="H1430" s="71">
        <f ca="1" t="shared" si="359"/>
        <v>0.08525291315780714</v>
      </c>
      <c r="I1430" s="71">
        <v>71</v>
      </c>
      <c r="J1430" s="71">
        <f ca="1" t="shared" si="359"/>
        <v>0.6734690271307032</v>
      </c>
      <c r="L1430" s="75"/>
      <c r="M1430" s="75"/>
      <c r="N1430" s="75"/>
      <c r="O1430" s="75"/>
      <c r="P1430" s="75"/>
      <c r="Q1430" s="75"/>
      <c r="R1430" s="75"/>
      <c r="S1430" s="75"/>
      <c r="T1430" s="75"/>
      <c r="U1430" s="75"/>
    </row>
    <row r="1431" spans="1:21" ht="16.5">
      <c r="A1431" s="71">
        <v>12</v>
      </c>
      <c r="B1431" s="71">
        <f ca="1" t="shared" si="356"/>
        <v>0.5243248807798235</v>
      </c>
      <c r="C1431" s="71">
        <v>27</v>
      </c>
      <c r="D1431" s="71">
        <f ca="1">RAND()</f>
        <v>0.03973129020588839</v>
      </c>
      <c r="E1431" s="71">
        <v>42</v>
      </c>
      <c r="F1431" s="71">
        <f ca="1" t="shared" si="358"/>
        <v>0.7518612023995367</v>
      </c>
      <c r="G1431" s="71">
        <v>57</v>
      </c>
      <c r="H1431" s="71">
        <f ca="1" t="shared" si="359"/>
        <v>0.31349097482721633</v>
      </c>
      <c r="I1431" s="71">
        <v>72</v>
      </c>
      <c r="J1431" s="71">
        <f ca="1" t="shared" si="359"/>
        <v>0.9613925582416013</v>
      </c>
      <c r="L1431" s="75"/>
      <c r="M1431" s="75"/>
      <c r="N1431" s="75"/>
      <c r="O1431" s="75"/>
      <c r="P1431" s="75"/>
      <c r="Q1431" s="75"/>
      <c r="R1431" s="75"/>
      <c r="S1431" s="75"/>
      <c r="T1431" s="75"/>
      <c r="U1431" s="75"/>
    </row>
    <row r="1432" spans="1:21" ht="16.5">
      <c r="A1432" s="71">
        <v>13</v>
      </c>
      <c r="B1432" s="71">
        <f ca="1" t="shared" si="356"/>
        <v>0.07192189011430505</v>
      </c>
      <c r="C1432" s="71">
        <v>28</v>
      </c>
      <c r="D1432" s="71">
        <f aca="true" t="shared" si="360" ref="D1432:D1434">RAND()</f>
        <v>0.2403543225875827</v>
      </c>
      <c r="E1432" s="71">
        <v>43</v>
      </c>
      <c r="F1432" s="71">
        <f ca="1" t="shared" si="358"/>
        <v>0.8201341570970299</v>
      </c>
      <c r="G1432" s="71">
        <v>58</v>
      </c>
      <c r="H1432" s="71">
        <f ca="1" t="shared" si="359"/>
        <v>0.5582676835747719</v>
      </c>
      <c r="I1432" s="71">
        <v>73</v>
      </c>
      <c r="J1432" s="71">
        <f ca="1" t="shared" si="359"/>
        <v>0.4383935575728283</v>
      </c>
      <c r="L1432" s="75"/>
      <c r="M1432" s="75"/>
      <c r="N1432" s="75"/>
      <c r="O1432" s="75"/>
      <c r="P1432" s="75"/>
      <c r="Q1432" s="75"/>
      <c r="R1432" s="75"/>
      <c r="S1432" s="75"/>
      <c r="T1432" s="75"/>
      <c r="U1432" s="75"/>
    </row>
    <row r="1433" spans="1:21" ht="16.5">
      <c r="A1433" s="71">
        <v>14</v>
      </c>
      <c r="B1433" s="71">
        <f ca="1" t="shared" si="356"/>
        <v>0.6719218031064688</v>
      </c>
      <c r="C1433" s="71">
        <v>29</v>
      </c>
      <c r="D1433" s="71">
        <f ca="1" t="shared" si="360"/>
        <v>0.16775161844507314</v>
      </c>
      <c r="E1433" s="71">
        <v>44</v>
      </c>
      <c r="F1433" s="71">
        <f ca="1" t="shared" si="358"/>
        <v>0.7625298162169153</v>
      </c>
      <c r="G1433" s="71">
        <v>59</v>
      </c>
      <c r="H1433" s="71">
        <f ca="1" t="shared" si="359"/>
        <v>0.5151530972140033</v>
      </c>
      <c r="I1433" s="71">
        <v>74</v>
      </c>
      <c r="J1433" s="71">
        <f ca="1" t="shared" si="359"/>
        <v>0.8286320562751517</v>
      </c>
      <c r="L1433" s="75"/>
      <c r="M1433" s="75"/>
      <c r="N1433" s="75"/>
      <c r="O1433" s="75"/>
      <c r="P1433" s="75"/>
      <c r="Q1433" s="75"/>
      <c r="R1433" s="75"/>
      <c r="S1433" s="75"/>
      <c r="T1433" s="75"/>
      <c r="U1433" s="75"/>
    </row>
    <row r="1434" spans="1:21" ht="16.5">
      <c r="A1434" s="71">
        <v>15</v>
      </c>
      <c r="B1434" s="71">
        <f ca="1" t="shared" si="356"/>
        <v>0.4392777111839701</v>
      </c>
      <c r="C1434" s="71">
        <v>30</v>
      </c>
      <c r="D1434" s="71">
        <f ca="1" t="shared" si="360"/>
        <v>0.2544448907595611</v>
      </c>
      <c r="E1434" s="71">
        <v>45</v>
      </c>
      <c r="F1434" s="71">
        <f ca="1" t="shared" si="358"/>
        <v>0.7171190100599468</v>
      </c>
      <c r="G1434" s="71">
        <v>60</v>
      </c>
      <c r="H1434" s="71">
        <f ca="1" t="shared" si="359"/>
        <v>0.7985254951809637</v>
      </c>
      <c r="I1434" s="71">
        <v>75</v>
      </c>
      <c r="J1434" s="71">
        <f ca="1" t="shared" si="359"/>
        <v>0.15654571801528394</v>
      </c>
      <c r="L1434" s="75"/>
      <c r="M1434" s="75"/>
      <c r="N1434" s="75"/>
      <c r="O1434" s="75"/>
      <c r="P1434" s="75"/>
      <c r="Q1434" s="75"/>
      <c r="R1434" s="75"/>
      <c r="S1434" s="75"/>
      <c r="T1434" s="75"/>
      <c r="U1434" s="75"/>
    </row>
    <row r="1435" spans="11:21" ht="16.5">
      <c r="K1435" s="71">
        <v>72</v>
      </c>
      <c r="L1435" s="75"/>
      <c r="M1435" s="75"/>
      <c r="N1435" s="75"/>
      <c r="O1435" s="75"/>
      <c r="P1435" s="75"/>
      <c r="Q1435" s="75"/>
      <c r="R1435" s="75"/>
      <c r="S1435" s="75"/>
      <c r="T1435" s="75"/>
      <c r="U1435" s="75"/>
    </row>
    <row r="1440" spans="1:21" ht="16.5">
      <c r="A1440" s="71">
        <v>1</v>
      </c>
      <c r="B1440" s="71">
        <f aca="true" t="shared" si="361" ref="B1440:B1454">RAND()</f>
        <v>0.8375201506129094</v>
      </c>
      <c r="C1440" s="71">
        <v>16</v>
      </c>
      <c r="D1440" s="71">
        <f aca="true" t="shared" si="362" ref="D1440:D1448">RAND()</f>
        <v>0.30053462658139396</v>
      </c>
      <c r="E1440" s="71">
        <v>31</v>
      </c>
      <c r="F1440" s="71">
        <f aca="true" t="shared" si="363" ref="F1440:F1454">RAND()</f>
        <v>0.7676733829453662</v>
      </c>
      <c r="G1440" s="71">
        <v>46</v>
      </c>
      <c r="H1440" s="71">
        <f aca="true" t="shared" si="364" ref="H1440:J1454">RAND()</f>
        <v>0.7809951642887555</v>
      </c>
      <c r="I1440" s="71">
        <v>61</v>
      </c>
      <c r="J1440" s="71">
        <f ca="1" t="shared" si="364"/>
        <v>0.31694823135021555</v>
      </c>
      <c r="L1440" s="75"/>
      <c r="M1440" s="75"/>
      <c r="N1440" s="75"/>
      <c r="O1440" s="75"/>
      <c r="P1440" s="75"/>
      <c r="Q1440" s="75"/>
      <c r="R1440" s="75"/>
      <c r="S1440" s="75"/>
      <c r="T1440" s="75"/>
      <c r="U1440" s="75"/>
    </row>
    <row r="1441" spans="1:21" ht="16.5">
      <c r="A1441" s="71">
        <v>2</v>
      </c>
      <c r="B1441" s="71">
        <f ca="1" t="shared" si="361"/>
        <v>0.5416829163278057</v>
      </c>
      <c r="C1441" s="71">
        <v>17</v>
      </c>
      <c r="D1441" s="71">
        <f ca="1" t="shared" si="362"/>
        <v>0.07361695076546892</v>
      </c>
      <c r="E1441" s="71">
        <v>32</v>
      </c>
      <c r="F1441" s="71">
        <f ca="1" t="shared" si="363"/>
        <v>0.5495988086512887</v>
      </c>
      <c r="G1441" s="71">
        <v>47</v>
      </c>
      <c r="H1441" s="71">
        <f ca="1" t="shared" si="364"/>
        <v>0.4667964483065278</v>
      </c>
      <c r="I1441" s="71">
        <v>62</v>
      </c>
      <c r="J1441" s="71">
        <f ca="1" t="shared" si="364"/>
        <v>0.5369137215476469</v>
      </c>
      <c r="L1441" s="75"/>
      <c r="M1441" s="75"/>
      <c r="N1441" s="75"/>
      <c r="O1441" s="75"/>
      <c r="P1441" s="75"/>
      <c r="Q1441" s="75"/>
      <c r="R1441" s="75"/>
      <c r="S1441" s="75"/>
      <c r="T1441" s="75"/>
      <c r="U1441" s="75"/>
    </row>
    <row r="1442" spans="1:21" ht="16.5">
      <c r="A1442" s="71">
        <v>3</v>
      </c>
      <c r="B1442" s="71">
        <f ca="1" t="shared" si="361"/>
        <v>0.16313843725105226</v>
      </c>
      <c r="C1442" s="71">
        <v>18</v>
      </c>
      <c r="D1442" s="71">
        <f ca="1" t="shared" si="362"/>
        <v>0.3261715468584018</v>
      </c>
      <c r="E1442" s="71">
        <v>33</v>
      </c>
      <c r="F1442" s="71">
        <f ca="1" t="shared" si="363"/>
        <v>0.28944659963232244</v>
      </c>
      <c r="G1442" s="71">
        <v>48</v>
      </c>
      <c r="H1442" s="71">
        <f ca="1" t="shared" si="364"/>
        <v>0.8257974066000991</v>
      </c>
      <c r="I1442" s="71">
        <v>63</v>
      </c>
      <c r="J1442" s="71">
        <f ca="1" t="shared" si="364"/>
        <v>0.028009490841427787</v>
      </c>
      <c r="L1442" s="75"/>
      <c r="M1442" s="75"/>
      <c r="N1442" s="75"/>
      <c r="O1442" s="75"/>
      <c r="P1442" s="75"/>
      <c r="Q1442" s="75"/>
      <c r="R1442" s="75"/>
      <c r="S1442" s="75"/>
      <c r="T1442" s="75"/>
      <c r="U1442" s="75"/>
    </row>
    <row r="1443" spans="1:21" ht="16.5">
      <c r="A1443" s="71">
        <v>4</v>
      </c>
      <c r="B1443" s="71">
        <f ca="1" t="shared" si="361"/>
        <v>0.9271676503615822</v>
      </c>
      <c r="C1443" s="71">
        <v>19</v>
      </c>
      <c r="D1443" s="71">
        <f ca="1" t="shared" si="362"/>
        <v>0.5031362133894564</v>
      </c>
      <c r="E1443" s="71">
        <v>34</v>
      </c>
      <c r="F1443" s="71">
        <f ca="1" t="shared" si="363"/>
        <v>0.34479901805514657</v>
      </c>
      <c r="G1443" s="71">
        <v>49</v>
      </c>
      <c r="H1443" s="71">
        <f ca="1" t="shared" si="364"/>
        <v>0.8826793944421744</v>
      </c>
      <c r="I1443" s="71">
        <v>64</v>
      </c>
      <c r="J1443" s="71">
        <f ca="1" t="shared" si="364"/>
        <v>0.7625840675278628</v>
      </c>
      <c r="L1443" s="75"/>
      <c r="M1443" s="75"/>
      <c r="N1443" s="75"/>
      <c r="O1443" s="75"/>
      <c r="P1443" s="75"/>
      <c r="Q1443" s="75"/>
      <c r="R1443" s="75"/>
      <c r="S1443" s="75"/>
      <c r="T1443" s="75"/>
      <c r="U1443" s="75"/>
    </row>
    <row r="1444" spans="1:21" ht="16.5">
      <c r="A1444" s="71">
        <v>5</v>
      </c>
      <c r="B1444" s="71">
        <f ca="1" t="shared" si="361"/>
        <v>0.5970979655702975</v>
      </c>
      <c r="C1444" s="71">
        <v>20</v>
      </c>
      <c r="D1444" s="71">
        <f ca="1" t="shared" si="362"/>
        <v>0.057319838971056414</v>
      </c>
      <c r="E1444" s="71">
        <v>35</v>
      </c>
      <c r="F1444" s="71">
        <f ca="1" t="shared" si="363"/>
        <v>0.6347536165067161</v>
      </c>
      <c r="G1444" s="71">
        <v>50</v>
      </c>
      <c r="H1444" s="71">
        <f ca="1" t="shared" si="364"/>
        <v>0.2225387476392705</v>
      </c>
      <c r="I1444" s="71">
        <v>65</v>
      </c>
      <c r="J1444" s="71">
        <f ca="1" t="shared" si="364"/>
        <v>0.22978801320968645</v>
      </c>
      <c r="L1444" s="75"/>
      <c r="M1444" s="75"/>
      <c r="N1444" s="75"/>
      <c r="O1444" s="75"/>
      <c r="P1444" s="75"/>
      <c r="Q1444" s="75"/>
      <c r="R1444" s="75"/>
      <c r="S1444" s="75"/>
      <c r="T1444" s="75"/>
      <c r="U1444" s="75"/>
    </row>
    <row r="1445" spans="1:21" ht="16.5">
      <c r="A1445" s="71">
        <v>6</v>
      </c>
      <c r="B1445" s="71">
        <f ca="1" t="shared" si="361"/>
        <v>0.9369720216097873</v>
      </c>
      <c r="C1445" s="71">
        <v>21</v>
      </c>
      <c r="D1445" s="71">
        <f ca="1" t="shared" si="362"/>
        <v>0.1905780110712082</v>
      </c>
      <c r="E1445" s="71">
        <v>36</v>
      </c>
      <c r="F1445" s="71">
        <f ca="1" t="shared" si="363"/>
        <v>0.6679683486882734</v>
      </c>
      <c r="G1445" s="71">
        <v>51</v>
      </c>
      <c r="H1445" s="71">
        <f ca="1" t="shared" si="364"/>
        <v>0.893410387334475</v>
      </c>
      <c r="I1445" s="71">
        <v>66</v>
      </c>
      <c r="J1445" s="71">
        <f ca="1" t="shared" si="364"/>
        <v>0.8402518995004636</v>
      </c>
      <c r="L1445" s="75"/>
      <c r="M1445" s="75"/>
      <c r="N1445" s="75"/>
      <c r="O1445" s="75"/>
      <c r="P1445" s="75"/>
      <c r="Q1445" s="75"/>
      <c r="R1445" s="75"/>
      <c r="S1445" s="75"/>
      <c r="T1445" s="75"/>
      <c r="U1445" s="75"/>
    </row>
    <row r="1446" spans="1:21" ht="16.5">
      <c r="A1446" s="71">
        <v>7</v>
      </c>
      <c r="B1446" s="71">
        <f ca="1" t="shared" si="361"/>
        <v>0.4189976508964015</v>
      </c>
      <c r="C1446" s="71">
        <v>22</v>
      </c>
      <c r="D1446" s="71">
        <f ca="1" t="shared" si="362"/>
        <v>0.1681669184358433</v>
      </c>
      <c r="E1446" s="71">
        <v>37</v>
      </c>
      <c r="F1446" s="71">
        <f ca="1" t="shared" si="363"/>
        <v>0.7217411520832064</v>
      </c>
      <c r="G1446" s="71">
        <v>52</v>
      </c>
      <c r="H1446" s="71">
        <f ca="1" t="shared" si="364"/>
        <v>0.5647670268285184</v>
      </c>
      <c r="I1446" s="71">
        <v>67</v>
      </c>
      <c r="J1446" s="71">
        <f ca="1" t="shared" si="364"/>
        <v>0.17704726413865768</v>
      </c>
      <c r="L1446" s="75"/>
      <c r="M1446" s="75"/>
      <c r="N1446" s="75"/>
      <c r="O1446" s="75"/>
      <c r="P1446" s="75"/>
      <c r="Q1446" s="75"/>
      <c r="R1446" s="75"/>
      <c r="S1446" s="75"/>
      <c r="T1446" s="75"/>
      <c r="U1446" s="75"/>
    </row>
    <row r="1447" spans="1:21" ht="16.5">
      <c r="A1447" s="71">
        <v>8</v>
      </c>
      <c r="B1447" s="71">
        <f ca="1" t="shared" si="361"/>
        <v>0.2802247429645668</v>
      </c>
      <c r="C1447" s="71">
        <v>23</v>
      </c>
      <c r="D1447" s="71">
        <f ca="1" t="shared" si="362"/>
        <v>0.30498549806457065</v>
      </c>
      <c r="E1447" s="71">
        <v>38</v>
      </c>
      <c r="F1447" s="71">
        <f ca="1" t="shared" si="363"/>
        <v>0.21722519254506867</v>
      </c>
      <c r="G1447" s="71">
        <v>53</v>
      </c>
      <c r="H1447" s="71">
        <f ca="1" t="shared" si="364"/>
        <v>0.37306492899900645</v>
      </c>
      <c r="I1447" s="71">
        <v>68</v>
      </c>
      <c r="J1447" s="71">
        <f ca="1" t="shared" si="364"/>
        <v>0.7599647685834875</v>
      </c>
      <c r="L1447" s="75"/>
      <c r="M1447" s="75"/>
      <c r="N1447" s="75"/>
      <c r="O1447" s="75"/>
      <c r="P1447" s="75"/>
      <c r="Q1447" s="75"/>
      <c r="R1447" s="75"/>
      <c r="S1447" s="75"/>
      <c r="T1447" s="75"/>
      <c r="U1447" s="75"/>
    </row>
    <row r="1448" spans="1:21" ht="16.5">
      <c r="A1448" s="71">
        <v>9</v>
      </c>
      <c r="B1448" s="71">
        <f ca="1" t="shared" si="361"/>
        <v>0.974279838932821</v>
      </c>
      <c r="C1448" s="71">
        <v>24</v>
      </c>
      <c r="D1448" s="71">
        <f ca="1" t="shared" si="362"/>
        <v>0.06104618415692609</v>
      </c>
      <c r="E1448" s="71">
        <v>39</v>
      </c>
      <c r="F1448" s="71">
        <f ca="1" t="shared" si="363"/>
        <v>0.9222263685686418</v>
      </c>
      <c r="G1448" s="71">
        <v>54</v>
      </c>
      <c r="H1448" s="71">
        <f ca="1" t="shared" si="364"/>
        <v>0.09508865879038808</v>
      </c>
      <c r="I1448" s="71">
        <v>69</v>
      </c>
      <c r="J1448" s="71">
        <f ca="1" t="shared" si="364"/>
        <v>0.64146611743676</v>
      </c>
      <c r="L1448" s="75"/>
      <c r="M1448" s="75"/>
      <c r="N1448" s="75"/>
      <c r="O1448" s="75"/>
      <c r="P1448" s="75"/>
      <c r="Q1448" s="75"/>
      <c r="R1448" s="75"/>
      <c r="S1448" s="75"/>
      <c r="T1448" s="75"/>
      <c r="U1448" s="75"/>
    </row>
    <row r="1449" spans="1:21" ht="16.5">
      <c r="A1449" s="71">
        <v>10</v>
      </c>
      <c r="B1449" s="71">
        <f ca="1" t="shared" si="361"/>
        <v>0.6621635710400058</v>
      </c>
      <c r="C1449" s="71">
        <v>25</v>
      </c>
      <c r="D1449" s="71">
        <f ca="1">RAND()</f>
        <v>0.9678496953135489</v>
      </c>
      <c r="E1449" s="71">
        <v>40</v>
      </c>
      <c r="F1449" s="71">
        <f ca="1" t="shared" si="363"/>
        <v>0.686387719538103</v>
      </c>
      <c r="G1449" s="71">
        <v>55</v>
      </c>
      <c r="H1449" s="71">
        <f ca="1" t="shared" si="364"/>
        <v>0.3307615394879446</v>
      </c>
      <c r="I1449" s="71">
        <v>70</v>
      </c>
      <c r="J1449" s="71">
        <f ca="1" t="shared" si="364"/>
        <v>0.3302514240796315</v>
      </c>
      <c r="L1449" s="75"/>
      <c r="M1449" s="75"/>
      <c r="N1449" s="75"/>
      <c r="O1449" s="75"/>
      <c r="P1449" s="75"/>
      <c r="Q1449" s="75"/>
      <c r="R1449" s="75"/>
      <c r="S1449" s="75"/>
      <c r="T1449" s="75"/>
      <c r="U1449" s="75"/>
    </row>
    <row r="1450" spans="1:21" ht="16.5">
      <c r="A1450" s="71">
        <v>11</v>
      </c>
      <c r="B1450" s="71">
        <f ca="1" t="shared" si="361"/>
        <v>0.2669405191655829</v>
      </c>
      <c r="C1450" s="71">
        <v>26</v>
      </c>
      <c r="D1450" s="71">
        <f ca="1">RAND()</f>
        <v>0.2346742734531102</v>
      </c>
      <c r="E1450" s="71">
        <v>41</v>
      </c>
      <c r="F1450" s="71">
        <f ca="1" t="shared" si="363"/>
        <v>0.052386673964331165</v>
      </c>
      <c r="G1450" s="71">
        <v>56</v>
      </c>
      <c r="H1450" s="71">
        <f ca="1" t="shared" si="364"/>
        <v>0.29713375527263863</v>
      </c>
      <c r="I1450" s="71">
        <v>71</v>
      </c>
      <c r="J1450" s="71">
        <f ca="1" t="shared" si="364"/>
        <v>0.9279866499142084</v>
      </c>
      <c r="L1450" s="75"/>
      <c r="M1450" s="75"/>
      <c r="N1450" s="75"/>
      <c r="O1450" s="75"/>
      <c r="P1450" s="75"/>
      <c r="Q1450" s="75"/>
      <c r="R1450" s="75"/>
      <c r="S1450" s="75"/>
      <c r="T1450" s="75"/>
      <c r="U1450" s="75"/>
    </row>
    <row r="1451" spans="1:21" ht="16.5">
      <c r="A1451" s="71">
        <v>12</v>
      </c>
      <c r="B1451" s="71">
        <f ca="1" t="shared" si="361"/>
        <v>0.06198362148134173</v>
      </c>
      <c r="C1451" s="71">
        <v>27</v>
      </c>
      <c r="D1451" s="71">
        <f ca="1">RAND()</f>
        <v>0.17678251786130483</v>
      </c>
      <c r="E1451" s="71">
        <v>42</v>
      </c>
      <c r="F1451" s="71">
        <f ca="1" t="shared" si="363"/>
        <v>0.3853653067730348</v>
      </c>
      <c r="G1451" s="71">
        <v>57</v>
      </c>
      <c r="H1451" s="71">
        <f ca="1" t="shared" si="364"/>
        <v>0.5886548095951939</v>
      </c>
      <c r="I1451" s="71">
        <v>72</v>
      </c>
      <c r="J1451" s="71">
        <f ca="1" t="shared" si="364"/>
        <v>0.8622198207779618</v>
      </c>
      <c r="L1451" s="75"/>
      <c r="M1451" s="75"/>
      <c r="N1451" s="75"/>
      <c r="O1451" s="75"/>
      <c r="P1451" s="75"/>
      <c r="Q1451" s="75"/>
      <c r="R1451" s="75"/>
      <c r="S1451" s="75"/>
      <c r="T1451" s="75"/>
      <c r="U1451" s="75"/>
    </row>
    <row r="1452" spans="1:21" ht="16.5">
      <c r="A1452" s="71">
        <v>13</v>
      </c>
      <c r="B1452" s="71">
        <f ca="1" t="shared" si="361"/>
        <v>0.34798713746692345</v>
      </c>
      <c r="C1452" s="71">
        <v>28</v>
      </c>
      <c r="D1452" s="71">
        <f aca="true" t="shared" si="365" ref="D1452:D1454">RAND()</f>
        <v>0.39500338982723804</v>
      </c>
      <c r="E1452" s="71">
        <v>43</v>
      </c>
      <c r="F1452" s="71">
        <f ca="1" t="shared" si="363"/>
        <v>0.3198151169174419</v>
      </c>
      <c r="G1452" s="71">
        <v>58</v>
      </c>
      <c r="H1452" s="71">
        <f ca="1" t="shared" si="364"/>
        <v>0.020486971089965222</v>
      </c>
      <c r="I1452" s="71">
        <v>73</v>
      </c>
      <c r="J1452" s="71">
        <f ca="1" t="shared" si="364"/>
        <v>0.632513829646409</v>
      </c>
      <c r="L1452" s="75"/>
      <c r="M1452" s="75"/>
      <c r="N1452" s="75"/>
      <c r="O1452" s="75"/>
      <c r="P1452" s="75"/>
      <c r="Q1452" s="75"/>
      <c r="R1452" s="75"/>
      <c r="S1452" s="75"/>
      <c r="T1452" s="75"/>
      <c r="U1452" s="75"/>
    </row>
    <row r="1453" spans="1:21" ht="16.5">
      <c r="A1453" s="71">
        <v>14</v>
      </c>
      <c r="B1453" s="71">
        <f ca="1" t="shared" si="361"/>
        <v>0.8816770128906203</v>
      </c>
      <c r="C1453" s="71">
        <v>29</v>
      </c>
      <c r="D1453" s="71">
        <f ca="1" t="shared" si="365"/>
        <v>0.538235098899288</v>
      </c>
      <c r="E1453" s="71">
        <v>44</v>
      </c>
      <c r="F1453" s="71">
        <f ca="1" t="shared" si="363"/>
        <v>0.9587900833747391</v>
      </c>
      <c r="G1453" s="71">
        <v>59</v>
      </c>
      <c r="H1453" s="71">
        <f ca="1" t="shared" si="364"/>
        <v>0.700593822790147</v>
      </c>
      <c r="I1453" s="71">
        <v>74</v>
      </c>
      <c r="J1453" s="71">
        <f ca="1" t="shared" si="364"/>
        <v>0.3308978716510902</v>
      </c>
      <c r="L1453" s="75"/>
      <c r="M1453" s="75"/>
      <c r="N1453" s="75"/>
      <c r="O1453" s="75"/>
      <c r="P1453" s="75"/>
      <c r="Q1453" s="75"/>
      <c r="R1453" s="75"/>
      <c r="S1453" s="75"/>
      <c r="T1453" s="75"/>
      <c r="U1453" s="75"/>
    </row>
    <row r="1454" spans="1:21" ht="16.5">
      <c r="A1454" s="71">
        <v>15</v>
      </c>
      <c r="B1454" s="71">
        <f ca="1" t="shared" si="361"/>
        <v>0.1025759054436034</v>
      </c>
      <c r="C1454" s="71">
        <v>30</v>
      </c>
      <c r="D1454" s="71">
        <f ca="1" t="shared" si="365"/>
        <v>0.11390911502777168</v>
      </c>
      <c r="E1454" s="71">
        <v>45</v>
      </c>
      <c r="F1454" s="71">
        <f ca="1" t="shared" si="363"/>
        <v>0.6748529793623524</v>
      </c>
      <c r="G1454" s="71">
        <v>60</v>
      </c>
      <c r="H1454" s="71">
        <f ca="1" t="shared" si="364"/>
        <v>0.42126205392460736</v>
      </c>
      <c r="I1454" s="71">
        <v>75</v>
      </c>
      <c r="J1454" s="71">
        <f ca="1" t="shared" si="364"/>
        <v>0.16098117358491826</v>
      </c>
      <c r="L1454" s="75"/>
      <c r="M1454" s="75"/>
      <c r="N1454" s="75"/>
      <c r="O1454" s="75"/>
      <c r="P1454" s="75"/>
      <c r="Q1454" s="75"/>
      <c r="R1454" s="75"/>
      <c r="S1454" s="75"/>
      <c r="T1454" s="75"/>
      <c r="U1454" s="75"/>
    </row>
    <row r="1455" spans="11:21" ht="16.5">
      <c r="K1455" s="71">
        <v>73</v>
      </c>
      <c r="L1455" s="75"/>
      <c r="M1455" s="75"/>
      <c r="N1455" s="75"/>
      <c r="O1455" s="75"/>
      <c r="P1455" s="75"/>
      <c r="Q1455" s="75"/>
      <c r="R1455" s="75"/>
      <c r="S1455" s="75"/>
      <c r="T1455" s="75"/>
      <c r="U1455" s="75"/>
    </row>
    <row r="1460" spans="1:21" ht="16.5">
      <c r="A1460" s="71">
        <v>1</v>
      </c>
      <c r="B1460" s="71">
        <f aca="true" t="shared" si="366" ref="B1460:B1474">RAND()</f>
        <v>0.9061009472727344</v>
      </c>
      <c r="C1460" s="71">
        <v>16</v>
      </c>
      <c r="D1460" s="71">
        <f aca="true" t="shared" si="367" ref="D1460:D1468">RAND()</f>
        <v>0.7577024428050149</v>
      </c>
      <c r="E1460" s="71">
        <v>31</v>
      </c>
      <c r="F1460" s="71">
        <f aca="true" t="shared" si="368" ref="F1460:F1474">RAND()</f>
        <v>0.3759549939401817</v>
      </c>
      <c r="G1460" s="71">
        <v>46</v>
      </c>
      <c r="H1460" s="71">
        <f aca="true" t="shared" si="369" ref="H1460:J1474">RAND()</f>
        <v>0.5179381187675797</v>
      </c>
      <c r="I1460" s="71">
        <v>61</v>
      </c>
      <c r="J1460" s="71">
        <f ca="1" t="shared" si="369"/>
        <v>0.5538496834294976</v>
      </c>
      <c r="K1460" s="75"/>
      <c r="L1460" s="75"/>
      <c r="M1460" s="75"/>
      <c r="N1460" s="75"/>
      <c r="O1460" s="75"/>
      <c r="P1460" s="75"/>
      <c r="Q1460" s="75"/>
      <c r="R1460" s="75"/>
      <c r="S1460" s="75"/>
      <c r="T1460" s="75"/>
      <c r="U1460" s="75"/>
    </row>
    <row r="1461" spans="1:21" ht="16.5">
      <c r="A1461" s="71">
        <v>2</v>
      </c>
      <c r="B1461" s="71">
        <f ca="1" t="shared" si="366"/>
        <v>0.9009256618082597</v>
      </c>
      <c r="C1461" s="71">
        <v>17</v>
      </c>
      <c r="D1461" s="71">
        <f ca="1" t="shared" si="367"/>
        <v>0.1608505987322918</v>
      </c>
      <c r="E1461" s="71">
        <v>32</v>
      </c>
      <c r="F1461" s="71">
        <f ca="1" t="shared" si="368"/>
        <v>0.9239055242948567</v>
      </c>
      <c r="G1461" s="71">
        <v>47</v>
      </c>
      <c r="H1461" s="71">
        <f ca="1" t="shared" si="369"/>
        <v>0.49247249958185946</v>
      </c>
      <c r="I1461" s="71">
        <v>62</v>
      </c>
      <c r="J1461" s="71">
        <f ca="1" t="shared" si="369"/>
        <v>0.7144399667022923</v>
      </c>
      <c r="K1461" s="75"/>
      <c r="L1461" s="75"/>
      <c r="M1461" s="75"/>
      <c r="N1461" s="75"/>
      <c r="O1461" s="75"/>
      <c r="P1461" s="75"/>
      <c r="Q1461" s="75"/>
      <c r="R1461" s="75"/>
      <c r="S1461" s="75"/>
      <c r="T1461" s="75"/>
      <c r="U1461" s="75"/>
    </row>
    <row r="1462" spans="1:21" ht="16.5">
      <c r="A1462" s="71">
        <v>3</v>
      </c>
      <c r="B1462" s="71">
        <f ca="1" t="shared" si="366"/>
        <v>0.3913375343105535</v>
      </c>
      <c r="C1462" s="71">
        <v>18</v>
      </c>
      <c r="D1462" s="71">
        <f ca="1" t="shared" si="367"/>
        <v>0.1441830113951379</v>
      </c>
      <c r="E1462" s="71">
        <v>33</v>
      </c>
      <c r="F1462" s="71">
        <f ca="1" t="shared" si="368"/>
        <v>0.46653468081038485</v>
      </c>
      <c r="G1462" s="71">
        <v>48</v>
      </c>
      <c r="H1462" s="71">
        <f ca="1" t="shared" si="369"/>
        <v>0.6848856497925745</v>
      </c>
      <c r="I1462" s="71">
        <v>63</v>
      </c>
      <c r="J1462" s="71">
        <f ca="1" t="shared" si="369"/>
        <v>0.5932618326417954</v>
      </c>
      <c r="K1462" s="75"/>
      <c r="L1462" s="75"/>
      <c r="M1462" s="75"/>
      <c r="N1462" s="75"/>
      <c r="O1462" s="75"/>
      <c r="P1462" s="75"/>
      <c r="Q1462" s="75"/>
      <c r="R1462" s="75"/>
      <c r="S1462" s="75"/>
      <c r="T1462" s="75"/>
      <c r="U1462" s="75"/>
    </row>
    <row r="1463" spans="1:21" ht="16.5">
      <c r="A1463" s="71">
        <v>4</v>
      </c>
      <c r="B1463" s="71">
        <f ca="1" t="shared" si="366"/>
        <v>0.23924982433872077</v>
      </c>
      <c r="C1463" s="71">
        <v>19</v>
      </c>
      <c r="D1463" s="71">
        <f ca="1" t="shared" si="367"/>
        <v>0.606140895965241</v>
      </c>
      <c r="E1463" s="71">
        <v>34</v>
      </c>
      <c r="F1463" s="71">
        <f ca="1" t="shared" si="368"/>
        <v>0.10685271457882217</v>
      </c>
      <c r="G1463" s="71">
        <v>49</v>
      </c>
      <c r="H1463" s="71">
        <f ca="1" t="shared" si="369"/>
        <v>0.8415365229321022</v>
      </c>
      <c r="I1463" s="71">
        <v>64</v>
      </c>
      <c r="J1463" s="71">
        <f ca="1" t="shared" si="369"/>
        <v>0.6987799274380321</v>
      </c>
      <c r="K1463" s="75"/>
      <c r="L1463" s="75"/>
      <c r="M1463" s="75"/>
      <c r="N1463" s="75"/>
      <c r="O1463" s="75"/>
      <c r="P1463" s="75"/>
      <c r="Q1463" s="75"/>
      <c r="R1463" s="75"/>
      <c r="S1463" s="75"/>
      <c r="T1463" s="75"/>
      <c r="U1463" s="75"/>
    </row>
    <row r="1464" spans="1:21" ht="16.5">
      <c r="A1464" s="71">
        <v>5</v>
      </c>
      <c r="B1464" s="71">
        <f ca="1" t="shared" si="366"/>
        <v>0.5846056337778226</v>
      </c>
      <c r="C1464" s="71">
        <v>20</v>
      </c>
      <c r="D1464" s="71">
        <f ca="1" t="shared" si="367"/>
        <v>0.8963653709758552</v>
      </c>
      <c r="E1464" s="71">
        <v>35</v>
      </c>
      <c r="F1464" s="71">
        <f ca="1" t="shared" si="368"/>
        <v>0.14866125213409664</v>
      </c>
      <c r="G1464" s="71">
        <v>50</v>
      </c>
      <c r="H1464" s="71">
        <f ca="1" t="shared" si="369"/>
        <v>0.03291313096880588</v>
      </c>
      <c r="I1464" s="71">
        <v>65</v>
      </c>
      <c r="J1464" s="71">
        <f ca="1" t="shared" si="369"/>
        <v>0.5028817574151778</v>
      </c>
      <c r="K1464" s="75"/>
      <c r="L1464" s="75"/>
      <c r="M1464" s="75"/>
      <c r="N1464" s="75"/>
      <c r="O1464" s="75"/>
      <c r="P1464" s="75"/>
      <c r="Q1464" s="75"/>
      <c r="R1464" s="75"/>
      <c r="S1464" s="75"/>
      <c r="T1464" s="75"/>
      <c r="U1464" s="75"/>
    </row>
    <row r="1465" spans="1:21" ht="16.5">
      <c r="A1465" s="71">
        <v>6</v>
      </c>
      <c r="B1465" s="71">
        <f ca="1" t="shared" si="366"/>
        <v>0.02430939352721384</v>
      </c>
      <c r="C1465" s="71">
        <v>21</v>
      </c>
      <c r="D1465" s="71">
        <f ca="1" t="shared" si="367"/>
        <v>0.6793221513813624</v>
      </c>
      <c r="E1465" s="71">
        <v>36</v>
      </c>
      <c r="F1465" s="71">
        <f ca="1" t="shared" si="368"/>
        <v>0.9082686367734404</v>
      </c>
      <c r="G1465" s="71">
        <v>51</v>
      </c>
      <c r="H1465" s="71">
        <f ca="1" t="shared" si="369"/>
        <v>0.544372227601545</v>
      </c>
      <c r="I1465" s="71">
        <v>66</v>
      </c>
      <c r="J1465" s="71">
        <f ca="1" t="shared" si="369"/>
        <v>0.24063165352154148</v>
      </c>
      <c r="K1465" s="75"/>
      <c r="L1465" s="75"/>
      <c r="M1465" s="75"/>
      <c r="N1465" s="75"/>
      <c r="O1465" s="75"/>
      <c r="P1465" s="75"/>
      <c r="Q1465" s="75"/>
      <c r="R1465" s="75"/>
      <c r="S1465" s="75"/>
      <c r="T1465" s="75"/>
      <c r="U1465" s="75"/>
    </row>
    <row r="1466" spans="1:21" ht="16.5">
      <c r="A1466" s="71">
        <v>7</v>
      </c>
      <c r="B1466" s="71">
        <f ca="1" t="shared" si="366"/>
        <v>0.8744293308553206</v>
      </c>
      <c r="C1466" s="71">
        <v>22</v>
      </c>
      <c r="D1466" s="71">
        <f ca="1" t="shared" si="367"/>
        <v>0.9684678145690667</v>
      </c>
      <c r="E1466" s="71">
        <v>37</v>
      </c>
      <c r="F1466" s="71">
        <f ca="1" t="shared" si="368"/>
        <v>0.4531098667963098</v>
      </c>
      <c r="G1466" s="71">
        <v>52</v>
      </c>
      <c r="H1466" s="71">
        <f ca="1" t="shared" si="369"/>
        <v>0.6727189745740293</v>
      </c>
      <c r="I1466" s="71">
        <v>67</v>
      </c>
      <c r="J1466" s="71">
        <f ca="1" t="shared" si="369"/>
        <v>0.16111490816603258</v>
      </c>
      <c r="K1466" s="75"/>
      <c r="L1466" s="75"/>
      <c r="M1466" s="75"/>
      <c r="N1466" s="75"/>
      <c r="O1466" s="75"/>
      <c r="P1466" s="75"/>
      <c r="Q1466" s="75"/>
      <c r="R1466" s="75"/>
      <c r="S1466" s="75"/>
      <c r="T1466" s="75"/>
      <c r="U1466" s="75"/>
    </row>
    <row r="1467" spans="1:21" ht="16.5">
      <c r="A1467" s="71">
        <v>8</v>
      </c>
      <c r="B1467" s="71">
        <f ca="1" t="shared" si="366"/>
        <v>0.539204920295918</v>
      </c>
      <c r="C1467" s="71">
        <v>23</v>
      </c>
      <c r="D1467" s="71">
        <f ca="1" t="shared" si="367"/>
        <v>0.7579000148465941</v>
      </c>
      <c r="E1467" s="71">
        <v>38</v>
      </c>
      <c r="F1467" s="71">
        <f ca="1" t="shared" si="368"/>
        <v>0.6630573613936417</v>
      </c>
      <c r="G1467" s="71">
        <v>53</v>
      </c>
      <c r="H1467" s="71">
        <f ca="1" t="shared" si="369"/>
        <v>0.23933358413104389</v>
      </c>
      <c r="I1467" s="71">
        <v>68</v>
      </c>
      <c r="J1467" s="71">
        <f ca="1" t="shared" si="369"/>
        <v>0.6755195413581483</v>
      </c>
      <c r="K1467" s="75"/>
      <c r="L1467" s="75"/>
      <c r="M1467" s="75"/>
      <c r="N1467" s="75"/>
      <c r="O1467" s="75"/>
      <c r="P1467" s="75"/>
      <c r="Q1467" s="75"/>
      <c r="R1467" s="75"/>
      <c r="S1467" s="75"/>
      <c r="T1467" s="75"/>
      <c r="U1467" s="75"/>
    </row>
    <row r="1468" spans="1:21" ht="16.5">
      <c r="A1468" s="71">
        <v>9</v>
      </c>
      <c r="B1468" s="71">
        <f ca="1" t="shared" si="366"/>
        <v>0.870263499072909</v>
      </c>
      <c r="C1468" s="71">
        <v>24</v>
      </c>
      <c r="D1468" s="71">
        <f ca="1" t="shared" si="367"/>
        <v>0.5222596431086463</v>
      </c>
      <c r="E1468" s="71">
        <v>39</v>
      </c>
      <c r="F1468" s="71">
        <f ca="1" t="shared" si="368"/>
        <v>0.17045322092798598</v>
      </c>
      <c r="G1468" s="71">
        <v>54</v>
      </c>
      <c r="H1468" s="71">
        <f ca="1" t="shared" si="369"/>
        <v>0.1914257537775349</v>
      </c>
      <c r="I1468" s="71">
        <v>69</v>
      </c>
      <c r="J1468" s="71">
        <f ca="1" t="shared" si="369"/>
        <v>0.5220408743990971</v>
      </c>
      <c r="K1468" s="75"/>
      <c r="L1468" s="75"/>
      <c r="M1468" s="75"/>
      <c r="N1468" s="75"/>
      <c r="O1468" s="75"/>
      <c r="P1468" s="75"/>
      <c r="Q1468" s="75"/>
      <c r="R1468" s="75"/>
      <c r="S1468" s="75"/>
      <c r="T1468" s="75"/>
      <c r="U1468" s="75"/>
    </row>
    <row r="1469" spans="1:21" ht="16.5">
      <c r="A1469" s="71">
        <v>10</v>
      </c>
      <c r="B1469" s="71">
        <f ca="1" t="shared" si="366"/>
        <v>0.44438714645849064</v>
      </c>
      <c r="C1469" s="71">
        <v>25</v>
      </c>
      <c r="D1469" s="71">
        <f ca="1">RAND()</f>
        <v>0.46140566916919634</v>
      </c>
      <c r="E1469" s="71">
        <v>40</v>
      </c>
      <c r="F1469" s="71">
        <f ca="1" t="shared" si="368"/>
        <v>0.9926695956845033</v>
      </c>
      <c r="G1469" s="71">
        <v>55</v>
      </c>
      <c r="H1469" s="71">
        <f ca="1" t="shared" si="369"/>
        <v>0.23648126227661903</v>
      </c>
      <c r="I1469" s="71">
        <v>70</v>
      </c>
      <c r="J1469" s="71">
        <f ca="1" t="shared" si="369"/>
        <v>0.14495392072398328</v>
      </c>
      <c r="K1469" s="75"/>
      <c r="L1469" s="75"/>
      <c r="M1469" s="75"/>
      <c r="N1469" s="75"/>
      <c r="O1469" s="75"/>
      <c r="P1469" s="75"/>
      <c r="Q1469" s="75"/>
      <c r="R1469" s="75"/>
      <c r="S1469" s="75"/>
      <c r="T1469" s="75"/>
      <c r="U1469" s="75"/>
    </row>
    <row r="1470" spans="1:21" ht="16.5">
      <c r="A1470" s="71">
        <v>11</v>
      </c>
      <c r="B1470" s="71">
        <f ca="1" t="shared" si="366"/>
        <v>0.5753598128294053</v>
      </c>
      <c r="C1470" s="71">
        <v>26</v>
      </c>
      <c r="D1470" s="71">
        <f ca="1">RAND()</f>
        <v>0.19582397551108033</v>
      </c>
      <c r="E1470" s="71">
        <v>41</v>
      </c>
      <c r="F1470" s="71">
        <f ca="1" t="shared" si="368"/>
        <v>0.5870217510482982</v>
      </c>
      <c r="G1470" s="71">
        <v>56</v>
      </c>
      <c r="H1470" s="71">
        <f ca="1" t="shared" si="369"/>
        <v>0.13342088951824194</v>
      </c>
      <c r="I1470" s="71">
        <v>71</v>
      </c>
      <c r="J1470" s="71">
        <f ca="1" t="shared" si="369"/>
        <v>0.24499676119735958</v>
      </c>
      <c r="K1470" s="75"/>
      <c r="L1470" s="75"/>
      <c r="M1470" s="75"/>
      <c r="N1470" s="75"/>
      <c r="O1470" s="75"/>
      <c r="P1470" s="75"/>
      <c r="Q1470" s="75"/>
      <c r="R1470" s="75"/>
      <c r="S1470" s="75"/>
      <c r="T1470" s="75"/>
      <c r="U1470" s="75"/>
    </row>
    <row r="1471" spans="1:21" ht="16.5">
      <c r="A1471" s="71">
        <v>12</v>
      </c>
      <c r="B1471" s="71">
        <f ca="1" t="shared" si="366"/>
        <v>0.816182913077611</v>
      </c>
      <c r="C1471" s="71">
        <v>27</v>
      </c>
      <c r="D1471" s="71">
        <f ca="1">RAND()</f>
        <v>0.7215913315204082</v>
      </c>
      <c r="E1471" s="71">
        <v>42</v>
      </c>
      <c r="F1471" s="71">
        <f ca="1" t="shared" si="368"/>
        <v>0.5625189944354317</v>
      </c>
      <c r="G1471" s="71">
        <v>57</v>
      </c>
      <c r="H1471" s="71">
        <f ca="1" t="shared" si="369"/>
        <v>0.1370527232924592</v>
      </c>
      <c r="I1471" s="71">
        <v>72</v>
      </c>
      <c r="J1471" s="71">
        <f ca="1" t="shared" si="369"/>
        <v>0.019805316009985363</v>
      </c>
      <c r="K1471" s="75"/>
      <c r="L1471" s="75"/>
      <c r="M1471" s="75"/>
      <c r="N1471" s="75"/>
      <c r="O1471" s="75"/>
      <c r="P1471" s="75"/>
      <c r="Q1471" s="75"/>
      <c r="R1471" s="75"/>
      <c r="S1471" s="75"/>
      <c r="T1471" s="75"/>
      <c r="U1471" s="75"/>
    </row>
    <row r="1472" spans="1:21" ht="16.5">
      <c r="A1472" s="71">
        <v>13</v>
      </c>
      <c r="B1472" s="71">
        <f ca="1" t="shared" si="366"/>
        <v>0.5824688243170676</v>
      </c>
      <c r="C1472" s="71">
        <v>28</v>
      </c>
      <c r="D1472" s="71">
        <f aca="true" t="shared" si="370" ref="D1472:D1474">RAND()</f>
        <v>0.9209190262644548</v>
      </c>
      <c r="E1472" s="71">
        <v>43</v>
      </c>
      <c r="F1472" s="71">
        <f ca="1" t="shared" si="368"/>
        <v>0.5303747756966053</v>
      </c>
      <c r="G1472" s="71">
        <v>58</v>
      </c>
      <c r="H1472" s="71">
        <f ca="1" t="shared" si="369"/>
        <v>0.254131884064135</v>
      </c>
      <c r="I1472" s="71">
        <v>73</v>
      </c>
      <c r="J1472" s="71">
        <f ca="1" t="shared" si="369"/>
        <v>0.9429169216697378</v>
      </c>
      <c r="K1472" s="75"/>
      <c r="L1472" s="75"/>
      <c r="M1472" s="75"/>
      <c r="N1472" s="75"/>
      <c r="O1472" s="75"/>
      <c r="P1472" s="75"/>
      <c r="Q1472" s="75"/>
      <c r="R1472" s="75"/>
      <c r="S1472" s="75"/>
      <c r="T1472" s="75"/>
      <c r="U1472" s="75"/>
    </row>
    <row r="1473" spans="1:21" ht="16.5">
      <c r="A1473" s="71">
        <v>14</v>
      </c>
      <c r="B1473" s="71">
        <f ca="1" t="shared" si="366"/>
        <v>0.03276748152452136</v>
      </c>
      <c r="C1473" s="71">
        <v>29</v>
      </c>
      <c r="D1473" s="71">
        <f ca="1" t="shared" si="370"/>
        <v>0.6229527927055953</v>
      </c>
      <c r="E1473" s="71">
        <v>44</v>
      </c>
      <c r="F1473" s="71">
        <f ca="1" t="shared" si="368"/>
        <v>0.21755283295340422</v>
      </c>
      <c r="G1473" s="71">
        <v>59</v>
      </c>
      <c r="H1473" s="71">
        <f ca="1" t="shared" si="369"/>
        <v>0.8634797968664848</v>
      </c>
      <c r="I1473" s="71">
        <v>74</v>
      </c>
      <c r="J1473" s="71">
        <f ca="1" t="shared" si="369"/>
        <v>0.7192780985016308</v>
      </c>
      <c r="L1473" s="75"/>
      <c r="M1473" s="75"/>
      <c r="N1473" s="75"/>
      <c r="O1473" s="75"/>
      <c r="P1473" s="75"/>
      <c r="Q1473" s="75"/>
      <c r="R1473" s="75"/>
      <c r="S1473" s="75"/>
      <c r="T1473" s="75"/>
      <c r="U1473" s="75"/>
    </row>
    <row r="1474" spans="1:21" ht="16.5">
      <c r="A1474" s="71">
        <v>15</v>
      </c>
      <c r="B1474" s="71">
        <f ca="1" t="shared" si="366"/>
        <v>0.16524612337612443</v>
      </c>
      <c r="C1474" s="71">
        <v>30</v>
      </c>
      <c r="D1474" s="71">
        <f ca="1" t="shared" si="370"/>
        <v>0.2972610087142866</v>
      </c>
      <c r="E1474" s="71">
        <v>45</v>
      </c>
      <c r="F1474" s="71">
        <f ca="1" t="shared" si="368"/>
        <v>0.21828899871083962</v>
      </c>
      <c r="G1474" s="71">
        <v>60</v>
      </c>
      <c r="H1474" s="71">
        <f ca="1" t="shared" si="369"/>
        <v>0.6711807885015373</v>
      </c>
      <c r="I1474" s="71">
        <v>75</v>
      </c>
      <c r="J1474" s="71">
        <f ca="1" t="shared" si="369"/>
        <v>0.5322982865549086</v>
      </c>
      <c r="L1474" s="75"/>
      <c r="M1474" s="75"/>
      <c r="N1474" s="75"/>
      <c r="O1474" s="75"/>
      <c r="P1474" s="75"/>
      <c r="Q1474" s="75"/>
      <c r="R1474" s="75"/>
      <c r="S1474" s="75"/>
      <c r="T1474" s="75"/>
      <c r="U1474" s="75"/>
    </row>
    <row r="1475" spans="11:21" ht="16.5">
      <c r="K1475" s="71">
        <v>74</v>
      </c>
      <c r="L1475" s="75"/>
      <c r="M1475" s="75"/>
      <c r="N1475" s="75"/>
      <c r="O1475" s="75"/>
      <c r="P1475" s="75"/>
      <c r="Q1475" s="75"/>
      <c r="R1475" s="75"/>
      <c r="S1475" s="75"/>
      <c r="T1475" s="75"/>
      <c r="U1475" s="75"/>
    </row>
    <row r="1480" spans="1:21" ht="16.5">
      <c r="A1480" s="71">
        <v>1</v>
      </c>
      <c r="B1480" s="71">
        <f aca="true" t="shared" si="371" ref="B1480:B1494">RAND()</f>
        <v>0.09997941157014423</v>
      </c>
      <c r="C1480" s="71">
        <v>16</v>
      </c>
      <c r="D1480" s="71">
        <f aca="true" t="shared" si="372" ref="D1480:D1488">RAND()</f>
        <v>0.08050144588197106</v>
      </c>
      <c r="E1480" s="71">
        <v>31</v>
      </c>
      <c r="F1480" s="71">
        <f aca="true" t="shared" si="373" ref="F1480:F1494">RAND()</f>
        <v>0.3013415104344789</v>
      </c>
      <c r="G1480" s="71">
        <v>46</v>
      </c>
      <c r="H1480" s="71">
        <f aca="true" t="shared" si="374" ref="H1480:J1494">RAND()</f>
        <v>0.7089212525753387</v>
      </c>
      <c r="I1480" s="71">
        <v>61</v>
      </c>
      <c r="J1480" s="71">
        <f ca="1" t="shared" si="374"/>
        <v>0.06974338032384064</v>
      </c>
      <c r="L1480" s="75"/>
      <c r="M1480" s="75"/>
      <c r="N1480" s="75"/>
      <c r="O1480" s="75"/>
      <c r="P1480" s="75"/>
      <c r="Q1480" s="75"/>
      <c r="R1480" s="75"/>
      <c r="S1480" s="75"/>
      <c r="T1480" s="75"/>
      <c r="U1480" s="75"/>
    </row>
    <row r="1481" spans="1:21" ht="16.5">
      <c r="A1481" s="71">
        <v>2</v>
      </c>
      <c r="B1481" s="71">
        <f ca="1" t="shared" si="371"/>
        <v>0.7699619699283047</v>
      </c>
      <c r="C1481" s="71">
        <v>17</v>
      </c>
      <c r="D1481" s="71">
        <f ca="1" t="shared" si="372"/>
        <v>0.9370026162656114</v>
      </c>
      <c r="E1481" s="71">
        <v>32</v>
      </c>
      <c r="F1481" s="71">
        <f ca="1" t="shared" si="373"/>
        <v>0.25116048366241084</v>
      </c>
      <c r="G1481" s="71">
        <v>47</v>
      </c>
      <c r="H1481" s="71">
        <f ca="1" t="shared" si="374"/>
        <v>0.03657224854517904</v>
      </c>
      <c r="I1481" s="71">
        <v>62</v>
      </c>
      <c r="J1481" s="71">
        <f ca="1" t="shared" si="374"/>
        <v>0.5437187454430775</v>
      </c>
      <c r="L1481" s="75"/>
      <c r="M1481" s="75"/>
      <c r="N1481" s="75"/>
      <c r="O1481" s="75"/>
      <c r="P1481" s="75"/>
      <c r="Q1481" s="75"/>
      <c r="R1481" s="75"/>
      <c r="S1481" s="75"/>
      <c r="T1481" s="75"/>
      <c r="U1481" s="75"/>
    </row>
    <row r="1482" spans="1:21" ht="16.5">
      <c r="A1482" s="71">
        <v>3</v>
      </c>
      <c r="B1482" s="71">
        <f ca="1" t="shared" si="371"/>
        <v>0.19879390175168843</v>
      </c>
      <c r="C1482" s="71">
        <v>18</v>
      </c>
      <c r="D1482" s="71">
        <f ca="1" t="shared" si="372"/>
        <v>0.25583406312850376</v>
      </c>
      <c r="E1482" s="71">
        <v>33</v>
      </c>
      <c r="F1482" s="71">
        <f ca="1" t="shared" si="373"/>
        <v>0.8824543284818004</v>
      </c>
      <c r="G1482" s="71">
        <v>48</v>
      </c>
      <c r="H1482" s="71">
        <f ca="1" t="shared" si="374"/>
        <v>0.42932474645302443</v>
      </c>
      <c r="I1482" s="71">
        <v>63</v>
      </c>
      <c r="J1482" s="71">
        <f ca="1" t="shared" si="374"/>
        <v>0.25270370478921045</v>
      </c>
      <c r="L1482" s="75"/>
      <c r="M1482" s="75"/>
      <c r="N1482" s="75"/>
      <c r="O1482" s="75"/>
      <c r="P1482" s="75"/>
      <c r="Q1482" s="75"/>
      <c r="R1482" s="75"/>
      <c r="S1482" s="75"/>
      <c r="T1482" s="75"/>
      <c r="U1482" s="75"/>
    </row>
    <row r="1483" spans="1:21" ht="16.5">
      <c r="A1483" s="71">
        <v>4</v>
      </c>
      <c r="B1483" s="71">
        <f ca="1" t="shared" si="371"/>
        <v>0.09242014788451514</v>
      </c>
      <c r="C1483" s="71">
        <v>19</v>
      </c>
      <c r="D1483" s="71">
        <f ca="1" t="shared" si="372"/>
        <v>0.09654500685812906</v>
      </c>
      <c r="E1483" s="71">
        <v>34</v>
      </c>
      <c r="F1483" s="71">
        <f ca="1" t="shared" si="373"/>
        <v>0.3486135810464601</v>
      </c>
      <c r="G1483" s="71">
        <v>49</v>
      </c>
      <c r="H1483" s="71">
        <f ca="1" t="shared" si="374"/>
        <v>0.6887582634939667</v>
      </c>
      <c r="I1483" s="71">
        <v>64</v>
      </c>
      <c r="J1483" s="71">
        <f ca="1" t="shared" si="374"/>
        <v>0.43514239008749656</v>
      </c>
      <c r="L1483" s="75"/>
      <c r="M1483" s="75"/>
      <c r="N1483" s="75"/>
      <c r="O1483" s="75"/>
      <c r="P1483" s="75"/>
      <c r="Q1483" s="75"/>
      <c r="R1483" s="75"/>
      <c r="S1483" s="75"/>
      <c r="T1483" s="75"/>
      <c r="U1483" s="75"/>
    </row>
    <row r="1484" spans="1:21" ht="16.5">
      <c r="A1484" s="71">
        <v>5</v>
      </c>
      <c r="B1484" s="71">
        <f ca="1" t="shared" si="371"/>
        <v>0.552388011660799</v>
      </c>
      <c r="C1484" s="71">
        <v>20</v>
      </c>
      <c r="D1484" s="71">
        <f ca="1" t="shared" si="372"/>
        <v>0.5397012084902532</v>
      </c>
      <c r="E1484" s="71">
        <v>35</v>
      </c>
      <c r="F1484" s="71">
        <f ca="1" t="shared" si="373"/>
        <v>0.007862712477840095</v>
      </c>
      <c r="G1484" s="71">
        <v>50</v>
      </c>
      <c r="H1484" s="71">
        <f ca="1" t="shared" si="374"/>
        <v>0.9452763396256645</v>
      </c>
      <c r="I1484" s="71">
        <v>65</v>
      </c>
      <c r="J1484" s="71">
        <f ca="1" t="shared" si="374"/>
        <v>0.8005324366014442</v>
      </c>
      <c r="L1484" s="75"/>
      <c r="M1484" s="75"/>
      <c r="N1484" s="75"/>
      <c r="O1484" s="75"/>
      <c r="P1484" s="75"/>
      <c r="Q1484" s="75"/>
      <c r="R1484" s="75"/>
      <c r="S1484" s="75"/>
      <c r="T1484" s="75"/>
      <c r="U1484" s="75"/>
    </row>
    <row r="1485" spans="1:21" ht="16.5">
      <c r="A1485" s="71">
        <v>6</v>
      </c>
      <c r="B1485" s="71">
        <f ca="1" t="shared" si="371"/>
        <v>0.5892364207532642</v>
      </c>
      <c r="C1485" s="71">
        <v>21</v>
      </c>
      <c r="D1485" s="71">
        <f ca="1" t="shared" si="372"/>
        <v>0.703482122855027</v>
      </c>
      <c r="E1485" s="71">
        <v>36</v>
      </c>
      <c r="F1485" s="71">
        <f ca="1" t="shared" si="373"/>
        <v>0.21325662996498929</v>
      </c>
      <c r="G1485" s="71">
        <v>51</v>
      </c>
      <c r="H1485" s="71">
        <f ca="1" t="shared" si="374"/>
        <v>0.6313244112406156</v>
      </c>
      <c r="I1485" s="71">
        <v>66</v>
      </c>
      <c r="J1485" s="71">
        <f ca="1" t="shared" si="374"/>
        <v>0.5881964394600676</v>
      </c>
      <c r="L1485" s="75"/>
      <c r="M1485" s="75"/>
      <c r="N1485" s="75"/>
      <c r="O1485" s="75"/>
      <c r="P1485" s="75"/>
      <c r="Q1485" s="75"/>
      <c r="R1485" s="75"/>
      <c r="S1485" s="75"/>
      <c r="T1485" s="75"/>
      <c r="U1485" s="75"/>
    </row>
    <row r="1486" spans="1:21" ht="16.5">
      <c r="A1486" s="71">
        <v>7</v>
      </c>
      <c r="B1486" s="71">
        <f ca="1" t="shared" si="371"/>
        <v>0.4345505097412886</v>
      </c>
      <c r="C1486" s="71">
        <v>22</v>
      </c>
      <c r="D1486" s="71">
        <f ca="1" t="shared" si="372"/>
        <v>0.8841206660889572</v>
      </c>
      <c r="E1486" s="71">
        <v>37</v>
      </c>
      <c r="F1486" s="71">
        <f ca="1" t="shared" si="373"/>
        <v>0.22897142693360362</v>
      </c>
      <c r="G1486" s="71">
        <v>52</v>
      </c>
      <c r="H1486" s="71">
        <f ca="1" t="shared" si="374"/>
        <v>0.11246623908173736</v>
      </c>
      <c r="I1486" s="71">
        <v>67</v>
      </c>
      <c r="J1486" s="71">
        <f ca="1" t="shared" si="374"/>
        <v>0.0028936836608879357</v>
      </c>
      <c r="L1486" s="75"/>
      <c r="M1486" s="75"/>
      <c r="N1486" s="75"/>
      <c r="O1486" s="75"/>
      <c r="P1486" s="75"/>
      <c r="Q1486" s="75"/>
      <c r="R1486" s="75"/>
      <c r="S1486" s="75"/>
      <c r="T1486" s="75"/>
      <c r="U1486" s="75"/>
    </row>
    <row r="1487" spans="1:21" ht="16.5">
      <c r="A1487" s="71">
        <v>8</v>
      </c>
      <c r="B1487" s="71">
        <f ca="1" t="shared" si="371"/>
        <v>0.38456899699464286</v>
      </c>
      <c r="C1487" s="71">
        <v>23</v>
      </c>
      <c r="D1487" s="71">
        <f ca="1" t="shared" si="372"/>
        <v>0.12527249179862066</v>
      </c>
      <c r="E1487" s="71">
        <v>38</v>
      </c>
      <c r="F1487" s="71">
        <f ca="1" t="shared" si="373"/>
        <v>0.4303487466283634</v>
      </c>
      <c r="G1487" s="71">
        <v>53</v>
      </c>
      <c r="H1487" s="71">
        <f ca="1" t="shared" si="374"/>
        <v>0.3794395375534546</v>
      </c>
      <c r="I1487" s="71">
        <v>68</v>
      </c>
      <c r="J1487" s="71">
        <f ca="1" t="shared" si="374"/>
        <v>0.7716078548600374</v>
      </c>
      <c r="L1487" s="75"/>
      <c r="M1487" s="75"/>
      <c r="N1487" s="75"/>
      <c r="O1487" s="75"/>
      <c r="P1487" s="75"/>
      <c r="Q1487" s="75"/>
      <c r="R1487" s="75"/>
      <c r="S1487" s="75"/>
      <c r="T1487" s="75"/>
      <c r="U1487" s="75"/>
    </row>
    <row r="1488" spans="1:21" ht="16.5">
      <c r="A1488" s="71">
        <v>9</v>
      </c>
      <c r="B1488" s="71">
        <f ca="1" t="shared" si="371"/>
        <v>0.6985905207917077</v>
      </c>
      <c r="C1488" s="71">
        <v>24</v>
      </c>
      <c r="D1488" s="71">
        <f ca="1" t="shared" si="372"/>
        <v>0.03419306314250847</v>
      </c>
      <c r="E1488" s="71">
        <v>39</v>
      </c>
      <c r="F1488" s="71">
        <f ca="1" t="shared" si="373"/>
        <v>0.7488983961974658</v>
      </c>
      <c r="G1488" s="71">
        <v>54</v>
      </c>
      <c r="H1488" s="71">
        <f ca="1" t="shared" si="374"/>
        <v>0.9560666960211635</v>
      </c>
      <c r="I1488" s="71">
        <v>69</v>
      </c>
      <c r="J1488" s="71">
        <f ca="1" t="shared" si="374"/>
        <v>0.12804887316663438</v>
      </c>
      <c r="L1488" s="75"/>
      <c r="M1488" s="75"/>
      <c r="N1488" s="75"/>
      <c r="O1488" s="75"/>
      <c r="P1488" s="75"/>
      <c r="Q1488" s="75"/>
      <c r="R1488" s="75"/>
      <c r="S1488" s="75"/>
      <c r="T1488" s="75"/>
      <c r="U1488" s="75"/>
    </row>
    <row r="1489" spans="1:21" ht="16.5">
      <c r="A1489" s="71">
        <v>10</v>
      </c>
      <c r="B1489" s="71">
        <f ca="1" t="shared" si="371"/>
        <v>0.004597896168610616</v>
      </c>
      <c r="C1489" s="71">
        <v>25</v>
      </c>
      <c r="D1489" s="71">
        <f ca="1">RAND()</f>
        <v>0.8231695566604134</v>
      </c>
      <c r="E1489" s="71">
        <v>40</v>
      </c>
      <c r="F1489" s="71">
        <f ca="1" t="shared" si="373"/>
        <v>0.3408633842088029</v>
      </c>
      <c r="G1489" s="71">
        <v>55</v>
      </c>
      <c r="H1489" s="71">
        <f ca="1" t="shared" si="374"/>
        <v>0.27255960093868303</v>
      </c>
      <c r="I1489" s="71">
        <v>70</v>
      </c>
      <c r="J1489" s="71">
        <f ca="1" t="shared" si="374"/>
        <v>0.6409120909241871</v>
      </c>
      <c r="L1489" s="75"/>
      <c r="M1489" s="75"/>
      <c r="N1489" s="75"/>
      <c r="O1489" s="75"/>
      <c r="P1489" s="75"/>
      <c r="Q1489" s="75"/>
      <c r="R1489" s="75"/>
      <c r="S1489" s="75"/>
      <c r="T1489" s="75"/>
      <c r="U1489" s="75"/>
    </row>
    <row r="1490" spans="1:21" ht="16.5">
      <c r="A1490" s="71">
        <v>11</v>
      </c>
      <c r="B1490" s="71">
        <f ca="1" t="shared" si="371"/>
        <v>0.11388408496744129</v>
      </c>
      <c r="C1490" s="71">
        <v>26</v>
      </c>
      <c r="D1490" s="71">
        <f ca="1">RAND()</f>
        <v>0.31632737728772586</v>
      </c>
      <c r="E1490" s="71">
        <v>41</v>
      </c>
      <c r="F1490" s="71">
        <f ca="1" t="shared" si="373"/>
        <v>0.5883609051879345</v>
      </c>
      <c r="G1490" s="71">
        <v>56</v>
      </c>
      <c r="H1490" s="71">
        <f ca="1" t="shared" si="374"/>
        <v>0.15190767855718113</v>
      </c>
      <c r="I1490" s="71">
        <v>71</v>
      </c>
      <c r="J1490" s="71">
        <f ca="1" t="shared" si="374"/>
        <v>0.13298174699521437</v>
      </c>
      <c r="L1490" s="75"/>
      <c r="M1490" s="75"/>
      <c r="N1490" s="75"/>
      <c r="O1490" s="75"/>
      <c r="P1490" s="75"/>
      <c r="Q1490" s="75"/>
      <c r="R1490" s="75"/>
      <c r="S1490" s="75"/>
      <c r="T1490" s="75"/>
      <c r="U1490" s="75"/>
    </row>
    <row r="1491" spans="1:21" ht="16.5">
      <c r="A1491" s="71">
        <v>12</v>
      </c>
      <c r="B1491" s="71">
        <f ca="1" t="shared" si="371"/>
        <v>0.08709467921923042</v>
      </c>
      <c r="C1491" s="71">
        <v>27</v>
      </c>
      <c r="D1491" s="71">
        <f ca="1">RAND()</f>
        <v>0.3927825010180822</v>
      </c>
      <c r="E1491" s="71">
        <v>42</v>
      </c>
      <c r="F1491" s="71">
        <f ca="1" t="shared" si="373"/>
        <v>0.605169822118606</v>
      </c>
      <c r="G1491" s="71">
        <v>57</v>
      </c>
      <c r="H1491" s="71">
        <f ca="1" t="shared" si="374"/>
        <v>0.15449963235602804</v>
      </c>
      <c r="I1491" s="71">
        <v>72</v>
      </c>
      <c r="J1491" s="71">
        <f ca="1" t="shared" si="374"/>
        <v>0.3803939617049976</v>
      </c>
      <c r="L1491" s="75"/>
      <c r="M1491" s="75"/>
      <c r="N1491" s="75"/>
      <c r="O1491" s="75"/>
      <c r="P1491" s="75"/>
      <c r="Q1491" s="75"/>
      <c r="R1491" s="75"/>
      <c r="S1491" s="75"/>
      <c r="T1491" s="75"/>
      <c r="U1491" s="75"/>
    </row>
    <row r="1492" spans="1:21" ht="16.5">
      <c r="A1492" s="71">
        <v>13</v>
      </c>
      <c r="B1492" s="71">
        <f ca="1" t="shared" si="371"/>
        <v>0.27536044674309146</v>
      </c>
      <c r="C1492" s="71">
        <v>28</v>
      </c>
      <c r="D1492" s="71">
        <f aca="true" t="shared" si="375" ref="D1492:D1494">RAND()</f>
        <v>0.8482105125989904</v>
      </c>
      <c r="E1492" s="71">
        <v>43</v>
      </c>
      <c r="F1492" s="71">
        <f ca="1" t="shared" si="373"/>
        <v>0.9879096662359962</v>
      </c>
      <c r="G1492" s="71">
        <v>58</v>
      </c>
      <c r="H1492" s="71">
        <f ca="1" t="shared" si="374"/>
        <v>0.8085338097352417</v>
      </c>
      <c r="I1492" s="71">
        <v>73</v>
      </c>
      <c r="J1492" s="71">
        <f ca="1" t="shared" si="374"/>
        <v>0.7019006095978786</v>
      </c>
      <c r="L1492" s="75"/>
      <c r="M1492" s="75"/>
      <c r="N1492" s="75"/>
      <c r="O1492" s="75"/>
      <c r="P1492" s="75"/>
      <c r="Q1492" s="75"/>
      <c r="R1492" s="75"/>
      <c r="S1492" s="75"/>
      <c r="T1492" s="75"/>
      <c r="U1492" s="75"/>
    </row>
    <row r="1493" spans="1:21" ht="16.5">
      <c r="A1493" s="71">
        <v>14</v>
      </c>
      <c r="B1493" s="71">
        <f ca="1" t="shared" si="371"/>
        <v>0.381150559537175</v>
      </c>
      <c r="C1493" s="71">
        <v>29</v>
      </c>
      <c r="D1493" s="71">
        <f ca="1" t="shared" si="375"/>
        <v>0.19661079365382117</v>
      </c>
      <c r="E1493" s="71">
        <v>44</v>
      </c>
      <c r="F1493" s="71">
        <f ca="1" t="shared" si="373"/>
        <v>0.41499084997161007</v>
      </c>
      <c r="G1493" s="71">
        <v>59</v>
      </c>
      <c r="H1493" s="71">
        <f ca="1" t="shared" si="374"/>
        <v>0.6914485083977518</v>
      </c>
      <c r="I1493" s="71">
        <v>74</v>
      </c>
      <c r="J1493" s="71">
        <f ca="1" t="shared" si="374"/>
        <v>0.9177266686293599</v>
      </c>
      <c r="L1493" s="75"/>
      <c r="M1493" s="75"/>
      <c r="N1493" s="75"/>
      <c r="O1493" s="75"/>
      <c r="P1493" s="75"/>
      <c r="Q1493" s="75"/>
      <c r="R1493" s="75"/>
      <c r="S1493" s="75"/>
      <c r="T1493" s="75"/>
      <c r="U1493" s="75"/>
    </row>
    <row r="1494" spans="1:21" ht="16.5">
      <c r="A1494" s="71">
        <v>15</v>
      </c>
      <c r="B1494" s="71">
        <f ca="1" t="shared" si="371"/>
        <v>0.8257163166876909</v>
      </c>
      <c r="C1494" s="71">
        <v>30</v>
      </c>
      <c r="D1494" s="71">
        <f ca="1" t="shared" si="375"/>
        <v>0.7988239310677121</v>
      </c>
      <c r="E1494" s="71">
        <v>45</v>
      </c>
      <c r="F1494" s="71">
        <f ca="1" t="shared" si="373"/>
        <v>0.27362738496022687</v>
      </c>
      <c r="G1494" s="71">
        <v>60</v>
      </c>
      <c r="H1494" s="71">
        <f ca="1" t="shared" si="374"/>
        <v>0.5721037026549588</v>
      </c>
      <c r="I1494" s="71">
        <v>75</v>
      </c>
      <c r="J1494" s="71">
        <f ca="1" t="shared" si="374"/>
        <v>0.3260758365949361</v>
      </c>
      <c r="L1494" s="75"/>
      <c r="M1494" s="75"/>
      <c r="N1494" s="75"/>
      <c r="O1494" s="75"/>
      <c r="P1494" s="75"/>
      <c r="Q1494" s="75"/>
      <c r="R1494" s="75"/>
      <c r="S1494" s="75"/>
      <c r="T1494" s="75"/>
      <c r="U1494" s="75"/>
    </row>
    <row r="1495" spans="11:21" ht="16.5">
      <c r="K1495" s="71">
        <v>75</v>
      </c>
      <c r="L1495" s="75"/>
      <c r="M1495" s="75"/>
      <c r="N1495" s="75"/>
      <c r="O1495" s="75"/>
      <c r="P1495" s="75"/>
      <c r="Q1495" s="75"/>
      <c r="R1495" s="75"/>
      <c r="S1495" s="75"/>
      <c r="T1495" s="75"/>
      <c r="U1495" s="75"/>
    </row>
    <row r="1500" spans="1:21" ht="16.5">
      <c r="A1500" s="71">
        <v>1</v>
      </c>
      <c r="B1500" s="71">
        <f aca="true" t="shared" si="376" ref="B1500:B1514">RAND()</f>
        <v>0.8991689768729326</v>
      </c>
      <c r="C1500" s="71">
        <v>16</v>
      </c>
      <c r="D1500" s="71">
        <f aca="true" t="shared" si="377" ref="D1500:D1508">RAND()</f>
        <v>0.5623440302765899</v>
      </c>
      <c r="E1500" s="71">
        <v>31</v>
      </c>
      <c r="F1500" s="71">
        <f aca="true" t="shared" si="378" ref="F1500:F1514">RAND()</f>
        <v>0.7095933727904803</v>
      </c>
      <c r="G1500" s="71">
        <v>46</v>
      </c>
      <c r="H1500" s="71">
        <f aca="true" t="shared" si="379" ref="H1500:J1514">RAND()</f>
        <v>0.07586337305187263</v>
      </c>
      <c r="I1500" s="71">
        <v>61</v>
      </c>
      <c r="J1500" s="71">
        <f ca="1" t="shared" si="379"/>
        <v>0.010767177651646365</v>
      </c>
      <c r="L1500" s="75"/>
      <c r="M1500" s="75"/>
      <c r="N1500" s="75"/>
      <c r="O1500" s="75"/>
      <c r="P1500" s="75"/>
      <c r="Q1500" s="75"/>
      <c r="R1500" s="75"/>
      <c r="S1500" s="75"/>
      <c r="T1500" s="75"/>
      <c r="U1500" s="75"/>
    </row>
    <row r="1501" spans="1:21" ht="16.5">
      <c r="A1501" s="71">
        <v>2</v>
      </c>
      <c r="B1501" s="71">
        <f ca="1" t="shared" si="376"/>
        <v>0.6961760421227674</v>
      </c>
      <c r="C1501" s="71">
        <v>17</v>
      </c>
      <c r="D1501" s="71">
        <f ca="1" t="shared" si="377"/>
        <v>0.668436811945721</v>
      </c>
      <c r="E1501" s="71">
        <v>32</v>
      </c>
      <c r="F1501" s="71">
        <f ca="1" t="shared" si="378"/>
        <v>0.18828350392561743</v>
      </c>
      <c r="G1501" s="71">
        <v>47</v>
      </c>
      <c r="H1501" s="71">
        <f ca="1" t="shared" si="379"/>
        <v>0.698160400110946</v>
      </c>
      <c r="I1501" s="71">
        <v>62</v>
      </c>
      <c r="J1501" s="71">
        <f ca="1" t="shared" si="379"/>
        <v>0.12917626506419544</v>
      </c>
      <c r="L1501" s="75"/>
      <c r="M1501" s="75"/>
      <c r="N1501" s="75"/>
      <c r="O1501" s="75"/>
      <c r="P1501" s="75"/>
      <c r="Q1501" s="75"/>
      <c r="R1501" s="75"/>
      <c r="S1501" s="75"/>
      <c r="T1501" s="75"/>
      <c r="U1501" s="75"/>
    </row>
    <row r="1502" spans="1:21" ht="16.5">
      <c r="A1502" s="71">
        <v>3</v>
      </c>
      <c r="B1502" s="71">
        <f ca="1" t="shared" si="376"/>
        <v>0.9016166321812349</v>
      </c>
      <c r="C1502" s="71">
        <v>18</v>
      </c>
      <c r="D1502" s="71">
        <f ca="1" t="shared" si="377"/>
        <v>0.7739598369403482</v>
      </c>
      <c r="E1502" s="71">
        <v>33</v>
      </c>
      <c r="F1502" s="71">
        <f ca="1" t="shared" si="378"/>
        <v>0.3348139502906331</v>
      </c>
      <c r="G1502" s="71">
        <v>48</v>
      </c>
      <c r="H1502" s="71">
        <f ca="1" t="shared" si="379"/>
        <v>0.26128199980128664</v>
      </c>
      <c r="I1502" s="71">
        <v>63</v>
      </c>
      <c r="J1502" s="71">
        <f ca="1" t="shared" si="379"/>
        <v>0.918071183931974</v>
      </c>
      <c r="L1502" s="75"/>
      <c r="M1502" s="75"/>
      <c r="N1502" s="75"/>
      <c r="O1502" s="75"/>
      <c r="P1502" s="75"/>
      <c r="Q1502" s="75"/>
      <c r="R1502" s="75"/>
      <c r="S1502" s="75"/>
      <c r="T1502" s="75"/>
      <c r="U1502" s="75"/>
    </row>
    <row r="1503" spans="1:21" ht="16.5">
      <c r="A1503" s="71">
        <v>4</v>
      </c>
      <c r="B1503" s="71">
        <f ca="1" t="shared" si="376"/>
        <v>0.6484484627539961</v>
      </c>
      <c r="C1503" s="71">
        <v>19</v>
      </c>
      <c r="D1503" s="71">
        <f ca="1" t="shared" si="377"/>
        <v>0.4141181593372466</v>
      </c>
      <c r="E1503" s="71">
        <v>34</v>
      </c>
      <c r="F1503" s="71">
        <f ca="1" t="shared" si="378"/>
        <v>0.6340246884393657</v>
      </c>
      <c r="G1503" s="71">
        <v>49</v>
      </c>
      <c r="H1503" s="71">
        <f ca="1" t="shared" si="379"/>
        <v>0.043559373130839796</v>
      </c>
      <c r="I1503" s="71">
        <v>64</v>
      </c>
      <c r="J1503" s="71">
        <f ca="1" t="shared" si="379"/>
        <v>0.3451264949539351</v>
      </c>
      <c r="L1503" s="75"/>
      <c r="M1503" s="75"/>
      <c r="N1503" s="75"/>
      <c r="O1503" s="75"/>
      <c r="P1503" s="75"/>
      <c r="Q1503" s="75"/>
      <c r="R1503" s="75"/>
      <c r="S1503" s="75"/>
      <c r="T1503" s="75"/>
      <c r="U1503" s="75"/>
    </row>
    <row r="1504" spans="1:21" ht="16.5">
      <c r="A1504" s="71">
        <v>5</v>
      </c>
      <c r="B1504" s="71">
        <f ca="1" t="shared" si="376"/>
        <v>0.0630642281207251</v>
      </c>
      <c r="C1504" s="71">
        <v>20</v>
      </c>
      <c r="D1504" s="71">
        <f ca="1" t="shared" si="377"/>
        <v>0.1627533741547943</v>
      </c>
      <c r="E1504" s="71">
        <v>35</v>
      </c>
      <c r="F1504" s="71">
        <f ca="1" t="shared" si="378"/>
        <v>0.07278139733685274</v>
      </c>
      <c r="G1504" s="71">
        <v>50</v>
      </c>
      <c r="H1504" s="71">
        <f ca="1" t="shared" si="379"/>
        <v>0.40780847170504886</v>
      </c>
      <c r="I1504" s="71">
        <v>65</v>
      </c>
      <c r="J1504" s="71">
        <f ca="1" t="shared" si="379"/>
        <v>0.5833917938497915</v>
      </c>
      <c r="L1504" s="75"/>
      <c r="M1504" s="75"/>
      <c r="N1504" s="75"/>
      <c r="O1504" s="75"/>
      <c r="P1504" s="75"/>
      <c r="Q1504" s="75"/>
      <c r="R1504" s="75"/>
      <c r="S1504" s="75"/>
      <c r="T1504" s="75"/>
      <c r="U1504" s="75"/>
    </row>
    <row r="1505" spans="1:21" ht="16.5">
      <c r="A1505" s="71">
        <v>6</v>
      </c>
      <c r="B1505" s="71">
        <f ca="1" t="shared" si="376"/>
        <v>0.9535613382254431</v>
      </c>
      <c r="C1505" s="71">
        <v>21</v>
      </c>
      <c r="D1505" s="71">
        <f ca="1" t="shared" si="377"/>
        <v>0.3482780844362895</v>
      </c>
      <c r="E1505" s="71">
        <v>36</v>
      </c>
      <c r="F1505" s="71">
        <f ca="1" t="shared" si="378"/>
        <v>0.02059334094662557</v>
      </c>
      <c r="G1505" s="71">
        <v>51</v>
      </c>
      <c r="H1505" s="71">
        <f ca="1" t="shared" si="379"/>
        <v>0.4011487048109672</v>
      </c>
      <c r="I1505" s="71">
        <v>66</v>
      </c>
      <c r="J1505" s="71">
        <f ca="1" t="shared" si="379"/>
        <v>0.0299276939441937</v>
      </c>
      <c r="L1505" s="75"/>
      <c r="M1505" s="75"/>
      <c r="N1505" s="75"/>
      <c r="O1505" s="75"/>
      <c r="P1505" s="75"/>
      <c r="Q1505" s="75"/>
      <c r="R1505" s="75"/>
      <c r="S1505" s="75"/>
      <c r="T1505" s="75"/>
      <c r="U1505" s="75"/>
    </row>
    <row r="1506" spans="1:21" ht="16.5">
      <c r="A1506" s="71">
        <v>7</v>
      </c>
      <c r="B1506" s="71">
        <f ca="1" t="shared" si="376"/>
        <v>0.1535163631916221</v>
      </c>
      <c r="C1506" s="71">
        <v>22</v>
      </c>
      <c r="D1506" s="71">
        <f ca="1" t="shared" si="377"/>
        <v>0.29868524781203787</v>
      </c>
      <c r="E1506" s="71">
        <v>37</v>
      </c>
      <c r="F1506" s="71">
        <f ca="1" t="shared" si="378"/>
        <v>0.13489974129785776</v>
      </c>
      <c r="G1506" s="71">
        <v>52</v>
      </c>
      <c r="H1506" s="71">
        <f ca="1" t="shared" si="379"/>
        <v>0.13246598790844588</v>
      </c>
      <c r="I1506" s="71">
        <v>67</v>
      </c>
      <c r="J1506" s="71">
        <f ca="1" t="shared" si="379"/>
        <v>0.05554921634082721</v>
      </c>
      <c r="L1506" s="75"/>
      <c r="M1506" s="75"/>
      <c r="N1506" s="75"/>
      <c r="O1506" s="75"/>
      <c r="P1506" s="75"/>
      <c r="Q1506" s="75"/>
      <c r="R1506" s="75"/>
      <c r="S1506" s="75"/>
      <c r="T1506" s="75"/>
      <c r="U1506" s="75"/>
    </row>
    <row r="1507" spans="1:21" ht="16.5">
      <c r="A1507" s="71">
        <v>8</v>
      </c>
      <c r="B1507" s="71">
        <f ca="1" t="shared" si="376"/>
        <v>0.9575331165325548</v>
      </c>
      <c r="C1507" s="71">
        <v>23</v>
      </c>
      <c r="D1507" s="71">
        <f ca="1" t="shared" si="377"/>
        <v>0.8238237897922737</v>
      </c>
      <c r="E1507" s="71">
        <v>38</v>
      </c>
      <c r="F1507" s="71">
        <f ca="1" t="shared" si="378"/>
        <v>0.9016820045278453</v>
      </c>
      <c r="G1507" s="71">
        <v>53</v>
      </c>
      <c r="H1507" s="71">
        <f ca="1" t="shared" si="379"/>
        <v>0.30085095474509393</v>
      </c>
      <c r="I1507" s="71">
        <v>68</v>
      </c>
      <c r="J1507" s="71">
        <f ca="1" t="shared" si="379"/>
        <v>0.3777930512713281</v>
      </c>
      <c r="L1507" s="75"/>
      <c r="M1507" s="75"/>
      <c r="N1507" s="75"/>
      <c r="O1507" s="75"/>
      <c r="P1507" s="75"/>
      <c r="Q1507" s="75"/>
      <c r="R1507" s="75"/>
      <c r="S1507" s="75"/>
      <c r="T1507" s="75"/>
      <c r="U1507" s="75"/>
    </row>
    <row r="1508" spans="1:21" ht="16.5">
      <c r="A1508" s="71">
        <v>9</v>
      </c>
      <c r="B1508" s="71">
        <f ca="1" t="shared" si="376"/>
        <v>0.40284053773317907</v>
      </c>
      <c r="C1508" s="71">
        <v>24</v>
      </c>
      <c r="D1508" s="71">
        <f ca="1" t="shared" si="377"/>
        <v>0.6365896231041627</v>
      </c>
      <c r="E1508" s="71">
        <v>39</v>
      </c>
      <c r="F1508" s="71">
        <f ca="1" t="shared" si="378"/>
        <v>0.3145093613020721</v>
      </c>
      <c r="G1508" s="71">
        <v>54</v>
      </c>
      <c r="H1508" s="71">
        <f ca="1" t="shared" si="379"/>
        <v>0.24846520230820435</v>
      </c>
      <c r="I1508" s="71">
        <v>69</v>
      </c>
      <c r="J1508" s="71">
        <f ca="1" t="shared" si="379"/>
        <v>0.9195894018346868</v>
      </c>
      <c r="L1508" s="75"/>
      <c r="M1508" s="75"/>
      <c r="N1508" s="75"/>
      <c r="O1508" s="75"/>
      <c r="P1508" s="75"/>
      <c r="Q1508" s="75"/>
      <c r="R1508" s="75"/>
      <c r="S1508" s="75"/>
      <c r="T1508" s="75"/>
      <c r="U1508" s="75"/>
    </row>
    <row r="1509" spans="1:21" ht="16.5">
      <c r="A1509" s="71">
        <v>10</v>
      </c>
      <c r="B1509" s="71">
        <f ca="1" t="shared" si="376"/>
        <v>0.37038140482626625</v>
      </c>
      <c r="C1509" s="71">
        <v>25</v>
      </c>
      <c r="D1509" s="71">
        <f ca="1">RAND()</f>
        <v>0.4840685965785685</v>
      </c>
      <c r="E1509" s="71">
        <v>40</v>
      </c>
      <c r="F1509" s="71">
        <f ca="1" t="shared" si="378"/>
        <v>0.014937803868520727</v>
      </c>
      <c r="G1509" s="71">
        <v>55</v>
      </c>
      <c r="H1509" s="71">
        <f ca="1" t="shared" si="379"/>
        <v>0.5243737767523025</v>
      </c>
      <c r="I1509" s="71">
        <v>70</v>
      </c>
      <c r="J1509" s="71">
        <f ca="1" t="shared" si="379"/>
        <v>0.06672696480108364</v>
      </c>
      <c r="L1509" s="75"/>
      <c r="M1509" s="75"/>
      <c r="N1509" s="75"/>
      <c r="O1509" s="75"/>
      <c r="P1509" s="75"/>
      <c r="Q1509" s="75"/>
      <c r="R1509" s="75"/>
      <c r="S1509" s="75"/>
      <c r="T1509" s="75"/>
      <c r="U1509" s="75"/>
    </row>
    <row r="1510" spans="1:21" ht="16.5">
      <c r="A1510" s="71">
        <v>11</v>
      </c>
      <c r="B1510" s="71">
        <f ca="1" t="shared" si="376"/>
        <v>0.9688760295336263</v>
      </c>
      <c r="C1510" s="71">
        <v>26</v>
      </c>
      <c r="D1510" s="71">
        <f ca="1">RAND()</f>
        <v>0.961050981469737</v>
      </c>
      <c r="E1510" s="71">
        <v>41</v>
      </c>
      <c r="F1510" s="71">
        <f ca="1" t="shared" si="378"/>
        <v>0.5304103267970028</v>
      </c>
      <c r="G1510" s="71">
        <v>56</v>
      </c>
      <c r="H1510" s="71">
        <f ca="1" t="shared" si="379"/>
        <v>0.11875524754057154</v>
      </c>
      <c r="I1510" s="71">
        <v>71</v>
      </c>
      <c r="J1510" s="71">
        <f ca="1" t="shared" si="379"/>
        <v>0.9095057378671062</v>
      </c>
      <c r="L1510" s="75"/>
      <c r="M1510" s="75"/>
      <c r="N1510" s="75"/>
      <c r="O1510" s="75"/>
      <c r="P1510" s="75"/>
      <c r="Q1510" s="75"/>
      <c r="R1510" s="75"/>
      <c r="S1510" s="75"/>
      <c r="T1510" s="75"/>
      <c r="U1510" s="75"/>
    </row>
    <row r="1511" spans="1:21" ht="16.5">
      <c r="A1511" s="71">
        <v>12</v>
      </c>
      <c r="B1511" s="71">
        <f ca="1" t="shared" si="376"/>
        <v>0.006342389933255088</v>
      </c>
      <c r="C1511" s="71">
        <v>27</v>
      </c>
      <c r="D1511" s="71">
        <f ca="1">RAND()</f>
        <v>0.1281463102552416</v>
      </c>
      <c r="E1511" s="71">
        <v>42</v>
      </c>
      <c r="F1511" s="71">
        <f ca="1" t="shared" si="378"/>
        <v>0.7612004268921087</v>
      </c>
      <c r="G1511" s="71">
        <v>57</v>
      </c>
      <c r="H1511" s="71">
        <f ca="1" t="shared" si="379"/>
        <v>0.4363529489190566</v>
      </c>
      <c r="I1511" s="71">
        <v>72</v>
      </c>
      <c r="J1511" s="71">
        <f ca="1" t="shared" si="379"/>
        <v>0.13691747169686563</v>
      </c>
      <c r="L1511" s="75"/>
      <c r="M1511" s="75"/>
      <c r="N1511" s="75"/>
      <c r="O1511" s="75"/>
      <c r="P1511" s="75"/>
      <c r="Q1511" s="75"/>
      <c r="R1511" s="75"/>
      <c r="S1511" s="75"/>
      <c r="T1511" s="75"/>
      <c r="U1511" s="75"/>
    </row>
    <row r="1512" spans="1:21" ht="16.5">
      <c r="A1512" s="71">
        <v>13</v>
      </c>
      <c r="B1512" s="71">
        <f ca="1" t="shared" si="376"/>
        <v>0.1773740275944523</v>
      </c>
      <c r="C1512" s="71">
        <v>28</v>
      </c>
      <c r="D1512" s="71">
        <f aca="true" t="shared" si="380" ref="D1512:D1514">RAND()</f>
        <v>0.7702784681914476</v>
      </c>
      <c r="E1512" s="71">
        <v>43</v>
      </c>
      <c r="F1512" s="71">
        <f ca="1" t="shared" si="378"/>
        <v>0.9694969925052399</v>
      </c>
      <c r="G1512" s="71">
        <v>58</v>
      </c>
      <c r="H1512" s="71">
        <f ca="1" t="shared" si="379"/>
        <v>0.6807569378737411</v>
      </c>
      <c r="I1512" s="71">
        <v>73</v>
      </c>
      <c r="J1512" s="71">
        <f ca="1" t="shared" si="379"/>
        <v>0.3149419186191368</v>
      </c>
      <c r="L1512" s="75"/>
      <c r="M1512" s="75"/>
      <c r="N1512" s="75"/>
      <c r="O1512" s="75"/>
      <c r="P1512" s="75"/>
      <c r="Q1512" s="75"/>
      <c r="R1512" s="75"/>
      <c r="S1512" s="75"/>
      <c r="T1512" s="75"/>
      <c r="U1512" s="75"/>
    </row>
    <row r="1513" spans="1:21" ht="16.5">
      <c r="A1513" s="71">
        <v>14</v>
      </c>
      <c r="B1513" s="71">
        <f ca="1" t="shared" si="376"/>
        <v>0.4595413769127372</v>
      </c>
      <c r="C1513" s="71">
        <v>29</v>
      </c>
      <c r="D1513" s="71">
        <f ca="1" t="shared" si="380"/>
        <v>0.3237686542537592</v>
      </c>
      <c r="E1513" s="71">
        <v>44</v>
      </c>
      <c r="F1513" s="71">
        <f ca="1" t="shared" si="378"/>
        <v>0.1562298215434702</v>
      </c>
      <c r="G1513" s="71">
        <v>59</v>
      </c>
      <c r="H1513" s="71">
        <f ca="1" t="shared" si="379"/>
        <v>0.5924257252869687</v>
      </c>
      <c r="I1513" s="71">
        <v>74</v>
      </c>
      <c r="J1513" s="71">
        <f ca="1" t="shared" si="379"/>
        <v>0.7614030955424538</v>
      </c>
      <c r="L1513" s="75"/>
      <c r="M1513" s="75"/>
      <c r="N1513" s="75"/>
      <c r="O1513" s="75"/>
      <c r="P1513" s="75"/>
      <c r="Q1513" s="75"/>
      <c r="R1513" s="75"/>
      <c r="S1513" s="75"/>
      <c r="T1513" s="75"/>
      <c r="U1513" s="75"/>
    </row>
    <row r="1514" spans="1:21" ht="16.5">
      <c r="A1514" s="71">
        <v>15</v>
      </c>
      <c r="B1514" s="71">
        <f ca="1" t="shared" si="376"/>
        <v>0.27601013024209675</v>
      </c>
      <c r="C1514" s="71">
        <v>30</v>
      </c>
      <c r="D1514" s="71">
        <f ca="1" t="shared" si="380"/>
        <v>0.5514601759823229</v>
      </c>
      <c r="E1514" s="71">
        <v>45</v>
      </c>
      <c r="F1514" s="71">
        <f ca="1" t="shared" si="378"/>
        <v>0.48784037724820006</v>
      </c>
      <c r="G1514" s="71">
        <v>60</v>
      </c>
      <c r="H1514" s="71">
        <f ca="1" t="shared" si="379"/>
        <v>0.0144385178643337</v>
      </c>
      <c r="I1514" s="71">
        <v>75</v>
      </c>
      <c r="J1514" s="71">
        <f ca="1" t="shared" si="379"/>
        <v>0.18848224233478506</v>
      </c>
      <c r="L1514" s="75"/>
      <c r="M1514" s="75"/>
      <c r="N1514" s="75"/>
      <c r="O1514" s="75"/>
      <c r="P1514" s="75"/>
      <c r="Q1514" s="75"/>
      <c r="R1514" s="75"/>
      <c r="S1514" s="75"/>
      <c r="T1514" s="75"/>
      <c r="U1514" s="75"/>
    </row>
    <row r="1515" spans="11:21" ht="16.5">
      <c r="K1515" s="71">
        <v>76</v>
      </c>
      <c r="L1515" s="75"/>
      <c r="M1515" s="75"/>
      <c r="N1515" s="75"/>
      <c r="O1515" s="75"/>
      <c r="P1515" s="75"/>
      <c r="Q1515" s="75"/>
      <c r="R1515" s="75"/>
      <c r="S1515" s="75"/>
      <c r="T1515" s="75"/>
      <c r="U1515" s="75"/>
    </row>
    <row r="1520" spans="1:21" ht="16.5">
      <c r="A1520" s="71">
        <v>1</v>
      </c>
      <c r="B1520" s="71">
        <f aca="true" t="shared" si="381" ref="B1520:B1534">RAND()</f>
        <v>0.2806034188286344</v>
      </c>
      <c r="C1520" s="71">
        <v>16</v>
      </c>
      <c r="D1520" s="71">
        <f aca="true" t="shared" si="382" ref="D1520:D1528">RAND()</f>
        <v>0.8846706612745455</v>
      </c>
      <c r="E1520" s="71">
        <v>31</v>
      </c>
      <c r="F1520" s="71">
        <f aca="true" t="shared" si="383" ref="F1520:F1534">RAND()</f>
        <v>0.3615112862185964</v>
      </c>
      <c r="G1520" s="71">
        <v>46</v>
      </c>
      <c r="H1520" s="71">
        <f aca="true" t="shared" si="384" ref="H1520:J1534">RAND()</f>
        <v>0.8310186831978712</v>
      </c>
      <c r="I1520" s="71">
        <v>61</v>
      </c>
      <c r="J1520" s="71">
        <f ca="1" t="shared" si="384"/>
        <v>0.885560908889582</v>
      </c>
      <c r="L1520" s="75"/>
      <c r="M1520" s="75"/>
      <c r="N1520" s="75"/>
      <c r="O1520" s="75"/>
      <c r="P1520" s="75"/>
      <c r="Q1520" s="75"/>
      <c r="R1520" s="75"/>
      <c r="S1520" s="75"/>
      <c r="T1520" s="75"/>
      <c r="U1520" s="75"/>
    </row>
    <row r="1521" spans="1:21" ht="16.5">
      <c r="A1521" s="71">
        <v>2</v>
      </c>
      <c r="B1521" s="71">
        <f ca="1" t="shared" si="381"/>
        <v>0.9570109185085937</v>
      </c>
      <c r="C1521" s="71">
        <v>17</v>
      </c>
      <c r="D1521" s="71">
        <f ca="1" t="shared" si="382"/>
        <v>0.5228089124203426</v>
      </c>
      <c r="E1521" s="71">
        <v>32</v>
      </c>
      <c r="F1521" s="71">
        <f ca="1" t="shared" si="383"/>
        <v>0.941503710454324</v>
      </c>
      <c r="G1521" s="71">
        <v>47</v>
      </c>
      <c r="H1521" s="71">
        <f ca="1" t="shared" si="384"/>
        <v>0.7519645851770405</v>
      </c>
      <c r="I1521" s="71">
        <v>62</v>
      </c>
      <c r="J1521" s="71">
        <f ca="1" t="shared" si="384"/>
        <v>0.05396693423213261</v>
      </c>
      <c r="L1521" s="75"/>
      <c r="M1521" s="75"/>
      <c r="N1521" s="75"/>
      <c r="O1521" s="75"/>
      <c r="P1521" s="75"/>
      <c r="Q1521" s="75"/>
      <c r="R1521" s="75"/>
      <c r="S1521" s="75"/>
      <c r="T1521" s="75"/>
      <c r="U1521" s="75"/>
    </row>
    <row r="1522" spans="1:21" ht="16.5">
      <c r="A1522" s="71">
        <v>3</v>
      </c>
      <c r="B1522" s="71">
        <f ca="1" t="shared" si="381"/>
        <v>0.022651679757456633</v>
      </c>
      <c r="C1522" s="71">
        <v>18</v>
      </c>
      <c r="D1522" s="71">
        <f ca="1" t="shared" si="382"/>
        <v>0.15504024640400083</v>
      </c>
      <c r="E1522" s="71">
        <v>33</v>
      </c>
      <c r="F1522" s="71">
        <f ca="1" t="shared" si="383"/>
        <v>0.23107078039181672</v>
      </c>
      <c r="G1522" s="71">
        <v>48</v>
      </c>
      <c r="H1522" s="71">
        <f ca="1" t="shared" si="384"/>
        <v>0.5949210148682191</v>
      </c>
      <c r="I1522" s="71">
        <v>63</v>
      </c>
      <c r="J1522" s="71">
        <f ca="1" t="shared" si="384"/>
        <v>0.22629915042445192</v>
      </c>
      <c r="L1522" s="75"/>
      <c r="M1522" s="75"/>
      <c r="N1522" s="75"/>
      <c r="O1522" s="75"/>
      <c r="P1522" s="75"/>
      <c r="Q1522" s="75"/>
      <c r="R1522" s="75"/>
      <c r="S1522" s="75"/>
      <c r="T1522" s="75"/>
      <c r="U1522" s="75"/>
    </row>
    <row r="1523" spans="1:21" ht="16.5">
      <c r="A1523" s="71">
        <v>4</v>
      </c>
      <c r="B1523" s="71">
        <f ca="1" t="shared" si="381"/>
        <v>0.17037557557766336</v>
      </c>
      <c r="C1523" s="71">
        <v>19</v>
      </c>
      <c r="D1523" s="71">
        <f ca="1" t="shared" si="382"/>
        <v>0.8263295668837325</v>
      </c>
      <c r="E1523" s="71">
        <v>34</v>
      </c>
      <c r="F1523" s="71">
        <f ca="1" t="shared" si="383"/>
        <v>0.11768301243429014</v>
      </c>
      <c r="G1523" s="71">
        <v>49</v>
      </c>
      <c r="H1523" s="71">
        <f ca="1" t="shared" si="384"/>
        <v>0.9499724120778931</v>
      </c>
      <c r="I1523" s="71">
        <v>64</v>
      </c>
      <c r="J1523" s="71">
        <f ca="1" t="shared" si="384"/>
        <v>0.27172109016787316</v>
      </c>
      <c r="L1523" s="75"/>
      <c r="M1523" s="75"/>
      <c r="N1523" s="75"/>
      <c r="O1523" s="75"/>
      <c r="P1523" s="75"/>
      <c r="Q1523" s="75"/>
      <c r="R1523" s="75"/>
      <c r="S1523" s="75"/>
      <c r="T1523" s="75"/>
      <c r="U1523" s="75"/>
    </row>
    <row r="1524" spans="1:21" ht="16.5">
      <c r="A1524" s="71">
        <v>5</v>
      </c>
      <c r="B1524" s="71">
        <f ca="1" t="shared" si="381"/>
        <v>0.9964750045527235</v>
      </c>
      <c r="C1524" s="71">
        <v>20</v>
      </c>
      <c r="D1524" s="71">
        <f ca="1" t="shared" si="382"/>
        <v>0.2744237269608186</v>
      </c>
      <c r="E1524" s="71">
        <v>35</v>
      </c>
      <c r="F1524" s="71">
        <f ca="1" t="shared" si="383"/>
        <v>0.36373191587321285</v>
      </c>
      <c r="G1524" s="71">
        <v>50</v>
      </c>
      <c r="H1524" s="71">
        <f ca="1" t="shared" si="384"/>
        <v>0.18672578751785873</v>
      </c>
      <c r="I1524" s="71">
        <v>65</v>
      </c>
      <c r="J1524" s="71">
        <f ca="1" t="shared" si="384"/>
        <v>0.7033349397396238</v>
      </c>
      <c r="L1524" s="75"/>
      <c r="M1524" s="75"/>
      <c r="N1524" s="75"/>
      <c r="O1524" s="75"/>
      <c r="P1524" s="75"/>
      <c r="Q1524" s="75"/>
      <c r="R1524" s="75"/>
      <c r="S1524" s="75"/>
      <c r="T1524" s="75"/>
      <c r="U1524" s="75"/>
    </row>
    <row r="1525" spans="1:21" ht="16.5">
      <c r="A1525" s="71">
        <v>6</v>
      </c>
      <c r="B1525" s="71">
        <f ca="1" t="shared" si="381"/>
        <v>0.9072092500043143</v>
      </c>
      <c r="C1525" s="71">
        <v>21</v>
      </c>
      <c r="D1525" s="71">
        <f ca="1" t="shared" si="382"/>
        <v>0.5287792470722722</v>
      </c>
      <c r="E1525" s="71">
        <v>36</v>
      </c>
      <c r="F1525" s="71">
        <f ca="1" t="shared" si="383"/>
        <v>0.9374386337925472</v>
      </c>
      <c r="G1525" s="71">
        <v>51</v>
      </c>
      <c r="H1525" s="71">
        <f ca="1" t="shared" si="384"/>
        <v>0.7210813953506</v>
      </c>
      <c r="I1525" s="71">
        <v>66</v>
      </c>
      <c r="J1525" s="71">
        <f ca="1" t="shared" si="384"/>
        <v>0.9115949853064977</v>
      </c>
      <c r="L1525" s="75"/>
      <c r="M1525" s="75"/>
      <c r="N1525" s="75"/>
      <c r="O1525" s="75"/>
      <c r="P1525" s="75"/>
      <c r="Q1525" s="75"/>
      <c r="R1525" s="75"/>
      <c r="S1525" s="75"/>
      <c r="T1525" s="75"/>
      <c r="U1525" s="75"/>
    </row>
    <row r="1526" spans="1:21" ht="16.5">
      <c r="A1526" s="71">
        <v>7</v>
      </c>
      <c r="B1526" s="71">
        <f ca="1" t="shared" si="381"/>
        <v>0.5124912753489259</v>
      </c>
      <c r="C1526" s="71">
        <v>22</v>
      </c>
      <c r="D1526" s="71">
        <f ca="1" t="shared" si="382"/>
        <v>0.1838719856552794</v>
      </c>
      <c r="E1526" s="71">
        <v>37</v>
      </c>
      <c r="F1526" s="71">
        <f ca="1" t="shared" si="383"/>
        <v>0.09525785299140632</v>
      </c>
      <c r="G1526" s="71">
        <v>52</v>
      </c>
      <c r="H1526" s="71">
        <f ca="1" t="shared" si="384"/>
        <v>0.8794058879324443</v>
      </c>
      <c r="I1526" s="71">
        <v>67</v>
      </c>
      <c r="J1526" s="71">
        <f ca="1" t="shared" si="384"/>
        <v>0.6347427357232834</v>
      </c>
      <c r="L1526" s="75"/>
      <c r="M1526" s="75"/>
      <c r="N1526" s="75"/>
      <c r="O1526" s="75"/>
      <c r="P1526" s="75"/>
      <c r="Q1526" s="75"/>
      <c r="R1526" s="75"/>
      <c r="S1526" s="75"/>
      <c r="T1526" s="75"/>
      <c r="U1526" s="75"/>
    </row>
    <row r="1527" spans="1:21" ht="16.5">
      <c r="A1527" s="71">
        <v>8</v>
      </c>
      <c r="B1527" s="71">
        <f ca="1" t="shared" si="381"/>
        <v>0.7561910147790328</v>
      </c>
      <c r="C1527" s="71">
        <v>23</v>
      </c>
      <c r="D1527" s="71">
        <f ca="1" t="shared" si="382"/>
        <v>0.14804822188379596</v>
      </c>
      <c r="E1527" s="71">
        <v>38</v>
      </c>
      <c r="F1527" s="71">
        <f ca="1" t="shared" si="383"/>
        <v>0.8198261636221824</v>
      </c>
      <c r="G1527" s="71">
        <v>53</v>
      </c>
      <c r="H1527" s="71">
        <f ca="1" t="shared" si="384"/>
        <v>0.9791085817234062</v>
      </c>
      <c r="I1527" s="71">
        <v>68</v>
      </c>
      <c r="J1527" s="71">
        <f ca="1" t="shared" si="384"/>
        <v>0.5818015313607222</v>
      </c>
      <c r="L1527" s="75"/>
      <c r="M1527" s="75"/>
      <c r="N1527" s="75"/>
      <c r="O1527" s="75"/>
      <c r="P1527" s="75"/>
      <c r="Q1527" s="75"/>
      <c r="R1527" s="75"/>
      <c r="S1527" s="75"/>
      <c r="T1527" s="75"/>
      <c r="U1527" s="75"/>
    </row>
    <row r="1528" spans="1:21" ht="16.5">
      <c r="A1528" s="71">
        <v>9</v>
      </c>
      <c r="B1528" s="71">
        <f ca="1" t="shared" si="381"/>
        <v>0.3676260395179619</v>
      </c>
      <c r="C1528" s="71">
        <v>24</v>
      </c>
      <c r="D1528" s="71">
        <f ca="1" t="shared" si="382"/>
        <v>0.8240341872688043</v>
      </c>
      <c r="E1528" s="71">
        <v>39</v>
      </c>
      <c r="F1528" s="71">
        <f ca="1" t="shared" si="383"/>
        <v>0.7449112569104027</v>
      </c>
      <c r="G1528" s="71">
        <v>54</v>
      </c>
      <c r="H1528" s="71">
        <f ca="1" t="shared" si="384"/>
        <v>0.7545872468275164</v>
      </c>
      <c r="I1528" s="71">
        <v>69</v>
      </c>
      <c r="J1528" s="71">
        <f ca="1" t="shared" si="384"/>
        <v>0.38753767684509266</v>
      </c>
      <c r="L1528" s="75"/>
      <c r="M1528" s="75"/>
      <c r="N1528" s="75"/>
      <c r="O1528" s="75"/>
      <c r="P1528" s="75"/>
      <c r="Q1528" s="75"/>
      <c r="R1528" s="75"/>
      <c r="S1528" s="75"/>
      <c r="T1528" s="75"/>
      <c r="U1528" s="75"/>
    </row>
    <row r="1529" spans="1:21" ht="16.5">
      <c r="A1529" s="71">
        <v>10</v>
      </c>
      <c r="B1529" s="71">
        <f ca="1" t="shared" si="381"/>
        <v>0.5657364127131735</v>
      </c>
      <c r="C1529" s="71">
        <v>25</v>
      </c>
      <c r="D1529" s="71">
        <f ca="1">RAND()</f>
        <v>0.6342013794978032</v>
      </c>
      <c r="E1529" s="71">
        <v>40</v>
      </c>
      <c r="F1529" s="71">
        <f ca="1" t="shared" si="383"/>
        <v>0.5452553857581486</v>
      </c>
      <c r="G1529" s="71">
        <v>55</v>
      </c>
      <c r="H1529" s="71">
        <f ca="1" t="shared" si="384"/>
        <v>0.3995092732191312</v>
      </c>
      <c r="I1529" s="71">
        <v>70</v>
      </c>
      <c r="J1529" s="71">
        <f ca="1" t="shared" si="384"/>
        <v>0.4090010740002381</v>
      </c>
      <c r="L1529" s="75"/>
      <c r="M1529" s="75"/>
      <c r="N1529" s="75"/>
      <c r="O1529" s="75"/>
      <c r="P1529" s="75"/>
      <c r="Q1529" s="75"/>
      <c r="R1529" s="75"/>
      <c r="S1529" s="75"/>
      <c r="T1529" s="75"/>
      <c r="U1529" s="75"/>
    </row>
    <row r="1530" spans="1:21" ht="16.5">
      <c r="A1530" s="71">
        <v>11</v>
      </c>
      <c r="B1530" s="71">
        <f ca="1" t="shared" si="381"/>
        <v>0.9581805195597564</v>
      </c>
      <c r="C1530" s="71">
        <v>26</v>
      </c>
      <c r="D1530" s="71">
        <f ca="1">RAND()</f>
        <v>0.7780372684028117</v>
      </c>
      <c r="E1530" s="71">
        <v>41</v>
      </c>
      <c r="F1530" s="71">
        <f ca="1" t="shared" si="383"/>
        <v>0.9557597058545501</v>
      </c>
      <c r="G1530" s="71">
        <v>56</v>
      </c>
      <c r="H1530" s="71">
        <f ca="1" t="shared" si="384"/>
        <v>0.5616750297740627</v>
      </c>
      <c r="I1530" s="71">
        <v>71</v>
      </c>
      <c r="J1530" s="71">
        <f ca="1" t="shared" si="384"/>
        <v>0.06603860380242921</v>
      </c>
      <c r="L1530" s="75"/>
      <c r="M1530" s="75"/>
      <c r="N1530" s="75"/>
      <c r="O1530" s="75"/>
      <c r="P1530" s="75"/>
      <c r="Q1530" s="75"/>
      <c r="R1530" s="75"/>
      <c r="S1530" s="75"/>
      <c r="T1530" s="75"/>
      <c r="U1530" s="75"/>
    </row>
    <row r="1531" spans="1:21" ht="16.5">
      <c r="A1531" s="71">
        <v>12</v>
      </c>
      <c r="B1531" s="71">
        <f ca="1" t="shared" si="381"/>
        <v>0.4920811465010686</v>
      </c>
      <c r="C1531" s="71">
        <v>27</v>
      </c>
      <c r="D1531" s="71">
        <f ca="1">RAND()</f>
        <v>0.2162890332570001</v>
      </c>
      <c r="E1531" s="71">
        <v>42</v>
      </c>
      <c r="F1531" s="71">
        <f ca="1" t="shared" si="383"/>
        <v>0.7621699383326904</v>
      </c>
      <c r="G1531" s="71">
        <v>57</v>
      </c>
      <c r="H1531" s="71">
        <f ca="1" t="shared" si="384"/>
        <v>0.8808336906733112</v>
      </c>
      <c r="I1531" s="71">
        <v>72</v>
      </c>
      <c r="J1531" s="71">
        <f ca="1" t="shared" si="384"/>
        <v>0.2872796973012225</v>
      </c>
      <c r="L1531" s="75"/>
      <c r="M1531" s="75"/>
      <c r="N1531" s="75"/>
      <c r="O1531" s="75"/>
      <c r="P1531" s="75"/>
      <c r="Q1531" s="75"/>
      <c r="R1531" s="75"/>
      <c r="S1531" s="75"/>
      <c r="T1531" s="75"/>
      <c r="U1531" s="75"/>
    </row>
    <row r="1532" spans="1:21" ht="16.5">
      <c r="A1532" s="71">
        <v>13</v>
      </c>
      <c r="B1532" s="71">
        <f ca="1" t="shared" si="381"/>
        <v>0.7608704486207825</v>
      </c>
      <c r="C1532" s="71">
        <v>28</v>
      </c>
      <c r="D1532" s="71">
        <f aca="true" t="shared" si="385" ref="D1532:D1534">RAND()</f>
        <v>0.6492450775917016</v>
      </c>
      <c r="E1532" s="71">
        <v>43</v>
      </c>
      <c r="F1532" s="71">
        <f ca="1" t="shared" si="383"/>
        <v>0.5708552599203888</v>
      </c>
      <c r="G1532" s="71">
        <v>58</v>
      </c>
      <c r="H1532" s="71">
        <f ca="1" t="shared" si="384"/>
        <v>0.6688941549430386</v>
      </c>
      <c r="I1532" s="71">
        <v>73</v>
      </c>
      <c r="J1532" s="71">
        <f ca="1" t="shared" si="384"/>
        <v>0.179072470241449</v>
      </c>
      <c r="L1532" s="75"/>
      <c r="M1532" s="75"/>
      <c r="N1532" s="75"/>
      <c r="O1532" s="75"/>
      <c r="P1532" s="75"/>
      <c r="Q1532" s="75"/>
      <c r="R1532" s="75"/>
      <c r="S1532" s="75"/>
      <c r="T1532" s="75"/>
      <c r="U1532" s="75"/>
    </row>
    <row r="1533" spans="1:21" ht="16.5">
      <c r="A1533" s="71">
        <v>14</v>
      </c>
      <c r="B1533" s="71">
        <f ca="1" t="shared" si="381"/>
        <v>0.10103474268680146</v>
      </c>
      <c r="C1533" s="71">
        <v>29</v>
      </c>
      <c r="D1533" s="71">
        <f ca="1" t="shared" si="385"/>
        <v>0.35978712162794435</v>
      </c>
      <c r="E1533" s="71">
        <v>44</v>
      </c>
      <c r="F1533" s="71">
        <f ca="1" t="shared" si="383"/>
        <v>0.043300147228261365</v>
      </c>
      <c r="G1533" s="71">
        <v>59</v>
      </c>
      <c r="H1533" s="71">
        <f ca="1" t="shared" si="384"/>
        <v>0.19807404237708615</v>
      </c>
      <c r="I1533" s="71">
        <v>74</v>
      </c>
      <c r="J1533" s="71">
        <f ca="1" t="shared" si="384"/>
        <v>0.5752535474467118</v>
      </c>
      <c r="L1533" s="75"/>
      <c r="M1533" s="75"/>
      <c r="N1533" s="75"/>
      <c r="O1533" s="75"/>
      <c r="P1533" s="75"/>
      <c r="Q1533" s="75"/>
      <c r="R1533" s="75"/>
      <c r="S1533" s="75"/>
      <c r="T1533" s="75"/>
      <c r="U1533" s="75"/>
    </row>
    <row r="1534" spans="1:21" ht="16.5">
      <c r="A1534" s="71">
        <v>15</v>
      </c>
      <c r="B1534" s="71">
        <f ca="1" t="shared" si="381"/>
        <v>0.10523094103375075</v>
      </c>
      <c r="C1534" s="71">
        <v>30</v>
      </c>
      <c r="D1534" s="71">
        <f ca="1" t="shared" si="385"/>
        <v>0.019120147141670762</v>
      </c>
      <c r="E1534" s="71">
        <v>45</v>
      </c>
      <c r="F1534" s="71">
        <f ca="1" t="shared" si="383"/>
        <v>0.77704210051421</v>
      </c>
      <c r="G1534" s="71">
        <v>60</v>
      </c>
      <c r="H1534" s="71">
        <f ca="1" t="shared" si="384"/>
        <v>0.7326005263330668</v>
      </c>
      <c r="I1534" s="71">
        <v>75</v>
      </c>
      <c r="J1534" s="71">
        <f ca="1" t="shared" si="384"/>
        <v>0.3134117881228923</v>
      </c>
      <c r="L1534" s="75"/>
      <c r="M1534" s="75"/>
      <c r="N1534" s="75"/>
      <c r="O1534" s="75"/>
      <c r="P1534" s="75"/>
      <c r="Q1534" s="75"/>
      <c r="R1534" s="75"/>
      <c r="S1534" s="75"/>
      <c r="T1534" s="75"/>
      <c r="U1534" s="75"/>
    </row>
    <row r="1535" spans="11:21" ht="16.5">
      <c r="K1535" s="71">
        <v>77</v>
      </c>
      <c r="L1535" s="75"/>
      <c r="M1535" s="75"/>
      <c r="N1535" s="75"/>
      <c r="O1535" s="75"/>
      <c r="P1535" s="75"/>
      <c r="Q1535" s="75"/>
      <c r="R1535" s="75"/>
      <c r="S1535" s="75"/>
      <c r="T1535" s="75"/>
      <c r="U1535" s="75"/>
    </row>
    <row r="1540" spans="1:21" ht="16.5">
      <c r="A1540" s="71">
        <v>1</v>
      </c>
      <c r="B1540" s="71">
        <f aca="true" t="shared" si="386" ref="B1540:B1554">RAND()</f>
        <v>0.7231237006871326</v>
      </c>
      <c r="C1540" s="71">
        <v>16</v>
      </c>
      <c r="D1540" s="71">
        <f aca="true" t="shared" si="387" ref="D1540:D1548">RAND()</f>
        <v>0.8793781932226314</v>
      </c>
      <c r="E1540" s="71">
        <v>31</v>
      </c>
      <c r="F1540" s="71">
        <f aca="true" t="shared" si="388" ref="F1540:F1554">RAND()</f>
        <v>0.11548071098380308</v>
      </c>
      <c r="G1540" s="71">
        <v>46</v>
      </c>
      <c r="H1540" s="71">
        <f aca="true" t="shared" si="389" ref="H1540:J1554">RAND()</f>
        <v>0.7043593011051446</v>
      </c>
      <c r="I1540" s="71">
        <v>61</v>
      </c>
      <c r="J1540" s="71">
        <f ca="1" t="shared" si="389"/>
        <v>0.6396465397795239</v>
      </c>
      <c r="K1540" s="75"/>
      <c r="L1540" s="75"/>
      <c r="M1540" s="75"/>
      <c r="N1540" s="75"/>
      <c r="O1540" s="75"/>
      <c r="P1540" s="75"/>
      <c r="Q1540" s="75"/>
      <c r="R1540" s="75"/>
      <c r="S1540" s="75"/>
      <c r="T1540" s="75"/>
      <c r="U1540" s="75"/>
    </row>
    <row r="1541" spans="1:21" ht="16.5">
      <c r="A1541" s="71">
        <v>2</v>
      </c>
      <c r="B1541" s="71">
        <f ca="1" t="shared" si="386"/>
        <v>0.9402762923406754</v>
      </c>
      <c r="C1541" s="71">
        <v>17</v>
      </c>
      <c r="D1541" s="71">
        <f ca="1" t="shared" si="387"/>
        <v>0.18951387457845026</v>
      </c>
      <c r="E1541" s="71">
        <v>32</v>
      </c>
      <c r="F1541" s="71">
        <f ca="1" t="shared" si="388"/>
        <v>0.4523757352064307</v>
      </c>
      <c r="G1541" s="71">
        <v>47</v>
      </c>
      <c r="H1541" s="71">
        <f ca="1" t="shared" si="389"/>
        <v>0.7585801501645089</v>
      </c>
      <c r="I1541" s="71">
        <v>62</v>
      </c>
      <c r="J1541" s="71">
        <f ca="1" t="shared" si="389"/>
        <v>0.8676151992981302</v>
      </c>
      <c r="K1541" s="75"/>
      <c r="L1541" s="75"/>
      <c r="M1541" s="75"/>
      <c r="N1541" s="75"/>
      <c r="O1541" s="75"/>
      <c r="P1541" s="75"/>
      <c r="Q1541" s="75"/>
      <c r="R1541" s="75"/>
      <c r="S1541" s="75"/>
      <c r="T1541" s="75"/>
      <c r="U1541" s="75"/>
    </row>
    <row r="1542" spans="1:21" ht="16.5">
      <c r="A1542" s="71">
        <v>3</v>
      </c>
      <c r="B1542" s="71">
        <f ca="1" t="shared" si="386"/>
        <v>0.748199034908925</v>
      </c>
      <c r="C1542" s="71">
        <v>18</v>
      </c>
      <c r="D1542" s="71">
        <f ca="1" t="shared" si="387"/>
        <v>0.38153995529461715</v>
      </c>
      <c r="E1542" s="71">
        <v>33</v>
      </c>
      <c r="F1542" s="71">
        <f ca="1" t="shared" si="388"/>
        <v>0.500339373735352</v>
      </c>
      <c r="G1542" s="71">
        <v>48</v>
      </c>
      <c r="H1542" s="71">
        <f ca="1" t="shared" si="389"/>
        <v>0.3632961571425506</v>
      </c>
      <c r="I1542" s="71">
        <v>63</v>
      </c>
      <c r="J1542" s="71">
        <f ca="1" t="shared" si="389"/>
        <v>0.05695269679723336</v>
      </c>
      <c r="K1542" s="75"/>
      <c r="L1542" s="75"/>
      <c r="M1542" s="75"/>
      <c r="N1542" s="75"/>
      <c r="O1542" s="75"/>
      <c r="P1542" s="75"/>
      <c r="Q1542" s="75"/>
      <c r="R1542" s="75"/>
      <c r="S1542" s="75"/>
      <c r="T1542" s="75"/>
      <c r="U1542" s="75"/>
    </row>
    <row r="1543" spans="1:21" ht="16.5">
      <c r="A1543" s="71">
        <v>4</v>
      </c>
      <c r="B1543" s="71">
        <f ca="1" t="shared" si="386"/>
        <v>0.8499028015502965</v>
      </c>
      <c r="C1543" s="71">
        <v>19</v>
      </c>
      <c r="D1543" s="71">
        <f ca="1" t="shared" si="387"/>
        <v>0.16547311920046437</v>
      </c>
      <c r="E1543" s="71">
        <v>34</v>
      </c>
      <c r="F1543" s="71">
        <f ca="1" t="shared" si="388"/>
        <v>0.34633055754314035</v>
      </c>
      <c r="G1543" s="71">
        <v>49</v>
      </c>
      <c r="H1543" s="71">
        <f ca="1" t="shared" si="389"/>
        <v>0.9133709456542508</v>
      </c>
      <c r="I1543" s="71">
        <v>64</v>
      </c>
      <c r="J1543" s="71">
        <f ca="1" t="shared" si="389"/>
        <v>0.7688153762172503</v>
      </c>
      <c r="K1543" s="75"/>
      <c r="L1543" s="75"/>
      <c r="M1543" s="75"/>
      <c r="N1543" s="75"/>
      <c r="O1543" s="75"/>
      <c r="P1543" s="75"/>
      <c r="Q1543" s="75"/>
      <c r="R1543" s="75"/>
      <c r="S1543" s="75"/>
      <c r="T1543" s="75"/>
      <c r="U1543" s="75"/>
    </row>
    <row r="1544" spans="1:21" ht="16.5">
      <c r="A1544" s="71">
        <v>5</v>
      </c>
      <c r="B1544" s="71">
        <f ca="1" t="shared" si="386"/>
        <v>0.051211294959935594</v>
      </c>
      <c r="C1544" s="71">
        <v>20</v>
      </c>
      <c r="D1544" s="71">
        <f ca="1" t="shared" si="387"/>
        <v>0.8420080396764557</v>
      </c>
      <c r="E1544" s="71">
        <v>35</v>
      </c>
      <c r="F1544" s="71">
        <f ca="1" t="shared" si="388"/>
        <v>0.46914949303215214</v>
      </c>
      <c r="G1544" s="71">
        <v>50</v>
      </c>
      <c r="H1544" s="71">
        <f ca="1" t="shared" si="389"/>
        <v>0.5428236276444943</v>
      </c>
      <c r="I1544" s="71">
        <v>65</v>
      </c>
      <c r="J1544" s="71">
        <f ca="1" t="shared" si="389"/>
        <v>0.874862461789329</v>
      </c>
      <c r="K1544" s="75"/>
      <c r="L1544" s="75"/>
      <c r="M1544" s="75"/>
      <c r="N1544" s="75"/>
      <c r="O1544" s="75"/>
      <c r="P1544" s="75"/>
      <c r="Q1544" s="75"/>
      <c r="R1544" s="75"/>
      <c r="S1544" s="75"/>
      <c r="T1544" s="75"/>
      <c r="U1544" s="75"/>
    </row>
    <row r="1545" spans="1:21" ht="16.5">
      <c r="A1545" s="71">
        <v>6</v>
      </c>
      <c r="B1545" s="71">
        <f ca="1" t="shared" si="386"/>
        <v>0.70065406885549</v>
      </c>
      <c r="C1545" s="71">
        <v>21</v>
      </c>
      <c r="D1545" s="71">
        <f ca="1" t="shared" si="387"/>
        <v>0.4731809791128744</v>
      </c>
      <c r="E1545" s="71">
        <v>36</v>
      </c>
      <c r="F1545" s="71">
        <f ca="1" t="shared" si="388"/>
        <v>0.3995890042502933</v>
      </c>
      <c r="G1545" s="71">
        <v>51</v>
      </c>
      <c r="H1545" s="71">
        <f ca="1" t="shared" si="389"/>
        <v>0.57169202847959</v>
      </c>
      <c r="I1545" s="71">
        <v>66</v>
      </c>
      <c r="J1545" s="71">
        <f ca="1" t="shared" si="389"/>
        <v>4.076045738365952E-05</v>
      </c>
      <c r="K1545" s="75"/>
      <c r="L1545" s="75"/>
      <c r="M1545" s="75"/>
      <c r="N1545" s="75"/>
      <c r="O1545" s="75"/>
      <c r="P1545" s="75"/>
      <c r="Q1545" s="75"/>
      <c r="R1545" s="75"/>
      <c r="S1545" s="75"/>
      <c r="T1545" s="75"/>
      <c r="U1545" s="75"/>
    </row>
    <row r="1546" spans="1:21" ht="16.5">
      <c r="A1546" s="71">
        <v>7</v>
      </c>
      <c r="B1546" s="71">
        <f ca="1" t="shared" si="386"/>
        <v>0.06013987849228031</v>
      </c>
      <c r="C1546" s="71">
        <v>22</v>
      </c>
      <c r="D1546" s="71">
        <f ca="1" t="shared" si="387"/>
        <v>0.17335279961761774</v>
      </c>
      <c r="E1546" s="71">
        <v>37</v>
      </c>
      <c r="F1546" s="71">
        <f ca="1" t="shared" si="388"/>
        <v>0.011468148031914427</v>
      </c>
      <c r="G1546" s="71">
        <v>52</v>
      </c>
      <c r="H1546" s="71">
        <f ca="1" t="shared" si="389"/>
        <v>0.06892870894622982</v>
      </c>
      <c r="I1546" s="71">
        <v>67</v>
      </c>
      <c r="J1546" s="71">
        <f ca="1" t="shared" si="389"/>
        <v>0.25200853336772544</v>
      </c>
      <c r="K1546" s="75"/>
      <c r="L1546" s="75"/>
      <c r="M1546" s="75"/>
      <c r="N1546" s="75"/>
      <c r="O1546" s="75"/>
      <c r="P1546" s="75"/>
      <c r="Q1546" s="75"/>
      <c r="R1546" s="75"/>
      <c r="S1546" s="75"/>
      <c r="T1546" s="75"/>
      <c r="U1546" s="75"/>
    </row>
    <row r="1547" spans="1:21" ht="16.5">
      <c r="A1547" s="71">
        <v>8</v>
      </c>
      <c r="B1547" s="71">
        <f ca="1" t="shared" si="386"/>
        <v>0.8049915705414894</v>
      </c>
      <c r="C1547" s="71">
        <v>23</v>
      </c>
      <c r="D1547" s="71">
        <f ca="1" t="shared" si="387"/>
        <v>0.1377895841610406</v>
      </c>
      <c r="E1547" s="71">
        <v>38</v>
      </c>
      <c r="F1547" s="71">
        <f ca="1" t="shared" si="388"/>
        <v>0.36997996100598585</v>
      </c>
      <c r="G1547" s="71">
        <v>53</v>
      </c>
      <c r="H1547" s="71">
        <f ca="1" t="shared" si="389"/>
        <v>0.44127284117342436</v>
      </c>
      <c r="I1547" s="71">
        <v>68</v>
      </c>
      <c r="J1547" s="71">
        <f ca="1" t="shared" si="389"/>
        <v>0.053343479832414054</v>
      </c>
      <c r="K1547" s="75"/>
      <c r="L1547" s="75"/>
      <c r="M1547" s="75"/>
      <c r="N1547" s="75"/>
      <c r="O1547" s="75"/>
      <c r="P1547" s="75"/>
      <c r="Q1547" s="75"/>
      <c r="R1547" s="75"/>
      <c r="S1547" s="75"/>
      <c r="T1547" s="75"/>
      <c r="U1547" s="75"/>
    </row>
    <row r="1548" spans="1:21" ht="16.5">
      <c r="A1548" s="71">
        <v>9</v>
      </c>
      <c r="B1548" s="71">
        <f ca="1" t="shared" si="386"/>
        <v>0.7142267458771544</v>
      </c>
      <c r="C1548" s="71">
        <v>24</v>
      </c>
      <c r="D1548" s="71">
        <f ca="1" t="shared" si="387"/>
        <v>0.755758398716408</v>
      </c>
      <c r="E1548" s="71">
        <v>39</v>
      </c>
      <c r="F1548" s="71">
        <f ca="1" t="shared" si="388"/>
        <v>0.32717606271017474</v>
      </c>
      <c r="G1548" s="71">
        <v>54</v>
      </c>
      <c r="H1548" s="71">
        <f ca="1" t="shared" si="389"/>
        <v>0.974062295202221</v>
      </c>
      <c r="I1548" s="71">
        <v>69</v>
      </c>
      <c r="J1548" s="71">
        <f ca="1" t="shared" si="389"/>
        <v>0.24703838265209754</v>
      </c>
      <c r="K1548" s="75"/>
      <c r="L1548" s="75"/>
      <c r="M1548" s="75"/>
      <c r="N1548" s="75"/>
      <c r="O1548" s="75"/>
      <c r="P1548" s="75"/>
      <c r="Q1548" s="75"/>
      <c r="R1548" s="75"/>
      <c r="S1548" s="75"/>
      <c r="T1548" s="75"/>
      <c r="U1548" s="75"/>
    </row>
    <row r="1549" spans="1:21" ht="16.5">
      <c r="A1549" s="71">
        <v>10</v>
      </c>
      <c r="B1549" s="71">
        <f ca="1" t="shared" si="386"/>
        <v>0.49727002025153</v>
      </c>
      <c r="C1549" s="71">
        <v>25</v>
      </c>
      <c r="D1549" s="71">
        <f ca="1">RAND()</f>
        <v>0.5216396079190163</v>
      </c>
      <c r="E1549" s="71">
        <v>40</v>
      </c>
      <c r="F1549" s="71">
        <f ca="1" t="shared" si="388"/>
        <v>0.5405950554295635</v>
      </c>
      <c r="G1549" s="71">
        <v>55</v>
      </c>
      <c r="H1549" s="71">
        <f ca="1" t="shared" si="389"/>
        <v>0.7086802701951788</v>
      </c>
      <c r="I1549" s="71">
        <v>70</v>
      </c>
      <c r="J1549" s="71">
        <f ca="1" t="shared" si="389"/>
        <v>0.6873329668266849</v>
      </c>
      <c r="K1549" s="75"/>
      <c r="L1549" s="75"/>
      <c r="M1549" s="75"/>
      <c r="N1549" s="75"/>
      <c r="O1549" s="75"/>
      <c r="P1549" s="75"/>
      <c r="Q1549" s="75"/>
      <c r="R1549" s="75"/>
      <c r="S1549" s="75"/>
      <c r="T1549" s="75"/>
      <c r="U1549" s="75"/>
    </row>
    <row r="1550" spans="1:21" ht="16.5">
      <c r="A1550" s="71">
        <v>11</v>
      </c>
      <c r="B1550" s="71">
        <f ca="1" t="shared" si="386"/>
        <v>0.53120847886709</v>
      </c>
      <c r="C1550" s="71">
        <v>26</v>
      </c>
      <c r="D1550" s="71">
        <f ca="1">RAND()</f>
        <v>0.0354338300539877</v>
      </c>
      <c r="E1550" s="71">
        <v>41</v>
      </c>
      <c r="F1550" s="71">
        <f ca="1" t="shared" si="388"/>
        <v>0.619977134074945</v>
      </c>
      <c r="G1550" s="71">
        <v>56</v>
      </c>
      <c r="H1550" s="71">
        <f ca="1" t="shared" si="389"/>
        <v>0.9755189384726791</v>
      </c>
      <c r="I1550" s="71">
        <v>71</v>
      </c>
      <c r="J1550" s="71">
        <f ca="1" t="shared" si="389"/>
        <v>0.9451861288218892</v>
      </c>
      <c r="K1550" s="75"/>
      <c r="L1550" s="75"/>
      <c r="M1550" s="75"/>
      <c r="N1550" s="75"/>
      <c r="O1550" s="75"/>
      <c r="P1550" s="75"/>
      <c r="Q1550" s="75"/>
      <c r="R1550" s="75"/>
      <c r="S1550" s="75"/>
      <c r="T1550" s="75"/>
      <c r="U1550" s="75"/>
    </row>
    <row r="1551" spans="1:21" ht="16.5">
      <c r="A1551" s="71">
        <v>12</v>
      </c>
      <c r="B1551" s="71">
        <f ca="1" t="shared" si="386"/>
        <v>0.35340997584412837</v>
      </c>
      <c r="C1551" s="71">
        <v>27</v>
      </c>
      <c r="D1551" s="71">
        <f ca="1">RAND()</f>
        <v>0.4478378264490339</v>
      </c>
      <c r="E1551" s="71">
        <v>42</v>
      </c>
      <c r="F1551" s="71">
        <f ca="1" t="shared" si="388"/>
        <v>0.32383160576367875</v>
      </c>
      <c r="G1551" s="71">
        <v>57</v>
      </c>
      <c r="H1551" s="71">
        <f ca="1" t="shared" si="389"/>
        <v>0.7735319979783039</v>
      </c>
      <c r="I1551" s="71">
        <v>72</v>
      </c>
      <c r="J1551" s="71">
        <f ca="1" t="shared" si="389"/>
        <v>0.8730341585219448</v>
      </c>
      <c r="K1551" s="75"/>
      <c r="L1551" s="75"/>
      <c r="M1551" s="75"/>
      <c r="N1551" s="75"/>
      <c r="O1551" s="75"/>
      <c r="P1551" s="75"/>
      <c r="Q1551" s="75"/>
      <c r="R1551" s="75"/>
      <c r="S1551" s="75"/>
      <c r="T1551" s="75"/>
      <c r="U1551" s="75"/>
    </row>
    <row r="1552" spans="1:21" ht="16.5">
      <c r="A1552" s="71">
        <v>13</v>
      </c>
      <c r="B1552" s="71">
        <f ca="1" t="shared" si="386"/>
        <v>0.6142955773080003</v>
      </c>
      <c r="C1552" s="71">
        <v>28</v>
      </c>
      <c r="D1552" s="71">
        <f aca="true" t="shared" si="390" ref="D1552:D1554">RAND()</f>
        <v>0.11427218566419828</v>
      </c>
      <c r="E1552" s="71">
        <v>43</v>
      </c>
      <c r="F1552" s="71">
        <f ca="1" t="shared" si="388"/>
        <v>0.916103905469664</v>
      </c>
      <c r="G1552" s="71">
        <v>58</v>
      </c>
      <c r="H1552" s="71">
        <f ca="1" t="shared" si="389"/>
        <v>0.7053268735832947</v>
      </c>
      <c r="I1552" s="71">
        <v>73</v>
      </c>
      <c r="J1552" s="71">
        <f ca="1" t="shared" si="389"/>
        <v>0.969329839949526</v>
      </c>
      <c r="K1552" s="75"/>
      <c r="L1552" s="75"/>
      <c r="M1552" s="75"/>
      <c r="N1552" s="75"/>
      <c r="O1552" s="75"/>
      <c r="P1552" s="75"/>
      <c r="Q1552" s="75"/>
      <c r="R1552" s="75"/>
      <c r="S1552" s="75"/>
      <c r="T1552" s="75"/>
      <c r="U1552" s="75"/>
    </row>
    <row r="1553" spans="1:21" ht="16.5">
      <c r="A1553" s="71">
        <v>14</v>
      </c>
      <c r="B1553" s="71">
        <f ca="1" t="shared" si="386"/>
        <v>0.542328353901142</v>
      </c>
      <c r="C1553" s="71">
        <v>29</v>
      </c>
      <c r="D1553" s="71">
        <f ca="1" t="shared" si="390"/>
        <v>0.9530322504063158</v>
      </c>
      <c r="E1553" s="71">
        <v>44</v>
      </c>
      <c r="F1553" s="71">
        <f ca="1" t="shared" si="388"/>
        <v>0.4588924037081734</v>
      </c>
      <c r="G1553" s="71">
        <v>59</v>
      </c>
      <c r="H1553" s="71">
        <f ca="1" t="shared" si="389"/>
        <v>0.6775274400577601</v>
      </c>
      <c r="I1553" s="71">
        <v>74</v>
      </c>
      <c r="J1553" s="71">
        <f ca="1" t="shared" si="389"/>
        <v>0.7642778882195895</v>
      </c>
      <c r="L1553" s="75"/>
      <c r="M1553" s="75"/>
      <c r="N1553" s="75"/>
      <c r="O1553" s="75"/>
      <c r="P1553" s="75"/>
      <c r="Q1553" s="75"/>
      <c r="R1553" s="75"/>
      <c r="S1553" s="75"/>
      <c r="T1553" s="75"/>
      <c r="U1553" s="75"/>
    </row>
    <row r="1554" spans="1:21" ht="16.5">
      <c r="A1554" s="71">
        <v>15</v>
      </c>
      <c r="B1554" s="71">
        <f ca="1" t="shared" si="386"/>
        <v>0.9723507943489217</v>
      </c>
      <c r="C1554" s="71">
        <v>30</v>
      </c>
      <c r="D1554" s="71">
        <f ca="1" t="shared" si="390"/>
        <v>0.8692487487553774</v>
      </c>
      <c r="E1554" s="71">
        <v>45</v>
      </c>
      <c r="F1554" s="71">
        <f ca="1" t="shared" si="388"/>
        <v>0.4496294815998937</v>
      </c>
      <c r="G1554" s="71">
        <v>60</v>
      </c>
      <c r="H1554" s="71">
        <f ca="1" t="shared" si="389"/>
        <v>0.22696515396771844</v>
      </c>
      <c r="I1554" s="71">
        <v>75</v>
      </c>
      <c r="J1554" s="71">
        <f ca="1" t="shared" si="389"/>
        <v>0.8714940023379205</v>
      </c>
      <c r="L1554" s="75"/>
      <c r="M1554" s="75"/>
      <c r="N1554" s="75"/>
      <c r="O1554" s="75"/>
      <c r="P1554" s="75"/>
      <c r="Q1554" s="75"/>
      <c r="R1554" s="75"/>
      <c r="S1554" s="75"/>
      <c r="T1554" s="75"/>
      <c r="U1554" s="75"/>
    </row>
    <row r="1555" spans="11:21" ht="16.5">
      <c r="K1555" s="71">
        <v>78</v>
      </c>
      <c r="L1555" s="75"/>
      <c r="M1555" s="75"/>
      <c r="N1555" s="75"/>
      <c r="O1555" s="75"/>
      <c r="P1555" s="75"/>
      <c r="Q1555" s="75"/>
      <c r="R1555" s="75"/>
      <c r="S1555" s="75"/>
      <c r="T1555" s="75"/>
      <c r="U1555" s="75"/>
    </row>
    <row r="1560" spans="1:21" ht="16.5">
      <c r="A1560" s="71">
        <v>1</v>
      </c>
      <c r="B1560" s="71">
        <f aca="true" t="shared" si="391" ref="B1560:B1574">RAND()</f>
        <v>0.9003848483298673</v>
      </c>
      <c r="C1560" s="71">
        <v>16</v>
      </c>
      <c r="D1560" s="71">
        <f aca="true" t="shared" si="392" ref="D1560:D1568">RAND()</f>
        <v>0.27820809079233255</v>
      </c>
      <c r="E1560" s="71">
        <v>31</v>
      </c>
      <c r="F1560" s="71">
        <f aca="true" t="shared" si="393" ref="F1560:F1574">RAND()</f>
        <v>0.4163328912815981</v>
      </c>
      <c r="G1560" s="71">
        <v>46</v>
      </c>
      <c r="H1560" s="71">
        <f aca="true" t="shared" si="394" ref="H1560:J1574">RAND()</f>
        <v>0.5152802003297015</v>
      </c>
      <c r="I1560" s="71">
        <v>61</v>
      </c>
      <c r="J1560" s="71">
        <f ca="1" t="shared" si="394"/>
        <v>0.4486659464750069</v>
      </c>
      <c r="L1560" s="75"/>
      <c r="M1560" s="75"/>
      <c r="N1560" s="75"/>
      <c r="O1560" s="75"/>
      <c r="P1560" s="75"/>
      <c r="Q1560" s="75"/>
      <c r="R1560" s="75"/>
      <c r="S1560" s="75"/>
      <c r="T1560" s="75"/>
      <c r="U1560" s="75"/>
    </row>
    <row r="1561" spans="1:21" ht="16.5">
      <c r="A1561" s="71">
        <v>2</v>
      </c>
      <c r="B1561" s="71">
        <f ca="1" t="shared" si="391"/>
        <v>0.09167080118422155</v>
      </c>
      <c r="C1561" s="71">
        <v>17</v>
      </c>
      <c r="D1561" s="71">
        <f ca="1" t="shared" si="392"/>
        <v>0.32633736667808033</v>
      </c>
      <c r="E1561" s="71">
        <v>32</v>
      </c>
      <c r="F1561" s="71">
        <f ca="1" t="shared" si="393"/>
        <v>0.5122828226004426</v>
      </c>
      <c r="G1561" s="71">
        <v>47</v>
      </c>
      <c r="H1561" s="71">
        <f ca="1" t="shared" si="394"/>
        <v>0.6259898982906508</v>
      </c>
      <c r="I1561" s="71">
        <v>62</v>
      </c>
      <c r="J1561" s="71">
        <f ca="1" t="shared" si="394"/>
        <v>0.2845593169254478</v>
      </c>
      <c r="L1561" s="75"/>
      <c r="M1561" s="75"/>
      <c r="N1561" s="75"/>
      <c r="O1561" s="75"/>
      <c r="P1561" s="75"/>
      <c r="Q1561" s="75"/>
      <c r="R1561" s="75"/>
      <c r="S1561" s="75"/>
      <c r="T1561" s="75"/>
      <c r="U1561" s="75"/>
    </row>
    <row r="1562" spans="1:21" ht="16.5">
      <c r="A1562" s="71">
        <v>3</v>
      </c>
      <c r="B1562" s="71">
        <f ca="1" t="shared" si="391"/>
        <v>0.6101066421471067</v>
      </c>
      <c r="C1562" s="71">
        <v>18</v>
      </c>
      <c r="D1562" s="71">
        <f ca="1" t="shared" si="392"/>
        <v>0.37877692816203123</v>
      </c>
      <c r="E1562" s="71">
        <v>33</v>
      </c>
      <c r="F1562" s="71">
        <f ca="1" t="shared" si="393"/>
        <v>0.6583895702924217</v>
      </c>
      <c r="G1562" s="71">
        <v>48</v>
      </c>
      <c r="H1562" s="71">
        <f ca="1" t="shared" si="394"/>
        <v>0.9874111967280149</v>
      </c>
      <c r="I1562" s="71">
        <v>63</v>
      </c>
      <c r="J1562" s="71">
        <f ca="1" t="shared" si="394"/>
        <v>0.406231876533371</v>
      </c>
      <c r="L1562" s="75"/>
      <c r="M1562" s="75"/>
      <c r="N1562" s="75"/>
      <c r="O1562" s="75"/>
      <c r="P1562" s="75"/>
      <c r="Q1562" s="75"/>
      <c r="R1562" s="75"/>
      <c r="S1562" s="75"/>
      <c r="T1562" s="75"/>
      <c r="U1562" s="75"/>
    </row>
    <row r="1563" spans="1:21" ht="16.5">
      <c r="A1563" s="71">
        <v>4</v>
      </c>
      <c r="B1563" s="71">
        <f ca="1" t="shared" si="391"/>
        <v>0.4671736923643648</v>
      </c>
      <c r="C1563" s="71">
        <v>19</v>
      </c>
      <c r="D1563" s="71">
        <f ca="1" t="shared" si="392"/>
        <v>0.6557041127956701</v>
      </c>
      <c r="E1563" s="71">
        <v>34</v>
      </c>
      <c r="F1563" s="71">
        <f ca="1" t="shared" si="393"/>
        <v>0.29441289703852425</v>
      </c>
      <c r="G1563" s="71">
        <v>49</v>
      </c>
      <c r="H1563" s="71">
        <f ca="1" t="shared" si="394"/>
        <v>0.34565714367430134</v>
      </c>
      <c r="I1563" s="71">
        <v>64</v>
      </c>
      <c r="J1563" s="71">
        <f ca="1" t="shared" si="394"/>
        <v>0.2582463324959158</v>
      </c>
      <c r="L1563" s="75"/>
      <c r="M1563" s="75"/>
      <c r="N1563" s="75"/>
      <c r="O1563" s="75"/>
      <c r="P1563" s="75"/>
      <c r="Q1563" s="75"/>
      <c r="R1563" s="75"/>
      <c r="S1563" s="75"/>
      <c r="T1563" s="75"/>
      <c r="U1563" s="75"/>
    </row>
    <row r="1564" spans="1:21" ht="16.5">
      <c r="A1564" s="71">
        <v>5</v>
      </c>
      <c r="B1564" s="71">
        <f ca="1" t="shared" si="391"/>
        <v>0.028004964002369626</v>
      </c>
      <c r="C1564" s="71">
        <v>20</v>
      </c>
      <c r="D1564" s="71">
        <f ca="1" t="shared" si="392"/>
        <v>0.43613331983082537</v>
      </c>
      <c r="E1564" s="71">
        <v>35</v>
      </c>
      <c r="F1564" s="71">
        <f ca="1" t="shared" si="393"/>
        <v>0.968667999730856</v>
      </c>
      <c r="G1564" s="71">
        <v>50</v>
      </c>
      <c r="H1564" s="71">
        <f ca="1" t="shared" si="394"/>
        <v>0.04652886876745199</v>
      </c>
      <c r="I1564" s="71">
        <v>65</v>
      </c>
      <c r="J1564" s="71">
        <f ca="1" t="shared" si="394"/>
        <v>0.4655264079116974</v>
      </c>
      <c r="L1564" s="75"/>
      <c r="M1564" s="75"/>
      <c r="N1564" s="75"/>
      <c r="O1564" s="75"/>
      <c r="P1564" s="75"/>
      <c r="Q1564" s="75"/>
      <c r="R1564" s="75"/>
      <c r="S1564" s="75"/>
      <c r="T1564" s="75"/>
      <c r="U1564" s="75"/>
    </row>
    <row r="1565" spans="1:21" ht="16.5">
      <c r="A1565" s="71">
        <v>6</v>
      </c>
      <c r="B1565" s="71">
        <f ca="1" t="shared" si="391"/>
        <v>0.2809125009606399</v>
      </c>
      <c r="C1565" s="71">
        <v>21</v>
      </c>
      <c r="D1565" s="71">
        <f ca="1" t="shared" si="392"/>
        <v>0.585694863462617</v>
      </c>
      <c r="E1565" s="71">
        <v>36</v>
      </c>
      <c r="F1565" s="71">
        <f ca="1" t="shared" si="393"/>
        <v>0.7405354655848555</v>
      </c>
      <c r="G1565" s="71">
        <v>51</v>
      </c>
      <c r="H1565" s="71">
        <f ca="1" t="shared" si="394"/>
        <v>0.9176310104507147</v>
      </c>
      <c r="I1565" s="71">
        <v>66</v>
      </c>
      <c r="J1565" s="71">
        <f ca="1" t="shared" si="394"/>
        <v>0.20065217407041103</v>
      </c>
      <c r="L1565" s="75"/>
      <c r="M1565" s="75"/>
      <c r="N1565" s="75"/>
      <c r="O1565" s="75"/>
      <c r="P1565" s="75"/>
      <c r="Q1565" s="75"/>
      <c r="R1565" s="75"/>
      <c r="S1565" s="75"/>
      <c r="T1565" s="75"/>
      <c r="U1565" s="75"/>
    </row>
    <row r="1566" spans="1:21" ht="16.5">
      <c r="A1566" s="71">
        <v>7</v>
      </c>
      <c r="B1566" s="71">
        <f ca="1" t="shared" si="391"/>
        <v>0.867881423601171</v>
      </c>
      <c r="C1566" s="71">
        <v>22</v>
      </c>
      <c r="D1566" s="71">
        <f ca="1" t="shared" si="392"/>
        <v>0.8201882422599948</v>
      </c>
      <c r="E1566" s="71">
        <v>37</v>
      </c>
      <c r="F1566" s="71">
        <f ca="1" t="shared" si="393"/>
        <v>0.793230512601833</v>
      </c>
      <c r="G1566" s="71">
        <v>52</v>
      </c>
      <c r="H1566" s="71">
        <f ca="1" t="shared" si="394"/>
        <v>0.3092650613260083</v>
      </c>
      <c r="I1566" s="71">
        <v>67</v>
      </c>
      <c r="J1566" s="71">
        <f ca="1" t="shared" si="394"/>
        <v>0.33754630302893207</v>
      </c>
      <c r="L1566" s="75"/>
      <c r="M1566" s="75"/>
      <c r="N1566" s="75"/>
      <c r="O1566" s="75"/>
      <c r="P1566" s="75"/>
      <c r="Q1566" s="75"/>
      <c r="R1566" s="75"/>
      <c r="S1566" s="75"/>
      <c r="T1566" s="75"/>
      <c r="U1566" s="75"/>
    </row>
    <row r="1567" spans="1:21" ht="16.5">
      <c r="A1567" s="71">
        <v>8</v>
      </c>
      <c r="B1567" s="71">
        <f ca="1" t="shared" si="391"/>
        <v>0.7903618453513901</v>
      </c>
      <c r="C1567" s="71">
        <v>23</v>
      </c>
      <c r="D1567" s="71">
        <f ca="1" t="shared" si="392"/>
        <v>0.056829708559184566</v>
      </c>
      <c r="E1567" s="71">
        <v>38</v>
      </c>
      <c r="F1567" s="71">
        <f ca="1" t="shared" si="393"/>
        <v>0.6740065636663181</v>
      </c>
      <c r="G1567" s="71">
        <v>53</v>
      </c>
      <c r="H1567" s="71">
        <f ca="1" t="shared" si="394"/>
        <v>0.19054929655315545</v>
      </c>
      <c r="I1567" s="71">
        <v>68</v>
      </c>
      <c r="J1567" s="71">
        <f ca="1" t="shared" si="394"/>
        <v>0.3997289377397445</v>
      </c>
      <c r="L1567" s="75"/>
      <c r="M1567" s="75"/>
      <c r="N1567" s="75"/>
      <c r="O1567" s="75"/>
      <c r="P1567" s="75"/>
      <c r="Q1567" s="75"/>
      <c r="R1567" s="75"/>
      <c r="S1567" s="75"/>
      <c r="T1567" s="75"/>
      <c r="U1567" s="75"/>
    </row>
    <row r="1568" spans="1:21" ht="16.5">
      <c r="A1568" s="71">
        <v>9</v>
      </c>
      <c r="B1568" s="71">
        <f ca="1" t="shared" si="391"/>
        <v>0.9709382027349363</v>
      </c>
      <c r="C1568" s="71">
        <v>24</v>
      </c>
      <c r="D1568" s="71">
        <f ca="1" t="shared" si="392"/>
        <v>0.12226956588501947</v>
      </c>
      <c r="E1568" s="71">
        <v>39</v>
      </c>
      <c r="F1568" s="71">
        <f ca="1" t="shared" si="393"/>
        <v>0.6811469561147281</v>
      </c>
      <c r="G1568" s="71">
        <v>54</v>
      </c>
      <c r="H1568" s="71">
        <f ca="1" t="shared" si="394"/>
        <v>0.9239629207745298</v>
      </c>
      <c r="I1568" s="71">
        <v>69</v>
      </c>
      <c r="J1568" s="71">
        <f ca="1" t="shared" si="394"/>
        <v>0.24746401210471736</v>
      </c>
      <c r="L1568" s="75"/>
      <c r="M1568" s="75"/>
      <c r="N1568" s="75"/>
      <c r="O1568" s="75"/>
      <c r="P1568" s="75"/>
      <c r="Q1568" s="75"/>
      <c r="R1568" s="75"/>
      <c r="S1568" s="75"/>
      <c r="T1568" s="75"/>
      <c r="U1568" s="75"/>
    </row>
    <row r="1569" spans="1:21" ht="16.5">
      <c r="A1569" s="71">
        <v>10</v>
      </c>
      <c r="B1569" s="71">
        <f ca="1" t="shared" si="391"/>
        <v>0.9932514796111904</v>
      </c>
      <c r="C1569" s="71">
        <v>25</v>
      </c>
      <c r="D1569" s="71">
        <f ca="1">RAND()</f>
        <v>0.5459652878698322</v>
      </c>
      <c r="E1569" s="71">
        <v>40</v>
      </c>
      <c r="F1569" s="71">
        <f ca="1" t="shared" si="393"/>
        <v>0.8886299347595782</v>
      </c>
      <c r="G1569" s="71">
        <v>55</v>
      </c>
      <c r="H1569" s="71">
        <f ca="1" t="shared" si="394"/>
        <v>0.6317302943196375</v>
      </c>
      <c r="I1569" s="71">
        <v>70</v>
      </c>
      <c r="J1569" s="71">
        <f ca="1" t="shared" si="394"/>
        <v>0.9345703149355568</v>
      </c>
      <c r="L1569" s="75"/>
      <c r="M1569" s="75"/>
      <c r="N1569" s="75"/>
      <c r="O1569" s="75"/>
      <c r="P1569" s="75"/>
      <c r="Q1569" s="75"/>
      <c r="R1569" s="75"/>
      <c r="S1569" s="75"/>
      <c r="T1569" s="75"/>
      <c r="U1569" s="75"/>
    </row>
    <row r="1570" spans="1:21" ht="16.5">
      <c r="A1570" s="71">
        <v>11</v>
      </c>
      <c r="B1570" s="71">
        <f ca="1" t="shared" si="391"/>
        <v>0.7680760419274868</v>
      </c>
      <c r="C1570" s="71">
        <v>26</v>
      </c>
      <c r="D1570" s="71">
        <f ca="1">RAND()</f>
        <v>0.5231294009511239</v>
      </c>
      <c r="E1570" s="71">
        <v>41</v>
      </c>
      <c r="F1570" s="71">
        <f ca="1" t="shared" si="393"/>
        <v>0.15056603267194346</v>
      </c>
      <c r="G1570" s="71">
        <v>56</v>
      </c>
      <c r="H1570" s="71">
        <f ca="1" t="shared" si="394"/>
        <v>0.7947379320943916</v>
      </c>
      <c r="I1570" s="71">
        <v>71</v>
      </c>
      <c r="J1570" s="71">
        <f ca="1" t="shared" si="394"/>
        <v>0.058531080473313346</v>
      </c>
      <c r="L1570" s="75"/>
      <c r="M1570" s="75"/>
      <c r="N1570" s="75"/>
      <c r="O1570" s="75"/>
      <c r="P1570" s="75"/>
      <c r="Q1570" s="75"/>
      <c r="R1570" s="75"/>
      <c r="S1570" s="75"/>
      <c r="T1570" s="75"/>
      <c r="U1570" s="75"/>
    </row>
    <row r="1571" spans="1:21" ht="16.5">
      <c r="A1571" s="71">
        <v>12</v>
      </c>
      <c r="B1571" s="71">
        <f ca="1" t="shared" si="391"/>
        <v>0.8641986161698062</v>
      </c>
      <c r="C1571" s="71">
        <v>27</v>
      </c>
      <c r="D1571" s="71">
        <f ca="1">RAND()</f>
        <v>0.4970952796531557</v>
      </c>
      <c r="E1571" s="71">
        <v>42</v>
      </c>
      <c r="F1571" s="71">
        <f ca="1" t="shared" si="393"/>
        <v>0.55483696334902</v>
      </c>
      <c r="G1571" s="71">
        <v>57</v>
      </c>
      <c r="H1571" s="71">
        <f ca="1" t="shared" si="394"/>
        <v>0.5039170086943784</v>
      </c>
      <c r="I1571" s="71">
        <v>72</v>
      </c>
      <c r="J1571" s="71">
        <f ca="1" t="shared" si="394"/>
        <v>0.6915352248367168</v>
      </c>
      <c r="L1571" s="75"/>
      <c r="M1571" s="75"/>
      <c r="N1571" s="75"/>
      <c r="O1571" s="75"/>
      <c r="P1571" s="75"/>
      <c r="Q1571" s="75"/>
      <c r="R1571" s="75"/>
      <c r="S1571" s="75"/>
      <c r="T1571" s="75"/>
      <c r="U1571" s="75"/>
    </row>
    <row r="1572" spans="1:21" ht="16.5">
      <c r="A1572" s="71">
        <v>13</v>
      </c>
      <c r="B1572" s="71">
        <f ca="1" t="shared" si="391"/>
        <v>0.008844083299184402</v>
      </c>
      <c r="C1572" s="71">
        <v>28</v>
      </c>
      <c r="D1572" s="71">
        <f aca="true" t="shared" si="395" ref="D1572:D1574">RAND()</f>
        <v>0.75707197692935</v>
      </c>
      <c r="E1572" s="71">
        <v>43</v>
      </c>
      <c r="F1572" s="71">
        <f ca="1" t="shared" si="393"/>
        <v>0.23709791877175557</v>
      </c>
      <c r="G1572" s="71">
        <v>58</v>
      </c>
      <c r="H1572" s="71">
        <f ca="1" t="shared" si="394"/>
        <v>0.8524622963827782</v>
      </c>
      <c r="I1572" s="71">
        <v>73</v>
      </c>
      <c r="J1572" s="71">
        <f ca="1" t="shared" si="394"/>
        <v>0.15093482589373208</v>
      </c>
      <c r="L1572" s="75"/>
      <c r="M1572" s="75"/>
      <c r="N1572" s="75"/>
      <c r="O1572" s="75"/>
      <c r="P1572" s="75"/>
      <c r="Q1572" s="75"/>
      <c r="R1572" s="75"/>
      <c r="S1572" s="75"/>
      <c r="T1572" s="75"/>
      <c r="U1572" s="75"/>
    </row>
    <row r="1573" spans="1:21" ht="16.5">
      <c r="A1573" s="71">
        <v>14</v>
      </c>
      <c r="B1573" s="71">
        <f ca="1" t="shared" si="391"/>
        <v>0.2881090077509906</v>
      </c>
      <c r="C1573" s="71">
        <v>29</v>
      </c>
      <c r="D1573" s="71">
        <f ca="1" t="shared" si="395"/>
        <v>0.4048589471004078</v>
      </c>
      <c r="E1573" s="71">
        <v>44</v>
      </c>
      <c r="F1573" s="71">
        <f ca="1" t="shared" si="393"/>
        <v>0.7405587820721302</v>
      </c>
      <c r="G1573" s="71">
        <v>59</v>
      </c>
      <c r="H1573" s="71">
        <f ca="1" t="shared" si="394"/>
        <v>0.9889067962418926</v>
      </c>
      <c r="I1573" s="71">
        <v>74</v>
      </c>
      <c r="J1573" s="71">
        <f ca="1" t="shared" si="394"/>
        <v>0.5923242172070362</v>
      </c>
      <c r="L1573" s="75"/>
      <c r="M1573" s="75"/>
      <c r="N1573" s="75"/>
      <c r="O1573" s="75"/>
      <c r="P1573" s="75"/>
      <c r="Q1573" s="75"/>
      <c r="R1573" s="75"/>
      <c r="S1573" s="75"/>
      <c r="T1573" s="75"/>
      <c r="U1573" s="75"/>
    </row>
    <row r="1574" spans="1:21" ht="16.5">
      <c r="A1574" s="71">
        <v>15</v>
      </c>
      <c r="B1574" s="71">
        <f ca="1" t="shared" si="391"/>
        <v>0.4868786503601972</v>
      </c>
      <c r="C1574" s="71">
        <v>30</v>
      </c>
      <c r="D1574" s="71">
        <f ca="1" t="shared" si="395"/>
        <v>0.6854808122602496</v>
      </c>
      <c r="E1574" s="71">
        <v>45</v>
      </c>
      <c r="F1574" s="71">
        <f ca="1" t="shared" si="393"/>
        <v>0.17368253073906992</v>
      </c>
      <c r="G1574" s="71">
        <v>60</v>
      </c>
      <c r="H1574" s="71">
        <f ca="1" t="shared" si="394"/>
        <v>0.6223500861444589</v>
      </c>
      <c r="I1574" s="71">
        <v>75</v>
      </c>
      <c r="J1574" s="71">
        <f ca="1" t="shared" si="394"/>
        <v>0.944585933722801</v>
      </c>
      <c r="L1574" s="75"/>
      <c r="M1574" s="75"/>
      <c r="N1574" s="75"/>
      <c r="O1574" s="75"/>
      <c r="P1574" s="75"/>
      <c r="Q1574" s="75"/>
      <c r="R1574" s="75"/>
      <c r="S1574" s="75"/>
      <c r="T1574" s="75"/>
      <c r="U1574" s="75"/>
    </row>
    <row r="1575" spans="11:21" ht="16.5">
      <c r="K1575" s="71">
        <v>79</v>
      </c>
      <c r="L1575" s="75"/>
      <c r="M1575" s="75"/>
      <c r="N1575" s="75"/>
      <c r="O1575" s="75"/>
      <c r="P1575" s="75"/>
      <c r="Q1575" s="75"/>
      <c r="R1575" s="75"/>
      <c r="S1575" s="75"/>
      <c r="T1575" s="75"/>
      <c r="U1575" s="75"/>
    </row>
    <row r="1580" spans="1:21" ht="16.5">
      <c r="A1580" s="71">
        <v>1</v>
      </c>
      <c r="B1580" s="71">
        <f aca="true" t="shared" si="396" ref="B1580:B1594">RAND()</f>
        <v>0.36697105156440946</v>
      </c>
      <c r="C1580" s="71">
        <v>16</v>
      </c>
      <c r="D1580" s="71">
        <f aca="true" t="shared" si="397" ref="D1580:D1588">RAND()</f>
        <v>0.9655229414999835</v>
      </c>
      <c r="E1580" s="71">
        <v>31</v>
      </c>
      <c r="F1580" s="71">
        <f aca="true" t="shared" si="398" ref="F1580:F1594">RAND()</f>
        <v>0.5576282209481117</v>
      </c>
      <c r="G1580" s="71">
        <v>46</v>
      </c>
      <c r="H1580" s="71">
        <f aca="true" t="shared" si="399" ref="H1580:J1594">RAND()</f>
        <v>0.6235184745529296</v>
      </c>
      <c r="I1580" s="71">
        <v>61</v>
      </c>
      <c r="J1580" s="71">
        <f ca="1" t="shared" si="399"/>
        <v>0.5379600022277619</v>
      </c>
      <c r="L1580" s="75"/>
      <c r="M1580" s="75"/>
      <c r="N1580" s="75"/>
      <c r="O1580" s="75"/>
      <c r="P1580" s="75"/>
      <c r="Q1580" s="75"/>
      <c r="R1580" s="75"/>
      <c r="S1580" s="75"/>
      <c r="T1580" s="75"/>
      <c r="U1580" s="75"/>
    </row>
    <row r="1581" spans="1:21" ht="16.5">
      <c r="A1581" s="71">
        <v>2</v>
      </c>
      <c r="B1581" s="71">
        <f ca="1" t="shared" si="396"/>
        <v>0.4852562532985226</v>
      </c>
      <c r="C1581" s="71">
        <v>17</v>
      </c>
      <c r="D1581" s="71">
        <f ca="1" t="shared" si="397"/>
        <v>0.17502063141341162</v>
      </c>
      <c r="E1581" s="71">
        <v>32</v>
      </c>
      <c r="F1581" s="71">
        <f ca="1" t="shared" si="398"/>
        <v>0.3584185930954009</v>
      </c>
      <c r="G1581" s="71">
        <v>47</v>
      </c>
      <c r="H1581" s="71">
        <f ca="1" t="shared" si="399"/>
        <v>0.9880285571626882</v>
      </c>
      <c r="I1581" s="71">
        <v>62</v>
      </c>
      <c r="J1581" s="71">
        <f ca="1" t="shared" si="399"/>
        <v>0.33029476408029446</v>
      </c>
      <c r="L1581" s="75"/>
      <c r="M1581" s="75"/>
      <c r="N1581" s="75"/>
      <c r="O1581" s="75"/>
      <c r="P1581" s="75"/>
      <c r="Q1581" s="75"/>
      <c r="R1581" s="75"/>
      <c r="S1581" s="75"/>
      <c r="T1581" s="75"/>
      <c r="U1581" s="75"/>
    </row>
    <row r="1582" spans="1:21" ht="16.5">
      <c r="A1582" s="71">
        <v>3</v>
      </c>
      <c r="B1582" s="71">
        <f ca="1" t="shared" si="396"/>
        <v>0.09226950248947663</v>
      </c>
      <c r="C1582" s="71">
        <v>18</v>
      </c>
      <c r="D1582" s="71">
        <f ca="1" t="shared" si="397"/>
        <v>0.684902348099685</v>
      </c>
      <c r="E1582" s="71">
        <v>33</v>
      </c>
      <c r="F1582" s="71">
        <f ca="1" t="shared" si="398"/>
        <v>0.21524038768107445</v>
      </c>
      <c r="G1582" s="71">
        <v>48</v>
      </c>
      <c r="H1582" s="71">
        <f ca="1" t="shared" si="399"/>
        <v>0.001546206425549923</v>
      </c>
      <c r="I1582" s="71">
        <v>63</v>
      </c>
      <c r="J1582" s="71">
        <f ca="1" t="shared" si="399"/>
        <v>0.6091313112548322</v>
      </c>
      <c r="L1582" s="75"/>
      <c r="M1582" s="75"/>
      <c r="N1582" s="75"/>
      <c r="O1582" s="75"/>
      <c r="P1582" s="75"/>
      <c r="Q1582" s="75"/>
      <c r="R1582" s="75"/>
      <c r="S1582" s="75"/>
      <c r="T1582" s="75"/>
      <c r="U1582" s="75"/>
    </row>
    <row r="1583" spans="1:21" ht="16.5">
      <c r="A1583" s="71">
        <v>4</v>
      </c>
      <c r="B1583" s="71">
        <f ca="1" t="shared" si="396"/>
        <v>0.08873132681532303</v>
      </c>
      <c r="C1583" s="71">
        <v>19</v>
      </c>
      <c r="D1583" s="71">
        <f ca="1" t="shared" si="397"/>
        <v>0.6623665939165566</v>
      </c>
      <c r="E1583" s="71">
        <v>34</v>
      </c>
      <c r="F1583" s="71">
        <f ca="1" t="shared" si="398"/>
        <v>0.6687868315463917</v>
      </c>
      <c r="G1583" s="71">
        <v>49</v>
      </c>
      <c r="H1583" s="71">
        <f ca="1" t="shared" si="399"/>
        <v>0.8825924801321746</v>
      </c>
      <c r="I1583" s="71">
        <v>64</v>
      </c>
      <c r="J1583" s="71">
        <f ca="1" t="shared" si="399"/>
        <v>0.40083585343115646</v>
      </c>
      <c r="L1583" s="75"/>
      <c r="M1583" s="75"/>
      <c r="N1583" s="75"/>
      <c r="O1583" s="75"/>
      <c r="P1583" s="75"/>
      <c r="Q1583" s="75"/>
      <c r="R1583" s="75"/>
      <c r="S1583" s="75"/>
      <c r="T1583" s="75"/>
      <c r="U1583" s="75"/>
    </row>
    <row r="1584" spans="1:21" ht="16.5">
      <c r="A1584" s="71">
        <v>5</v>
      </c>
      <c r="B1584" s="71">
        <f ca="1" t="shared" si="396"/>
        <v>0.3390315325177726</v>
      </c>
      <c r="C1584" s="71">
        <v>20</v>
      </c>
      <c r="D1584" s="71">
        <f ca="1" t="shared" si="397"/>
        <v>0.009822074853136908</v>
      </c>
      <c r="E1584" s="71">
        <v>35</v>
      </c>
      <c r="F1584" s="71">
        <f ca="1" t="shared" si="398"/>
        <v>0.11742133738295135</v>
      </c>
      <c r="G1584" s="71">
        <v>50</v>
      </c>
      <c r="H1584" s="71">
        <f ca="1" t="shared" si="399"/>
        <v>0.3925822883635617</v>
      </c>
      <c r="I1584" s="71">
        <v>65</v>
      </c>
      <c r="J1584" s="71">
        <f ca="1" t="shared" si="399"/>
        <v>0.5976303616433649</v>
      </c>
      <c r="L1584" s="75"/>
      <c r="M1584" s="75"/>
      <c r="N1584" s="75"/>
      <c r="O1584" s="75"/>
      <c r="P1584" s="75"/>
      <c r="Q1584" s="75"/>
      <c r="R1584" s="75"/>
      <c r="S1584" s="75"/>
      <c r="T1584" s="75"/>
      <c r="U1584" s="75"/>
    </row>
    <row r="1585" spans="1:21" ht="16.5">
      <c r="A1585" s="71">
        <v>6</v>
      </c>
      <c r="B1585" s="71">
        <f ca="1" t="shared" si="396"/>
        <v>0.5467306110515138</v>
      </c>
      <c r="C1585" s="71">
        <v>21</v>
      </c>
      <c r="D1585" s="71">
        <f ca="1" t="shared" si="397"/>
        <v>0.3452843471786424</v>
      </c>
      <c r="E1585" s="71">
        <v>36</v>
      </c>
      <c r="F1585" s="71">
        <f ca="1" t="shared" si="398"/>
        <v>0.993261919487539</v>
      </c>
      <c r="G1585" s="71">
        <v>51</v>
      </c>
      <c r="H1585" s="71">
        <f ca="1" t="shared" si="399"/>
        <v>0.003984421901760515</v>
      </c>
      <c r="I1585" s="71">
        <v>66</v>
      </c>
      <c r="J1585" s="71">
        <f ca="1" t="shared" si="399"/>
        <v>0.23429397018997478</v>
      </c>
      <c r="L1585" s="75"/>
      <c r="M1585" s="75"/>
      <c r="N1585" s="75"/>
      <c r="O1585" s="75"/>
      <c r="P1585" s="75"/>
      <c r="Q1585" s="75"/>
      <c r="R1585" s="75"/>
      <c r="S1585" s="75"/>
      <c r="T1585" s="75"/>
      <c r="U1585" s="75"/>
    </row>
    <row r="1586" spans="1:21" ht="16.5">
      <c r="A1586" s="71">
        <v>7</v>
      </c>
      <c r="B1586" s="71">
        <f ca="1" t="shared" si="396"/>
        <v>0.028685906900271063</v>
      </c>
      <c r="C1586" s="71">
        <v>22</v>
      </c>
      <c r="D1586" s="71">
        <f ca="1" t="shared" si="397"/>
        <v>0.4279380896431395</v>
      </c>
      <c r="E1586" s="71">
        <v>37</v>
      </c>
      <c r="F1586" s="71">
        <f ca="1" t="shared" si="398"/>
        <v>0.29830932984503444</v>
      </c>
      <c r="G1586" s="71">
        <v>52</v>
      </c>
      <c r="H1586" s="71">
        <f ca="1" t="shared" si="399"/>
        <v>0.059945009324283594</v>
      </c>
      <c r="I1586" s="71">
        <v>67</v>
      </c>
      <c r="J1586" s="71">
        <f ca="1" t="shared" si="399"/>
        <v>0.2859440223121009</v>
      </c>
      <c r="L1586" s="75"/>
      <c r="M1586" s="75"/>
      <c r="N1586" s="75"/>
      <c r="O1586" s="75"/>
      <c r="P1586" s="75"/>
      <c r="Q1586" s="75"/>
      <c r="R1586" s="75"/>
      <c r="S1586" s="75"/>
      <c r="T1586" s="75"/>
      <c r="U1586" s="75"/>
    </row>
    <row r="1587" spans="1:21" ht="16.5">
      <c r="A1587" s="71">
        <v>8</v>
      </c>
      <c r="B1587" s="71">
        <f ca="1" t="shared" si="396"/>
        <v>0.767167618231496</v>
      </c>
      <c r="C1587" s="71">
        <v>23</v>
      </c>
      <c r="D1587" s="71">
        <f ca="1" t="shared" si="397"/>
        <v>0.8386380312775956</v>
      </c>
      <c r="E1587" s="71">
        <v>38</v>
      </c>
      <c r="F1587" s="71">
        <f ca="1" t="shared" si="398"/>
        <v>0.7004284420630061</v>
      </c>
      <c r="G1587" s="71">
        <v>53</v>
      </c>
      <c r="H1587" s="71">
        <f ca="1" t="shared" si="399"/>
        <v>0.3001462326522806</v>
      </c>
      <c r="I1587" s="71">
        <v>68</v>
      </c>
      <c r="J1587" s="71">
        <f ca="1" t="shared" si="399"/>
        <v>0.1518215758496545</v>
      </c>
      <c r="L1587" s="75"/>
      <c r="M1587" s="75"/>
      <c r="N1587" s="75"/>
      <c r="O1587" s="75"/>
      <c r="P1587" s="75"/>
      <c r="Q1587" s="75"/>
      <c r="R1587" s="75"/>
      <c r="S1587" s="75"/>
      <c r="T1587" s="75"/>
      <c r="U1587" s="75"/>
    </row>
    <row r="1588" spans="1:21" ht="16.5">
      <c r="A1588" s="71">
        <v>9</v>
      </c>
      <c r="B1588" s="71">
        <f ca="1" t="shared" si="396"/>
        <v>0.5398794369574692</v>
      </c>
      <c r="C1588" s="71">
        <v>24</v>
      </c>
      <c r="D1588" s="71">
        <f ca="1" t="shared" si="397"/>
        <v>0.4416824557998289</v>
      </c>
      <c r="E1588" s="71">
        <v>39</v>
      </c>
      <c r="F1588" s="71">
        <f ca="1" t="shared" si="398"/>
        <v>0.34946017415411823</v>
      </c>
      <c r="G1588" s="71">
        <v>54</v>
      </c>
      <c r="H1588" s="71">
        <f ca="1" t="shared" si="399"/>
        <v>0.8584798228421054</v>
      </c>
      <c r="I1588" s="71">
        <v>69</v>
      </c>
      <c r="J1588" s="71">
        <f ca="1" t="shared" si="399"/>
        <v>0.9845255753288771</v>
      </c>
      <c r="L1588" s="75"/>
      <c r="M1588" s="75"/>
      <c r="N1588" s="75"/>
      <c r="O1588" s="75"/>
      <c r="P1588" s="75"/>
      <c r="Q1588" s="75"/>
      <c r="R1588" s="75"/>
      <c r="S1588" s="75"/>
      <c r="T1588" s="75"/>
      <c r="U1588" s="75"/>
    </row>
    <row r="1589" spans="1:21" ht="16.5">
      <c r="A1589" s="71">
        <v>10</v>
      </c>
      <c r="B1589" s="71">
        <f ca="1" t="shared" si="396"/>
        <v>0.9510548730530777</v>
      </c>
      <c r="C1589" s="71">
        <v>25</v>
      </c>
      <c r="D1589" s="71">
        <f ca="1">RAND()</f>
        <v>0.3709111752476998</v>
      </c>
      <c r="E1589" s="71">
        <v>40</v>
      </c>
      <c r="F1589" s="71">
        <f ca="1" t="shared" si="398"/>
        <v>0.08054174117113666</v>
      </c>
      <c r="G1589" s="71">
        <v>55</v>
      </c>
      <c r="H1589" s="71">
        <f ca="1" t="shared" si="399"/>
        <v>0.0977038357987674</v>
      </c>
      <c r="I1589" s="71">
        <v>70</v>
      </c>
      <c r="J1589" s="71">
        <f ca="1" t="shared" si="399"/>
        <v>0.8815670596592339</v>
      </c>
      <c r="L1589" s="75"/>
      <c r="M1589" s="75"/>
      <c r="N1589" s="75"/>
      <c r="O1589" s="75"/>
      <c r="P1589" s="75"/>
      <c r="Q1589" s="75"/>
      <c r="R1589" s="75"/>
      <c r="S1589" s="75"/>
      <c r="T1589" s="75"/>
      <c r="U1589" s="75"/>
    </row>
    <row r="1590" spans="1:21" ht="16.5">
      <c r="A1590" s="71">
        <v>11</v>
      </c>
      <c r="B1590" s="71">
        <f ca="1" t="shared" si="396"/>
        <v>0.8238886677501367</v>
      </c>
      <c r="C1590" s="71">
        <v>26</v>
      </c>
      <c r="D1590" s="71">
        <f ca="1">RAND()</f>
        <v>0.9205304107326111</v>
      </c>
      <c r="E1590" s="71">
        <v>41</v>
      </c>
      <c r="F1590" s="71">
        <f ca="1" t="shared" si="398"/>
        <v>0.9689126756594801</v>
      </c>
      <c r="G1590" s="71">
        <v>56</v>
      </c>
      <c r="H1590" s="71">
        <f ca="1" t="shared" si="399"/>
        <v>0.21617851535116783</v>
      </c>
      <c r="I1590" s="71">
        <v>71</v>
      </c>
      <c r="J1590" s="71">
        <f ca="1" t="shared" si="399"/>
        <v>0.7403198093611808</v>
      </c>
      <c r="L1590" s="75"/>
      <c r="M1590" s="75"/>
      <c r="N1590" s="75"/>
      <c r="O1590" s="75"/>
      <c r="P1590" s="75"/>
      <c r="Q1590" s="75"/>
      <c r="R1590" s="75"/>
      <c r="S1590" s="75"/>
      <c r="T1590" s="75"/>
      <c r="U1590" s="75"/>
    </row>
    <row r="1591" spans="1:21" ht="16.5">
      <c r="A1591" s="71">
        <v>12</v>
      </c>
      <c r="B1591" s="71">
        <f ca="1" t="shared" si="396"/>
        <v>0.8771247974707802</v>
      </c>
      <c r="C1591" s="71">
        <v>27</v>
      </c>
      <c r="D1591" s="71">
        <f ca="1">RAND()</f>
        <v>0.27892601575665865</v>
      </c>
      <c r="E1591" s="71">
        <v>42</v>
      </c>
      <c r="F1591" s="71">
        <f ca="1" t="shared" si="398"/>
        <v>0.3133815675435617</v>
      </c>
      <c r="G1591" s="71">
        <v>57</v>
      </c>
      <c r="H1591" s="71">
        <f ca="1" t="shared" si="399"/>
        <v>0.40857845052824304</v>
      </c>
      <c r="I1591" s="71">
        <v>72</v>
      </c>
      <c r="J1591" s="71">
        <f ca="1" t="shared" si="399"/>
        <v>0.9405396347802397</v>
      </c>
      <c r="L1591" s="75"/>
      <c r="M1591" s="75"/>
      <c r="N1591" s="75"/>
      <c r="O1591" s="75"/>
      <c r="P1591" s="75"/>
      <c r="Q1591" s="75"/>
      <c r="R1591" s="75"/>
      <c r="S1591" s="75"/>
      <c r="T1591" s="75"/>
      <c r="U1591" s="75"/>
    </row>
    <row r="1592" spans="1:21" ht="16.5">
      <c r="A1592" s="71">
        <v>13</v>
      </c>
      <c r="B1592" s="71">
        <f ca="1" t="shared" si="396"/>
        <v>0.6135974444911672</v>
      </c>
      <c r="C1592" s="71">
        <v>28</v>
      </c>
      <c r="D1592" s="71">
        <f aca="true" t="shared" si="400" ref="D1592:D1594">RAND()</f>
        <v>0.3040549178104459</v>
      </c>
      <c r="E1592" s="71">
        <v>43</v>
      </c>
      <c r="F1592" s="71">
        <f ca="1" t="shared" si="398"/>
        <v>0.15933531791088307</v>
      </c>
      <c r="G1592" s="71">
        <v>58</v>
      </c>
      <c r="H1592" s="71">
        <f ca="1" t="shared" si="399"/>
        <v>0.5164548873446377</v>
      </c>
      <c r="I1592" s="71">
        <v>73</v>
      </c>
      <c r="J1592" s="71">
        <f ca="1" t="shared" si="399"/>
        <v>0.2033302033349942</v>
      </c>
      <c r="L1592" s="75"/>
      <c r="M1592" s="75"/>
      <c r="N1592" s="75"/>
      <c r="O1592" s="75"/>
      <c r="P1592" s="75"/>
      <c r="Q1592" s="75"/>
      <c r="R1592" s="75"/>
      <c r="S1592" s="75"/>
      <c r="T1592" s="75"/>
      <c r="U1592" s="75"/>
    </row>
    <row r="1593" spans="1:21" ht="16.5">
      <c r="A1593" s="71">
        <v>14</v>
      </c>
      <c r="B1593" s="71">
        <f ca="1" t="shared" si="396"/>
        <v>0.6165329500118334</v>
      </c>
      <c r="C1593" s="71">
        <v>29</v>
      </c>
      <c r="D1593" s="71">
        <f ca="1" t="shared" si="400"/>
        <v>0.6150720962631439</v>
      </c>
      <c r="E1593" s="71">
        <v>44</v>
      </c>
      <c r="F1593" s="71">
        <f ca="1" t="shared" si="398"/>
        <v>0.5789208119524419</v>
      </c>
      <c r="G1593" s="71">
        <v>59</v>
      </c>
      <c r="H1593" s="71">
        <f ca="1" t="shared" si="399"/>
        <v>0.1936987116414176</v>
      </c>
      <c r="I1593" s="71">
        <v>74</v>
      </c>
      <c r="J1593" s="71">
        <f ca="1" t="shared" si="399"/>
        <v>0.9229342189077225</v>
      </c>
      <c r="L1593" s="75"/>
      <c r="M1593" s="75"/>
      <c r="N1593" s="75"/>
      <c r="O1593" s="75"/>
      <c r="P1593" s="75"/>
      <c r="Q1593" s="75"/>
      <c r="R1593" s="75"/>
      <c r="S1593" s="75"/>
      <c r="T1593" s="75"/>
      <c r="U1593" s="75"/>
    </row>
    <row r="1594" spans="1:21" ht="16.5">
      <c r="A1594" s="71">
        <v>15</v>
      </c>
      <c r="B1594" s="71">
        <f ca="1" t="shared" si="396"/>
        <v>0.08431748743158274</v>
      </c>
      <c r="C1594" s="71">
        <v>30</v>
      </c>
      <c r="D1594" s="71">
        <f ca="1" t="shared" si="400"/>
        <v>0.9635892463007568</v>
      </c>
      <c r="E1594" s="71">
        <v>45</v>
      </c>
      <c r="F1594" s="71">
        <f ca="1" t="shared" si="398"/>
        <v>0.44366902648028206</v>
      </c>
      <c r="G1594" s="71">
        <v>60</v>
      </c>
      <c r="H1594" s="71">
        <f ca="1" t="shared" si="399"/>
        <v>0.9110385325344719</v>
      </c>
      <c r="I1594" s="71">
        <v>75</v>
      </c>
      <c r="J1594" s="71">
        <f ca="1" t="shared" si="399"/>
        <v>0.9772178308408151</v>
      </c>
      <c r="L1594" s="75"/>
      <c r="M1594" s="75"/>
      <c r="N1594" s="75"/>
      <c r="O1594" s="75"/>
      <c r="P1594" s="75"/>
      <c r="Q1594" s="75"/>
      <c r="R1594" s="75"/>
      <c r="S1594" s="75"/>
      <c r="T1594" s="75"/>
      <c r="U1594" s="75"/>
    </row>
    <row r="1595" spans="11:21" ht="16.5">
      <c r="K1595" s="71">
        <v>80</v>
      </c>
      <c r="L1595" s="75"/>
      <c r="M1595" s="75"/>
      <c r="N1595" s="75"/>
      <c r="O1595" s="75"/>
      <c r="P1595" s="75"/>
      <c r="Q1595" s="75"/>
      <c r="R1595" s="75"/>
      <c r="S1595" s="75"/>
      <c r="T1595" s="75"/>
      <c r="U1595" s="75"/>
    </row>
    <row r="1600" spans="1:21" ht="16.5">
      <c r="A1600" s="71">
        <v>1</v>
      </c>
      <c r="B1600" s="71">
        <f aca="true" t="shared" si="401" ref="B1600:B1614">RAND()</f>
        <v>0.264742758226304</v>
      </c>
      <c r="C1600" s="71">
        <v>16</v>
      </c>
      <c r="D1600" s="71">
        <f aca="true" t="shared" si="402" ref="D1600:D1608">RAND()</f>
        <v>0.9692400598434673</v>
      </c>
      <c r="E1600" s="71">
        <v>31</v>
      </c>
      <c r="F1600" s="71">
        <f aca="true" t="shared" si="403" ref="F1600:F1614">RAND()</f>
        <v>0.21312688101129562</v>
      </c>
      <c r="G1600" s="71">
        <v>46</v>
      </c>
      <c r="H1600" s="71">
        <f aca="true" t="shared" si="404" ref="H1600:J1614">RAND()</f>
        <v>0.5534062907069639</v>
      </c>
      <c r="I1600" s="71">
        <v>61</v>
      </c>
      <c r="J1600" s="71">
        <f ca="1" t="shared" si="404"/>
        <v>0.38176072164581487</v>
      </c>
      <c r="L1600" s="75"/>
      <c r="M1600" s="75"/>
      <c r="N1600" s="75"/>
      <c r="O1600" s="75"/>
      <c r="P1600" s="75"/>
      <c r="Q1600" s="75"/>
      <c r="R1600" s="75"/>
      <c r="S1600" s="75"/>
      <c r="T1600" s="75"/>
      <c r="U1600" s="75"/>
    </row>
    <row r="1601" spans="1:21" ht="16.5">
      <c r="A1601" s="71">
        <v>2</v>
      </c>
      <c r="B1601" s="71">
        <f ca="1" t="shared" si="401"/>
        <v>0.6823480881492036</v>
      </c>
      <c r="C1601" s="71">
        <v>17</v>
      </c>
      <c r="D1601" s="71">
        <f ca="1" t="shared" si="402"/>
        <v>0.38269312440315495</v>
      </c>
      <c r="E1601" s="71">
        <v>32</v>
      </c>
      <c r="F1601" s="71">
        <f ca="1" t="shared" si="403"/>
        <v>0.7792197285353644</v>
      </c>
      <c r="G1601" s="71">
        <v>47</v>
      </c>
      <c r="H1601" s="71">
        <f ca="1" t="shared" si="404"/>
        <v>0.7385381436092139</v>
      </c>
      <c r="I1601" s="71">
        <v>62</v>
      </c>
      <c r="J1601" s="71">
        <f ca="1" t="shared" si="404"/>
        <v>0.4712176768274152</v>
      </c>
      <c r="L1601" s="75"/>
      <c r="M1601" s="75"/>
      <c r="N1601" s="75"/>
      <c r="O1601" s="75"/>
      <c r="P1601" s="75"/>
      <c r="Q1601" s="75"/>
      <c r="R1601" s="75"/>
      <c r="S1601" s="75"/>
      <c r="T1601" s="75"/>
      <c r="U1601" s="75"/>
    </row>
    <row r="1602" spans="1:21" ht="16.5">
      <c r="A1602" s="71">
        <v>3</v>
      </c>
      <c r="B1602" s="71">
        <f ca="1" t="shared" si="401"/>
        <v>0.31063568935372876</v>
      </c>
      <c r="C1602" s="71">
        <v>18</v>
      </c>
      <c r="D1602" s="71">
        <f ca="1" t="shared" si="402"/>
        <v>0.059095440111568864</v>
      </c>
      <c r="E1602" s="71">
        <v>33</v>
      </c>
      <c r="F1602" s="71">
        <f ca="1" t="shared" si="403"/>
        <v>0.8232630157934474</v>
      </c>
      <c r="G1602" s="71">
        <v>48</v>
      </c>
      <c r="H1602" s="71">
        <f ca="1" t="shared" si="404"/>
        <v>0.24558039417337862</v>
      </c>
      <c r="I1602" s="71">
        <v>63</v>
      </c>
      <c r="J1602" s="71">
        <f ca="1" t="shared" si="404"/>
        <v>0.5322433275832035</v>
      </c>
      <c r="L1602" s="75"/>
      <c r="M1602" s="75"/>
      <c r="N1602" s="75"/>
      <c r="O1602" s="75"/>
      <c r="P1602" s="75"/>
      <c r="Q1602" s="75"/>
      <c r="R1602" s="75"/>
      <c r="S1602" s="75"/>
      <c r="T1602" s="75"/>
      <c r="U1602" s="75"/>
    </row>
    <row r="1603" spans="1:21" ht="16.5">
      <c r="A1603" s="71">
        <v>4</v>
      </c>
      <c r="B1603" s="71">
        <f ca="1" t="shared" si="401"/>
        <v>0.6635184170162997</v>
      </c>
      <c r="C1603" s="71">
        <v>19</v>
      </c>
      <c r="D1603" s="71">
        <f ca="1" t="shared" si="402"/>
        <v>0.811932361878918</v>
      </c>
      <c r="E1603" s="71">
        <v>34</v>
      </c>
      <c r="F1603" s="71">
        <f ca="1" t="shared" si="403"/>
        <v>0.6939331053766541</v>
      </c>
      <c r="G1603" s="71">
        <v>49</v>
      </c>
      <c r="H1603" s="71">
        <f ca="1" t="shared" si="404"/>
        <v>0.31633701313219786</v>
      </c>
      <c r="I1603" s="71">
        <v>64</v>
      </c>
      <c r="J1603" s="71">
        <f ca="1" t="shared" si="404"/>
        <v>0.2079691900569568</v>
      </c>
      <c r="L1603" s="75"/>
      <c r="M1603" s="75"/>
      <c r="N1603" s="75"/>
      <c r="O1603" s="75"/>
      <c r="P1603" s="75"/>
      <c r="Q1603" s="75"/>
      <c r="R1603" s="75"/>
      <c r="S1603" s="75"/>
      <c r="T1603" s="75"/>
      <c r="U1603" s="75"/>
    </row>
    <row r="1604" spans="1:21" ht="16.5">
      <c r="A1604" s="71">
        <v>5</v>
      </c>
      <c r="B1604" s="71">
        <f ca="1" t="shared" si="401"/>
        <v>0.5837515247897047</v>
      </c>
      <c r="C1604" s="71">
        <v>20</v>
      </c>
      <c r="D1604" s="71">
        <f ca="1" t="shared" si="402"/>
        <v>0.5008577995553322</v>
      </c>
      <c r="E1604" s="71">
        <v>35</v>
      </c>
      <c r="F1604" s="71">
        <f ca="1" t="shared" si="403"/>
        <v>0.031778358825732766</v>
      </c>
      <c r="G1604" s="71">
        <v>50</v>
      </c>
      <c r="H1604" s="71">
        <f ca="1" t="shared" si="404"/>
        <v>0.3397297313649631</v>
      </c>
      <c r="I1604" s="71">
        <v>65</v>
      </c>
      <c r="J1604" s="71">
        <f ca="1" t="shared" si="404"/>
        <v>0.3611968995191177</v>
      </c>
      <c r="L1604" s="75"/>
      <c r="M1604" s="75"/>
      <c r="N1604" s="75"/>
      <c r="O1604" s="75"/>
      <c r="P1604" s="75"/>
      <c r="Q1604" s="75"/>
      <c r="R1604" s="75"/>
      <c r="S1604" s="75"/>
      <c r="T1604" s="75"/>
      <c r="U1604" s="75"/>
    </row>
    <row r="1605" spans="1:21" ht="16.5">
      <c r="A1605" s="71">
        <v>6</v>
      </c>
      <c r="B1605" s="71">
        <f ca="1" t="shared" si="401"/>
        <v>0.2679427116103672</v>
      </c>
      <c r="C1605" s="71">
        <v>21</v>
      </c>
      <c r="D1605" s="71">
        <f ca="1" t="shared" si="402"/>
        <v>0.2808242932705951</v>
      </c>
      <c r="E1605" s="71">
        <v>36</v>
      </c>
      <c r="F1605" s="71">
        <f ca="1" t="shared" si="403"/>
        <v>0.42293066817603</v>
      </c>
      <c r="G1605" s="71">
        <v>51</v>
      </c>
      <c r="H1605" s="71">
        <f ca="1" t="shared" si="404"/>
        <v>0.6355514800136829</v>
      </c>
      <c r="I1605" s="71">
        <v>66</v>
      </c>
      <c r="J1605" s="71">
        <f ca="1" t="shared" si="404"/>
        <v>0.2936016688258529</v>
      </c>
      <c r="L1605" s="75"/>
      <c r="M1605" s="75"/>
      <c r="N1605" s="75"/>
      <c r="O1605" s="75"/>
      <c r="P1605" s="75"/>
      <c r="Q1605" s="75"/>
      <c r="R1605" s="75"/>
      <c r="S1605" s="75"/>
      <c r="T1605" s="75"/>
      <c r="U1605" s="75"/>
    </row>
    <row r="1606" spans="1:21" ht="16.5">
      <c r="A1606" s="71">
        <v>7</v>
      </c>
      <c r="B1606" s="71">
        <f ca="1" t="shared" si="401"/>
        <v>0.705300715614345</v>
      </c>
      <c r="C1606" s="71">
        <v>22</v>
      </c>
      <c r="D1606" s="71">
        <f ca="1" t="shared" si="402"/>
        <v>0.8652405367635086</v>
      </c>
      <c r="E1606" s="71">
        <v>37</v>
      </c>
      <c r="F1606" s="71">
        <f ca="1" t="shared" si="403"/>
        <v>0.42518626449185215</v>
      </c>
      <c r="G1606" s="71">
        <v>52</v>
      </c>
      <c r="H1606" s="71">
        <f ca="1" t="shared" si="404"/>
        <v>0.9683640447733194</v>
      </c>
      <c r="I1606" s="71">
        <v>67</v>
      </c>
      <c r="J1606" s="71">
        <f ca="1" t="shared" si="404"/>
        <v>0.4573166471808412</v>
      </c>
      <c r="L1606" s="75"/>
      <c r="M1606" s="75"/>
      <c r="N1606" s="75"/>
      <c r="O1606" s="75"/>
      <c r="P1606" s="75"/>
      <c r="Q1606" s="75"/>
      <c r="R1606" s="75"/>
      <c r="S1606" s="75"/>
      <c r="T1606" s="75"/>
      <c r="U1606" s="75"/>
    </row>
    <row r="1607" spans="1:21" ht="16.5">
      <c r="A1607" s="71">
        <v>8</v>
      </c>
      <c r="B1607" s="71">
        <f ca="1" t="shared" si="401"/>
        <v>0.011100202620466071</v>
      </c>
      <c r="C1607" s="71">
        <v>23</v>
      </c>
      <c r="D1607" s="71">
        <f ca="1" t="shared" si="402"/>
        <v>0.08198708397399879</v>
      </c>
      <c r="E1607" s="71">
        <v>38</v>
      </c>
      <c r="F1607" s="71">
        <f ca="1" t="shared" si="403"/>
        <v>0.626657412084626</v>
      </c>
      <c r="G1607" s="71">
        <v>53</v>
      </c>
      <c r="H1607" s="71">
        <f ca="1" t="shared" si="404"/>
        <v>0.2725113214740892</v>
      </c>
      <c r="I1607" s="71">
        <v>68</v>
      </c>
      <c r="J1607" s="71">
        <f ca="1" t="shared" si="404"/>
        <v>0.6269190532151755</v>
      </c>
      <c r="L1607" s="75"/>
      <c r="M1607" s="75"/>
      <c r="N1607" s="75"/>
      <c r="O1607" s="75"/>
      <c r="P1607" s="75"/>
      <c r="Q1607" s="75"/>
      <c r="R1607" s="75"/>
      <c r="S1607" s="75"/>
      <c r="T1607" s="75"/>
      <c r="U1607" s="75"/>
    </row>
    <row r="1608" spans="1:21" ht="16.5">
      <c r="A1608" s="71">
        <v>9</v>
      </c>
      <c r="B1608" s="71">
        <f ca="1" t="shared" si="401"/>
        <v>0.9114592261831254</v>
      </c>
      <c r="C1608" s="71">
        <v>24</v>
      </c>
      <c r="D1608" s="71">
        <f ca="1" t="shared" si="402"/>
        <v>0.6969594102524258</v>
      </c>
      <c r="E1608" s="71">
        <v>39</v>
      </c>
      <c r="F1608" s="71">
        <f ca="1" t="shared" si="403"/>
        <v>0.6695168909329197</v>
      </c>
      <c r="G1608" s="71">
        <v>54</v>
      </c>
      <c r="H1608" s="71">
        <f ca="1" t="shared" si="404"/>
        <v>0.028033508324955658</v>
      </c>
      <c r="I1608" s="71">
        <v>69</v>
      </c>
      <c r="J1608" s="71">
        <f ca="1" t="shared" si="404"/>
        <v>0.12475793416677083</v>
      </c>
      <c r="L1608" s="75"/>
      <c r="M1608" s="75"/>
      <c r="N1608" s="75"/>
      <c r="O1608" s="75"/>
      <c r="P1608" s="75"/>
      <c r="Q1608" s="75"/>
      <c r="R1608" s="75"/>
      <c r="S1608" s="75"/>
      <c r="T1608" s="75"/>
      <c r="U1608" s="75"/>
    </row>
    <row r="1609" spans="1:21" ht="16.5">
      <c r="A1609" s="71">
        <v>10</v>
      </c>
      <c r="B1609" s="71">
        <f ca="1" t="shared" si="401"/>
        <v>0.5536326926126438</v>
      </c>
      <c r="C1609" s="71">
        <v>25</v>
      </c>
      <c r="D1609" s="71">
        <f ca="1">RAND()</f>
        <v>0.49402339610687207</v>
      </c>
      <c r="E1609" s="71">
        <v>40</v>
      </c>
      <c r="F1609" s="71">
        <f ca="1" t="shared" si="403"/>
        <v>0.35878307461694503</v>
      </c>
      <c r="G1609" s="71">
        <v>55</v>
      </c>
      <c r="H1609" s="71">
        <f ca="1" t="shared" si="404"/>
        <v>0.7279600861681272</v>
      </c>
      <c r="I1609" s="71">
        <v>70</v>
      </c>
      <c r="J1609" s="71">
        <f ca="1" t="shared" si="404"/>
        <v>0.8004960894535917</v>
      </c>
      <c r="L1609" s="75"/>
      <c r="M1609" s="75"/>
      <c r="N1609" s="75"/>
      <c r="O1609" s="75"/>
      <c r="P1609" s="75"/>
      <c r="Q1609" s="75"/>
      <c r="R1609" s="75"/>
      <c r="S1609" s="75"/>
      <c r="T1609" s="75"/>
      <c r="U1609" s="75"/>
    </row>
    <row r="1610" spans="1:21" ht="16.5">
      <c r="A1610" s="71">
        <v>11</v>
      </c>
      <c r="B1610" s="71">
        <f ca="1" t="shared" si="401"/>
        <v>0.38403669339424984</v>
      </c>
      <c r="C1610" s="71">
        <v>26</v>
      </c>
      <c r="D1610" s="71">
        <f ca="1">RAND()</f>
        <v>0.08099275709827602</v>
      </c>
      <c r="E1610" s="71">
        <v>41</v>
      </c>
      <c r="F1610" s="71">
        <f ca="1" t="shared" si="403"/>
        <v>0.5506437536965819</v>
      </c>
      <c r="G1610" s="71">
        <v>56</v>
      </c>
      <c r="H1610" s="71">
        <f ca="1" t="shared" si="404"/>
        <v>0.2942694442413263</v>
      </c>
      <c r="I1610" s="71">
        <v>71</v>
      </c>
      <c r="J1610" s="71">
        <f ca="1" t="shared" si="404"/>
        <v>0.3967608026137589</v>
      </c>
      <c r="L1610" s="75"/>
      <c r="M1610" s="75"/>
      <c r="N1610" s="75"/>
      <c r="O1610" s="75"/>
      <c r="P1610" s="75"/>
      <c r="Q1610" s="75"/>
      <c r="R1610" s="75"/>
      <c r="S1610" s="75"/>
      <c r="T1610" s="75"/>
      <c r="U1610" s="75"/>
    </row>
    <row r="1611" spans="1:21" ht="16.5">
      <c r="A1611" s="71">
        <v>12</v>
      </c>
      <c r="B1611" s="71">
        <f ca="1" t="shared" si="401"/>
        <v>0.14361892193329562</v>
      </c>
      <c r="C1611" s="71">
        <v>27</v>
      </c>
      <c r="D1611" s="71">
        <f ca="1">RAND()</f>
        <v>0.6660791790917475</v>
      </c>
      <c r="E1611" s="71">
        <v>42</v>
      </c>
      <c r="F1611" s="71">
        <f ca="1" t="shared" si="403"/>
        <v>0.22144360484348402</v>
      </c>
      <c r="G1611" s="71">
        <v>57</v>
      </c>
      <c r="H1611" s="71">
        <f ca="1" t="shared" si="404"/>
        <v>0.7774769996356956</v>
      </c>
      <c r="I1611" s="71">
        <v>72</v>
      </c>
      <c r="J1611" s="71">
        <f ca="1" t="shared" si="404"/>
        <v>0.5013329686637243</v>
      </c>
      <c r="L1611" s="75"/>
      <c r="M1611" s="75"/>
      <c r="N1611" s="75"/>
      <c r="O1611" s="75"/>
      <c r="P1611" s="75"/>
      <c r="Q1611" s="75"/>
      <c r="R1611" s="75"/>
      <c r="S1611" s="75"/>
      <c r="T1611" s="75"/>
      <c r="U1611" s="75"/>
    </row>
    <row r="1612" spans="1:21" ht="16.5">
      <c r="A1612" s="71">
        <v>13</v>
      </c>
      <c r="B1612" s="71">
        <f ca="1" t="shared" si="401"/>
        <v>0.7425271796283601</v>
      </c>
      <c r="C1612" s="71">
        <v>28</v>
      </c>
      <c r="D1612" s="71">
        <f aca="true" t="shared" si="405" ref="D1612:D1614">RAND()</f>
        <v>0.9767186113155721</v>
      </c>
      <c r="E1612" s="71">
        <v>43</v>
      </c>
      <c r="F1612" s="71">
        <f ca="1" t="shared" si="403"/>
        <v>0.8624369986161213</v>
      </c>
      <c r="G1612" s="71">
        <v>58</v>
      </c>
      <c r="H1612" s="71">
        <f ca="1" t="shared" si="404"/>
        <v>0.09171143641041013</v>
      </c>
      <c r="I1612" s="71">
        <v>73</v>
      </c>
      <c r="J1612" s="71">
        <f ca="1" t="shared" si="404"/>
        <v>0.21142727947458317</v>
      </c>
      <c r="L1612" s="75"/>
      <c r="M1612" s="75"/>
      <c r="N1612" s="75"/>
      <c r="O1612" s="75"/>
      <c r="P1612" s="75"/>
      <c r="Q1612" s="75"/>
      <c r="R1612" s="75"/>
      <c r="S1612" s="75"/>
      <c r="T1612" s="75"/>
      <c r="U1612" s="75"/>
    </row>
    <row r="1613" spans="1:21" ht="16.5">
      <c r="A1613" s="71">
        <v>14</v>
      </c>
      <c r="B1613" s="71">
        <f ca="1" t="shared" si="401"/>
        <v>0.6215144625715306</v>
      </c>
      <c r="C1613" s="71">
        <v>29</v>
      </c>
      <c r="D1613" s="71">
        <f ca="1" t="shared" si="405"/>
        <v>0.06900472648765299</v>
      </c>
      <c r="E1613" s="71">
        <v>44</v>
      </c>
      <c r="F1613" s="71">
        <f ca="1" t="shared" si="403"/>
        <v>0.41084787872966966</v>
      </c>
      <c r="G1613" s="71">
        <v>59</v>
      </c>
      <c r="H1613" s="71">
        <f ca="1" t="shared" si="404"/>
        <v>0.12943785043459866</v>
      </c>
      <c r="I1613" s="71">
        <v>74</v>
      </c>
      <c r="J1613" s="71">
        <f ca="1" t="shared" si="404"/>
        <v>0.5801090791703101</v>
      </c>
      <c r="L1613" s="75"/>
      <c r="M1613" s="75"/>
      <c r="N1613" s="75"/>
      <c r="O1613" s="75"/>
      <c r="P1613" s="75"/>
      <c r="Q1613" s="75"/>
      <c r="R1613" s="75"/>
      <c r="S1613" s="75"/>
      <c r="T1613" s="75"/>
      <c r="U1613" s="75"/>
    </row>
    <row r="1614" spans="1:21" ht="16.5">
      <c r="A1614" s="71">
        <v>15</v>
      </c>
      <c r="B1614" s="71">
        <f ca="1" t="shared" si="401"/>
        <v>0.5700041302928955</v>
      </c>
      <c r="C1614" s="71">
        <v>30</v>
      </c>
      <c r="D1614" s="71">
        <f ca="1" t="shared" si="405"/>
        <v>0.23381697834629767</v>
      </c>
      <c r="E1614" s="71">
        <v>45</v>
      </c>
      <c r="F1614" s="71">
        <f ca="1" t="shared" si="403"/>
        <v>0.826768969891379</v>
      </c>
      <c r="G1614" s="71">
        <v>60</v>
      </c>
      <c r="H1614" s="71">
        <f ca="1" t="shared" si="404"/>
        <v>0.8231828711937278</v>
      </c>
      <c r="I1614" s="71">
        <v>75</v>
      </c>
      <c r="J1614" s="71">
        <f ca="1" t="shared" si="404"/>
        <v>0.3131254183444262</v>
      </c>
      <c r="L1614" s="75"/>
      <c r="M1614" s="75"/>
      <c r="N1614" s="75"/>
      <c r="O1614" s="75"/>
      <c r="P1614" s="75"/>
      <c r="Q1614" s="75"/>
      <c r="R1614" s="75"/>
      <c r="S1614" s="75"/>
      <c r="T1614" s="75"/>
      <c r="U1614" s="75"/>
    </row>
    <row r="1615" spans="11:21" ht="16.5">
      <c r="K1615" s="71">
        <v>81</v>
      </c>
      <c r="L1615" s="75"/>
      <c r="M1615" s="75"/>
      <c r="N1615" s="75"/>
      <c r="O1615" s="75"/>
      <c r="P1615" s="75"/>
      <c r="Q1615" s="75"/>
      <c r="R1615" s="75"/>
      <c r="S1615" s="75"/>
      <c r="T1615" s="75"/>
      <c r="U1615" s="75"/>
    </row>
    <row r="1620" spans="1:21" ht="16.5">
      <c r="A1620" s="71">
        <v>1</v>
      </c>
      <c r="B1620" s="71">
        <f aca="true" t="shared" si="406" ref="B1620:B1634">RAND()</f>
        <v>0.5593847330599049</v>
      </c>
      <c r="C1620" s="71">
        <v>16</v>
      </c>
      <c r="D1620" s="71">
        <f aca="true" t="shared" si="407" ref="D1620:D1628">RAND()</f>
        <v>0.12661861358667192</v>
      </c>
      <c r="E1620" s="71">
        <v>31</v>
      </c>
      <c r="F1620" s="71">
        <f aca="true" t="shared" si="408" ref="F1620:F1634">RAND()</f>
        <v>0.6526677825167333</v>
      </c>
      <c r="G1620" s="71">
        <v>46</v>
      </c>
      <c r="H1620" s="71">
        <f aca="true" t="shared" si="409" ref="H1620:J1634">RAND()</f>
        <v>0.23830985731894294</v>
      </c>
      <c r="I1620" s="71">
        <v>61</v>
      </c>
      <c r="J1620" s="71">
        <f ca="1" t="shared" si="409"/>
        <v>0.025945388062278862</v>
      </c>
      <c r="K1620" s="75"/>
      <c r="L1620" s="75"/>
      <c r="M1620" s="75"/>
      <c r="N1620" s="75"/>
      <c r="O1620" s="75"/>
      <c r="P1620" s="75"/>
      <c r="Q1620" s="75"/>
      <c r="R1620" s="75"/>
      <c r="S1620" s="75"/>
      <c r="T1620" s="75"/>
      <c r="U1620" s="75"/>
    </row>
    <row r="1621" spans="1:21" ht="16.5">
      <c r="A1621" s="71">
        <v>2</v>
      </c>
      <c r="B1621" s="71">
        <f ca="1" t="shared" si="406"/>
        <v>0.32789113880085075</v>
      </c>
      <c r="C1621" s="71">
        <v>17</v>
      </c>
      <c r="D1621" s="71">
        <f ca="1" t="shared" si="407"/>
        <v>0.4963831783281123</v>
      </c>
      <c r="E1621" s="71">
        <v>32</v>
      </c>
      <c r="F1621" s="71">
        <f ca="1" t="shared" si="408"/>
        <v>0.15051998129975952</v>
      </c>
      <c r="G1621" s="71">
        <v>47</v>
      </c>
      <c r="H1621" s="71">
        <f ca="1" t="shared" si="409"/>
        <v>0.47977817010481916</v>
      </c>
      <c r="I1621" s="71">
        <v>62</v>
      </c>
      <c r="J1621" s="71">
        <f ca="1" t="shared" si="409"/>
        <v>0.7898416228623675</v>
      </c>
      <c r="K1621" s="75"/>
      <c r="L1621" s="75"/>
      <c r="M1621" s="75"/>
      <c r="N1621" s="75"/>
      <c r="O1621" s="75"/>
      <c r="P1621" s="75"/>
      <c r="Q1621" s="75"/>
      <c r="R1621" s="75"/>
      <c r="S1621" s="75"/>
      <c r="T1621" s="75"/>
      <c r="U1621" s="75"/>
    </row>
    <row r="1622" spans="1:21" ht="16.5">
      <c r="A1622" s="71">
        <v>3</v>
      </c>
      <c r="B1622" s="71">
        <f ca="1" t="shared" si="406"/>
        <v>0.21443648750787814</v>
      </c>
      <c r="C1622" s="71">
        <v>18</v>
      </c>
      <c r="D1622" s="71">
        <f ca="1" t="shared" si="407"/>
        <v>0.7023947992270594</v>
      </c>
      <c r="E1622" s="71">
        <v>33</v>
      </c>
      <c r="F1622" s="71">
        <f ca="1" t="shared" si="408"/>
        <v>0.8703775838344344</v>
      </c>
      <c r="G1622" s="71">
        <v>48</v>
      </c>
      <c r="H1622" s="71">
        <f ca="1" t="shared" si="409"/>
        <v>0.9326899673848659</v>
      </c>
      <c r="I1622" s="71">
        <v>63</v>
      </c>
      <c r="J1622" s="71">
        <f ca="1" t="shared" si="409"/>
        <v>0.23895223702961765</v>
      </c>
      <c r="K1622" s="75"/>
      <c r="L1622" s="75"/>
      <c r="M1622" s="75"/>
      <c r="N1622" s="75"/>
      <c r="O1622" s="75"/>
      <c r="P1622" s="75"/>
      <c r="Q1622" s="75"/>
      <c r="R1622" s="75"/>
      <c r="S1622" s="75"/>
      <c r="T1622" s="75"/>
      <c r="U1622" s="75"/>
    </row>
    <row r="1623" spans="1:21" ht="16.5">
      <c r="A1623" s="71">
        <v>4</v>
      </c>
      <c r="B1623" s="71">
        <f ca="1" t="shared" si="406"/>
        <v>0.6920282998659912</v>
      </c>
      <c r="C1623" s="71">
        <v>19</v>
      </c>
      <c r="D1623" s="71">
        <f ca="1" t="shared" si="407"/>
        <v>0.40282984033039193</v>
      </c>
      <c r="E1623" s="71">
        <v>34</v>
      </c>
      <c r="F1623" s="71">
        <f ca="1" t="shared" si="408"/>
        <v>0.30093766589217297</v>
      </c>
      <c r="G1623" s="71">
        <v>49</v>
      </c>
      <c r="H1623" s="71">
        <f ca="1" t="shared" si="409"/>
        <v>0.3441336308082261</v>
      </c>
      <c r="I1623" s="71">
        <v>64</v>
      </c>
      <c r="J1623" s="71">
        <f ca="1" t="shared" si="409"/>
        <v>0.20023464766475396</v>
      </c>
      <c r="K1623" s="75"/>
      <c r="L1623" s="75"/>
      <c r="M1623" s="75"/>
      <c r="N1623" s="75"/>
      <c r="O1623" s="75"/>
      <c r="P1623" s="75"/>
      <c r="Q1623" s="75"/>
      <c r="R1623" s="75"/>
      <c r="S1623" s="75"/>
      <c r="T1623" s="75"/>
      <c r="U1623" s="75"/>
    </row>
    <row r="1624" spans="1:21" ht="16.5">
      <c r="A1624" s="71">
        <v>5</v>
      </c>
      <c r="B1624" s="71">
        <f ca="1" t="shared" si="406"/>
        <v>0.2703828614816184</v>
      </c>
      <c r="C1624" s="71">
        <v>20</v>
      </c>
      <c r="D1624" s="71">
        <f ca="1" t="shared" si="407"/>
        <v>0.5339097009669646</v>
      </c>
      <c r="E1624" s="71">
        <v>35</v>
      </c>
      <c r="F1624" s="71">
        <f ca="1" t="shared" si="408"/>
        <v>0.034280246094610556</v>
      </c>
      <c r="G1624" s="71">
        <v>50</v>
      </c>
      <c r="H1624" s="71">
        <f ca="1" t="shared" si="409"/>
        <v>0.8902896883274367</v>
      </c>
      <c r="I1624" s="71">
        <v>65</v>
      </c>
      <c r="J1624" s="71">
        <f ca="1" t="shared" si="409"/>
        <v>0.5528310861410461</v>
      </c>
      <c r="K1624" s="75"/>
      <c r="L1624" s="75"/>
      <c r="M1624" s="75"/>
      <c r="N1624" s="75"/>
      <c r="O1624" s="75"/>
      <c r="P1624" s="75"/>
      <c r="Q1624" s="75"/>
      <c r="R1624" s="75"/>
      <c r="S1624" s="75"/>
      <c r="T1624" s="75"/>
      <c r="U1624" s="75"/>
    </row>
    <row r="1625" spans="1:21" ht="16.5">
      <c r="A1625" s="71">
        <v>6</v>
      </c>
      <c r="B1625" s="71">
        <f ca="1" t="shared" si="406"/>
        <v>0.19936423252516022</v>
      </c>
      <c r="C1625" s="71">
        <v>21</v>
      </c>
      <c r="D1625" s="71">
        <f ca="1" t="shared" si="407"/>
        <v>0.8997597187866306</v>
      </c>
      <c r="E1625" s="71">
        <v>36</v>
      </c>
      <c r="F1625" s="71">
        <f ca="1" t="shared" si="408"/>
        <v>0.918467071995536</v>
      </c>
      <c r="G1625" s="71">
        <v>51</v>
      </c>
      <c r="H1625" s="71">
        <f ca="1" t="shared" si="409"/>
        <v>0.5757669682180119</v>
      </c>
      <c r="I1625" s="71">
        <v>66</v>
      </c>
      <c r="J1625" s="71">
        <f ca="1" t="shared" si="409"/>
        <v>0.7747943540184047</v>
      </c>
      <c r="K1625" s="75"/>
      <c r="L1625" s="75"/>
      <c r="M1625" s="75"/>
      <c r="N1625" s="75"/>
      <c r="O1625" s="75"/>
      <c r="P1625" s="75"/>
      <c r="Q1625" s="75"/>
      <c r="R1625" s="75"/>
      <c r="S1625" s="75"/>
      <c r="T1625" s="75"/>
      <c r="U1625" s="75"/>
    </row>
    <row r="1626" spans="1:21" ht="16.5">
      <c r="A1626" s="71">
        <v>7</v>
      </c>
      <c r="B1626" s="71">
        <f ca="1" t="shared" si="406"/>
        <v>0.11265980464783265</v>
      </c>
      <c r="C1626" s="71">
        <v>22</v>
      </c>
      <c r="D1626" s="71">
        <f ca="1" t="shared" si="407"/>
        <v>0.12430937746921289</v>
      </c>
      <c r="E1626" s="71">
        <v>37</v>
      </c>
      <c r="F1626" s="71">
        <f ca="1" t="shared" si="408"/>
        <v>0.4543611535161355</v>
      </c>
      <c r="G1626" s="71">
        <v>52</v>
      </c>
      <c r="H1626" s="71">
        <f ca="1" t="shared" si="409"/>
        <v>0.2617084677192776</v>
      </c>
      <c r="I1626" s="71">
        <v>67</v>
      </c>
      <c r="J1626" s="71">
        <f ca="1" t="shared" si="409"/>
        <v>0.6817645320445341</v>
      </c>
      <c r="K1626" s="75"/>
      <c r="L1626" s="75"/>
      <c r="M1626" s="75"/>
      <c r="N1626" s="75"/>
      <c r="O1626" s="75"/>
      <c r="P1626" s="75"/>
      <c r="Q1626" s="75"/>
      <c r="R1626" s="75"/>
      <c r="S1626" s="75"/>
      <c r="T1626" s="75"/>
      <c r="U1626" s="75"/>
    </row>
    <row r="1627" spans="1:21" ht="16.5">
      <c r="A1627" s="71">
        <v>8</v>
      </c>
      <c r="B1627" s="71">
        <f ca="1" t="shared" si="406"/>
        <v>0.5465587825512228</v>
      </c>
      <c r="C1627" s="71">
        <v>23</v>
      </c>
      <c r="D1627" s="71">
        <f ca="1" t="shared" si="407"/>
        <v>0.6729491003755381</v>
      </c>
      <c r="E1627" s="71">
        <v>38</v>
      </c>
      <c r="F1627" s="71">
        <f ca="1" t="shared" si="408"/>
        <v>0.8134509978933541</v>
      </c>
      <c r="G1627" s="71">
        <v>53</v>
      </c>
      <c r="H1627" s="71">
        <f ca="1" t="shared" si="409"/>
        <v>0.33009074663818827</v>
      </c>
      <c r="I1627" s="71">
        <v>68</v>
      </c>
      <c r="J1627" s="71">
        <f ca="1" t="shared" si="409"/>
        <v>0.8456436898081913</v>
      </c>
      <c r="K1627" s="75"/>
      <c r="L1627" s="75"/>
      <c r="M1627" s="75"/>
      <c r="N1627" s="75"/>
      <c r="O1627" s="75"/>
      <c r="P1627" s="75"/>
      <c r="Q1627" s="75"/>
      <c r="R1627" s="75"/>
      <c r="S1627" s="75"/>
      <c r="T1627" s="75"/>
      <c r="U1627" s="75"/>
    </row>
    <row r="1628" spans="1:21" ht="16.5">
      <c r="A1628" s="71">
        <v>9</v>
      </c>
      <c r="B1628" s="71">
        <f ca="1" t="shared" si="406"/>
        <v>0.0144121283406623</v>
      </c>
      <c r="C1628" s="71">
        <v>24</v>
      </c>
      <c r="D1628" s="71">
        <f ca="1" t="shared" si="407"/>
        <v>0.9237272811418389</v>
      </c>
      <c r="E1628" s="71">
        <v>39</v>
      </c>
      <c r="F1628" s="71">
        <f ca="1" t="shared" si="408"/>
        <v>0.3991962004190368</v>
      </c>
      <c r="G1628" s="71">
        <v>54</v>
      </c>
      <c r="H1628" s="71">
        <f ca="1" t="shared" si="409"/>
        <v>0.311146262028855</v>
      </c>
      <c r="I1628" s="71">
        <v>69</v>
      </c>
      <c r="J1628" s="71">
        <f ca="1" t="shared" si="409"/>
        <v>0.7004685747659982</v>
      </c>
      <c r="K1628" s="75"/>
      <c r="L1628" s="75"/>
      <c r="M1628" s="75"/>
      <c r="N1628" s="75"/>
      <c r="O1628" s="75"/>
      <c r="P1628" s="75"/>
      <c r="Q1628" s="75"/>
      <c r="R1628" s="75"/>
      <c r="S1628" s="75"/>
      <c r="T1628" s="75"/>
      <c r="U1628" s="75"/>
    </row>
    <row r="1629" spans="1:21" ht="16.5">
      <c r="A1629" s="71">
        <v>10</v>
      </c>
      <c r="B1629" s="71">
        <f ca="1" t="shared" si="406"/>
        <v>0.6383332480497611</v>
      </c>
      <c r="C1629" s="71">
        <v>25</v>
      </c>
      <c r="D1629" s="71">
        <f ca="1">RAND()</f>
        <v>0.9349208094745046</v>
      </c>
      <c r="E1629" s="71">
        <v>40</v>
      </c>
      <c r="F1629" s="71">
        <f ca="1" t="shared" si="408"/>
        <v>0.008236988563625536</v>
      </c>
      <c r="G1629" s="71">
        <v>55</v>
      </c>
      <c r="H1629" s="71">
        <f ca="1" t="shared" si="409"/>
        <v>0.7109312329549788</v>
      </c>
      <c r="I1629" s="71">
        <v>70</v>
      </c>
      <c r="J1629" s="71">
        <f ca="1" t="shared" si="409"/>
        <v>0.7181453942440926</v>
      </c>
      <c r="K1629" s="75"/>
      <c r="L1629" s="75"/>
      <c r="M1629" s="75"/>
      <c r="N1629" s="75"/>
      <c r="O1629" s="75"/>
      <c r="P1629" s="75"/>
      <c r="Q1629" s="75"/>
      <c r="R1629" s="75"/>
      <c r="S1629" s="75"/>
      <c r="T1629" s="75"/>
      <c r="U1629" s="75"/>
    </row>
    <row r="1630" spans="1:21" ht="16.5">
      <c r="A1630" s="71">
        <v>11</v>
      </c>
      <c r="B1630" s="71">
        <f ca="1" t="shared" si="406"/>
        <v>0.5286629622335026</v>
      </c>
      <c r="C1630" s="71">
        <v>26</v>
      </c>
      <c r="D1630" s="71">
        <f ca="1">RAND()</f>
        <v>0.5756554570066977</v>
      </c>
      <c r="E1630" s="71">
        <v>41</v>
      </c>
      <c r="F1630" s="71">
        <f ca="1" t="shared" si="408"/>
        <v>0.3172142306417445</v>
      </c>
      <c r="G1630" s="71">
        <v>56</v>
      </c>
      <c r="H1630" s="71">
        <f ca="1" t="shared" si="409"/>
        <v>0.008739381918150602</v>
      </c>
      <c r="I1630" s="71">
        <v>71</v>
      </c>
      <c r="J1630" s="71">
        <f ca="1" t="shared" si="409"/>
        <v>0.5217568761420921</v>
      </c>
      <c r="K1630" s="75"/>
      <c r="L1630" s="75"/>
      <c r="M1630" s="75"/>
      <c r="N1630" s="75"/>
      <c r="O1630" s="75"/>
      <c r="P1630" s="75"/>
      <c r="Q1630" s="75"/>
      <c r="R1630" s="75"/>
      <c r="S1630" s="75"/>
      <c r="T1630" s="75"/>
      <c r="U1630" s="75"/>
    </row>
    <row r="1631" spans="1:21" ht="16.5">
      <c r="A1631" s="71">
        <v>12</v>
      </c>
      <c r="B1631" s="71">
        <f ca="1" t="shared" si="406"/>
        <v>2.4129411235085385E-05</v>
      </c>
      <c r="C1631" s="71">
        <v>27</v>
      </c>
      <c r="D1631" s="71">
        <f ca="1">RAND()</f>
        <v>0.34989720709510863</v>
      </c>
      <c r="E1631" s="71">
        <v>42</v>
      </c>
      <c r="F1631" s="71">
        <f ca="1" t="shared" si="408"/>
        <v>0.33521628583349883</v>
      </c>
      <c r="G1631" s="71">
        <v>57</v>
      </c>
      <c r="H1631" s="71">
        <f ca="1" t="shared" si="409"/>
        <v>0.9517995875540927</v>
      </c>
      <c r="I1631" s="71">
        <v>72</v>
      </c>
      <c r="J1631" s="71">
        <f ca="1" t="shared" si="409"/>
        <v>0.3415422071059254</v>
      </c>
      <c r="K1631" s="75"/>
      <c r="L1631" s="75"/>
      <c r="M1631" s="75"/>
      <c r="N1631" s="75"/>
      <c r="O1631" s="75"/>
      <c r="P1631" s="75"/>
      <c r="Q1631" s="75"/>
      <c r="R1631" s="75"/>
      <c r="S1631" s="75"/>
      <c r="T1631" s="75"/>
      <c r="U1631" s="75"/>
    </row>
    <row r="1632" spans="1:21" ht="16.5">
      <c r="A1632" s="71">
        <v>13</v>
      </c>
      <c r="B1632" s="71">
        <f ca="1" t="shared" si="406"/>
        <v>0.5850328332575159</v>
      </c>
      <c r="C1632" s="71">
        <v>28</v>
      </c>
      <c r="D1632" s="71">
        <f aca="true" t="shared" si="410" ref="D1632:D1634">RAND()</f>
        <v>0.6500242683754841</v>
      </c>
      <c r="E1632" s="71">
        <v>43</v>
      </c>
      <c r="F1632" s="71">
        <f ca="1" t="shared" si="408"/>
        <v>0.9739306878916469</v>
      </c>
      <c r="G1632" s="71">
        <v>58</v>
      </c>
      <c r="H1632" s="71">
        <f ca="1" t="shared" si="409"/>
        <v>0.7856989552662066</v>
      </c>
      <c r="I1632" s="71">
        <v>73</v>
      </c>
      <c r="J1632" s="71">
        <f ca="1" t="shared" si="409"/>
        <v>0.8564084844534995</v>
      </c>
      <c r="K1632" s="75"/>
      <c r="L1632" s="75"/>
      <c r="M1632" s="75"/>
      <c r="N1632" s="75"/>
      <c r="O1632" s="75"/>
      <c r="P1632" s="75"/>
      <c r="Q1632" s="75"/>
      <c r="R1632" s="75"/>
      <c r="S1632" s="75"/>
      <c r="T1632" s="75"/>
      <c r="U1632" s="75"/>
    </row>
    <row r="1633" spans="1:21" ht="16.5">
      <c r="A1633" s="71">
        <v>14</v>
      </c>
      <c r="B1633" s="71">
        <f ca="1" t="shared" si="406"/>
        <v>0.6488774686545803</v>
      </c>
      <c r="C1633" s="71">
        <v>29</v>
      </c>
      <c r="D1633" s="71">
        <f ca="1" t="shared" si="410"/>
        <v>0.4308947376109932</v>
      </c>
      <c r="E1633" s="71">
        <v>44</v>
      </c>
      <c r="F1633" s="71">
        <f ca="1" t="shared" si="408"/>
        <v>0.6180071077667944</v>
      </c>
      <c r="G1633" s="71">
        <v>59</v>
      </c>
      <c r="H1633" s="71">
        <f ca="1" t="shared" si="409"/>
        <v>0.8478800076571316</v>
      </c>
      <c r="I1633" s="71">
        <v>74</v>
      </c>
      <c r="J1633" s="71">
        <f ca="1" t="shared" si="409"/>
        <v>0.5491363817307213</v>
      </c>
      <c r="L1633" s="75"/>
      <c r="M1633" s="75"/>
      <c r="N1633" s="75"/>
      <c r="O1633" s="75"/>
      <c r="P1633" s="75"/>
      <c r="Q1633" s="75"/>
      <c r="R1633" s="75"/>
      <c r="S1633" s="75"/>
      <c r="T1633" s="75"/>
      <c r="U1633" s="75"/>
    </row>
    <row r="1634" spans="1:21" ht="16.5">
      <c r="A1634" s="71">
        <v>15</v>
      </c>
      <c r="B1634" s="71">
        <f ca="1" t="shared" si="406"/>
        <v>0.8190377167997547</v>
      </c>
      <c r="C1634" s="71">
        <v>30</v>
      </c>
      <c r="D1634" s="71">
        <f ca="1" t="shared" si="410"/>
        <v>0.42052470152006616</v>
      </c>
      <c r="E1634" s="71">
        <v>45</v>
      </c>
      <c r="F1634" s="71">
        <f ca="1" t="shared" si="408"/>
        <v>0.24677629639414278</v>
      </c>
      <c r="G1634" s="71">
        <v>60</v>
      </c>
      <c r="H1634" s="71">
        <f ca="1" t="shared" si="409"/>
        <v>0.7496589670214318</v>
      </c>
      <c r="I1634" s="71">
        <v>75</v>
      </c>
      <c r="J1634" s="71">
        <f ca="1" t="shared" si="409"/>
        <v>0.5971564411187026</v>
      </c>
      <c r="L1634" s="75"/>
      <c r="M1634" s="75"/>
      <c r="N1634" s="75"/>
      <c r="O1634" s="75"/>
      <c r="P1634" s="75"/>
      <c r="Q1634" s="75"/>
      <c r="R1634" s="75"/>
      <c r="S1634" s="75"/>
      <c r="T1634" s="75"/>
      <c r="U1634" s="75"/>
    </row>
    <row r="1635" spans="11:21" ht="16.5">
      <c r="K1635" s="71">
        <v>82</v>
      </c>
      <c r="L1635" s="75"/>
      <c r="M1635" s="75"/>
      <c r="N1635" s="75"/>
      <c r="O1635" s="75"/>
      <c r="P1635" s="75"/>
      <c r="Q1635" s="75"/>
      <c r="R1635" s="75"/>
      <c r="S1635" s="75"/>
      <c r="T1635" s="75"/>
      <c r="U1635" s="75"/>
    </row>
    <row r="1640" spans="1:21" ht="16.5">
      <c r="A1640" s="71">
        <v>1</v>
      </c>
      <c r="B1640" s="71">
        <f aca="true" t="shared" si="411" ref="B1640:B1654">RAND()</f>
        <v>0.8196363691998602</v>
      </c>
      <c r="C1640" s="71">
        <v>16</v>
      </c>
      <c r="D1640" s="71">
        <f aca="true" t="shared" si="412" ref="D1640:D1648">RAND()</f>
        <v>0.10139949156390426</v>
      </c>
      <c r="E1640" s="71">
        <v>31</v>
      </c>
      <c r="F1640" s="71">
        <f aca="true" t="shared" si="413" ref="F1640:F1654">RAND()</f>
        <v>0.2939272736748897</v>
      </c>
      <c r="G1640" s="71">
        <v>46</v>
      </c>
      <c r="H1640" s="71">
        <f aca="true" t="shared" si="414" ref="H1640:J1654">RAND()</f>
        <v>0.571982913732675</v>
      </c>
      <c r="I1640" s="71">
        <v>61</v>
      </c>
      <c r="J1640" s="71">
        <f ca="1" t="shared" si="414"/>
        <v>0.19727526287863528</v>
      </c>
      <c r="L1640" s="75"/>
      <c r="M1640" s="75"/>
      <c r="N1640" s="75"/>
      <c r="O1640" s="75"/>
      <c r="P1640" s="75"/>
      <c r="Q1640" s="75"/>
      <c r="R1640" s="75"/>
      <c r="S1640" s="75"/>
      <c r="T1640" s="75"/>
      <c r="U1640" s="75"/>
    </row>
    <row r="1641" spans="1:21" ht="16.5">
      <c r="A1641" s="71">
        <v>2</v>
      </c>
      <c r="B1641" s="71">
        <f ca="1" t="shared" si="411"/>
        <v>0.6213625785673716</v>
      </c>
      <c r="C1641" s="71">
        <v>17</v>
      </c>
      <c r="D1641" s="71">
        <f ca="1" t="shared" si="412"/>
        <v>0.12272808089839682</v>
      </c>
      <c r="E1641" s="71">
        <v>32</v>
      </c>
      <c r="F1641" s="71">
        <f ca="1" t="shared" si="413"/>
        <v>0.03836220404257351</v>
      </c>
      <c r="G1641" s="71">
        <v>47</v>
      </c>
      <c r="H1641" s="71">
        <f ca="1" t="shared" si="414"/>
        <v>0.060041053783996046</v>
      </c>
      <c r="I1641" s="71">
        <v>62</v>
      </c>
      <c r="J1641" s="71">
        <f ca="1" t="shared" si="414"/>
        <v>0.5056438255568698</v>
      </c>
      <c r="L1641" s="75"/>
      <c r="M1641" s="75"/>
      <c r="N1641" s="75"/>
      <c r="O1641" s="75"/>
      <c r="P1641" s="75"/>
      <c r="Q1641" s="75"/>
      <c r="R1641" s="75"/>
      <c r="S1641" s="75"/>
      <c r="T1641" s="75"/>
      <c r="U1641" s="75"/>
    </row>
    <row r="1642" spans="1:21" ht="16.5">
      <c r="A1642" s="71">
        <v>3</v>
      </c>
      <c r="B1642" s="71">
        <f ca="1" t="shared" si="411"/>
        <v>0.8067537745143805</v>
      </c>
      <c r="C1642" s="71">
        <v>18</v>
      </c>
      <c r="D1642" s="71">
        <f ca="1" t="shared" si="412"/>
        <v>0.24672412496042306</v>
      </c>
      <c r="E1642" s="71">
        <v>33</v>
      </c>
      <c r="F1642" s="71">
        <f ca="1" t="shared" si="413"/>
        <v>0.9471349313708861</v>
      </c>
      <c r="G1642" s="71">
        <v>48</v>
      </c>
      <c r="H1642" s="71">
        <f ca="1" t="shared" si="414"/>
        <v>0.7702114251842882</v>
      </c>
      <c r="I1642" s="71">
        <v>63</v>
      </c>
      <c r="J1642" s="71">
        <f ca="1" t="shared" si="414"/>
        <v>0.6637099389043665</v>
      </c>
      <c r="L1642" s="75"/>
      <c r="M1642" s="75"/>
      <c r="N1642" s="75"/>
      <c r="O1642" s="75"/>
      <c r="P1642" s="75"/>
      <c r="Q1642" s="75"/>
      <c r="R1642" s="75"/>
      <c r="S1642" s="75"/>
      <c r="T1642" s="75"/>
      <c r="U1642" s="75"/>
    </row>
    <row r="1643" spans="1:21" ht="16.5">
      <c r="A1643" s="71">
        <v>4</v>
      </c>
      <c r="B1643" s="71">
        <f ca="1" t="shared" si="411"/>
        <v>0.017285130647173075</v>
      </c>
      <c r="C1643" s="71">
        <v>19</v>
      </c>
      <c r="D1643" s="71">
        <f ca="1" t="shared" si="412"/>
        <v>0.5404030859201665</v>
      </c>
      <c r="E1643" s="71">
        <v>34</v>
      </c>
      <c r="F1643" s="71">
        <f ca="1" t="shared" si="413"/>
        <v>0.44988331973391127</v>
      </c>
      <c r="G1643" s="71">
        <v>49</v>
      </c>
      <c r="H1643" s="71">
        <f ca="1" t="shared" si="414"/>
        <v>0.8004730909025825</v>
      </c>
      <c r="I1643" s="71">
        <v>64</v>
      </c>
      <c r="J1643" s="71">
        <f ca="1" t="shared" si="414"/>
        <v>0.703183171673115</v>
      </c>
      <c r="L1643" s="75"/>
      <c r="M1643" s="75"/>
      <c r="N1643" s="75"/>
      <c r="O1643" s="75"/>
      <c r="P1643" s="75"/>
      <c r="Q1643" s="75"/>
      <c r="R1643" s="75"/>
      <c r="S1643" s="75"/>
      <c r="T1643" s="75"/>
      <c r="U1643" s="75"/>
    </row>
    <row r="1644" spans="1:21" ht="16.5">
      <c r="A1644" s="71">
        <v>5</v>
      </c>
      <c r="B1644" s="71">
        <f ca="1" t="shared" si="411"/>
        <v>0.4384181070776485</v>
      </c>
      <c r="C1644" s="71">
        <v>20</v>
      </c>
      <c r="D1644" s="71">
        <f ca="1" t="shared" si="412"/>
        <v>0.47515057841679553</v>
      </c>
      <c r="E1644" s="71">
        <v>35</v>
      </c>
      <c r="F1644" s="71">
        <f ca="1" t="shared" si="413"/>
        <v>0.9470083733363391</v>
      </c>
      <c r="G1644" s="71">
        <v>50</v>
      </c>
      <c r="H1644" s="71">
        <f ca="1" t="shared" si="414"/>
        <v>0.09825164664596298</v>
      </c>
      <c r="I1644" s="71">
        <v>65</v>
      </c>
      <c r="J1644" s="71">
        <f ca="1" t="shared" si="414"/>
        <v>0.4358982796820823</v>
      </c>
      <c r="L1644" s="75"/>
      <c r="M1644" s="75"/>
      <c r="N1644" s="75"/>
      <c r="O1644" s="75"/>
      <c r="P1644" s="75"/>
      <c r="Q1644" s="75"/>
      <c r="R1644" s="75"/>
      <c r="S1644" s="75"/>
      <c r="T1644" s="75"/>
      <c r="U1644" s="75"/>
    </row>
    <row r="1645" spans="1:21" ht="16.5">
      <c r="A1645" s="71">
        <v>6</v>
      </c>
      <c r="B1645" s="71">
        <f ca="1" t="shared" si="411"/>
        <v>0.5220573157732362</v>
      </c>
      <c r="C1645" s="71">
        <v>21</v>
      </c>
      <c r="D1645" s="71">
        <f ca="1" t="shared" si="412"/>
        <v>0.9598718726133592</v>
      </c>
      <c r="E1645" s="71">
        <v>36</v>
      </c>
      <c r="F1645" s="71">
        <f ca="1" t="shared" si="413"/>
        <v>0.6824524189090868</v>
      </c>
      <c r="G1645" s="71">
        <v>51</v>
      </c>
      <c r="H1645" s="71">
        <f ca="1" t="shared" si="414"/>
        <v>0.2508597485370474</v>
      </c>
      <c r="I1645" s="71">
        <v>66</v>
      </c>
      <c r="J1645" s="71">
        <f ca="1" t="shared" si="414"/>
        <v>0.8216585063176335</v>
      </c>
      <c r="L1645" s="75"/>
      <c r="M1645" s="75"/>
      <c r="N1645" s="75"/>
      <c r="O1645" s="75"/>
      <c r="P1645" s="75"/>
      <c r="Q1645" s="75"/>
      <c r="R1645" s="75"/>
      <c r="S1645" s="75"/>
      <c r="T1645" s="75"/>
      <c r="U1645" s="75"/>
    </row>
    <row r="1646" spans="1:21" ht="16.5">
      <c r="A1646" s="71">
        <v>7</v>
      </c>
      <c r="B1646" s="71">
        <f ca="1" t="shared" si="411"/>
        <v>0.1524526762515872</v>
      </c>
      <c r="C1646" s="71">
        <v>22</v>
      </c>
      <c r="D1646" s="71">
        <f ca="1" t="shared" si="412"/>
        <v>0.4433885816001999</v>
      </c>
      <c r="E1646" s="71">
        <v>37</v>
      </c>
      <c r="F1646" s="71">
        <f ca="1" t="shared" si="413"/>
        <v>0.49501059411844317</v>
      </c>
      <c r="G1646" s="71">
        <v>52</v>
      </c>
      <c r="H1646" s="71">
        <f ca="1" t="shared" si="414"/>
        <v>0.47536979329235207</v>
      </c>
      <c r="I1646" s="71">
        <v>67</v>
      </c>
      <c r="J1646" s="71">
        <f ca="1" t="shared" si="414"/>
        <v>0.8857476567688489</v>
      </c>
      <c r="L1646" s="75"/>
      <c r="M1646" s="75"/>
      <c r="N1646" s="75"/>
      <c r="O1646" s="75"/>
      <c r="P1646" s="75"/>
      <c r="Q1646" s="75"/>
      <c r="R1646" s="75"/>
      <c r="S1646" s="75"/>
      <c r="T1646" s="75"/>
      <c r="U1646" s="75"/>
    </row>
    <row r="1647" spans="1:21" ht="16.5">
      <c r="A1647" s="71">
        <v>8</v>
      </c>
      <c r="B1647" s="71">
        <f ca="1" t="shared" si="411"/>
        <v>0.5531442014125796</v>
      </c>
      <c r="C1647" s="71">
        <v>23</v>
      </c>
      <c r="D1647" s="71">
        <f ca="1" t="shared" si="412"/>
        <v>0.5354253246834431</v>
      </c>
      <c r="E1647" s="71">
        <v>38</v>
      </c>
      <c r="F1647" s="71">
        <f ca="1" t="shared" si="413"/>
        <v>0.6860445269353557</v>
      </c>
      <c r="G1647" s="71">
        <v>53</v>
      </c>
      <c r="H1647" s="71">
        <f ca="1" t="shared" si="414"/>
        <v>0.4381896931671325</v>
      </c>
      <c r="I1647" s="71">
        <v>68</v>
      </c>
      <c r="J1647" s="71">
        <f ca="1" t="shared" si="414"/>
        <v>0.7321599555912937</v>
      </c>
      <c r="L1647" s="75"/>
      <c r="M1647" s="75"/>
      <c r="N1647" s="75"/>
      <c r="O1647" s="75"/>
      <c r="P1647" s="75"/>
      <c r="Q1647" s="75"/>
      <c r="R1647" s="75"/>
      <c r="S1647" s="75"/>
      <c r="T1647" s="75"/>
      <c r="U1647" s="75"/>
    </row>
    <row r="1648" spans="1:21" ht="16.5">
      <c r="A1648" s="71">
        <v>9</v>
      </c>
      <c r="B1648" s="71">
        <f ca="1" t="shared" si="411"/>
        <v>0.2104588998317133</v>
      </c>
      <c r="C1648" s="71">
        <v>24</v>
      </c>
      <c r="D1648" s="71">
        <f ca="1" t="shared" si="412"/>
        <v>0.995996254041014</v>
      </c>
      <c r="E1648" s="71">
        <v>39</v>
      </c>
      <c r="F1648" s="71">
        <f ca="1" t="shared" si="413"/>
        <v>0.9578676302535467</v>
      </c>
      <c r="G1648" s="71">
        <v>54</v>
      </c>
      <c r="H1648" s="71">
        <f ca="1" t="shared" si="414"/>
        <v>0.32163977404425736</v>
      </c>
      <c r="I1648" s="71">
        <v>69</v>
      </c>
      <c r="J1648" s="71">
        <f ca="1" t="shared" si="414"/>
        <v>0.6800337115152675</v>
      </c>
      <c r="L1648" s="75"/>
      <c r="M1648" s="75"/>
      <c r="N1648" s="75"/>
      <c r="O1648" s="75"/>
      <c r="P1648" s="75"/>
      <c r="Q1648" s="75"/>
      <c r="R1648" s="75"/>
      <c r="S1648" s="75"/>
      <c r="T1648" s="75"/>
      <c r="U1648" s="75"/>
    </row>
    <row r="1649" spans="1:21" ht="16.5">
      <c r="A1649" s="71">
        <v>10</v>
      </c>
      <c r="B1649" s="71">
        <f ca="1" t="shared" si="411"/>
        <v>0.43373572931678983</v>
      </c>
      <c r="C1649" s="71">
        <v>25</v>
      </c>
      <c r="D1649" s="71">
        <f ca="1">RAND()</f>
        <v>0.7708719504039078</v>
      </c>
      <c r="E1649" s="71">
        <v>40</v>
      </c>
      <c r="F1649" s="71">
        <f ca="1" t="shared" si="413"/>
        <v>0.8724581155732242</v>
      </c>
      <c r="G1649" s="71">
        <v>55</v>
      </c>
      <c r="H1649" s="71">
        <f ca="1" t="shared" si="414"/>
        <v>0.6148275685552519</v>
      </c>
      <c r="I1649" s="71">
        <v>70</v>
      </c>
      <c r="J1649" s="71">
        <f ca="1" t="shared" si="414"/>
        <v>0.09361738596023417</v>
      </c>
      <c r="L1649" s="75"/>
      <c r="M1649" s="75"/>
      <c r="N1649" s="75"/>
      <c r="O1649" s="75"/>
      <c r="P1649" s="75"/>
      <c r="Q1649" s="75"/>
      <c r="R1649" s="75"/>
      <c r="S1649" s="75"/>
      <c r="T1649" s="75"/>
      <c r="U1649" s="75"/>
    </row>
    <row r="1650" spans="1:21" ht="16.5">
      <c r="A1650" s="71">
        <v>11</v>
      </c>
      <c r="B1650" s="71">
        <f ca="1" t="shared" si="411"/>
        <v>0.1071543716114477</v>
      </c>
      <c r="C1650" s="71">
        <v>26</v>
      </c>
      <c r="D1650" s="71">
        <f ca="1">RAND()</f>
        <v>0.05267649457276535</v>
      </c>
      <c r="E1650" s="71">
        <v>41</v>
      </c>
      <c r="F1650" s="71">
        <f ca="1" t="shared" si="413"/>
        <v>0.4661137983092467</v>
      </c>
      <c r="G1650" s="71">
        <v>56</v>
      </c>
      <c r="H1650" s="71">
        <f ca="1" t="shared" si="414"/>
        <v>0.25974641686935374</v>
      </c>
      <c r="I1650" s="71">
        <v>71</v>
      </c>
      <c r="J1650" s="71">
        <f ca="1" t="shared" si="414"/>
        <v>0.03029599625508539</v>
      </c>
      <c r="L1650" s="75"/>
      <c r="M1650" s="75"/>
      <c r="N1650" s="75"/>
      <c r="O1650" s="75"/>
      <c r="P1650" s="75"/>
      <c r="Q1650" s="75"/>
      <c r="R1650" s="75"/>
      <c r="S1650" s="75"/>
      <c r="T1650" s="75"/>
      <c r="U1650" s="75"/>
    </row>
    <row r="1651" spans="1:21" ht="16.5">
      <c r="A1651" s="71">
        <v>12</v>
      </c>
      <c r="B1651" s="71">
        <f ca="1" t="shared" si="411"/>
        <v>0.7456582763714895</v>
      </c>
      <c r="C1651" s="71">
        <v>27</v>
      </c>
      <c r="D1651" s="71">
        <f ca="1">RAND()</f>
        <v>0.9582302036158036</v>
      </c>
      <c r="E1651" s="71">
        <v>42</v>
      </c>
      <c r="F1651" s="71">
        <f ca="1" t="shared" si="413"/>
        <v>0.3177539636877671</v>
      </c>
      <c r="G1651" s="71">
        <v>57</v>
      </c>
      <c r="H1651" s="71">
        <f ca="1" t="shared" si="414"/>
        <v>0.4068619602143059</v>
      </c>
      <c r="I1651" s="71">
        <v>72</v>
      </c>
      <c r="J1651" s="71">
        <f ca="1" t="shared" si="414"/>
        <v>0.7449454230725964</v>
      </c>
      <c r="L1651" s="75"/>
      <c r="M1651" s="75"/>
      <c r="N1651" s="75"/>
      <c r="O1651" s="75"/>
      <c r="P1651" s="75"/>
      <c r="Q1651" s="75"/>
      <c r="R1651" s="75"/>
      <c r="S1651" s="75"/>
      <c r="T1651" s="75"/>
      <c r="U1651" s="75"/>
    </row>
    <row r="1652" spans="1:21" ht="16.5">
      <c r="A1652" s="71">
        <v>13</v>
      </c>
      <c r="B1652" s="71">
        <f ca="1" t="shared" si="411"/>
        <v>0.6224271263261593</v>
      </c>
      <c r="C1652" s="71">
        <v>28</v>
      </c>
      <c r="D1652" s="71">
        <f aca="true" t="shared" si="415" ref="D1652:D1654">RAND()</f>
        <v>0.14034056017141705</v>
      </c>
      <c r="E1652" s="71">
        <v>43</v>
      </c>
      <c r="F1652" s="71">
        <f ca="1" t="shared" si="413"/>
        <v>0.670425645232908</v>
      </c>
      <c r="G1652" s="71">
        <v>58</v>
      </c>
      <c r="H1652" s="71">
        <f ca="1" t="shared" si="414"/>
        <v>0.7652636318713849</v>
      </c>
      <c r="I1652" s="71">
        <v>73</v>
      </c>
      <c r="J1652" s="71">
        <f ca="1" t="shared" si="414"/>
        <v>0.8617890566707382</v>
      </c>
      <c r="L1652" s="75"/>
      <c r="M1652" s="75"/>
      <c r="N1652" s="75"/>
      <c r="O1652" s="75"/>
      <c r="P1652" s="75"/>
      <c r="Q1652" s="75"/>
      <c r="R1652" s="75"/>
      <c r="S1652" s="75"/>
      <c r="T1652" s="75"/>
      <c r="U1652" s="75"/>
    </row>
    <row r="1653" spans="1:21" ht="16.5">
      <c r="A1653" s="71">
        <v>14</v>
      </c>
      <c r="B1653" s="71">
        <f ca="1" t="shared" si="411"/>
        <v>0.04352495719351113</v>
      </c>
      <c r="C1653" s="71">
        <v>29</v>
      </c>
      <c r="D1653" s="71">
        <f ca="1" t="shared" si="415"/>
        <v>0.4810692378948377</v>
      </c>
      <c r="E1653" s="71">
        <v>44</v>
      </c>
      <c r="F1653" s="71">
        <f ca="1" t="shared" si="413"/>
        <v>0.6760071797899128</v>
      </c>
      <c r="G1653" s="71">
        <v>59</v>
      </c>
      <c r="H1653" s="71">
        <f ca="1" t="shared" si="414"/>
        <v>0.039265998229757515</v>
      </c>
      <c r="I1653" s="71">
        <v>74</v>
      </c>
      <c r="J1653" s="71">
        <f ca="1" t="shared" si="414"/>
        <v>0.03697558732172235</v>
      </c>
      <c r="L1653" s="75"/>
      <c r="M1653" s="75"/>
      <c r="N1653" s="75"/>
      <c r="O1653" s="75"/>
      <c r="P1653" s="75"/>
      <c r="Q1653" s="75"/>
      <c r="R1653" s="75"/>
      <c r="S1653" s="75"/>
      <c r="T1653" s="75"/>
      <c r="U1653" s="75"/>
    </row>
    <row r="1654" spans="1:21" ht="16.5">
      <c r="A1654" s="71">
        <v>15</v>
      </c>
      <c r="B1654" s="71">
        <f ca="1" t="shared" si="411"/>
        <v>0.8473128118072704</v>
      </c>
      <c r="C1654" s="71">
        <v>30</v>
      </c>
      <c r="D1654" s="71">
        <f ca="1" t="shared" si="415"/>
        <v>0.5294091671044371</v>
      </c>
      <c r="E1654" s="71">
        <v>45</v>
      </c>
      <c r="F1654" s="71">
        <f ca="1" t="shared" si="413"/>
        <v>0.32076485885264827</v>
      </c>
      <c r="G1654" s="71">
        <v>60</v>
      </c>
      <c r="H1654" s="71">
        <f ca="1" t="shared" si="414"/>
        <v>0.6212113295133108</v>
      </c>
      <c r="I1654" s="71">
        <v>75</v>
      </c>
      <c r="J1654" s="71">
        <f ca="1" t="shared" si="414"/>
        <v>0.10470451749792431</v>
      </c>
      <c r="L1654" s="75"/>
      <c r="M1654" s="75"/>
      <c r="N1654" s="75"/>
      <c r="O1654" s="75"/>
      <c r="P1654" s="75"/>
      <c r="Q1654" s="75"/>
      <c r="R1654" s="75"/>
      <c r="S1654" s="75"/>
      <c r="T1654" s="75"/>
      <c r="U1654" s="75"/>
    </row>
    <row r="1655" spans="11:21" ht="16.5">
      <c r="K1655" s="71">
        <v>83</v>
      </c>
      <c r="L1655" s="75"/>
      <c r="M1655" s="75"/>
      <c r="N1655" s="75"/>
      <c r="O1655" s="75"/>
      <c r="P1655" s="75"/>
      <c r="Q1655" s="75"/>
      <c r="R1655" s="75"/>
      <c r="S1655" s="75"/>
      <c r="T1655" s="75"/>
      <c r="U1655" s="75"/>
    </row>
    <row r="1660" spans="1:21" ht="16.5">
      <c r="A1660" s="71">
        <v>1</v>
      </c>
      <c r="B1660" s="71">
        <f aca="true" t="shared" si="416" ref="B1660:B1674">RAND()</f>
        <v>0.1534038147033011</v>
      </c>
      <c r="C1660" s="71">
        <v>16</v>
      </c>
      <c r="D1660" s="71">
        <f aca="true" t="shared" si="417" ref="D1660:D1668">RAND()</f>
        <v>0.8176599063817034</v>
      </c>
      <c r="E1660" s="71">
        <v>31</v>
      </c>
      <c r="F1660" s="71">
        <f aca="true" t="shared" si="418" ref="F1660:F1674">RAND()</f>
        <v>0.0378178328914619</v>
      </c>
      <c r="G1660" s="71">
        <v>46</v>
      </c>
      <c r="H1660" s="71">
        <f aca="true" t="shared" si="419" ref="H1660:J1674">RAND()</f>
        <v>0.9789219300847288</v>
      </c>
      <c r="I1660" s="71">
        <v>61</v>
      </c>
      <c r="J1660" s="71">
        <f ca="1" t="shared" si="419"/>
        <v>0.8151003518193938</v>
      </c>
      <c r="L1660" s="75"/>
      <c r="M1660" s="75"/>
      <c r="N1660" s="75"/>
      <c r="O1660" s="75"/>
      <c r="P1660" s="75"/>
      <c r="Q1660" s="75"/>
      <c r="R1660" s="75"/>
      <c r="S1660" s="75"/>
      <c r="T1660" s="75"/>
      <c r="U1660" s="75"/>
    </row>
    <row r="1661" spans="1:21" ht="16.5">
      <c r="A1661" s="71">
        <v>2</v>
      </c>
      <c r="B1661" s="71">
        <f ca="1" t="shared" si="416"/>
        <v>0.6678178365491592</v>
      </c>
      <c r="C1661" s="71">
        <v>17</v>
      </c>
      <c r="D1661" s="71">
        <f ca="1" t="shared" si="417"/>
        <v>0.8419003246680958</v>
      </c>
      <c r="E1661" s="71">
        <v>32</v>
      </c>
      <c r="F1661" s="71">
        <f ca="1" t="shared" si="418"/>
        <v>0.5027137128644547</v>
      </c>
      <c r="G1661" s="71">
        <v>47</v>
      </c>
      <c r="H1661" s="71">
        <f ca="1" t="shared" si="419"/>
        <v>0.5118201107222943</v>
      </c>
      <c r="I1661" s="71">
        <v>62</v>
      </c>
      <c r="J1661" s="71">
        <f ca="1" t="shared" si="419"/>
        <v>0.9960269410398749</v>
      </c>
      <c r="L1661" s="75"/>
      <c r="M1661" s="75"/>
      <c r="N1661" s="75"/>
      <c r="O1661" s="75"/>
      <c r="P1661" s="75"/>
      <c r="Q1661" s="75"/>
      <c r="R1661" s="75"/>
      <c r="S1661" s="75"/>
      <c r="T1661" s="75"/>
      <c r="U1661" s="75"/>
    </row>
    <row r="1662" spans="1:21" ht="16.5">
      <c r="A1662" s="71">
        <v>3</v>
      </c>
      <c r="B1662" s="71">
        <f ca="1" t="shared" si="416"/>
        <v>0.9372349099947274</v>
      </c>
      <c r="C1662" s="71">
        <v>18</v>
      </c>
      <c r="D1662" s="71">
        <f ca="1" t="shared" si="417"/>
        <v>0.9021205022760406</v>
      </c>
      <c r="E1662" s="71">
        <v>33</v>
      </c>
      <c r="F1662" s="71">
        <f ca="1" t="shared" si="418"/>
        <v>0.9644575362169703</v>
      </c>
      <c r="G1662" s="71">
        <v>48</v>
      </c>
      <c r="H1662" s="71">
        <f ca="1" t="shared" si="419"/>
        <v>0.4559388232673234</v>
      </c>
      <c r="I1662" s="71">
        <v>63</v>
      </c>
      <c r="J1662" s="71">
        <f ca="1" t="shared" si="419"/>
        <v>0.9935400752615182</v>
      </c>
      <c r="L1662" s="75"/>
      <c r="M1662" s="75"/>
      <c r="N1662" s="75"/>
      <c r="O1662" s="75"/>
      <c r="P1662" s="75"/>
      <c r="Q1662" s="75"/>
      <c r="R1662" s="75"/>
      <c r="S1662" s="75"/>
      <c r="T1662" s="75"/>
      <c r="U1662" s="75"/>
    </row>
    <row r="1663" spans="1:21" ht="16.5">
      <c r="A1663" s="71">
        <v>4</v>
      </c>
      <c r="B1663" s="71">
        <f ca="1" t="shared" si="416"/>
        <v>0.014865207681517889</v>
      </c>
      <c r="C1663" s="71">
        <v>19</v>
      </c>
      <c r="D1663" s="71">
        <f ca="1" t="shared" si="417"/>
        <v>0.11906533549074882</v>
      </c>
      <c r="E1663" s="71">
        <v>34</v>
      </c>
      <c r="F1663" s="71">
        <f ca="1" t="shared" si="418"/>
        <v>0.5879473448816016</v>
      </c>
      <c r="G1663" s="71">
        <v>49</v>
      </c>
      <c r="H1663" s="71">
        <f ca="1" t="shared" si="419"/>
        <v>0.13997122883919733</v>
      </c>
      <c r="I1663" s="71">
        <v>64</v>
      </c>
      <c r="J1663" s="71">
        <f ca="1" t="shared" si="419"/>
        <v>0.10662532059485741</v>
      </c>
      <c r="L1663" s="75"/>
      <c r="M1663" s="75"/>
      <c r="N1663" s="75"/>
      <c r="O1663" s="75"/>
      <c r="P1663" s="75"/>
      <c r="Q1663" s="75"/>
      <c r="R1663" s="75"/>
      <c r="S1663" s="75"/>
      <c r="T1663" s="75"/>
      <c r="U1663" s="75"/>
    </row>
    <row r="1664" spans="1:21" ht="16.5">
      <c r="A1664" s="71">
        <v>5</v>
      </c>
      <c r="B1664" s="71">
        <f ca="1" t="shared" si="416"/>
        <v>0.7594641845247078</v>
      </c>
      <c r="C1664" s="71">
        <v>20</v>
      </c>
      <c r="D1664" s="71">
        <f ca="1" t="shared" si="417"/>
        <v>0.24705904322787164</v>
      </c>
      <c r="E1664" s="71">
        <v>35</v>
      </c>
      <c r="F1664" s="71">
        <f ca="1" t="shared" si="418"/>
        <v>0.9846558189212047</v>
      </c>
      <c r="G1664" s="71">
        <v>50</v>
      </c>
      <c r="H1664" s="71">
        <f ca="1" t="shared" si="419"/>
        <v>0.8035211024516526</v>
      </c>
      <c r="I1664" s="71">
        <v>65</v>
      </c>
      <c r="J1664" s="71">
        <f ca="1" t="shared" si="419"/>
        <v>0.4646698984565065</v>
      </c>
      <c r="L1664" s="75"/>
      <c r="M1664" s="75"/>
      <c r="N1664" s="75"/>
      <c r="O1664" s="75"/>
      <c r="P1664" s="75"/>
      <c r="Q1664" s="75"/>
      <c r="R1664" s="75"/>
      <c r="S1664" s="75"/>
      <c r="T1664" s="75"/>
      <c r="U1664" s="75"/>
    </row>
    <row r="1665" spans="1:21" ht="16.5">
      <c r="A1665" s="71">
        <v>6</v>
      </c>
      <c r="B1665" s="71">
        <f ca="1" t="shared" si="416"/>
        <v>0.8138942330059568</v>
      </c>
      <c r="C1665" s="71">
        <v>21</v>
      </c>
      <c r="D1665" s="71">
        <f ca="1" t="shared" si="417"/>
        <v>0.3009985277712717</v>
      </c>
      <c r="E1665" s="71">
        <v>36</v>
      </c>
      <c r="F1665" s="71">
        <f ca="1" t="shared" si="418"/>
        <v>0.8474995620337292</v>
      </c>
      <c r="G1665" s="71">
        <v>51</v>
      </c>
      <c r="H1665" s="71">
        <f ca="1" t="shared" si="419"/>
        <v>0.49628151635017215</v>
      </c>
      <c r="I1665" s="71">
        <v>66</v>
      </c>
      <c r="J1665" s="71">
        <f ca="1" t="shared" si="419"/>
        <v>0.1724583250144558</v>
      </c>
      <c r="L1665" s="75"/>
      <c r="M1665" s="75"/>
      <c r="N1665" s="75"/>
      <c r="O1665" s="75"/>
      <c r="P1665" s="75"/>
      <c r="Q1665" s="75"/>
      <c r="R1665" s="75"/>
      <c r="S1665" s="75"/>
      <c r="T1665" s="75"/>
      <c r="U1665" s="75"/>
    </row>
    <row r="1666" spans="1:21" ht="16.5">
      <c r="A1666" s="71">
        <v>7</v>
      </c>
      <c r="B1666" s="71">
        <f ca="1" t="shared" si="416"/>
        <v>0.3392518025958742</v>
      </c>
      <c r="C1666" s="71">
        <v>22</v>
      </c>
      <c r="D1666" s="71">
        <f ca="1" t="shared" si="417"/>
        <v>0.37845756844098477</v>
      </c>
      <c r="E1666" s="71">
        <v>37</v>
      </c>
      <c r="F1666" s="71">
        <f ca="1" t="shared" si="418"/>
        <v>0.26223598788701497</v>
      </c>
      <c r="G1666" s="71">
        <v>52</v>
      </c>
      <c r="H1666" s="71">
        <f ca="1" t="shared" si="419"/>
        <v>0.02249760282840918</v>
      </c>
      <c r="I1666" s="71">
        <v>67</v>
      </c>
      <c r="J1666" s="71">
        <f ca="1" t="shared" si="419"/>
        <v>0.569523513926145</v>
      </c>
      <c r="L1666" s="75"/>
      <c r="M1666" s="75"/>
      <c r="N1666" s="75"/>
      <c r="O1666" s="75"/>
      <c r="P1666" s="75"/>
      <c r="Q1666" s="75"/>
      <c r="R1666" s="75"/>
      <c r="S1666" s="75"/>
      <c r="T1666" s="75"/>
      <c r="U1666" s="75"/>
    </row>
    <row r="1667" spans="1:21" ht="16.5">
      <c r="A1667" s="71">
        <v>8</v>
      </c>
      <c r="B1667" s="71">
        <f ca="1" t="shared" si="416"/>
        <v>0.13167478948962874</v>
      </c>
      <c r="C1667" s="71">
        <v>23</v>
      </c>
      <c r="D1667" s="71">
        <f ca="1" t="shared" si="417"/>
        <v>0.04181998379305896</v>
      </c>
      <c r="E1667" s="71">
        <v>38</v>
      </c>
      <c r="F1667" s="71">
        <f ca="1" t="shared" si="418"/>
        <v>0.8328491032431148</v>
      </c>
      <c r="G1667" s="71">
        <v>53</v>
      </c>
      <c r="H1667" s="71">
        <f ca="1" t="shared" si="419"/>
        <v>0.8662702438268447</v>
      </c>
      <c r="I1667" s="71">
        <v>68</v>
      </c>
      <c r="J1667" s="71">
        <f ca="1" t="shared" si="419"/>
        <v>0.9575011788266194</v>
      </c>
      <c r="L1667" s="75"/>
      <c r="M1667" s="75"/>
      <c r="N1667" s="75"/>
      <c r="O1667" s="75"/>
      <c r="P1667" s="75"/>
      <c r="Q1667" s="75"/>
      <c r="R1667" s="75"/>
      <c r="S1667" s="75"/>
      <c r="T1667" s="75"/>
      <c r="U1667" s="75"/>
    </row>
    <row r="1668" spans="1:21" ht="16.5">
      <c r="A1668" s="71">
        <v>9</v>
      </c>
      <c r="B1668" s="71">
        <f ca="1" t="shared" si="416"/>
        <v>0.2818656249087311</v>
      </c>
      <c r="C1668" s="71">
        <v>24</v>
      </c>
      <c r="D1668" s="71">
        <f ca="1" t="shared" si="417"/>
        <v>0.3829432809169243</v>
      </c>
      <c r="E1668" s="71">
        <v>39</v>
      </c>
      <c r="F1668" s="71">
        <f ca="1" t="shared" si="418"/>
        <v>0.9956488183157396</v>
      </c>
      <c r="G1668" s="71">
        <v>54</v>
      </c>
      <c r="H1668" s="71">
        <f ca="1" t="shared" si="419"/>
        <v>0.6307920489136749</v>
      </c>
      <c r="I1668" s="71">
        <v>69</v>
      </c>
      <c r="J1668" s="71">
        <f ca="1" t="shared" si="419"/>
        <v>0.8372505897884648</v>
      </c>
      <c r="L1668" s="75"/>
      <c r="M1668" s="75"/>
      <c r="N1668" s="75"/>
      <c r="O1668" s="75"/>
      <c r="P1668" s="75"/>
      <c r="Q1668" s="75"/>
      <c r="R1668" s="75"/>
      <c r="S1668" s="75"/>
      <c r="T1668" s="75"/>
      <c r="U1668" s="75"/>
    </row>
    <row r="1669" spans="1:21" ht="16.5">
      <c r="A1669" s="71">
        <v>10</v>
      </c>
      <c r="B1669" s="71">
        <f ca="1" t="shared" si="416"/>
        <v>0.12243715238544406</v>
      </c>
      <c r="C1669" s="71">
        <v>25</v>
      </c>
      <c r="D1669" s="71">
        <f ca="1">RAND()</f>
        <v>0.3786706384919232</v>
      </c>
      <c r="E1669" s="71">
        <v>40</v>
      </c>
      <c r="F1669" s="71">
        <f ca="1" t="shared" si="418"/>
        <v>0.11244121810255636</v>
      </c>
      <c r="G1669" s="71">
        <v>55</v>
      </c>
      <c r="H1669" s="71">
        <f ca="1" t="shared" si="419"/>
        <v>0.6513855640126375</v>
      </c>
      <c r="I1669" s="71">
        <v>70</v>
      </c>
      <c r="J1669" s="71">
        <f ca="1" t="shared" si="419"/>
        <v>0.9765457220556911</v>
      </c>
      <c r="L1669" s="75"/>
      <c r="M1669" s="75"/>
      <c r="N1669" s="75"/>
      <c r="O1669" s="75"/>
      <c r="P1669" s="75"/>
      <c r="Q1669" s="75"/>
      <c r="R1669" s="75"/>
      <c r="S1669" s="75"/>
      <c r="T1669" s="75"/>
      <c r="U1669" s="75"/>
    </row>
    <row r="1670" spans="1:21" ht="16.5">
      <c r="A1670" s="71">
        <v>11</v>
      </c>
      <c r="B1670" s="71">
        <f ca="1" t="shared" si="416"/>
        <v>0.16817966119035688</v>
      </c>
      <c r="C1670" s="71">
        <v>26</v>
      </c>
      <c r="D1670" s="71">
        <f ca="1">RAND()</f>
        <v>0.13949463255030214</v>
      </c>
      <c r="E1670" s="71">
        <v>41</v>
      </c>
      <c r="F1670" s="71">
        <f ca="1" t="shared" si="418"/>
        <v>0.42465927846660434</v>
      </c>
      <c r="G1670" s="71">
        <v>56</v>
      </c>
      <c r="H1670" s="71">
        <f ca="1" t="shared" si="419"/>
        <v>0.9066810742168077</v>
      </c>
      <c r="I1670" s="71">
        <v>71</v>
      </c>
      <c r="J1670" s="71">
        <f ca="1" t="shared" si="419"/>
        <v>0.8850717934666777</v>
      </c>
      <c r="L1670" s="75"/>
      <c r="M1670" s="75"/>
      <c r="N1670" s="75"/>
      <c r="O1670" s="75"/>
      <c r="P1670" s="75"/>
      <c r="Q1670" s="75"/>
      <c r="R1670" s="75"/>
      <c r="S1670" s="75"/>
      <c r="T1670" s="75"/>
      <c r="U1670" s="75"/>
    </row>
    <row r="1671" spans="1:21" ht="16.5">
      <c r="A1671" s="71">
        <v>12</v>
      </c>
      <c r="B1671" s="71">
        <f ca="1" t="shared" si="416"/>
        <v>0.11878712364793276</v>
      </c>
      <c r="C1671" s="71">
        <v>27</v>
      </c>
      <c r="D1671" s="71">
        <f ca="1">RAND()</f>
        <v>0.5498440588062752</v>
      </c>
      <c r="E1671" s="71">
        <v>42</v>
      </c>
      <c r="F1671" s="71">
        <f ca="1" t="shared" si="418"/>
        <v>0.19208520312905109</v>
      </c>
      <c r="G1671" s="71">
        <v>57</v>
      </c>
      <c r="H1671" s="71">
        <f ca="1" t="shared" si="419"/>
        <v>0.9198722744251836</v>
      </c>
      <c r="I1671" s="71">
        <v>72</v>
      </c>
      <c r="J1671" s="71">
        <f ca="1" t="shared" si="419"/>
        <v>0.6815030217636818</v>
      </c>
      <c r="L1671" s="75"/>
      <c r="M1671" s="75"/>
      <c r="N1671" s="75"/>
      <c r="O1671" s="75"/>
      <c r="P1671" s="75"/>
      <c r="Q1671" s="75"/>
      <c r="R1671" s="75"/>
      <c r="S1671" s="75"/>
      <c r="T1671" s="75"/>
      <c r="U1671" s="75"/>
    </row>
    <row r="1672" spans="1:21" ht="16.5">
      <c r="A1672" s="71">
        <v>13</v>
      </c>
      <c r="B1672" s="71">
        <f ca="1" t="shared" si="416"/>
        <v>0.7990352065553414</v>
      </c>
      <c r="C1672" s="71">
        <v>28</v>
      </c>
      <c r="D1672" s="71">
        <f aca="true" t="shared" si="420" ref="D1672:D1674">RAND()</f>
        <v>0.532832650686217</v>
      </c>
      <c r="E1672" s="71">
        <v>43</v>
      </c>
      <c r="F1672" s="71">
        <f ca="1" t="shared" si="418"/>
        <v>0.13532252990635174</v>
      </c>
      <c r="G1672" s="71">
        <v>58</v>
      </c>
      <c r="H1672" s="71">
        <f ca="1" t="shared" si="419"/>
        <v>0.6924573586805147</v>
      </c>
      <c r="I1672" s="71">
        <v>73</v>
      </c>
      <c r="J1672" s="71">
        <f ca="1" t="shared" si="419"/>
        <v>0.4296089108556177</v>
      </c>
      <c r="L1672" s="75"/>
      <c r="M1672" s="75"/>
      <c r="N1672" s="75"/>
      <c r="O1672" s="75"/>
      <c r="P1672" s="75"/>
      <c r="Q1672" s="75"/>
      <c r="R1672" s="75"/>
      <c r="S1672" s="75"/>
      <c r="T1672" s="75"/>
      <c r="U1672" s="75"/>
    </row>
    <row r="1673" spans="1:21" ht="16.5">
      <c r="A1673" s="71">
        <v>14</v>
      </c>
      <c r="B1673" s="71">
        <f ca="1" t="shared" si="416"/>
        <v>0.5535103376593624</v>
      </c>
      <c r="C1673" s="71">
        <v>29</v>
      </c>
      <c r="D1673" s="71">
        <f ca="1" t="shared" si="420"/>
        <v>0.12276607309723175</v>
      </c>
      <c r="E1673" s="71">
        <v>44</v>
      </c>
      <c r="F1673" s="71">
        <f ca="1" t="shared" si="418"/>
        <v>0.230554300064723</v>
      </c>
      <c r="G1673" s="71">
        <v>59</v>
      </c>
      <c r="H1673" s="71">
        <f ca="1" t="shared" si="419"/>
        <v>0.06490068018793282</v>
      </c>
      <c r="I1673" s="71">
        <v>74</v>
      </c>
      <c r="J1673" s="71">
        <f ca="1" t="shared" si="419"/>
        <v>0.17063533597376268</v>
      </c>
      <c r="L1673" s="75"/>
      <c r="M1673" s="75"/>
      <c r="N1673" s="75"/>
      <c r="O1673" s="75"/>
      <c r="P1673" s="75"/>
      <c r="Q1673" s="75"/>
      <c r="R1673" s="75"/>
      <c r="S1673" s="75"/>
      <c r="T1673" s="75"/>
      <c r="U1673" s="75"/>
    </row>
    <row r="1674" spans="1:21" ht="16.5">
      <c r="A1674" s="71">
        <v>15</v>
      </c>
      <c r="B1674" s="71">
        <f ca="1" t="shared" si="416"/>
        <v>0.43256749450297405</v>
      </c>
      <c r="C1674" s="71">
        <v>30</v>
      </c>
      <c r="D1674" s="71">
        <f ca="1" t="shared" si="420"/>
        <v>0.38327002371645913</v>
      </c>
      <c r="E1674" s="71">
        <v>45</v>
      </c>
      <c r="F1674" s="71">
        <f ca="1" t="shared" si="418"/>
        <v>0.9377427619756105</v>
      </c>
      <c r="G1674" s="71">
        <v>60</v>
      </c>
      <c r="H1674" s="71">
        <f ca="1" t="shared" si="419"/>
        <v>0.2931567712482993</v>
      </c>
      <c r="I1674" s="71">
        <v>75</v>
      </c>
      <c r="J1674" s="71">
        <f ca="1" t="shared" si="419"/>
        <v>0.1854810063645319</v>
      </c>
      <c r="L1674" s="75"/>
      <c r="M1674" s="75"/>
      <c r="N1674" s="75"/>
      <c r="O1674" s="75"/>
      <c r="P1674" s="75"/>
      <c r="Q1674" s="75"/>
      <c r="R1674" s="75"/>
      <c r="S1674" s="75"/>
      <c r="T1674" s="75"/>
      <c r="U1674" s="75"/>
    </row>
    <row r="1675" spans="11:21" ht="16.5">
      <c r="K1675" s="71">
        <v>84</v>
      </c>
      <c r="L1675" s="75"/>
      <c r="M1675" s="75"/>
      <c r="N1675" s="75"/>
      <c r="O1675" s="75"/>
      <c r="P1675" s="75"/>
      <c r="Q1675" s="75"/>
      <c r="R1675" s="75"/>
      <c r="S1675" s="75"/>
      <c r="T1675" s="75"/>
      <c r="U1675" s="75"/>
    </row>
    <row r="1680" spans="1:21" ht="16.5">
      <c r="A1680" s="71">
        <v>1</v>
      </c>
      <c r="B1680" s="71">
        <f aca="true" t="shared" si="421" ref="B1680:B1694">RAND()</f>
        <v>0.9285344369383035</v>
      </c>
      <c r="C1680" s="71">
        <v>16</v>
      </c>
      <c r="D1680" s="71">
        <f aca="true" t="shared" si="422" ref="D1680:D1688">RAND()</f>
        <v>0.45602167998274457</v>
      </c>
      <c r="E1680" s="71">
        <v>31</v>
      </c>
      <c r="F1680" s="71">
        <f aca="true" t="shared" si="423" ref="F1680:F1694">RAND()</f>
        <v>0.4119188556811222</v>
      </c>
      <c r="G1680" s="71">
        <v>46</v>
      </c>
      <c r="H1680" s="71">
        <f aca="true" t="shared" si="424" ref="H1680:J1694">RAND()</f>
        <v>0.2321089032007897</v>
      </c>
      <c r="I1680" s="71">
        <v>61</v>
      </c>
      <c r="J1680" s="71">
        <f ca="1" t="shared" si="424"/>
        <v>0.9181894700507091</v>
      </c>
      <c r="L1680" s="75"/>
      <c r="M1680" s="75"/>
      <c r="N1680" s="75"/>
      <c r="O1680" s="75"/>
      <c r="P1680" s="75"/>
      <c r="Q1680" s="75"/>
      <c r="R1680" s="75"/>
      <c r="S1680" s="75"/>
      <c r="T1680" s="75"/>
      <c r="U1680" s="75"/>
    </row>
    <row r="1681" spans="1:21" ht="16.5">
      <c r="A1681" s="71">
        <v>2</v>
      </c>
      <c r="B1681" s="71">
        <f ca="1" t="shared" si="421"/>
        <v>0.9307502319214533</v>
      </c>
      <c r="C1681" s="71">
        <v>17</v>
      </c>
      <c r="D1681" s="71">
        <f ca="1" t="shared" si="422"/>
        <v>0.8082388024662717</v>
      </c>
      <c r="E1681" s="71">
        <v>32</v>
      </c>
      <c r="F1681" s="71">
        <f ca="1" t="shared" si="423"/>
        <v>0.780933031898954</v>
      </c>
      <c r="G1681" s="71">
        <v>47</v>
      </c>
      <c r="H1681" s="71">
        <f ca="1" t="shared" si="424"/>
        <v>0.9286242012695018</v>
      </c>
      <c r="I1681" s="71">
        <v>62</v>
      </c>
      <c r="J1681" s="71">
        <f ca="1" t="shared" si="424"/>
        <v>0.21328097581435757</v>
      </c>
      <c r="L1681" s="75"/>
      <c r="M1681" s="75"/>
      <c r="N1681" s="75"/>
      <c r="O1681" s="75"/>
      <c r="P1681" s="75"/>
      <c r="Q1681" s="75"/>
      <c r="R1681" s="75"/>
      <c r="S1681" s="75"/>
      <c r="T1681" s="75"/>
      <c r="U1681" s="75"/>
    </row>
    <row r="1682" spans="1:21" ht="16.5">
      <c r="A1682" s="71">
        <v>3</v>
      </c>
      <c r="B1682" s="71">
        <f ca="1" t="shared" si="421"/>
        <v>0.7051227340778888</v>
      </c>
      <c r="C1682" s="71">
        <v>18</v>
      </c>
      <c r="D1682" s="71">
        <f ca="1" t="shared" si="422"/>
        <v>0.6410248414015838</v>
      </c>
      <c r="E1682" s="71">
        <v>33</v>
      </c>
      <c r="F1682" s="71">
        <f ca="1" t="shared" si="423"/>
        <v>0.8882536894801883</v>
      </c>
      <c r="G1682" s="71">
        <v>48</v>
      </c>
      <c r="H1682" s="71">
        <f ca="1" t="shared" si="424"/>
        <v>0.5655257499426964</v>
      </c>
      <c r="I1682" s="71">
        <v>63</v>
      </c>
      <c r="J1682" s="71">
        <f ca="1" t="shared" si="424"/>
        <v>0.8699637405514663</v>
      </c>
      <c r="L1682" s="75"/>
      <c r="M1682" s="75"/>
      <c r="N1682" s="75"/>
      <c r="O1682" s="75"/>
      <c r="P1682" s="75"/>
      <c r="Q1682" s="75"/>
      <c r="R1682" s="75"/>
      <c r="S1682" s="75"/>
      <c r="T1682" s="75"/>
      <c r="U1682" s="75"/>
    </row>
    <row r="1683" spans="1:21" ht="16.5">
      <c r="A1683" s="71">
        <v>4</v>
      </c>
      <c r="B1683" s="71">
        <f ca="1" t="shared" si="421"/>
        <v>0.8247171147869781</v>
      </c>
      <c r="C1683" s="71">
        <v>19</v>
      </c>
      <c r="D1683" s="71">
        <f ca="1" t="shared" si="422"/>
        <v>0.4488204861035605</v>
      </c>
      <c r="E1683" s="71">
        <v>34</v>
      </c>
      <c r="F1683" s="71">
        <f ca="1" t="shared" si="423"/>
        <v>0.30956025295132317</v>
      </c>
      <c r="G1683" s="71">
        <v>49</v>
      </c>
      <c r="H1683" s="71">
        <f ca="1" t="shared" si="424"/>
        <v>0.2782109687213188</v>
      </c>
      <c r="I1683" s="71">
        <v>64</v>
      </c>
      <c r="J1683" s="71">
        <f ca="1" t="shared" si="424"/>
        <v>0.33080820652347054</v>
      </c>
      <c r="L1683" s="75"/>
      <c r="M1683" s="75"/>
      <c r="N1683" s="75"/>
      <c r="O1683" s="75"/>
      <c r="P1683" s="75"/>
      <c r="Q1683" s="75"/>
      <c r="R1683" s="75"/>
      <c r="S1683" s="75"/>
      <c r="T1683" s="75"/>
      <c r="U1683" s="75"/>
    </row>
    <row r="1684" spans="1:21" ht="16.5">
      <c r="A1684" s="71">
        <v>5</v>
      </c>
      <c r="B1684" s="71">
        <f ca="1" t="shared" si="421"/>
        <v>0.36443201690449323</v>
      </c>
      <c r="C1684" s="71">
        <v>20</v>
      </c>
      <c r="D1684" s="71">
        <f ca="1" t="shared" si="422"/>
        <v>0.9073379573545985</v>
      </c>
      <c r="E1684" s="71">
        <v>35</v>
      </c>
      <c r="F1684" s="71">
        <f ca="1" t="shared" si="423"/>
        <v>0.2152049375982661</v>
      </c>
      <c r="G1684" s="71">
        <v>50</v>
      </c>
      <c r="H1684" s="71">
        <f ca="1" t="shared" si="424"/>
        <v>0.058519316486175366</v>
      </c>
      <c r="I1684" s="71">
        <v>65</v>
      </c>
      <c r="J1684" s="71">
        <f ca="1" t="shared" si="424"/>
        <v>0.17358783998485972</v>
      </c>
      <c r="L1684" s="75"/>
      <c r="M1684" s="75"/>
      <c r="N1684" s="75"/>
      <c r="O1684" s="75"/>
      <c r="P1684" s="75"/>
      <c r="Q1684" s="75"/>
      <c r="R1684" s="75"/>
      <c r="S1684" s="75"/>
      <c r="T1684" s="75"/>
      <c r="U1684" s="75"/>
    </row>
    <row r="1685" spans="1:21" ht="16.5">
      <c r="A1685" s="71">
        <v>6</v>
      </c>
      <c r="B1685" s="71">
        <f ca="1" t="shared" si="421"/>
        <v>0.04625729109963317</v>
      </c>
      <c r="C1685" s="71">
        <v>21</v>
      </c>
      <c r="D1685" s="71">
        <f ca="1" t="shared" si="422"/>
        <v>0.4642027579899364</v>
      </c>
      <c r="E1685" s="71">
        <v>36</v>
      </c>
      <c r="F1685" s="71">
        <f ca="1" t="shared" si="423"/>
        <v>0.34769423082487705</v>
      </c>
      <c r="G1685" s="71">
        <v>51</v>
      </c>
      <c r="H1685" s="71">
        <f ca="1" t="shared" si="424"/>
        <v>0.5931395229184392</v>
      </c>
      <c r="I1685" s="71">
        <v>66</v>
      </c>
      <c r="J1685" s="71">
        <f ca="1" t="shared" si="424"/>
        <v>0.4751485785060202</v>
      </c>
      <c r="L1685" s="75"/>
      <c r="M1685" s="75"/>
      <c r="N1685" s="75"/>
      <c r="O1685" s="75"/>
      <c r="P1685" s="75"/>
      <c r="Q1685" s="75"/>
      <c r="R1685" s="75"/>
      <c r="S1685" s="75"/>
      <c r="T1685" s="75"/>
      <c r="U1685" s="75"/>
    </row>
    <row r="1686" spans="1:21" ht="16.5">
      <c r="A1686" s="71">
        <v>7</v>
      </c>
      <c r="B1686" s="71">
        <f ca="1" t="shared" si="421"/>
        <v>0.2255741042756937</v>
      </c>
      <c r="C1686" s="71">
        <v>22</v>
      </c>
      <c r="D1686" s="71">
        <f ca="1" t="shared" si="422"/>
        <v>0.2980030015356029</v>
      </c>
      <c r="E1686" s="71">
        <v>37</v>
      </c>
      <c r="F1686" s="71">
        <f ca="1" t="shared" si="423"/>
        <v>0.5028326061550606</v>
      </c>
      <c r="G1686" s="71">
        <v>52</v>
      </c>
      <c r="H1686" s="71">
        <f ca="1" t="shared" si="424"/>
        <v>0.03066729080538977</v>
      </c>
      <c r="I1686" s="71">
        <v>67</v>
      </c>
      <c r="J1686" s="71">
        <f ca="1" t="shared" si="424"/>
        <v>0.12884300934613835</v>
      </c>
      <c r="L1686" s="75"/>
      <c r="M1686" s="75"/>
      <c r="N1686" s="75"/>
      <c r="O1686" s="75"/>
      <c r="P1686" s="75"/>
      <c r="Q1686" s="75"/>
      <c r="R1686" s="75"/>
      <c r="S1686" s="75"/>
      <c r="T1686" s="75"/>
      <c r="U1686" s="75"/>
    </row>
    <row r="1687" spans="1:21" ht="16.5">
      <c r="A1687" s="71">
        <v>8</v>
      </c>
      <c r="B1687" s="71">
        <f ca="1" t="shared" si="421"/>
        <v>0.6812370198207424</v>
      </c>
      <c r="C1687" s="71">
        <v>23</v>
      </c>
      <c r="D1687" s="71">
        <f ca="1" t="shared" si="422"/>
        <v>0.3709713682091801</v>
      </c>
      <c r="E1687" s="71">
        <v>38</v>
      </c>
      <c r="F1687" s="71">
        <f ca="1" t="shared" si="423"/>
        <v>0.6988229365957395</v>
      </c>
      <c r="G1687" s="71">
        <v>53</v>
      </c>
      <c r="H1687" s="71">
        <f ca="1" t="shared" si="424"/>
        <v>0.6172311103800795</v>
      </c>
      <c r="I1687" s="71">
        <v>68</v>
      </c>
      <c r="J1687" s="71">
        <f ca="1" t="shared" si="424"/>
        <v>0.0063449262764050385</v>
      </c>
      <c r="L1687" s="75"/>
      <c r="M1687" s="75"/>
      <c r="N1687" s="75"/>
      <c r="O1687" s="75"/>
      <c r="P1687" s="75"/>
      <c r="Q1687" s="75"/>
      <c r="R1687" s="75"/>
      <c r="S1687" s="75"/>
      <c r="T1687" s="75"/>
      <c r="U1687" s="75"/>
    </row>
    <row r="1688" spans="1:21" ht="16.5">
      <c r="A1688" s="71">
        <v>9</v>
      </c>
      <c r="B1688" s="71">
        <f ca="1" t="shared" si="421"/>
        <v>0.7285722787277155</v>
      </c>
      <c r="C1688" s="71">
        <v>24</v>
      </c>
      <c r="D1688" s="71">
        <f ca="1" t="shared" si="422"/>
        <v>0.061659395060051914</v>
      </c>
      <c r="E1688" s="71">
        <v>39</v>
      </c>
      <c r="F1688" s="71">
        <f ca="1" t="shared" si="423"/>
        <v>0.3735826719720825</v>
      </c>
      <c r="G1688" s="71">
        <v>54</v>
      </c>
      <c r="H1688" s="71">
        <f ca="1" t="shared" si="424"/>
        <v>0.16443613591211492</v>
      </c>
      <c r="I1688" s="71">
        <v>69</v>
      </c>
      <c r="J1688" s="71">
        <f ca="1" t="shared" si="424"/>
        <v>0.39263624279304377</v>
      </c>
      <c r="L1688" s="75"/>
      <c r="M1688" s="75"/>
      <c r="N1688" s="75"/>
      <c r="O1688" s="75"/>
      <c r="P1688" s="75"/>
      <c r="Q1688" s="75"/>
      <c r="R1688" s="75"/>
      <c r="S1688" s="75"/>
      <c r="T1688" s="75"/>
      <c r="U1688" s="75"/>
    </row>
    <row r="1689" spans="1:21" ht="16.5">
      <c r="A1689" s="71">
        <v>10</v>
      </c>
      <c r="B1689" s="71">
        <f ca="1" t="shared" si="421"/>
        <v>0.6325825611169517</v>
      </c>
      <c r="C1689" s="71">
        <v>25</v>
      </c>
      <c r="D1689" s="71">
        <f ca="1">RAND()</f>
        <v>0.8146976237299924</v>
      </c>
      <c r="E1689" s="71">
        <v>40</v>
      </c>
      <c r="F1689" s="71">
        <f ca="1" t="shared" si="423"/>
        <v>0.7588248915360528</v>
      </c>
      <c r="G1689" s="71">
        <v>55</v>
      </c>
      <c r="H1689" s="71">
        <f ca="1" t="shared" si="424"/>
        <v>0.4793101178351443</v>
      </c>
      <c r="I1689" s="71">
        <v>70</v>
      </c>
      <c r="J1689" s="71">
        <f ca="1" t="shared" si="424"/>
        <v>0.3411408984478852</v>
      </c>
      <c r="L1689" s="75"/>
      <c r="M1689" s="75"/>
      <c r="N1689" s="75"/>
      <c r="O1689" s="75"/>
      <c r="P1689" s="75"/>
      <c r="Q1689" s="75"/>
      <c r="R1689" s="75"/>
      <c r="S1689" s="75"/>
      <c r="T1689" s="75"/>
      <c r="U1689" s="75"/>
    </row>
    <row r="1690" spans="1:21" ht="16.5">
      <c r="A1690" s="71">
        <v>11</v>
      </c>
      <c r="B1690" s="71">
        <f ca="1" t="shared" si="421"/>
        <v>0.3519815638467274</v>
      </c>
      <c r="C1690" s="71">
        <v>26</v>
      </c>
      <c r="D1690" s="71">
        <f ca="1">RAND()</f>
        <v>0.031953202142625425</v>
      </c>
      <c r="E1690" s="71">
        <v>41</v>
      </c>
      <c r="F1690" s="71">
        <f ca="1" t="shared" si="423"/>
        <v>0.5096720301093596</v>
      </c>
      <c r="G1690" s="71">
        <v>56</v>
      </c>
      <c r="H1690" s="71">
        <f ca="1" t="shared" si="424"/>
        <v>0.7480496176861549</v>
      </c>
      <c r="I1690" s="71">
        <v>71</v>
      </c>
      <c r="J1690" s="71">
        <f ca="1" t="shared" si="424"/>
        <v>0.6832287441834825</v>
      </c>
      <c r="L1690" s="75"/>
      <c r="M1690" s="75"/>
      <c r="N1690" s="75"/>
      <c r="O1690" s="75"/>
      <c r="P1690" s="75"/>
      <c r="Q1690" s="75"/>
      <c r="R1690" s="75"/>
      <c r="S1690" s="75"/>
      <c r="T1690" s="75"/>
      <c r="U1690" s="75"/>
    </row>
    <row r="1691" spans="1:21" ht="16.5">
      <c r="A1691" s="71">
        <v>12</v>
      </c>
      <c r="B1691" s="71">
        <f ca="1" t="shared" si="421"/>
        <v>0.9248686014815527</v>
      </c>
      <c r="C1691" s="71">
        <v>27</v>
      </c>
      <c r="D1691" s="71">
        <f ca="1">RAND()</f>
        <v>0.990923681746268</v>
      </c>
      <c r="E1691" s="71">
        <v>42</v>
      </c>
      <c r="F1691" s="71">
        <f ca="1" t="shared" si="423"/>
        <v>0.02195713800233523</v>
      </c>
      <c r="G1691" s="71">
        <v>57</v>
      </c>
      <c r="H1691" s="71">
        <f ca="1" t="shared" si="424"/>
        <v>0.4286833315507875</v>
      </c>
      <c r="I1691" s="71">
        <v>72</v>
      </c>
      <c r="J1691" s="71">
        <f ca="1" t="shared" si="424"/>
        <v>0.3468060181367859</v>
      </c>
      <c r="L1691" s="75"/>
      <c r="M1691" s="75"/>
      <c r="N1691" s="75"/>
      <c r="O1691" s="75"/>
      <c r="P1691" s="75"/>
      <c r="Q1691" s="75"/>
      <c r="R1691" s="75"/>
      <c r="S1691" s="75"/>
      <c r="T1691" s="75"/>
      <c r="U1691" s="75"/>
    </row>
    <row r="1692" spans="1:21" ht="16.5">
      <c r="A1692" s="71">
        <v>13</v>
      </c>
      <c r="B1692" s="71">
        <f ca="1" t="shared" si="421"/>
        <v>0.27580701660313955</v>
      </c>
      <c r="C1692" s="71">
        <v>28</v>
      </c>
      <c r="D1692" s="71">
        <f aca="true" t="shared" si="425" ref="D1692:D1694">RAND()</f>
        <v>0.07673537781768935</v>
      </c>
      <c r="E1692" s="71">
        <v>43</v>
      </c>
      <c r="F1692" s="71">
        <f ca="1" t="shared" si="423"/>
        <v>0.39533741707276515</v>
      </c>
      <c r="G1692" s="71">
        <v>58</v>
      </c>
      <c r="H1692" s="71">
        <f ca="1" t="shared" si="424"/>
        <v>0.6637424878429775</v>
      </c>
      <c r="I1692" s="71">
        <v>73</v>
      </c>
      <c r="J1692" s="71">
        <f ca="1" t="shared" si="424"/>
        <v>0.3826466202601412</v>
      </c>
      <c r="L1692" s="75"/>
      <c r="M1692" s="75"/>
      <c r="N1692" s="75"/>
      <c r="O1692" s="75"/>
      <c r="P1692" s="75"/>
      <c r="Q1692" s="75"/>
      <c r="R1692" s="75"/>
      <c r="S1692" s="75"/>
      <c r="T1692" s="75"/>
      <c r="U1692" s="75"/>
    </row>
    <row r="1693" spans="1:21" ht="16.5">
      <c r="A1693" s="71">
        <v>14</v>
      </c>
      <c r="B1693" s="71">
        <f ca="1" t="shared" si="421"/>
        <v>0.9354391658974696</v>
      </c>
      <c r="C1693" s="71">
        <v>29</v>
      </c>
      <c r="D1693" s="71">
        <f ca="1" t="shared" si="425"/>
        <v>0.18899175119215728</v>
      </c>
      <c r="E1693" s="71">
        <v>44</v>
      </c>
      <c r="F1693" s="71">
        <f ca="1" t="shared" si="423"/>
        <v>0.4402353926677811</v>
      </c>
      <c r="G1693" s="71">
        <v>59</v>
      </c>
      <c r="H1693" s="71">
        <f ca="1" t="shared" si="424"/>
        <v>0.20829388431932916</v>
      </c>
      <c r="I1693" s="71">
        <v>74</v>
      </c>
      <c r="J1693" s="71">
        <f ca="1" t="shared" si="424"/>
        <v>0.8352449080417098</v>
      </c>
      <c r="L1693" s="75"/>
      <c r="M1693" s="75"/>
      <c r="N1693" s="75"/>
      <c r="O1693" s="75"/>
      <c r="P1693" s="75"/>
      <c r="Q1693" s="75"/>
      <c r="R1693" s="75"/>
      <c r="S1693" s="75"/>
      <c r="T1693" s="75"/>
      <c r="U1693" s="75"/>
    </row>
    <row r="1694" spans="1:21" ht="16.5">
      <c r="A1694" s="71">
        <v>15</v>
      </c>
      <c r="B1694" s="71">
        <f ca="1" t="shared" si="421"/>
        <v>0.21684166220969148</v>
      </c>
      <c r="C1694" s="71">
        <v>30</v>
      </c>
      <c r="D1694" s="71">
        <f ca="1" t="shared" si="425"/>
        <v>0.6379221270478612</v>
      </c>
      <c r="E1694" s="71">
        <v>45</v>
      </c>
      <c r="F1694" s="71">
        <f ca="1" t="shared" si="423"/>
        <v>0.1455854429238037</v>
      </c>
      <c r="G1694" s="71">
        <v>60</v>
      </c>
      <c r="H1694" s="71">
        <f ca="1" t="shared" si="424"/>
        <v>0.511067766773131</v>
      </c>
      <c r="I1694" s="71">
        <v>75</v>
      </c>
      <c r="J1694" s="71">
        <f ca="1" t="shared" si="424"/>
        <v>0.7657086189205512</v>
      </c>
      <c r="L1694" s="75"/>
      <c r="M1694" s="75"/>
      <c r="N1694" s="75"/>
      <c r="O1694" s="75"/>
      <c r="P1694" s="75"/>
      <c r="Q1694" s="75"/>
      <c r="R1694" s="75"/>
      <c r="S1694" s="75"/>
      <c r="T1694" s="75"/>
      <c r="U1694" s="75"/>
    </row>
    <row r="1695" spans="11:21" ht="16.5">
      <c r="K1695" s="71">
        <v>85</v>
      </c>
      <c r="L1695" s="75"/>
      <c r="M1695" s="75"/>
      <c r="N1695" s="75"/>
      <c r="O1695" s="75"/>
      <c r="P1695" s="75"/>
      <c r="Q1695" s="75"/>
      <c r="R1695" s="75"/>
      <c r="S1695" s="75"/>
      <c r="T1695" s="75"/>
      <c r="U1695" s="75"/>
    </row>
    <row r="1700" spans="1:21" ht="16.5">
      <c r="A1700" s="71">
        <v>1</v>
      </c>
      <c r="B1700" s="71">
        <f aca="true" t="shared" si="426" ref="B1700:B1714">RAND()</f>
        <v>0.5771594092575273</v>
      </c>
      <c r="C1700" s="71">
        <v>16</v>
      </c>
      <c r="D1700" s="71">
        <f aca="true" t="shared" si="427" ref="D1700:D1708">RAND()</f>
        <v>0.3666780570084738</v>
      </c>
      <c r="E1700" s="71">
        <v>31</v>
      </c>
      <c r="F1700" s="71">
        <f aca="true" t="shared" si="428" ref="F1700:F1714">RAND()</f>
        <v>0.29494121481037683</v>
      </c>
      <c r="G1700" s="71">
        <v>46</v>
      </c>
      <c r="H1700" s="71">
        <f aca="true" t="shared" si="429" ref="H1700:J1714">RAND()</f>
        <v>0.6143764559505882</v>
      </c>
      <c r="I1700" s="71">
        <v>61</v>
      </c>
      <c r="J1700" s="71">
        <f ca="1" t="shared" si="429"/>
        <v>0.06892491127123879</v>
      </c>
      <c r="K1700" s="75"/>
      <c r="L1700" s="75"/>
      <c r="M1700" s="75"/>
      <c r="N1700" s="75"/>
      <c r="O1700" s="75"/>
      <c r="P1700" s="75"/>
      <c r="Q1700" s="75"/>
      <c r="R1700" s="75"/>
      <c r="S1700" s="75"/>
      <c r="T1700" s="75"/>
      <c r="U1700" s="75"/>
    </row>
    <row r="1701" spans="1:21" ht="16.5">
      <c r="A1701" s="71">
        <v>2</v>
      </c>
      <c r="B1701" s="71">
        <f ca="1" t="shared" si="426"/>
        <v>0.12774354285812473</v>
      </c>
      <c r="C1701" s="71">
        <v>17</v>
      </c>
      <c r="D1701" s="71">
        <f ca="1" t="shared" si="427"/>
        <v>0.4831455810410724</v>
      </c>
      <c r="E1701" s="71">
        <v>32</v>
      </c>
      <c r="F1701" s="71">
        <f ca="1" t="shared" si="428"/>
        <v>0.7142054982853864</v>
      </c>
      <c r="G1701" s="71">
        <v>47</v>
      </c>
      <c r="H1701" s="71">
        <f ca="1" t="shared" si="429"/>
        <v>0.7189246526928837</v>
      </c>
      <c r="I1701" s="71">
        <v>62</v>
      </c>
      <c r="J1701" s="71">
        <f ca="1" t="shared" si="429"/>
        <v>0.6463857812216773</v>
      </c>
      <c r="K1701" s="75"/>
      <c r="L1701" s="75"/>
      <c r="M1701" s="75"/>
      <c r="N1701" s="75"/>
      <c r="O1701" s="75"/>
      <c r="P1701" s="75"/>
      <c r="Q1701" s="75"/>
      <c r="R1701" s="75"/>
      <c r="S1701" s="75"/>
      <c r="T1701" s="75"/>
      <c r="U1701" s="75"/>
    </row>
    <row r="1702" spans="1:21" ht="16.5">
      <c r="A1702" s="71">
        <v>3</v>
      </c>
      <c r="B1702" s="71">
        <f ca="1" t="shared" si="426"/>
        <v>0.16177246248645594</v>
      </c>
      <c r="C1702" s="71">
        <v>18</v>
      </c>
      <c r="D1702" s="71">
        <f ca="1" t="shared" si="427"/>
        <v>0.6401723069267624</v>
      </c>
      <c r="E1702" s="71">
        <v>33</v>
      </c>
      <c r="F1702" s="71">
        <f ca="1" t="shared" si="428"/>
        <v>0.35514942196702126</v>
      </c>
      <c r="G1702" s="71">
        <v>48</v>
      </c>
      <c r="H1702" s="71">
        <f ca="1" t="shared" si="429"/>
        <v>0.7119547132627732</v>
      </c>
      <c r="I1702" s="71">
        <v>63</v>
      </c>
      <c r="J1702" s="71">
        <f ca="1" t="shared" si="429"/>
        <v>0.35822346273532013</v>
      </c>
      <c r="K1702" s="75"/>
      <c r="L1702" s="75"/>
      <c r="M1702" s="75"/>
      <c r="N1702" s="75"/>
      <c r="O1702" s="75"/>
      <c r="P1702" s="75"/>
      <c r="Q1702" s="75"/>
      <c r="R1702" s="75"/>
      <c r="S1702" s="75"/>
      <c r="T1702" s="75"/>
      <c r="U1702" s="75"/>
    </row>
    <row r="1703" spans="1:21" ht="16.5">
      <c r="A1703" s="71">
        <v>4</v>
      </c>
      <c r="B1703" s="71">
        <f ca="1" t="shared" si="426"/>
        <v>0.19443063575734176</v>
      </c>
      <c r="C1703" s="71">
        <v>19</v>
      </c>
      <c r="D1703" s="71">
        <f ca="1" t="shared" si="427"/>
        <v>0.13424482787221892</v>
      </c>
      <c r="E1703" s="71">
        <v>34</v>
      </c>
      <c r="F1703" s="71">
        <f ca="1" t="shared" si="428"/>
        <v>0.12610953982427175</v>
      </c>
      <c r="G1703" s="71">
        <v>49</v>
      </c>
      <c r="H1703" s="71">
        <f ca="1" t="shared" si="429"/>
        <v>0.7179278850083286</v>
      </c>
      <c r="I1703" s="71">
        <v>64</v>
      </c>
      <c r="J1703" s="71">
        <f ca="1" t="shared" si="429"/>
        <v>0.8202778158595426</v>
      </c>
      <c r="K1703" s="75"/>
      <c r="L1703" s="75"/>
      <c r="M1703" s="75"/>
      <c r="N1703" s="75"/>
      <c r="O1703" s="75"/>
      <c r="P1703" s="75"/>
      <c r="Q1703" s="75"/>
      <c r="R1703" s="75"/>
      <c r="S1703" s="75"/>
      <c r="T1703" s="75"/>
      <c r="U1703" s="75"/>
    </row>
    <row r="1704" spans="1:21" ht="16.5">
      <c r="A1704" s="71">
        <v>5</v>
      </c>
      <c r="B1704" s="71">
        <f ca="1" t="shared" si="426"/>
        <v>0.8725001943444568</v>
      </c>
      <c r="C1704" s="71">
        <v>20</v>
      </c>
      <c r="D1704" s="71">
        <f ca="1" t="shared" si="427"/>
        <v>0.43891392765775783</v>
      </c>
      <c r="E1704" s="71">
        <v>35</v>
      </c>
      <c r="F1704" s="71">
        <f ca="1" t="shared" si="428"/>
        <v>0.481411829494898</v>
      </c>
      <c r="G1704" s="71">
        <v>50</v>
      </c>
      <c r="H1704" s="71">
        <f ca="1" t="shared" si="429"/>
        <v>0.15314877948538175</v>
      </c>
      <c r="I1704" s="71">
        <v>65</v>
      </c>
      <c r="J1704" s="71">
        <f ca="1" t="shared" si="429"/>
        <v>0.7347645627056667</v>
      </c>
      <c r="K1704" s="75"/>
      <c r="L1704" s="75"/>
      <c r="M1704" s="75"/>
      <c r="N1704" s="75"/>
      <c r="O1704" s="75"/>
      <c r="P1704" s="75"/>
      <c r="Q1704" s="75"/>
      <c r="R1704" s="75"/>
      <c r="S1704" s="75"/>
      <c r="T1704" s="75"/>
      <c r="U1704" s="75"/>
    </row>
    <row r="1705" spans="1:21" ht="16.5">
      <c r="A1705" s="71">
        <v>6</v>
      </c>
      <c r="B1705" s="71">
        <f ca="1" t="shared" si="426"/>
        <v>0.49805025389004154</v>
      </c>
      <c r="C1705" s="71">
        <v>21</v>
      </c>
      <c r="D1705" s="71">
        <f ca="1" t="shared" si="427"/>
        <v>0.8903829116730351</v>
      </c>
      <c r="E1705" s="71">
        <v>36</v>
      </c>
      <c r="F1705" s="71">
        <f ca="1" t="shared" si="428"/>
        <v>0.7938075755081389</v>
      </c>
      <c r="G1705" s="71">
        <v>51</v>
      </c>
      <c r="H1705" s="71">
        <f ca="1" t="shared" si="429"/>
        <v>0.3322129653255318</v>
      </c>
      <c r="I1705" s="71">
        <v>66</v>
      </c>
      <c r="J1705" s="71">
        <f ca="1" t="shared" si="429"/>
        <v>0.29916965817653907</v>
      </c>
      <c r="K1705" s="75"/>
      <c r="L1705" s="75"/>
      <c r="M1705" s="75"/>
      <c r="N1705" s="75"/>
      <c r="O1705" s="75"/>
      <c r="P1705" s="75"/>
      <c r="Q1705" s="75"/>
      <c r="R1705" s="75"/>
      <c r="S1705" s="75"/>
      <c r="T1705" s="75"/>
      <c r="U1705" s="75"/>
    </row>
    <row r="1706" spans="1:21" ht="16.5">
      <c r="A1706" s="71">
        <v>7</v>
      </c>
      <c r="B1706" s="71">
        <f ca="1" t="shared" si="426"/>
        <v>0.20262445581864563</v>
      </c>
      <c r="C1706" s="71">
        <v>22</v>
      </c>
      <c r="D1706" s="71">
        <f ca="1" t="shared" si="427"/>
        <v>0.5183519699388983</v>
      </c>
      <c r="E1706" s="71">
        <v>37</v>
      </c>
      <c r="F1706" s="71">
        <f ca="1" t="shared" si="428"/>
        <v>0.3608162912370776</v>
      </c>
      <c r="G1706" s="71">
        <v>52</v>
      </c>
      <c r="H1706" s="71">
        <f ca="1" t="shared" si="429"/>
        <v>0.5534232249949784</v>
      </c>
      <c r="I1706" s="71">
        <v>67</v>
      </c>
      <c r="J1706" s="71">
        <f ca="1" t="shared" si="429"/>
        <v>0.38579010331882124</v>
      </c>
      <c r="K1706" s="75"/>
      <c r="L1706" s="75"/>
      <c r="M1706" s="75"/>
      <c r="N1706" s="75"/>
      <c r="O1706" s="75"/>
      <c r="P1706" s="75"/>
      <c r="Q1706" s="75"/>
      <c r="R1706" s="75"/>
      <c r="S1706" s="75"/>
      <c r="T1706" s="75"/>
      <c r="U1706" s="75"/>
    </row>
    <row r="1707" spans="1:21" ht="16.5">
      <c r="A1707" s="71">
        <v>8</v>
      </c>
      <c r="B1707" s="71">
        <f ca="1" t="shared" si="426"/>
        <v>0.7287791282362543</v>
      </c>
      <c r="C1707" s="71">
        <v>23</v>
      </c>
      <c r="D1707" s="71">
        <f ca="1" t="shared" si="427"/>
        <v>0.5574011773737454</v>
      </c>
      <c r="E1707" s="71">
        <v>38</v>
      </c>
      <c r="F1707" s="71">
        <f ca="1" t="shared" si="428"/>
        <v>0.4892523617979261</v>
      </c>
      <c r="G1707" s="71">
        <v>53</v>
      </c>
      <c r="H1707" s="71">
        <f ca="1" t="shared" si="429"/>
        <v>0.3376201953929183</v>
      </c>
      <c r="I1707" s="71">
        <v>68</v>
      </c>
      <c r="J1707" s="71">
        <f ca="1" t="shared" si="429"/>
        <v>0.8780267799305356</v>
      </c>
      <c r="K1707" s="75"/>
      <c r="L1707" s="75"/>
      <c r="M1707" s="75"/>
      <c r="N1707" s="75"/>
      <c r="O1707" s="75"/>
      <c r="P1707" s="75"/>
      <c r="Q1707" s="75"/>
      <c r="R1707" s="75"/>
      <c r="S1707" s="75"/>
      <c r="T1707" s="75"/>
      <c r="U1707" s="75"/>
    </row>
    <row r="1708" spans="1:21" ht="16.5">
      <c r="A1708" s="71">
        <v>9</v>
      </c>
      <c r="B1708" s="71">
        <f ca="1" t="shared" si="426"/>
        <v>0.5753623720129682</v>
      </c>
      <c r="C1708" s="71">
        <v>24</v>
      </c>
      <c r="D1708" s="71">
        <f ca="1" t="shared" si="427"/>
        <v>0.5032716847446763</v>
      </c>
      <c r="E1708" s="71">
        <v>39</v>
      </c>
      <c r="F1708" s="71">
        <f ca="1" t="shared" si="428"/>
        <v>0.178271305060415</v>
      </c>
      <c r="G1708" s="71">
        <v>54</v>
      </c>
      <c r="H1708" s="71">
        <f ca="1" t="shared" si="429"/>
        <v>0.5738691632844155</v>
      </c>
      <c r="I1708" s="71">
        <v>69</v>
      </c>
      <c r="J1708" s="71">
        <f ca="1" t="shared" si="429"/>
        <v>0.033026291098461</v>
      </c>
      <c r="K1708" s="75"/>
      <c r="L1708" s="75"/>
      <c r="M1708" s="75"/>
      <c r="N1708" s="75"/>
      <c r="O1708" s="75"/>
      <c r="P1708" s="75"/>
      <c r="Q1708" s="75"/>
      <c r="R1708" s="75"/>
      <c r="S1708" s="75"/>
      <c r="T1708" s="75"/>
      <c r="U1708" s="75"/>
    </row>
    <row r="1709" spans="1:21" ht="16.5">
      <c r="A1709" s="71">
        <v>10</v>
      </c>
      <c r="B1709" s="71">
        <f ca="1" t="shared" si="426"/>
        <v>0.7204567420676242</v>
      </c>
      <c r="C1709" s="71">
        <v>25</v>
      </c>
      <c r="D1709" s="71">
        <f ca="1">RAND()</f>
        <v>0.26668509030912124</v>
      </c>
      <c r="E1709" s="71">
        <v>40</v>
      </c>
      <c r="F1709" s="71">
        <f ca="1" t="shared" si="428"/>
        <v>0.9196117958070096</v>
      </c>
      <c r="G1709" s="71">
        <v>55</v>
      </c>
      <c r="H1709" s="71">
        <f ca="1" t="shared" si="429"/>
        <v>0.7560988755940957</v>
      </c>
      <c r="I1709" s="71">
        <v>70</v>
      </c>
      <c r="J1709" s="71">
        <f ca="1" t="shared" si="429"/>
        <v>0.9623093527538494</v>
      </c>
      <c r="K1709" s="75"/>
      <c r="L1709" s="75"/>
      <c r="M1709" s="75"/>
      <c r="N1709" s="75"/>
      <c r="O1709" s="75"/>
      <c r="P1709" s="75"/>
      <c r="Q1709" s="75"/>
      <c r="R1709" s="75"/>
      <c r="S1709" s="75"/>
      <c r="T1709" s="75"/>
      <c r="U1709" s="75"/>
    </row>
    <row r="1710" spans="1:21" ht="16.5">
      <c r="A1710" s="71">
        <v>11</v>
      </c>
      <c r="B1710" s="71">
        <f ca="1" t="shared" si="426"/>
        <v>0.40351741868946756</v>
      </c>
      <c r="C1710" s="71">
        <v>26</v>
      </c>
      <c r="D1710" s="71">
        <f ca="1">RAND()</f>
        <v>0.32603903096024567</v>
      </c>
      <c r="E1710" s="71">
        <v>41</v>
      </c>
      <c r="F1710" s="71">
        <f ca="1" t="shared" si="428"/>
        <v>0.7196556850911192</v>
      </c>
      <c r="G1710" s="71">
        <v>56</v>
      </c>
      <c r="H1710" s="71">
        <f ca="1" t="shared" si="429"/>
        <v>0.5913346627474886</v>
      </c>
      <c r="I1710" s="71">
        <v>71</v>
      </c>
      <c r="J1710" s="71">
        <f ca="1" t="shared" si="429"/>
        <v>0.3206431649150948</v>
      </c>
      <c r="K1710" s="75"/>
      <c r="L1710" s="75"/>
      <c r="M1710" s="75"/>
      <c r="N1710" s="75"/>
      <c r="O1710" s="75"/>
      <c r="P1710" s="75"/>
      <c r="Q1710" s="75"/>
      <c r="R1710" s="75"/>
      <c r="S1710" s="75"/>
      <c r="T1710" s="75"/>
      <c r="U1710" s="75"/>
    </row>
    <row r="1711" spans="1:21" ht="16.5">
      <c r="A1711" s="71">
        <v>12</v>
      </c>
      <c r="B1711" s="71">
        <f ca="1" t="shared" si="426"/>
        <v>0.7951726240956877</v>
      </c>
      <c r="C1711" s="71">
        <v>27</v>
      </c>
      <c r="D1711" s="71">
        <f ca="1">RAND()</f>
        <v>0.8237299327833786</v>
      </c>
      <c r="E1711" s="71">
        <v>42</v>
      </c>
      <c r="F1711" s="71">
        <f ca="1" t="shared" si="428"/>
        <v>0.5287000275942676</v>
      </c>
      <c r="G1711" s="71">
        <v>57</v>
      </c>
      <c r="H1711" s="71">
        <f ca="1" t="shared" si="429"/>
        <v>0.7467129645809645</v>
      </c>
      <c r="I1711" s="71">
        <v>72</v>
      </c>
      <c r="J1711" s="71">
        <f ca="1" t="shared" si="429"/>
        <v>0.39181264740912514</v>
      </c>
      <c r="K1711" s="75"/>
      <c r="L1711" s="75"/>
      <c r="M1711" s="75"/>
      <c r="N1711" s="75"/>
      <c r="O1711" s="75"/>
      <c r="P1711" s="75"/>
      <c r="Q1711" s="75"/>
      <c r="R1711" s="75"/>
      <c r="S1711" s="75"/>
      <c r="T1711" s="75"/>
      <c r="U1711" s="75"/>
    </row>
    <row r="1712" spans="1:21" ht="16.5">
      <c r="A1712" s="71">
        <v>13</v>
      </c>
      <c r="B1712" s="71">
        <f ca="1" t="shared" si="426"/>
        <v>0.17792784960235375</v>
      </c>
      <c r="C1712" s="71">
        <v>28</v>
      </c>
      <c r="D1712" s="71">
        <f aca="true" t="shared" si="430" ref="D1712:D1714">RAND()</f>
        <v>0.7712480262290614</v>
      </c>
      <c r="E1712" s="71">
        <v>43</v>
      </c>
      <c r="F1712" s="71">
        <f ca="1" t="shared" si="428"/>
        <v>0.6190858711210518</v>
      </c>
      <c r="G1712" s="71">
        <v>58</v>
      </c>
      <c r="H1712" s="71">
        <f ca="1" t="shared" si="429"/>
        <v>0.18082125867638887</v>
      </c>
      <c r="I1712" s="71">
        <v>73</v>
      </c>
      <c r="J1712" s="71">
        <f ca="1" t="shared" si="429"/>
        <v>0.6939550534731247</v>
      </c>
      <c r="K1712" s="75"/>
      <c r="L1712" s="75"/>
      <c r="M1712" s="75"/>
      <c r="N1712" s="75"/>
      <c r="O1712" s="75"/>
      <c r="P1712" s="75"/>
      <c r="Q1712" s="75"/>
      <c r="R1712" s="75"/>
      <c r="S1712" s="75"/>
      <c r="T1712" s="75"/>
      <c r="U1712" s="75"/>
    </row>
    <row r="1713" spans="1:21" ht="16.5">
      <c r="A1713" s="71">
        <v>14</v>
      </c>
      <c r="B1713" s="71">
        <f ca="1" t="shared" si="426"/>
        <v>0.7390336386913934</v>
      </c>
      <c r="C1713" s="71">
        <v>29</v>
      </c>
      <c r="D1713" s="71">
        <f ca="1" t="shared" si="430"/>
        <v>0.40208561695040124</v>
      </c>
      <c r="E1713" s="71">
        <v>44</v>
      </c>
      <c r="F1713" s="71">
        <f ca="1" t="shared" si="428"/>
        <v>0.74902617160519</v>
      </c>
      <c r="G1713" s="71">
        <v>59</v>
      </c>
      <c r="H1713" s="71">
        <f ca="1" t="shared" si="429"/>
        <v>0.4477594215010172</v>
      </c>
      <c r="I1713" s="71">
        <v>74</v>
      </c>
      <c r="J1713" s="71">
        <f ca="1" t="shared" si="429"/>
        <v>0.0873542708890489</v>
      </c>
      <c r="L1713" s="75"/>
      <c r="M1713" s="75"/>
      <c r="N1713" s="75"/>
      <c r="O1713" s="75"/>
      <c r="P1713" s="75"/>
      <c r="Q1713" s="75"/>
      <c r="R1713" s="75"/>
      <c r="S1713" s="75"/>
      <c r="T1713" s="75"/>
      <c r="U1713" s="75"/>
    </row>
    <row r="1714" spans="1:21" ht="16.5">
      <c r="A1714" s="71">
        <v>15</v>
      </c>
      <c r="B1714" s="71">
        <f ca="1" t="shared" si="426"/>
        <v>0.04820729122817258</v>
      </c>
      <c r="C1714" s="71">
        <v>30</v>
      </c>
      <c r="D1714" s="71">
        <f ca="1" t="shared" si="430"/>
        <v>0.9688430567761599</v>
      </c>
      <c r="E1714" s="71">
        <v>45</v>
      </c>
      <c r="F1714" s="71">
        <f ca="1" t="shared" si="428"/>
        <v>0.8971693396981544</v>
      </c>
      <c r="G1714" s="71">
        <v>60</v>
      </c>
      <c r="H1714" s="71">
        <f ca="1" t="shared" si="429"/>
        <v>0.8218303139773794</v>
      </c>
      <c r="I1714" s="71">
        <v>75</v>
      </c>
      <c r="J1714" s="71">
        <f ca="1" t="shared" si="429"/>
        <v>0.4359747123920157</v>
      </c>
      <c r="L1714" s="75"/>
      <c r="M1714" s="75"/>
      <c r="N1714" s="75"/>
      <c r="O1714" s="75"/>
      <c r="P1714" s="75"/>
      <c r="Q1714" s="75"/>
      <c r="R1714" s="75"/>
      <c r="S1714" s="75"/>
      <c r="T1714" s="75"/>
      <c r="U1714" s="75"/>
    </row>
    <row r="1715" spans="11:21" ht="16.5">
      <c r="K1715" s="71">
        <v>86</v>
      </c>
      <c r="L1715" s="75"/>
      <c r="M1715" s="75"/>
      <c r="N1715" s="75"/>
      <c r="O1715" s="75"/>
      <c r="P1715" s="75"/>
      <c r="Q1715" s="75"/>
      <c r="R1715" s="75"/>
      <c r="S1715" s="75"/>
      <c r="T1715" s="75"/>
      <c r="U1715" s="75"/>
    </row>
    <row r="1720" spans="1:21" ht="16.5">
      <c r="A1720" s="71">
        <v>1</v>
      </c>
      <c r="B1720" s="71">
        <f aca="true" t="shared" si="431" ref="B1720:B1734">RAND()</f>
        <v>0.7348593722576767</v>
      </c>
      <c r="C1720" s="71">
        <v>16</v>
      </c>
      <c r="D1720" s="71">
        <f aca="true" t="shared" si="432" ref="D1720:D1728">RAND()</f>
        <v>0.7776250438754255</v>
      </c>
      <c r="E1720" s="71">
        <v>31</v>
      </c>
      <c r="F1720" s="71">
        <f aca="true" t="shared" si="433" ref="F1720:F1734">RAND()</f>
        <v>0.4270087280756717</v>
      </c>
      <c r="G1720" s="71">
        <v>46</v>
      </c>
      <c r="H1720" s="71">
        <f aca="true" t="shared" si="434" ref="H1720:J1734">RAND()</f>
        <v>0.08393560040193437</v>
      </c>
      <c r="I1720" s="71">
        <v>61</v>
      </c>
      <c r="J1720" s="71">
        <f ca="1" t="shared" si="434"/>
        <v>0.739321464198555</v>
      </c>
      <c r="L1720" s="75"/>
      <c r="M1720" s="75"/>
      <c r="N1720" s="75"/>
      <c r="O1720" s="75"/>
      <c r="P1720" s="75"/>
      <c r="Q1720" s="75"/>
      <c r="R1720" s="75"/>
      <c r="S1720" s="75"/>
      <c r="T1720" s="75"/>
      <c r="U1720" s="75"/>
    </row>
    <row r="1721" spans="1:21" ht="16.5">
      <c r="A1721" s="71">
        <v>2</v>
      </c>
      <c r="B1721" s="71">
        <f ca="1" t="shared" si="431"/>
        <v>0.6528426476997978</v>
      </c>
      <c r="C1721" s="71">
        <v>17</v>
      </c>
      <c r="D1721" s="71">
        <f ca="1" t="shared" si="432"/>
        <v>0.15280741879367965</v>
      </c>
      <c r="E1721" s="71">
        <v>32</v>
      </c>
      <c r="F1721" s="71">
        <f ca="1" t="shared" si="433"/>
        <v>0.8569885465873717</v>
      </c>
      <c r="G1721" s="71">
        <v>47</v>
      </c>
      <c r="H1721" s="71">
        <f ca="1" t="shared" si="434"/>
        <v>0.6982315243329199</v>
      </c>
      <c r="I1721" s="71">
        <v>62</v>
      </c>
      <c r="J1721" s="71">
        <f ca="1" t="shared" si="434"/>
        <v>0.18293178614313665</v>
      </c>
      <c r="L1721" s="75"/>
      <c r="M1721" s="75"/>
      <c r="N1721" s="75"/>
      <c r="O1721" s="75"/>
      <c r="P1721" s="75"/>
      <c r="Q1721" s="75"/>
      <c r="R1721" s="75"/>
      <c r="S1721" s="75"/>
      <c r="T1721" s="75"/>
      <c r="U1721" s="75"/>
    </row>
    <row r="1722" spans="1:21" ht="16.5">
      <c r="A1722" s="71">
        <v>3</v>
      </c>
      <c r="B1722" s="71">
        <f ca="1" t="shared" si="431"/>
        <v>0.0015096333119387628</v>
      </c>
      <c r="C1722" s="71">
        <v>18</v>
      </c>
      <c r="D1722" s="71">
        <f ca="1" t="shared" si="432"/>
        <v>0.7542210283192984</v>
      </c>
      <c r="E1722" s="71">
        <v>33</v>
      </c>
      <c r="F1722" s="71">
        <f ca="1" t="shared" si="433"/>
        <v>0.916863657335465</v>
      </c>
      <c r="G1722" s="71">
        <v>48</v>
      </c>
      <c r="H1722" s="71">
        <f ca="1" t="shared" si="434"/>
        <v>0.49889361112288355</v>
      </c>
      <c r="I1722" s="71">
        <v>63</v>
      </c>
      <c r="J1722" s="71">
        <f ca="1" t="shared" si="434"/>
        <v>0.22709271365299266</v>
      </c>
      <c r="L1722" s="75"/>
      <c r="M1722" s="75"/>
      <c r="N1722" s="75"/>
      <c r="O1722" s="75"/>
      <c r="P1722" s="75"/>
      <c r="Q1722" s="75"/>
      <c r="R1722" s="75"/>
      <c r="S1722" s="75"/>
      <c r="T1722" s="75"/>
      <c r="U1722" s="75"/>
    </row>
    <row r="1723" spans="1:21" ht="16.5">
      <c r="A1723" s="71">
        <v>4</v>
      </c>
      <c r="B1723" s="71">
        <f ca="1" t="shared" si="431"/>
        <v>0.17829997069464654</v>
      </c>
      <c r="C1723" s="71">
        <v>19</v>
      </c>
      <c r="D1723" s="71">
        <f ca="1" t="shared" si="432"/>
        <v>0.5124972880147979</v>
      </c>
      <c r="E1723" s="71">
        <v>34</v>
      </c>
      <c r="F1723" s="71">
        <f ca="1" t="shared" si="433"/>
        <v>0.11969239253092268</v>
      </c>
      <c r="G1723" s="71">
        <v>49</v>
      </c>
      <c r="H1723" s="71">
        <f ca="1" t="shared" si="434"/>
        <v>0.7205227373128434</v>
      </c>
      <c r="I1723" s="71">
        <v>64</v>
      </c>
      <c r="J1723" s="71">
        <f ca="1" t="shared" si="434"/>
        <v>0.6548080618617169</v>
      </c>
      <c r="L1723" s="75"/>
      <c r="M1723" s="75"/>
      <c r="N1723" s="75"/>
      <c r="O1723" s="75"/>
      <c r="P1723" s="75"/>
      <c r="Q1723" s="75"/>
      <c r="R1723" s="75"/>
      <c r="S1723" s="75"/>
      <c r="T1723" s="75"/>
      <c r="U1723" s="75"/>
    </row>
    <row r="1724" spans="1:21" ht="16.5">
      <c r="A1724" s="71">
        <v>5</v>
      </c>
      <c r="B1724" s="71">
        <f ca="1" t="shared" si="431"/>
        <v>0.4342717792774905</v>
      </c>
      <c r="C1724" s="71">
        <v>20</v>
      </c>
      <c r="D1724" s="71">
        <f ca="1" t="shared" si="432"/>
        <v>0.1259997383439866</v>
      </c>
      <c r="E1724" s="71">
        <v>35</v>
      </c>
      <c r="F1724" s="71">
        <f ca="1" t="shared" si="433"/>
        <v>0.5988830445675385</v>
      </c>
      <c r="G1724" s="71">
        <v>50</v>
      </c>
      <c r="H1724" s="71">
        <f ca="1" t="shared" si="434"/>
        <v>0.7072790684112191</v>
      </c>
      <c r="I1724" s="71">
        <v>65</v>
      </c>
      <c r="J1724" s="71">
        <f ca="1" t="shared" si="434"/>
        <v>0.13437373136398856</v>
      </c>
      <c r="L1724" s="75"/>
      <c r="M1724" s="75"/>
      <c r="N1724" s="75"/>
      <c r="O1724" s="75"/>
      <c r="P1724" s="75"/>
      <c r="Q1724" s="75"/>
      <c r="R1724" s="75"/>
      <c r="S1724" s="75"/>
      <c r="T1724" s="75"/>
      <c r="U1724" s="75"/>
    </row>
    <row r="1725" spans="1:21" ht="16.5">
      <c r="A1725" s="71">
        <v>6</v>
      </c>
      <c r="B1725" s="71">
        <f ca="1" t="shared" si="431"/>
        <v>0.4534430764350186</v>
      </c>
      <c r="C1725" s="71">
        <v>21</v>
      </c>
      <c r="D1725" s="71">
        <f ca="1" t="shared" si="432"/>
        <v>0.865983100762101</v>
      </c>
      <c r="E1725" s="71">
        <v>36</v>
      </c>
      <c r="F1725" s="71">
        <f ca="1" t="shared" si="433"/>
        <v>0.6922357487441987</v>
      </c>
      <c r="G1725" s="71">
        <v>51</v>
      </c>
      <c r="H1725" s="71">
        <f ca="1" t="shared" si="434"/>
        <v>0.002611296961603893</v>
      </c>
      <c r="I1725" s="71">
        <v>66</v>
      </c>
      <c r="J1725" s="71">
        <f ca="1" t="shared" si="434"/>
        <v>0.6646310549135906</v>
      </c>
      <c r="L1725" s="75"/>
      <c r="M1725" s="75"/>
      <c r="N1725" s="75"/>
      <c r="O1725" s="75"/>
      <c r="P1725" s="75"/>
      <c r="Q1725" s="75"/>
      <c r="R1725" s="75"/>
      <c r="S1725" s="75"/>
      <c r="T1725" s="75"/>
      <c r="U1725" s="75"/>
    </row>
    <row r="1726" spans="1:21" ht="16.5">
      <c r="A1726" s="71">
        <v>7</v>
      </c>
      <c r="B1726" s="71">
        <f ca="1" t="shared" si="431"/>
        <v>0.4600815500083616</v>
      </c>
      <c r="C1726" s="71">
        <v>22</v>
      </c>
      <c r="D1726" s="71">
        <f ca="1" t="shared" si="432"/>
        <v>0.2581983838509493</v>
      </c>
      <c r="E1726" s="71">
        <v>37</v>
      </c>
      <c r="F1726" s="71">
        <f ca="1" t="shared" si="433"/>
        <v>0.677110441293715</v>
      </c>
      <c r="G1726" s="71">
        <v>52</v>
      </c>
      <c r="H1726" s="71">
        <f ca="1" t="shared" si="434"/>
        <v>0.4225211896251475</v>
      </c>
      <c r="I1726" s="71">
        <v>67</v>
      </c>
      <c r="J1726" s="71">
        <f ca="1" t="shared" si="434"/>
        <v>0.5750605933022516</v>
      </c>
      <c r="L1726" s="75"/>
      <c r="M1726" s="75"/>
      <c r="N1726" s="75"/>
      <c r="O1726" s="75"/>
      <c r="P1726" s="75"/>
      <c r="Q1726" s="75"/>
      <c r="R1726" s="75"/>
      <c r="S1726" s="75"/>
      <c r="T1726" s="75"/>
      <c r="U1726" s="75"/>
    </row>
    <row r="1727" spans="1:21" ht="16.5">
      <c r="A1727" s="71">
        <v>8</v>
      </c>
      <c r="B1727" s="71">
        <f ca="1" t="shared" si="431"/>
        <v>0.7218611330288991</v>
      </c>
      <c r="C1727" s="71">
        <v>23</v>
      </c>
      <c r="D1727" s="71">
        <f ca="1" t="shared" si="432"/>
        <v>0.5402450473727065</v>
      </c>
      <c r="E1727" s="71">
        <v>38</v>
      </c>
      <c r="F1727" s="71">
        <f ca="1" t="shared" si="433"/>
        <v>0.5718831678061929</v>
      </c>
      <c r="G1727" s="71">
        <v>53</v>
      </c>
      <c r="H1727" s="71">
        <f ca="1" t="shared" si="434"/>
        <v>0.6087098654838465</v>
      </c>
      <c r="I1727" s="71">
        <v>68</v>
      </c>
      <c r="J1727" s="71">
        <f ca="1" t="shared" si="434"/>
        <v>0.634661848921017</v>
      </c>
      <c r="L1727" s="75"/>
      <c r="M1727" s="75"/>
      <c r="N1727" s="75"/>
      <c r="O1727" s="75"/>
      <c r="P1727" s="75"/>
      <c r="Q1727" s="75"/>
      <c r="R1727" s="75"/>
      <c r="S1727" s="75"/>
      <c r="T1727" s="75"/>
      <c r="U1727" s="75"/>
    </row>
    <row r="1728" spans="1:21" ht="16.5">
      <c r="A1728" s="71">
        <v>9</v>
      </c>
      <c r="B1728" s="71">
        <f ca="1" t="shared" si="431"/>
        <v>0.26963078966809795</v>
      </c>
      <c r="C1728" s="71">
        <v>24</v>
      </c>
      <c r="D1728" s="71">
        <f ca="1" t="shared" si="432"/>
        <v>0.45453001141912297</v>
      </c>
      <c r="E1728" s="71">
        <v>39</v>
      </c>
      <c r="F1728" s="71">
        <f ca="1" t="shared" si="433"/>
        <v>0.2899749618761306</v>
      </c>
      <c r="G1728" s="71">
        <v>54</v>
      </c>
      <c r="H1728" s="71">
        <f ca="1" t="shared" si="434"/>
        <v>0.10952003681936195</v>
      </c>
      <c r="I1728" s="71">
        <v>69</v>
      </c>
      <c r="J1728" s="71">
        <f ca="1" t="shared" si="434"/>
        <v>0.3070596638532438</v>
      </c>
      <c r="L1728" s="75"/>
      <c r="M1728" s="75"/>
      <c r="N1728" s="75"/>
      <c r="O1728" s="75"/>
      <c r="P1728" s="75"/>
      <c r="Q1728" s="75"/>
      <c r="R1728" s="75"/>
      <c r="S1728" s="75"/>
      <c r="T1728" s="75"/>
      <c r="U1728" s="75"/>
    </row>
    <row r="1729" spans="1:21" ht="16.5">
      <c r="A1729" s="71">
        <v>10</v>
      </c>
      <c r="B1729" s="71">
        <f ca="1" t="shared" si="431"/>
        <v>0.6931074016963026</v>
      </c>
      <c r="C1729" s="71">
        <v>25</v>
      </c>
      <c r="D1729" s="71">
        <f ca="1">RAND()</f>
        <v>0.6547030372915705</v>
      </c>
      <c r="E1729" s="71">
        <v>40</v>
      </c>
      <c r="F1729" s="71">
        <f ca="1" t="shared" si="433"/>
        <v>0.39240748148626825</v>
      </c>
      <c r="G1729" s="71">
        <v>55</v>
      </c>
      <c r="H1729" s="71">
        <f ca="1" t="shared" si="434"/>
        <v>0.4801422234475039</v>
      </c>
      <c r="I1729" s="71">
        <v>70</v>
      </c>
      <c r="J1729" s="71">
        <f ca="1" t="shared" si="434"/>
        <v>0.0834064649193772</v>
      </c>
      <c r="L1729" s="75"/>
      <c r="M1729" s="75"/>
      <c r="N1729" s="75"/>
      <c r="O1729" s="75"/>
      <c r="P1729" s="75"/>
      <c r="Q1729" s="75"/>
      <c r="R1729" s="75"/>
      <c r="S1729" s="75"/>
      <c r="T1729" s="75"/>
      <c r="U1729" s="75"/>
    </row>
    <row r="1730" spans="1:21" ht="16.5">
      <c r="A1730" s="71">
        <v>11</v>
      </c>
      <c r="B1730" s="71">
        <f ca="1" t="shared" si="431"/>
        <v>0.32127884570390675</v>
      </c>
      <c r="C1730" s="71">
        <v>26</v>
      </c>
      <c r="D1730" s="71">
        <f ca="1">RAND()</f>
        <v>0.45028236106218167</v>
      </c>
      <c r="E1730" s="71">
        <v>41</v>
      </c>
      <c r="F1730" s="71">
        <f ca="1" t="shared" si="433"/>
        <v>0.5776312206554168</v>
      </c>
      <c r="G1730" s="71">
        <v>56</v>
      </c>
      <c r="H1730" s="71">
        <f ca="1" t="shared" si="434"/>
        <v>0.20217773891550284</v>
      </c>
      <c r="I1730" s="71">
        <v>71</v>
      </c>
      <c r="J1730" s="71">
        <f ca="1" t="shared" si="434"/>
        <v>0.3273638860874394</v>
      </c>
      <c r="L1730" s="75"/>
      <c r="M1730" s="75"/>
      <c r="N1730" s="75"/>
      <c r="O1730" s="75"/>
      <c r="P1730" s="75"/>
      <c r="Q1730" s="75"/>
      <c r="R1730" s="75"/>
      <c r="S1730" s="75"/>
      <c r="T1730" s="75"/>
      <c r="U1730" s="75"/>
    </row>
    <row r="1731" spans="1:21" ht="16.5">
      <c r="A1731" s="71">
        <v>12</v>
      </c>
      <c r="B1731" s="71">
        <f ca="1" t="shared" si="431"/>
        <v>0.25635303351396377</v>
      </c>
      <c r="C1731" s="71">
        <v>27</v>
      </c>
      <c r="D1731" s="71">
        <f ca="1">RAND()</f>
        <v>0.028255413574642452</v>
      </c>
      <c r="E1731" s="71">
        <v>42</v>
      </c>
      <c r="F1731" s="71">
        <f ca="1" t="shared" si="433"/>
        <v>0.8082843554610114</v>
      </c>
      <c r="G1731" s="71">
        <v>57</v>
      </c>
      <c r="H1731" s="71">
        <f ca="1" t="shared" si="434"/>
        <v>0.6716231849428071</v>
      </c>
      <c r="I1731" s="71">
        <v>72</v>
      </c>
      <c r="J1731" s="71">
        <f ca="1" t="shared" si="434"/>
        <v>0.3151039875307592</v>
      </c>
      <c r="L1731" s="75"/>
      <c r="M1731" s="75"/>
      <c r="N1731" s="75"/>
      <c r="O1731" s="75"/>
      <c r="P1731" s="75"/>
      <c r="Q1731" s="75"/>
      <c r="R1731" s="75"/>
      <c r="S1731" s="75"/>
      <c r="T1731" s="75"/>
      <c r="U1731" s="75"/>
    </row>
    <row r="1732" spans="1:21" ht="16.5">
      <c r="A1732" s="71">
        <v>13</v>
      </c>
      <c r="B1732" s="71">
        <f ca="1" t="shared" si="431"/>
        <v>0.8493881781725836</v>
      </c>
      <c r="C1732" s="71">
        <v>28</v>
      </c>
      <c r="D1732" s="71">
        <f aca="true" t="shared" si="435" ref="D1732:D1734">RAND()</f>
        <v>0.4597093008643751</v>
      </c>
      <c r="E1732" s="71">
        <v>43</v>
      </c>
      <c r="F1732" s="71">
        <f ca="1" t="shared" si="433"/>
        <v>0.23417983221119842</v>
      </c>
      <c r="G1732" s="71">
        <v>58</v>
      </c>
      <c r="H1732" s="71">
        <f ca="1" t="shared" si="434"/>
        <v>0.013762815511957571</v>
      </c>
      <c r="I1732" s="71">
        <v>73</v>
      </c>
      <c r="J1732" s="71">
        <f ca="1" t="shared" si="434"/>
        <v>0.9047301744070517</v>
      </c>
      <c r="L1732" s="75"/>
      <c r="M1732" s="75"/>
      <c r="N1732" s="75"/>
      <c r="O1732" s="75"/>
      <c r="P1732" s="75"/>
      <c r="Q1732" s="75"/>
      <c r="R1732" s="75"/>
      <c r="S1732" s="75"/>
      <c r="T1732" s="75"/>
      <c r="U1732" s="75"/>
    </row>
    <row r="1733" spans="1:21" ht="16.5">
      <c r="A1733" s="71">
        <v>14</v>
      </c>
      <c r="B1733" s="71">
        <f ca="1" t="shared" si="431"/>
        <v>0.7740509269039632</v>
      </c>
      <c r="C1733" s="71">
        <v>29</v>
      </c>
      <c r="D1733" s="71">
        <f ca="1" t="shared" si="435"/>
        <v>0.35450226743678326</v>
      </c>
      <c r="E1733" s="71">
        <v>44</v>
      </c>
      <c r="F1733" s="71">
        <f ca="1" t="shared" si="433"/>
        <v>0.5531679294372124</v>
      </c>
      <c r="G1733" s="71">
        <v>59</v>
      </c>
      <c r="H1733" s="71">
        <f ca="1" t="shared" si="434"/>
        <v>0.7379453601105515</v>
      </c>
      <c r="I1733" s="71">
        <v>74</v>
      </c>
      <c r="J1733" s="71">
        <f ca="1" t="shared" si="434"/>
        <v>0.06851535538805864</v>
      </c>
      <c r="L1733" s="75"/>
      <c r="M1733" s="75"/>
      <c r="N1733" s="75"/>
      <c r="O1733" s="75"/>
      <c r="P1733" s="75"/>
      <c r="Q1733" s="75"/>
      <c r="R1733" s="75"/>
      <c r="S1733" s="75"/>
      <c r="T1733" s="75"/>
      <c r="U1733" s="75"/>
    </row>
    <row r="1734" spans="1:21" ht="16.5">
      <c r="A1734" s="71">
        <v>15</v>
      </c>
      <c r="B1734" s="71">
        <f ca="1" t="shared" si="431"/>
        <v>0.8964522730089334</v>
      </c>
      <c r="C1734" s="71">
        <v>30</v>
      </c>
      <c r="D1734" s="71">
        <f ca="1" t="shared" si="435"/>
        <v>0.7499747334966371</v>
      </c>
      <c r="E1734" s="71">
        <v>45</v>
      </c>
      <c r="F1734" s="71">
        <f ca="1" t="shared" si="433"/>
        <v>0.5825686448445957</v>
      </c>
      <c r="G1734" s="71">
        <v>60</v>
      </c>
      <c r="H1734" s="71">
        <f ca="1" t="shared" si="434"/>
        <v>0.05556749751593559</v>
      </c>
      <c r="I1734" s="71">
        <v>75</v>
      </c>
      <c r="J1734" s="71">
        <f ca="1" t="shared" si="434"/>
        <v>0.6587952885146972</v>
      </c>
      <c r="L1734" s="75"/>
      <c r="M1734" s="75"/>
      <c r="N1734" s="75"/>
      <c r="O1734" s="75"/>
      <c r="P1734" s="75"/>
      <c r="Q1734" s="75"/>
      <c r="R1734" s="75"/>
      <c r="S1734" s="75"/>
      <c r="T1734" s="75"/>
      <c r="U1734" s="75"/>
    </row>
    <row r="1735" spans="11:21" ht="16.5">
      <c r="K1735" s="71">
        <v>87</v>
      </c>
      <c r="L1735" s="75"/>
      <c r="M1735" s="75"/>
      <c r="N1735" s="75"/>
      <c r="O1735" s="75"/>
      <c r="P1735" s="75"/>
      <c r="Q1735" s="75"/>
      <c r="R1735" s="75"/>
      <c r="S1735" s="75"/>
      <c r="T1735" s="75"/>
      <c r="U1735" s="75"/>
    </row>
    <row r="1740" spans="1:21" ht="16.5">
      <c r="A1740" s="71">
        <v>1</v>
      </c>
      <c r="B1740" s="71">
        <f aca="true" t="shared" si="436" ref="B1740:B1754">RAND()</f>
        <v>0.30472444814268773</v>
      </c>
      <c r="C1740" s="71">
        <v>16</v>
      </c>
      <c r="D1740" s="71">
        <f aca="true" t="shared" si="437" ref="D1740:D1748">RAND()</f>
        <v>0.48253415526963717</v>
      </c>
      <c r="E1740" s="71">
        <v>31</v>
      </c>
      <c r="F1740" s="71">
        <f aca="true" t="shared" si="438" ref="F1740:F1754">RAND()</f>
        <v>0.9679040870565746</v>
      </c>
      <c r="G1740" s="71">
        <v>46</v>
      </c>
      <c r="H1740" s="71">
        <f aca="true" t="shared" si="439" ref="H1740:J1754">RAND()</f>
        <v>0.8952929358478896</v>
      </c>
      <c r="I1740" s="71">
        <v>61</v>
      </c>
      <c r="J1740" s="71">
        <f ca="1" t="shared" si="439"/>
        <v>0.44310703272146834</v>
      </c>
      <c r="L1740" s="75"/>
      <c r="M1740" s="75"/>
      <c r="N1740" s="75"/>
      <c r="O1740" s="75"/>
      <c r="P1740" s="75"/>
      <c r="Q1740" s="75"/>
      <c r="R1740" s="75"/>
      <c r="S1740" s="75"/>
      <c r="T1740" s="75"/>
      <c r="U1740" s="75"/>
    </row>
    <row r="1741" spans="1:21" ht="16.5">
      <c r="A1741" s="71">
        <v>2</v>
      </c>
      <c r="B1741" s="71">
        <f ca="1" t="shared" si="436"/>
        <v>0.3156441059812988</v>
      </c>
      <c r="C1741" s="71">
        <v>17</v>
      </c>
      <c r="D1741" s="71">
        <f ca="1" t="shared" si="437"/>
        <v>0.12509217479081947</v>
      </c>
      <c r="E1741" s="71">
        <v>32</v>
      </c>
      <c r="F1741" s="71">
        <f ca="1" t="shared" si="438"/>
        <v>0.005937702932667377</v>
      </c>
      <c r="G1741" s="71">
        <v>47</v>
      </c>
      <c r="H1741" s="71">
        <f ca="1" t="shared" si="439"/>
        <v>0.8278500080526837</v>
      </c>
      <c r="I1741" s="71">
        <v>62</v>
      </c>
      <c r="J1741" s="71">
        <f ca="1" t="shared" si="439"/>
        <v>0.14923734358708762</v>
      </c>
      <c r="L1741" s="75"/>
      <c r="M1741" s="75"/>
      <c r="N1741" s="75"/>
      <c r="O1741" s="75"/>
      <c r="P1741" s="75"/>
      <c r="Q1741" s="75"/>
      <c r="R1741" s="75"/>
      <c r="S1741" s="75"/>
      <c r="T1741" s="75"/>
      <c r="U1741" s="75"/>
    </row>
    <row r="1742" spans="1:21" ht="16.5">
      <c r="A1742" s="71">
        <v>3</v>
      </c>
      <c r="B1742" s="71">
        <f ca="1" t="shared" si="436"/>
        <v>0.8367727021804482</v>
      </c>
      <c r="C1742" s="71">
        <v>18</v>
      </c>
      <c r="D1742" s="71">
        <f ca="1" t="shared" si="437"/>
        <v>0.7230775823905691</v>
      </c>
      <c r="E1742" s="71">
        <v>33</v>
      </c>
      <c r="F1742" s="71">
        <f ca="1" t="shared" si="438"/>
        <v>0.19247212918033507</v>
      </c>
      <c r="G1742" s="71">
        <v>48</v>
      </c>
      <c r="H1742" s="71">
        <f ca="1" t="shared" si="439"/>
        <v>0.8491714685698681</v>
      </c>
      <c r="I1742" s="71">
        <v>63</v>
      </c>
      <c r="J1742" s="71">
        <f ca="1" t="shared" si="439"/>
        <v>0.46420032919783627</v>
      </c>
      <c r="L1742" s="75"/>
      <c r="M1742" s="75"/>
      <c r="N1742" s="75"/>
      <c r="O1742" s="75"/>
      <c r="P1742" s="75"/>
      <c r="Q1742" s="75"/>
      <c r="R1742" s="75"/>
      <c r="S1742" s="75"/>
      <c r="T1742" s="75"/>
      <c r="U1742" s="75"/>
    </row>
    <row r="1743" spans="1:21" ht="16.5">
      <c r="A1743" s="71">
        <v>4</v>
      </c>
      <c r="B1743" s="71">
        <f ca="1" t="shared" si="436"/>
        <v>0.709233705957921</v>
      </c>
      <c r="C1743" s="71">
        <v>19</v>
      </c>
      <c r="D1743" s="71">
        <f ca="1" t="shared" si="437"/>
        <v>0.24727981673020016</v>
      </c>
      <c r="E1743" s="71">
        <v>34</v>
      </c>
      <c r="F1743" s="71">
        <f ca="1" t="shared" si="438"/>
        <v>0.2112806530184803</v>
      </c>
      <c r="G1743" s="71">
        <v>49</v>
      </c>
      <c r="H1743" s="71">
        <f ca="1" t="shared" si="439"/>
        <v>0.5534875533507251</v>
      </c>
      <c r="I1743" s="71">
        <v>64</v>
      </c>
      <c r="J1743" s="71">
        <f ca="1" t="shared" si="439"/>
        <v>0.7939303912562987</v>
      </c>
      <c r="L1743" s="75"/>
      <c r="M1743" s="75"/>
      <c r="N1743" s="75"/>
      <c r="O1743" s="75"/>
      <c r="P1743" s="75"/>
      <c r="Q1743" s="75"/>
      <c r="R1743" s="75"/>
      <c r="S1743" s="75"/>
      <c r="T1743" s="75"/>
      <c r="U1743" s="75"/>
    </row>
    <row r="1744" spans="1:21" ht="16.5">
      <c r="A1744" s="71">
        <v>5</v>
      </c>
      <c r="B1744" s="71">
        <f ca="1" t="shared" si="436"/>
        <v>0.13650719576872838</v>
      </c>
      <c r="C1744" s="71">
        <v>20</v>
      </c>
      <c r="D1744" s="71">
        <f ca="1" t="shared" si="437"/>
        <v>0.5401412316408751</v>
      </c>
      <c r="E1744" s="71">
        <v>35</v>
      </c>
      <c r="F1744" s="71">
        <f ca="1" t="shared" si="438"/>
        <v>0.9602801465582436</v>
      </c>
      <c r="G1744" s="71">
        <v>50</v>
      </c>
      <c r="H1744" s="71">
        <f ca="1" t="shared" si="439"/>
        <v>0.8168635213937017</v>
      </c>
      <c r="I1744" s="71">
        <v>65</v>
      </c>
      <c r="J1744" s="71">
        <f ca="1" t="shared" si="439"/>
        <v>0.4103628543199008</v>
      </c>
      <c r="L1744" s="75"/>
      <c r="M1744" s="75"/>
      <c r="N1744" s="75"/>
      <c r="O1744" s="75"/>
      <c r="P1744" s="75"/>
      <c r="Q1744" s="75"/>
      <c r="R1744" s="75"/>
      <c r="S1744" s="75"/>
      <c r="T1744" s="75"/>
      <c r="U1744" s="75"/>
    </row>
    <row r="1745" spans="1:21" ht="16.5">
      <c r="A1745" s="71">
        <v>6</v>
      </c>
      <c r="B1745" s="71">
        <f ca="1" t="shared" si="436"/>
        <v>0.41979158677185446</v>
      </c>
      <c r="C1745" s="71">
        <v>21</v>
      </c>
      <c r="D1745" s="71">
        <f ca="1" t="shared" si="437"/>
        <v>0.26740664933534264</v>
      </c>
      <c r="E1745" s="71">
        <v>36</v>
      </c>
      <c r="F1745" s="71">
        <f ca="1" t="shared" si="438"/>
        <v>0.9509556415934312</v>
      </c>
      <c r="G1745" s="71">
        <v>51</v>
      </c>
      <c r="H1745" s="71">
        <f ca="1" t="shared" si="439"/>
        <v>0.795383536595639</v>
      </c>
      <c r="I1745" s="71">
        <v>66</v>
      </c>
      <c r="J1745" s="71">
        <f ca="1" t="shared" si="439"/>
        <v>0.21243615577872632</v>
      </c>
      <c r="L1745" s="75"/>
      <c r="M1745" s="75"/>
      <c r="N1745" s="75"/>
      <c r="O1745" s="75"/>
      <c r="P1745" s="75"/>
      <c r="Q1745" s="75"/>
      <c r="R1745" s="75"/>
      <c r="S1745" s="75"/>
      <c r="T1745" s="75"/>
      <c r="U1745" s="75"/>
    </row>
    <row r="1746" spans="1:21" ht="16.5">
      <c r="A1746" s="71">
        <v>7</v>
      </c>
      <c r="B1746" s="71">
        <f ca="1" t="shared" si="436"/>
        <v>0.6839071189911295</v>
      </c>
      <c r="C1746" s="71">
        <v>22</v>
      </c>
      <c r="D1746" s="71">
        <f ca="1" t="shared" si="437"/>
        <v>0.16408730079943024</v>
      </c>
      <c r="E1746" s="71">
        <v>37</v>
      </c>
      <c r="F1746" s="71">
        <f ca="1" t="shared" si="438"/>
        <v>0.49070040501027035</v>
      </c>
      <c r="G1746" s="71">
        <v>52</v>
      </c>
      <c r="H1746" s="71">
        <f ca="1" t="shared" si="439"/>
        <v>0.6578236248450198</v>
      </c>
      <c r="I1746" s="71">
        <v>67</v>
      </c>
      <c r="J1746" s="71">
        <f ca="1" t="shared" si="439"/>
        <v>0.37216841679433477</v>
      </c>
      <c r="L1746" s="75"/>
      <c r="M1746" s="75"/>
      <c r="N1746" s="75"/>
      <c r="O1746" s="75"/>
      <c r="P1746" s="75"/>
      <c r="Q1746" s="75"/>
      <c r="R1746" s="75"/>
      <c r="S1746" s="75"/>
      <c r="T1746" s="75"/>
      <c r="U1746" s="75"/>
    </row>
    <row r="1747" spans="1:21" ht="16.5">
      <c r="A1747" s="71">
        <v>8</v>
      </c>
      <c r="B1747" s="71">
        <f ca="1" t="shared" si="436"/>
        <v>0.011198481357234225</v>
      </c>
      <c r="C1747" s="71">
        <v>23</v>
      </c>
      <c r="D1747" s="71">
        <f ca="1" t="shared" si="437"/>
        <v>0.9845566504043581</v>
      </c>
      <c r="E1747" s="71">
        <v>38</v>
      </c>
      <c r="F1747" s="71">
        <f ca="1" t="shared" si="438"/>
        <v>0.12513841609097187</v>
      </c>
      <c r="G1747" s="71">
        <v>53</v>
      </c>
      <c r="H1747" s="71">
        <f ca="1" t="shared" si="439"/>
        <v>0.027469550177219415</v>
      </c>
      <c r="I1747" s="71">
        <v>68</v>
      </c>
      <c r="J1747" s="71">
        <f ca="1" t="shared" si="439"/>
        <v>0.565111171609655</v>
      </c>
      <c r="L1747" s="75"/>
      <c r="M1747" s="75"/>
      <c r="N1747" s="75"/>
      <c r="O1747" s="75"/>
      <c r="P1747" s="75"/>
      <c r="Q1747" s="75"/>
      <c r="R1747" s="75"/>
      <c r="S1747" s="75"/>
      <c r="T1747" s="75"/>
      <c r="U1747" s="75"/>
    </row>
    <row r="1748" spans="1:21" ht="16.5">
      <c r="A1748" s="71">
        <v>9</v>
      </c>
      <c r="B1748" s="71">
        <f ca="1" t="shared" si="436"/>
        <v>0.412354343975904</v>
      </c>
      <c r="C1748" s="71">
        <v>24</v>
      </c>
      <c r="D1748" s="71">
        <f ca="1" t="shared" si="437"/>
        <v>0.24639010977523634</v>
      </c>
      <c r="E1748" s="71">
        <v>39</v>
      </c>
      <c r="F1748" s="71">
        <f ca="1" t="shared" si="438"/>
        <v>0.7918397380088829</v>
      </c>
      <c r="G1748" s="71">
        <v>54</v>
      </c>
      <c r="H1748" s="71">
        <f ca="1" t="shared" si="439"/>
        <v>0.8379172290514099</v>
      </c>
      <c r="I1748" s="71">
        <v>69</v>
      </c>
      <c r="J1748" s="71">
        <f ca="1" t="shared" si="439"/>
        <v>0.26163184029999487</v>
      </c>
      <c r="L1748" s="75"/>
      <c r="M1748" s="75"/>
      <c r="N1748" s="75"/>
      <c r="O1748" s="75"/>
      <c r="P1748" s="75"/>
      <c r="Q1748" s="75"/>
      <c r="R1748" s="75"/>
      <c r="S1748" s="75"/>
      <c r="T1748" s="75"/>
      <c r="U1748" s="75"/>
    </row>
    <row r="1749" spans="1:21" ht="16.5">
      <c r="A1749" s="71">
        <v>10</v>
      </c>
      <c r="B1749" s="71">
        <f ca="1" t="shared" si="436"/>
        <v>0.701612462516526</v>
      </c>
      <c r="C1749" s="71">
        <v>25</v>
      </c>
      <c r="D1749" s="71">
        <f ca="1">RAND()</f>
        <v>0.06431856639568578</v>
      </c>
      <c r="E1749" s="71">
        <v>40</v>
      </c>
      <c r="F1749" s="71">
        <f ca="1" t="shared" si="438"/>
        <v>0.4441829310696619</v>
      </c>
      <c r="G1749" s="71">
        <v>55</v>
      </c>
      <c r="H1749" s="71">
        <f ca="1" t="shared" si="439"/>
        <v>0.16207344556308034</v>
      </c>
      <c r="I1749" s="71">
        <v>70</v>
      </c>
      <c r="J1749" s="71">
        <f ca="1" t="shared" si="439"/>
        <v>0.8607038619477423</v>
      </c>
      <c r="L1749" s="75"/>
      <c r="M1749" s="75"/>
      <c r="N1749" s="75"/>
      <c r="O1749" s="75"/>
      <c r="P1749" s="75"/>
      <c r="Q1749" s="75"/>
      <c r="R1749" s="75"/>
      <c r="S1749" s="75"/>
      <c r="T1749" s="75"/>
      <c r="U1749" s="75"/>
    </row>
    <row r="1750" spans="1:21" ht="16.5">
      <c r="A1750" s="71">
        <v>11</v>
      </c>
      <c r="B1750" s="71">
        <f ca="1" t="shared" si="436"/>
        <v>0.9142359874971536</v>
      </c>
      <c r="C1750" s="71">
        <v>26</v>
      </c>
      <c r="D1750" s="71">
        <f ca="1">RAND()</f>
        <v>0.6966611724087816</v>
      </c>
      <c r="E1750" s="71">
        <v>41</v>
      </c>
      <c r="F1750" s="71">
        <f ca="1" t="shared" si="438"/>
        <v>0.4331918468791113</v>
      </c>
      <c r="G1750" s="71">
        <v>56</v>
      </c>
      <c r="H1750" s="71">
        <f ca="1" t="shared" si="439"/>
        <v>0.5566483971130971</v>
      </c>
      <c r="I1750" s="71">
        <v>71</v>
      </c>
      <c r="J1750" s="71">
        <f ca="1" t="shared" si="439"/>
        <v>0.6073428116564235</v>
      </c>
      <c r="L1750" s="75"/>
      <c r="M1750" s="75"/>
      <c r="N1750" s="75"/>
      <c r="O1750" s="75"/>
      <c r="P1750" s="75"/>
      <c r="Q1750" s="75"/>
      <c r="R1750" s="75"/>
      <c r="S1750" s="75"/>
      <c r="T1750" s="75"/>
      <c r="U1750" s="75"/>
    </row>
    <row r="1751" spans="1:21" ht="16.5">
      <c r="A1751" s="71">
        <v>12</v>
      </c>
      <c r="B1751" s="71">
        <f ca="1" t="shared" si="436"/>
        <v>0.7858595603841929</v>
      </c>
      <c r="C1751" s="71">
        <v>27</v>
      </c>
      <c r="D1751" s="71">
        <f ca="1">RAND()</f>
        <v>0.9053917497192789</v>
      </c>
      <c r="E1751" s="71">
        <v>42</v>
      </c>
      <c r="F1751" s="71">
        <f ca="1" t="shared" si="438"/>
        <v>0.38923853847391165</v>
      </c>
      <c r="G1751" s="71">
        <v>57</v>
      </c>
      <c r="H1751" s="71">
        <f ca="1" t="shared" si="439"/>
        <v>0.610868231090898</v>
      </c>
      <c r="I1751" s="71">
        <v>72</v>
      </c>
      <c r="J1751" s="71">
        <f ca="1" t="shared" si="439"/>
        <v>0.6931471265756328</v>
      </c>
      <c r="L1751" s="75"/>
      <c r="M1751" s="75"/>
      <c r="N1751" s="75"/>
      <c r="O1751" s="75"/>
      <c r="P1751" s="75"/>
      <c r="Q1751" s="75"/>
      <c r="R1751" s="75"/>
      <c r="S1751" s="75"/>
      <c r="T1751" s="75"/>
      <c r="U1751" s="75"/>
    </row>
    <row r="1752" spans="1:21" ht="16.5">
      <c r="A1752" s="71">
        <v>13</v>
      </c>
      <c r="B1752" s="71">
        <f ca="1" t="shared" si="436"/>
        <v>0.7814921260758266</v>
      </c>
      <c r="C1752" s="71">
        <v>28</v>
      </c>
      <c r="D1752" s="71">
        <f aca="true" t="shared" si="440" ref="D1752:D1754">RAND()</f>
        <v>0.5152522335777968</v>
      </c>
      <c r="E1752" s="71">
        <v>43</v>
      </c>
      <c r="F1752" s="71">
        <f ca="1" t="shared" si="438"/>
        <v>0.5568800871557967</v>
      </c>
      <c r="G1752" s="71">
        <v>58</v>
      </c>
      <c r="H1752" s="71">
        <f ca="1" t="shared" si="439"/>
        <v>0.23883151274947845</v>
      </c>
      <c r="I1752" s="71">
        <v>73</v>
      </c>
      <c r="J1752" s="71">
        <f ca="1" t="shared" si="439"/>
        <v>0.026795570610180786</v>
      </c>
      <c r="L1752" s="75"/>
      <c r="M1752" s="75"/>
      <c r="N1752" s="75"/>
      <c r="O1752" s="75"/>
      <c r="P1752" s="75"/>
      <c r="Q1752" s="75"/>
      <c r="R1752" s="75"/>
      <c r="S1752" s="75"/>
      <c r="T1752" s="75"/>
      <c r="U1752" s="75"/>
    </row>
    <row r="1753" spans="1:21" ht="16.5">
      <c r="A1753" s="71">
        <v>14</v>
      </c>
      <c r="B1753" s="71">
        <f ca="1" t="shared" si="436"/>
        <v>0.727510713347609</v>
      </c>
      <c r="C1753" s="71">
        <v>29</v>
      </c>
      <c r="D1753" s="71">
        <f ca="1" t="shared" si="440"/>
        <v>0.6510744354942</v>
      </c>
      <c r="E1753" s="71">
        <v>44</v>
      </c>
      <c r="F1753" s="71">
        <f ca="1" t="shared" si="438"/>
        <v>0.6607312572703843</v>
      </c>
      <c r="G1753" s="71">
        <v>59</v>
      </c>
      <c r="H1753" s="71">
        <f ca="1" t="shared" si="439"/>
        <v>0.5051115700480707</v>
      </c>
      <c r="I1753" s="71">
        <v>74</v>
      </c>
      <c r="J1753" s="71">
        <f ca="1" t="shared" si="439"/>
        <v>0.8301652712013824</v>
      </c>
      <c r="L1753" s="75"/>
      <c r="M1753" s="75"/>
      <c r="N1753" s="75"/>
      <c r="O1753" s="75"/>
      <c r="P1753" s="75"/>
      <c r="Q1753" s="75"/>
      <c r="R1753" s="75"/>
      <c r="S1753" s="75"/>
      <c r="T1753" s="75"/>
      <c r="U1753" s="75"/>
    </row>
    <row r="1754" spans="1:21" ht="16.5">
      <c r="A1754" s="71">
        <v>15</v>
      </c>
      <c r="B1754" s="71">
        <f ca="1" t="shared" si="436"/>
        <v>0.6559979949850957</v>
      </c>
      <c r="C1754" s="71">
        <v>30</v>
      </c>
      <c r="D1754" s="71">
        <f ca="1" t="shared" si="440"/>
        <v>0.4314935729344924</v>
      </c>
      <c r="E1754" s="71">
        <v>45</v>
      </c>
      <c r="F1754" s="71">
        <f ca="1" t="shared" si="438"/>
        <v>0.03869970045885962</v>
      </c>
      <c r="G1754" s="71">
        <v>60</v>
      </c>
      <c r="H1754" s="71">
        <f ca="1" t="shared" si="439"/>
        <v>0.4248764259121517</v>
      </c>
      <c r="I1754" s="71">
        <v>75</v>
      </c>
      <c r="J1754" s="71">
        <f ca="1" t="shared" si="439"/>
        <v>0.5586635619844494</v>
      </c>
      <c r="L1754" s="75"/>
      <c r="M1754" s="75"/>
      <c r="N1754" s="75"/>
      <c r="O1754" s="75"/>
      <c r="P1754" s="75"/>
      <c r="Q1754" s="75"/>
      <c r="R1754" s="75"/>
      <c r="S1754" s="75"/>
      <c r="T1754" s="75"/>
      <c r="U1754" s="75"/>
    </row>
    <row r="1755" spans="11:21" ht="16.5">
      <c r="K1755" s="71">
        <v>88</v>
      </c>
      <c r="L1755" s="75"/>
      <c r="M1755" s="75"/>
      <c r="N1755" s="75"/>
      <c r="O1755" s="75"/>
      <c r="P1755" s="75"/>
      <c r="Q1755" s="75"/>
      <c r="R1755" s="75"/>
      <c r="S1755" s="75"/>
      <c r="T1755" s="75"/>
      <c r="U1755" s="75"/>
    </row>
    <row r="1760" spans="1:21" ht="16.5">
      <c r="A1760" s="71">
        <v>1</v>
      </c>
      <c r="B1760" s="71">
        <f aca="true" t="shared" si="441" ref="B1760:B1774">RAND()</f>
        <v>0.2762301362031597</v>
      </c>
      <c r="C1760" s="71">
        <v>16</v>
      </c>
      <c r="D1760" s="71">
        <f aca="true" t="shared" si="442" ref="D1760:D1768">RAND()</f>
        <v>0.602596406636125</v>
      </c>
      <c r="E1760" s="71">
        <v>31</v>
      </c>
      <c r="F1760" s="71">
        <f aca="true" t="shared" si="443" ref="F1760:F1774">RAND()</f>
        <v>0.3480009095985578</v>
      </c>
      <c r="G1760" s="71">
        <v>46</v>
      </c>
      <c r="H1760" s="71">
        <f aca="true" t="shared" si="444" ref="H1760:J1774">RAND()</f>
        <v>0.6551743287211693</v>
      </c>
      <c r="I1760" s="71">
        <v>61</v>
      </c>
      <c r="J1760" s="71">
        <f ca="1" t="shared" si="444"/>
        <v>0.8216195945623503</v>
      </c>
      <c r="L1760" s="75"/>
      <c r="M1760" s="75"/>
      <c r="N1760" s="75"/>
      <c r="O1760" s="75"/>
      <c r="P1760" s="75"/>
      <c r="Q1760" s="75"/>
      <c r="R1760" s="75"/>
      <c r="S1760" s="75"/>
      <c r="T1760" s="75"/>
      <c r="U1760" s="75"/>
    </row>
    <row r="1761" spans="1:21" ht="16.5">
      <c r="A1761" s="71">
        <v>2</v>
      </c>
      <c r="B1761" s="71">
        <f ca="1" t="shared" si="441"/>
        <v>0.23175468776736663</v>
      </c>
      <c r="C1761" s="71">
        <v>17</v>
      </c>
      <c r="D1761" s="71">
        <f ca="1" t="shared" si="442"/>
        <v>0.34126223718596405</v>
      </c>
      <c r="E1761" s="71">
        <v>32</v>
      </c>
      <c r="F1761" s="71">
        <f ca="1" t="shared" si="443"/>
        <v>0.8693387508429614</v>
      </c>
      <c r="G1761" s="71">
        <v>47</v>
      </c>
      <c r="H1761" s="71">
        <f ca="1" t="shared" si="444"/>
        <v>0.1416632478236357</v>
      </c>
      <c r="I1761" s="71">
        <v>62</v>
      </c>
      <c r="J1761" s="71">
        <f ca="1" t="shared" si="444"/>
        <v>0.5426812180305916</v>
      </c>
      <c r="L1761" s="75"/>
      <c r="M1761" s="75"/>
      <c r="N1761" s="75"/>
      <c r="O1761" s="75"/>
      <c r="P1761" s="75"/>
      <c r="Q1761" s="75"/>
      <c r="R1761" s="75"/>
      <c r="S1761" s="75"/>
      <c r="T1761" s="75"/>
      <c r="U1761" s="75"/>
    </row>
    <row r="1762" spans="1:21" ht="16.5">
      <c r="A1762" s="71">
        <v>3</v>
      </c>
      <c r="B1762" s="71">
        <f ca="1" t="shared" si="441"/>
        <v>0.32669712675887985</v>
      </c>
      <c r="C1762" s="71">
        <v>18</v>
      </c>
      <c r="D1762" s="71">
        <f ca="1" t="shared" si="442"/>
        <v>0.849007153140202</v>
      </c>
      <c r="E1762" s="71">
        <v>33</v>
      </c>
      <c r="F1762" s="71">
        <f ca="1" t="shared" si="443"/>
        <v>0.020088949868945827</v>
      </c>
      <c r="G1762" s="71">
        <v>48</v>
      </c>
      <c r="H1762" s="71">
        <f ca="1" t="shared" si="444"/>
        <v>0.6377866034802031</v>
      </c>
      <c r="I1762" s="71">
        <v>63</v>
      </c>
      <c r="J1762" s="71">
        <f ca="1" t="shared" si="444"/>
        <v>0.0691733339341486</v>
      </c>
      <c r="L1762" s="75"/>
      <c r="M1762" s="75"/>
      <c r="N1762" s="75"/>
      <c r="O1762" s="75"/>
      <c r="P1762" s="75"/>
      <c r="Q1762" s="75"/>
      <c r="R1762" s="75"/>
      <c r="S1762" s="75"/>
      <c r="T1762" s="75"/>
      <c r="U1762" s="75"/>
    </row>
    <row r="1763" spans="1:21" ht="16.5">
      <c r="A1763" s="71">
        <v>4</v>
      </c>
      <c r="B1763" s="71">
        <f ca="1" t="shared" si="441"/>
        <v>0.17730859612341032</v>
      </c>
      <c r="C1763" s="71">
        <v>19</v>
      </c>
      <c r="D1763" s="71">
        <f ca="1" t="shared" si="442"/>
        <v>0.9904418996864919</v>
      </c>
      <c r="E1763" s="71">
        <v>34</v>
      </c>
      <c r="F1763" s="71">
        <f ca="1" t="shared" si="443"/>
        <v>0.19324032638269117</v>
      </c>
      <c r="G1763" s="71">
        <v>49</v>
      </c>
      <c r="H1763" s="71">
        <f ca="1" t="shared" si="444"/>
        <v>0.9968416656623792</v>
      </c>
      <c r="I1763" s="71">
        <v>64</v>
      </c>
      <c r="J1763" s="71">
        <f ca="1" t="shared" si="444"/>
        <v>0.8398669721759355</v>
      </c>
      <c r="L1763" s="75"/>
      <c r="M1763" s="75"/>
      <c r="N1763" s="75"/>
      <c r="O1763" s="75"/>
      <c r="P1763" s="75"/>
      <c r="Q1763" s="75"/>
      <c r="R1763" s="75"/>
      <c r="S1763" s="75"/>
      <c r="T1763" s="75"/>
      <c r="U1763" s="75"/>
    </row>
    <row r="1764" spans="1:21" ht="16.5">
      <c r="A1764" s="71">
        <v>5</v>
      </c>
      <c r="B1764" s="71">
        <f ca="1" t="shared" si="441"/>
        <v>0.7920719978796233</v>
      </c>
      <c r="C1764" s="71">
        <v>20</v>
      </c>
      <c r="D1764" s="71">
        <f ca="1" t="shared" si="442"/>
        <v>0.71104721789081</v>
      </c>
      <c r="E1764" s="71">
        <v>35</v>
      </c>
      <c r="F1764" s="71">
        <f ca="1" t="shared" si="443"/>
        <v>0.6669384967960837</v>
      </c>
      <c r="G1764" s="71">
        <v>50</v>
      </c>
      <c r="H1764" s="71">
        <f ca="1" t="shared" si="444"/>
        <v>0.1678893248318497</v>
      </c>
      <c r="I1764" s="71">
        <v>65</v>
      </c>
      <c r="J1764" s="71">
        <f ca="1" t="shared" si="444"/>
        <v>0.38918607585014175</v>
      </c>
      <c r="L1764" s="75"/>
      <c r="M1764" s="75"/>
      <c r="N1764" s="75"/>
      <c r="O1764" s="75"/>
      <c r="P1764" s="75"/>
      <c r="Q1764" s="75"/>
      <c r="R1764" s="75"/>
      <c r="S1764" s="75"/>
      <c r="T1764" s="75"/>
      <c r="U1764" s="75"/>
    </row>
    <row r="1765" spans="1:21" ht="16.5">
      <c r="A1765" s="71">
        <v>6</v>
      </c>
      <c r="B1765" s="71">
        <f ca="1" t="shared" si="441"/>
        <v>0.7327916280982585</v>
      </c>
      <c r="C1765" s="71">
        <v>21</v>
      </c>
      <c r="D1765" s="71">
        <f ca="1" t="shared" si="442"/>
        <v>0.3504879032523939</v>
      </c>
      <c r="E1765" s="71">
        <v>36</v>
      </c>
      <c r="F1765" s="71">
        <f ca="1" t="shared" si="443"/>
        <v>0.026836894235279463</v>
      </c>
      <c r="G1765" s="71">
        <v>51</v>
      </c>
      <c r="H1765" s="71">
        <f ca="1" t="shared" si="444"/>
        <v>0.8875411686689118</v>
      </c>
      <c r="I1765" s="71">
        <v>66</v>
      </c>
      <c r="J1765" s="71">
        <f ca="1" t="shared" si="444"/>
        <v>0.44491171770275384</v>
      </c>
      <c r="L1765" s="75"/>
      <c r="M1765" s="75"/>
      <c r="N1765" s="75"/>
      <c r="O1765" s="75"/>
      <c r="P1765" s="75"/>
      <c r="Q1765" s="75"/>
      <c r="R1765" s="75"/>
      <c r="S1765" s="75"/>
      <c r="T1765" s="75"/>
      <c r="U1765" s="75"/>
    </row>
    <row r="1766" spans="1:21" ht="16.5">
      <c r="A1766" s="71">
        <v>7</v>
      </c>
      <c r="B1766" s="71">
        <f ca="1" t="shared" si="441"/>
        <v>0.13706311280214412</v>
      </c>
      <c r="C1766" s="71">
        <v>22</v>
      </c>
      <c r="D1766" s="71">
        <f ca="1" t="shared" si="442"/>
        <v>0.23099919679530767</v>
      </c>
      <c r="E1766" s="71">
        <v>37</v>
      </c>
      <c r="F1766" s="71">
        <f ca="1" t="shared" si="443"/>
        <v>0.8694087806526833</v>
      </c>
      <c r="G1766" s="71">
        <v>52</v>
      </c>
      <c r="H1766" s="71">
        <f ca="1" t="shared" si="444"/>
        <v>0.621706316346181</v>
      </c>
      <c r="I1766" s="71">
        <v>67</v>
      </c>
      <c r="J1766" s="71">
        <f ca="1" t="shared" si="444"/>
        <v>0.6351883308760173</v>
      </c>
      <c r="L1766" s="75"/>
      <c r="M1766" s="75"/>
      <c r="N1766" s="75"/>
      <c r="O1766" s="75"/>
      <c r="P1766" s="75"/>
      <c r="Q1766" s="75"/>
      <c r="R1766" s="75"/>
      <c r="S1766" s="75"/>
      <c r="T1766" s="75"/>
      <c r="U1766" s="75"/>
    </row>
    <row r="1767" spans="1:21" ht="16.5">
      <c r="A1767" s="71">
        <v>8</v>
      </c>
      <c r="B1767" s="71">
        <f ca="1" t="shared" si="441"/>
        <v>0.13516025056306447</v>
      </c>
      <c r="C1767" s="71">
        <v>23</v>
      </c>
      <c r="D1767" s="71">
        <f ca="1" t="shared" si="442"/>
        <v>0.01604208908996918</v>
      </c>
      <c r="E1767" s="71">
        <v>38</v>
      </c>
      <c r="F1767" s="71">
        <f ca="1" t="shared" si="443"/>
        <v>0.9026067465685018</v>
      </c>
      <c r="G1767" s="71">
        <v>53</v>
      </c>
      <c r="H1767" s="71">
        <f ca="1" t="shared" si="444"/>
        <v>0.8504511161386701</v>
      </c>
      <c r="I1767" s="71">
        <v>68</v>
      </c>
      <c r="J1767" s="71">
        <f ca="1" t="shared" si="444"/>
        <v>0.7451610128090309</v>
      </c>
      <c r="L1767" s="75"/>
      <c r="M1767" s="75"/>
      <c r="N1767" s="75"/>
      <c r="O1767" s="75"/>
      <c r="P1767" s="75"/>
      <c r="Q1767" s="75"/>
      <c r="R1767" s="75"/>
      <c r="S1767" s="75"/>
      <c r="T1767" s="75"/>
      <c r="U1767" s="75"/>
    </row>
    <row r="1768" spans="1:21" ht="16.5">
      <c r="A1768" s="71">
        <v>9</v>
      </c>
      <c r="B1768" s="71">
        <f ca="1" t="shared" si="441"/>
        <v>0.48198314560743516</v>
      </c>
      <c r="C1768" s="71">
        <v>24</v>
      </c>
      <c r="D1768" s="71">
        <f ca="1" t="shared" si="442"/>
        <v>0.5405894978380598</v>
      </c>
      <c r="E1768" s="71">
        <v>39</v>
      </c>
      <c r="F1768" s="71">
        <f ca="1" t="shared" si="443"/>
        <v>0.4959862643475861</v>
      </c>
      <c r="G1768" s="71">
        <v>54</v>
      </c>
      <c r="H1768" s="71">
        <f ca="1" t="shared" si="444"/>
        <v>0.45800424561559494</v>
      </c>
      <c r="I1768" s="71">
        <v>69</v>
      </c>
      <c r="J1768" s="71">
        <f ca="1" t="shared" si="444"/>
        <v>0.27621594475646105</v>
      </c>
      <c r="L1768" s="75"/>
      <c r="M1768" s="75"/>
      <c r="N1768" s="75"/>
      <c r="O1768" s="75"/>
      <c r="P1768" s="75"/>
      <c r="Q1768" s="75"/>
      <c r="R1768" s="75"/>
      <c r="S1768" s="75"/>
      <c r="T1768" s="75"/>
      <c r="U1768" s="75"/>
    </row>
    <row r="1769" spans="1:21" ht="16.5">
      <c r="A1769" s="71">
        <v>10</v>
      </c>
      <c r="B1769" s="71">
        <f ca="1" t="shared" si="441"/>
        <v>0.03717226687459563</v>
      </c>
      <c r="C1769" s="71">
        <v>25</v>
      </c>
      <c r="D1769" s="71">
        <f ca="1">RAND()</f>
        <v>0.8463268574567229</v>
      </c>
      <c r="E1769" s="71">
        <v>40</v>
      </c>
      <c r="F1769" s="71">
        <f ca="1" t="shared" si="443"/>
        <v>0.4034421215583682</v>
      </c>
      <c r="G1769" s="71">
        <v>55</v>
      </c>
      <c r="H1769" s="71">
        <f ca="1" t="shared" si="444"/>
        <v>0.6320518156953318</v>
      </c>
      <c r="I1769" s="71">
        <v>70</v>
      </c>
      <c r="J1769" s="71">
        <f ca="1" t="shared" si="444"/>
        <v>0.5077657510031355</v>
      </c>
      <c r="L1769" s="75"/>
      <c r="M1769" s="75"/>
      <c r="N1769" s="75"/>
      <c r="O1769" s="75"/>
      <c r="P1769" s="75"/>
      <c r="Q1769" s="75"/>
      <c r="R1769" s="75"/>
      <c r="S1769" s="75"/>
      <c r="T1769" s="75"/>
      <c r="U1769" s="75"/>
    </row>
    <row r="1770" spans="1:21" ht="16.5">
      <c r="A1770" s="71">
        <v>11</v>
      </c>
      <c r="B1770" s="71">
        <f ca="1" t="shared" si="441"/>
        <v>0.17660291489378233</v>
      </c>
      <c r="C1770" s="71">
        <v>26</v>
      </c>
      <c r="D1770" s="71">
        <f ca="1">RAND()</f>
        <v>0.21868509871890784</v>
      </c>
      <c r="E1770" s="71">
        <v>41</v>
      </c>
      <c r="F1770" s="71">
        <f ca="1" t="shared" si="443"/>
        <v>0.06795711441976082</v>
      </c>
      <c r="G1770" s="71">
        <v>56</v>
      </c>
      <c r="H1770" s="71">
        <f ca="1" t="shared" si="444"/>
        <v>0.7259601617016537</v>
      </c>
      <c r="I1770" s="71">
        <v>71</v>
      </c>
      <c r="J1770" s="71">
        <f ca="1" t="shared" si="444"/>
        <v>0.6664051240763575</v>
      </c>
      <c r="L1770" s="75"/>
      <c r="M1770" s="75"/>
      <c r="N1770" s="75"/>
      <c r="O1770" s="75"/>
      <c r="P1770" s="75"/>
      <c r="Q1770" s="75"/>
      <c r="R1770" s="75"/>
      <c r="S1770" s="75"/>
      <c r="T1770" s="75"/>
      <c r="U1770" s="75"/>
    </row>
    <row r="1771" spans="1:21" ht="16.5">
      <c r="A1771" s="71">
        <v>12</v>
      </c>
      <c r="B1771" s="71">
        <f ca="1" t="shared" si="441"/>
        <v>0.024633501962915916</v>
      </c>
      <c r="C1771" s="71">
        <v>27</v>
      </c>
      <c r="D1771" s="71">
        <f ca="1">RAND()</f>
        <v>0.8218110986080884</v>
      </c>
      <c r="E1771" s="71">
        <v>42</v>
      </c>
      <c r="F1771" s="71">
        <f ca="1" t="shared" si="443"/>
        <v>0.5597372247882743</v>
      </c>
      <c r="G1771" s="71">
        <v>57</v>
      </c>
      <c r="H1771" s="71">
        <f ca="1" t="shared" si="444"/>
        <v>0.40332426127728893</v>
      </c>
      <c r="I1771" s="71">
        <v>72</v>
      </c>
      <c r="J1771" s="71">
        <f ca="1" t="shared" si="444"/>
        <v>0.557070446743361</v>
      </c>
      <c r="L1771" s="75"/>
      <c r="M1771" s="75"/>
      <c r="N1771" s="75"/>
      <c r="O1771" s="75"/>
      <c r="P1771" s="75"/>
      <c r="Q1771" s="75"/>
      <c r="R1771" s="75"/>
      <c r="S1771" s="75"/>
      <c r="T1771" s="75"/>
      <c r="U1771" s="75"/>
    </row>
    <row r="1772" spans="1:21" ht="16.5">
      <c r="A1772" s="71">
        <v>13</v>
      </c>
      <c r="B1772" s="71">
        <f ca="1" t="shared" si="441"/>
        <v>0.37048255011712317</v>
      </c>
      <c r="C1772" s="71">
        <v>28</v>
      </c>
      <c r="D1772" s="71">
        <f aca="true" t="shared" si="445" ref="D1772:D1774">RAND()</f>
        <v>0.5690846073652794</v>
      </c>
      <c r="E1772" s="71">
        <v>43</v>
      </c>
      <c r="F1772" s="71">
        <f ca="1" t="shared" si="443"/>
        <v>0.13895817085971995</v>
      </c>
      <c r="G1772" s="71">
        <v>58</v>
      </c>
      <c r="H1772" s="71">
        <f ca="1" t="shared" si="444"/>
        <v>0.9169636701588461</v>
      </c>
      <c r="I1772" s="71">
        <v>73</v>
      </c>
      <c r="J1772" s="71">
        <f ca="1" t="shared" si="444"/>
        <v>0.17428742551424936</v>
      </c>
      <c r="L1772" s="75"/>
      <c r="M1772" s="75"/>
      <c r="N1772" s="75"/>
      <c r="O1772" s="75"/>
      <c r="P1772" s="75"/>
      <c r="Q1772" s="75"/>
      <c r="R1772" s="75"/>
      <c r="S1772" s="75"/>
      <c r="T1772" s="75"/>
      <c r="U1772" s="75"/>
    </row>
    <row r="1773" spans="1:21" ht="16.5">
      <c r="A1773" s="71">
        <v>14</v>
      </c>
      <c r="B1773" s="71">
        <f ca="1" t="shared" si="441"/>
        <v>0.26224602382119555</v>
      </c>
      <c r="C1773" s="71">
        <v>29</v>
      </c>
      <c r="D1773" s="71">
        <f ca="1" t="shared" si="445"/>
        <v>0.5976068171134331</v>
      </c>
      <c r="E1773" s="71">
        <v>44</v>
      </c>
      <c r="F1773" s="71">
        <f ca="1" t="shared" si="443"/>
        <v>0.3726812629198468</v>
      </c>
      <c r="G1773" s="71">
        <v>59</v>
      </c>
      <c r="H1773" s="71">
        <f ca="1" t="shared" si="444"/>
        <v>0.08035372813008301</v>
      </c>
      <c r="I1773" s="71">
        <v>74</v>
      </c>
      <c r="J1773" s="71">
        <f ca="1" t="shared" si="444"/>
        <v>0.7864334851026425</v>
      </c>
      <c r="L1773" s="75"/>
      <c r="M1773" s="75"/>
      <c r="N1773" s="75"/>
      <c r="O1773" s="75"/>
      <c r="P1773" s="75"/>
      <c r="Q1773" s="75"/>
      <c r="R1773" s="75"/>
      <c r="S1773" s="75"/>
      <c r="T1773" s="75"/>
      <c r="U1773" s="75"/>
    </row>
    <row r="1774" spans="1:21" ht="16.5">
      <c r="A1774" s="71">
        <v>15</v>
      </c>
      <c r="B1774" s="71">
        <f ca="1" t="shared" si="441"/>
        <v>0.11744630940474576</v>
      </c>
      <c r="C1774" s="71">
        <v>30</v>
      </c>
      <c r="D1774" s="71">
        <f ca="1" t="shared" si="445"/>
        <v>0.9093665853797557</v>
      </c>
      <c r="E1774" s="71">
        <v>45</v>
      </c>
      <c r="F1774" s="71">
        <f ca="1" t="shared" si="443"/>
        <v>0.5182790639586404</v>
      </c>
      <c r="G1774" s="71">
        <v>60</v>
      </c>
      <c r="H1774" s="71">
        <f ca="1" t="shared" si="444"/>
        <v>0.1931420090418261</v>
      </c>
      <c r="I1774" s="71">
        <v>75</v>
      </c>
      <c r="J1774" s="71">
        <f ca="1" t="shared" si="444"/>
        <v>0.1441035428737827</v>
      </c>
      <c r="L1774" s="75"/>
      <c r="M1774" s="75"/>
      <c r="N1774" s="75"/>
      <c r="O1774" s="75"/>
      <c r="P1774" s="75"/>
      <c r="Q1774" s="75"/>
      <c r="R1774" s="75"/>
      <c r="S1774" s="75"/>
      <c r="T1774" s="75"/>
      <c r="U1774" s="75"/>
    </row>
    <row r="1775" spans="11:21" ht="16.5">
      <c r="K1775" s="71">
        <v>89</v>
      </c>
      <c r="L1775" s="75"/>
      <c r="M1775" s="75"/>
      <c r="N1775" s="75"/>
      <c r="O1775" s="75"/>
      <c r="P1775" s="75"/>
      <c r="Q1775" s="75"/>
      <c r="R1775" s="75"/>
      <c r="S1775" s="75"/>
      <c r="T1775" s="75"/>
      <c r="U1775" s="75"/>
    </row>
    <row r="1780" spans="1:21" ht="16.5">
      <c r="A1780" s="71">
        <v>1</v>
      </c>
      <c r="B1780" s="71">
        <f aca="true" t="shared" si="446" ref="B1780:B1794">RAND()</f>
        <v>0.09099121035724356</v>
      </c>
      <c r="C1780" s="71">
        <v>16</v>
      </c>
      <c r="D1780" s="71">
        <f aca="true" t="shared" si="447" ref="D1780:D1788">RAND()</f>
        <v>0.5990862414112464</v>
      </c>
      <c r="E1780" s="71">
        <v>31</v>
      </c>
      <c r="F1780" s="71">
        <f aca="true" t="shared" si="448" ref="F1780:F1794">RAND()</f>
        <v>0.4777075149172898</v>
      </c>
      <c r="G1780" s="71">
        <v>46</v>
      </c>
      <c r="H1780" s="71">
        <f aca="true" t="shared" si="449" ref="H1780:J1794">RAND()</f>
        <v>0.19212100291776435</v>
      </c>
      <c r="I1780" s="71">
        <v>61</v>
      </c>
      <c r="J1780" s="71">
        <f ca="1" t="shared" si="449"/>
        <v>0.06888134381571653</v>
      </c>
      <c r="K1780" s="75"/>
      <c r="L1780" s="75"/>
      <c r="M1780" s="75"/>
      <c r="N1780" s="75"/>
      <c r="O1780" s="75"/>
      <c r="P1780" s="75"/>
      <c r="Q1780" s="75"/>
      <c r="R1780" s="75"/>
      <c r="S1780" s="75"/>
      <c r="T1780" s="75"/>
      <c r="U1780" s="75"/>
    </row>
    <row r="1781" spans="1:21" ht="16.5">
      <c r="A1781" s="71">
        <v>2</v>
      </c>
      <c r="B1781" s="71">
        <f ca="1" t="shared" si="446"/>
        <v>0.18929943908212155</v>
      </c>
      <c r="C1781" s="71">
        <v>17</v>
      </c>
      <c r="D1781" s="71">
        <f ca="1" t="shared" si="447"/>
        <v>0.3380956900376666</v>
      </c>
      <c r="E1781" s="71">
        <v>32</v>
      </c>
      <c r="F1781" s="71">
        <f ca="1" t="shared" si="448"/>
        <v>0.7487375538258212</v>
      </c>
      <c r="G1781" s="71">
        <v>47</v>
      </c>
      <c r="H1781" s="71">
        <f ca="1" t="shared" si="449"/>
        <v>0.3723767906576736</v>
      </c>
      <c r="I1781" s="71">
        <v>62</v>
      </c>
      <c r="J1781" s="71">
        <f ca="1" t="shared" si="449"/>
        <v>0.6392895290041635</v>
      </c>
      <c r="K1781" s="75"/>
      <c r="L1781" s="75"/>
      <c r="M1781" s="75"/>
      <c r="N1781" s="75"/>
      <c r="O1781" s="75"/>
      <c r="P1781" s="75"/>
      <c r="Q1781" s="75"/>
      <c r="R1781" s="75"/>
      <c r="S1781" s="75"/>
      <c r="T1781" s="75"/>
      <c r="U1781" s="75"/>
    </row>
    <row r="1782" spans="1:21" ht="16.5">
      <c r="A1782" s="71">
        <v>3</v>
      </c>
      <c r="B1782" s="71">
        <f ca="1" t="shared" si="446"/>
        <v>0.9590662471623111</v>
      </c>
      <c r="C1782" s="71">
        <v>18</v>
      </c>
      <c r="D1782" s="71">
        <f ca="1" t="shared" si="447"/>
        <v>0.36056524766230547</v>
      </c>
      <c r="E1782" s="71">
        <v>33</v>
      </c>
      <c r="F1782" s="71">
        <f ca="1" t="shared" si="448"/>
        <v>0.6808953826009253</v>
      </c>
      <c r="G1782" s="71">
        <v>48</v>
      </c>
      <c r="H1782" s="71">
        <f ca="1" t="shared" si="449"/>
        <v>0.32024028218489387</v>
      </c>
      <c r="I1782" s="71">
        <v>63</v>
      </c>
      <c r="J1782" s="71">
        <f ca="1" t="shared" si="449"/>
        <v>0.6931263442237527</v>
      </c>
      <c r="K1782" s="75"/>
      <c r="L1782" s="75"/>
      <c r="M1782" s="75"/>
      <c r="N1782" s="75"/>
      <c r="O1782" s="75"/>
      <c r="P1782" s="75"/>
      <c r="Q1782" s="75"/>
      <c r="R1782" s="75"/>
      <c r="S1782" s="75"/>
      <c r="T1782" s="75"/>
      <c r="U1782" s="75"/>
    </row>
    <row r="1783" spans="1:21" ht="16.5">
      <c r="A1783" s="71">
        <v>4</v>
      </c>
      <c r="B1783" s="71">
        <f ca="1" t="shared" si="446"/>
        <v>0.20514354291673254</v>
      </c>
      <c r="C1783" s="71">
        <v>19</v>
      </c>
      <c r="D1783" s="71">
        <f ca="1" t="shared" si="447"/>
        <v>0.7703618168346567</v>
      </c>
      <c r="E1783" s="71">
        <v>34</v>
      </c>
      <c r="F1783" s="71">
        <f ca="1" t="shared" si="448"/>
        <v>0.6492575532968384</v>
      </c>
      <c r="G1783" s="71">
        <v>49</v>
      </c>
      <c r="H1783" s="71">
        <f ca="1" t="shared" si="449"/>
        <v>0.30979660035641543</v>
      </c>
      <c r="I1783" s="71">
        <v>64</v>
      </c>
      <c r="J1783" s="71">
        <f ca="1" t="shared" si="449"/>
        <v>0.8201300671214645</v>
      </c>
      <c r="K1783" s="75"/>
      <c r="L1783" s="75"/>
      <c r="M1783" s="75"/>
      <c r="N1783" s="75"/>
      <c r="O1783" s="75"/>
      <c r="P1783" s="75"/>
      <c r="Q1783" s="75"/>
      <c r="R1783" s="75"/>
      <c r="S1783" s="75"/>
      <c r="T1783" s="75"/>
      <c r="U1783" s="75"/>
    </row>
    <row r="1784" spans="1:21" ht="16.5">
      <c r="A1784" s="71">
        <v>5</v>
      </c>
      <c r="B1784" s="71">
        <f ca="1" t="shared" si="446"/>
        <v>0.9300520348297644</v>
      </c>
      <c r="C1784" s="71">
        <v>20</v>
      </c>
      <c r="D1784" s="71">
        <f ca="1" t="shared" si="447"/>
        <v>0.6051068491537771</v>
      </c>
      <c r="E1784" s="71">
        <v>35</v>
      </c>
      <c r="F1784" s="71">
        <f ca="1" t="shared" si="448"/>
        <v>0.36931381210792946</v>
      </c>
      <c r="G1784" s="71">
        <v>50</v>
      </c>
      <c r="H1784" s="71">
        <f ca="1" t="shared" si="449"/>
        <v>0.4571363673287381</v>
      </c>
      <c r="I1784" s="71">
        <v>65</v>
      </c>
      <c r="J1784" s="71">
        <f ca="1" t="shared" si="449"/>
        <v>0.14463174402024537</v>
      </c>
      <c r="K1784" s="75"/>
      <c r="L1784" s="75"/>
      <c r="M1784" s="75"/>
      <c r="N1784" s="75"/>
      <c r="O1784" s="75"/>
      <c r="P1784" s="75"/>
      <c r="Q1784" s="75"/>
      <c r="R1784" s="75"/>
      <c r="S1784" s="75"/>
      <c r="T1784" s="75"/>
      <c r="U1784" s="75"/>
    </row>
    <row r="1785" spans="1:21" ht="16.5">
      <c r="A1785" s="71">
        <v>6</v>
      </c>
      <c r="B1785" s="71">
        <f ca="1" t="shared" si="446"/>
        <v>0.2623848770615126</v>
      </c>
      <c r="C1785" s="71">
        <v>21</v>
      </c>
      <c r="D1785" s="71">
        <f ca="1" t="shared" si="447"/>
        <v>0.9923248088497167</v>
      </c>
      <c r="E1785" s="71">
        <v>36</v>
      </c>
      <c r="F1785" s="71">
        <f ca="1" t="shared" si="448"/>
        <v>0.03888345242765445</v>
      </c>
      <c r="G1785" s="71">
        <v>51</v>
      </c>
      <c r="H1785" s="71">
        <f ca="1" t="shared" si="449"/>
        <v>0.11769048055283493</v>
      </c>
      <c r="I1785" s="71">
        <v>66</v>
      </c>
      <c r="J1785" s="71">
        <f ca="1" t="shared" si="449"/>
        <v>0.3178132566645161</v>
      </c>
      <c r="K1785" s="75"/>
      <c r="L1785" s="75"/>
      <c r="M1785" s="75"/>
      <c r="N1785" s="75"/>
      <c r="O1785" s="75"/>
      <c r="P1785" s="75"/>
      <c r="Q1785" s="75"/>
      <c r="R1785" s="75"/>
      <c r="S1785" s="75"/>
      <c r="T1785" s="75"/>
      <c r="U1785" s="75"/>
    </row>
    <row r="1786" spans="1:21" ht="16.5">
      <c r="A1786" s="71">
        <v>7</v>
      </c>
      <c r="B1786" s="71">
        <f ca="1" t="shared" si="446"/>
        <v>0.2386157933547115</v>
      </c>
      <c r="C1786" s="71">
        <v>22</v>
      </c>
      <c r="D1786" s="71">
        <f ca="1" t="shared" si="447"/>
        <v>0.08710409940626151</v>
      </c>
      <c r="E1786" s="71">
        <v>37</v>
      </c>
      <c r="F1786" s="71">
        <f ca="1" t="shared" si="448"/>
        <v>0.2646774219423407</v>
      </c>
      <c r="G1786" s="71">
        <v>52</v>
      </c>
      <c r="H1786" s="71">
        <f ca="1" t="shared" si="449"/>
        <v>0.5541389544106055</v>
      </c>
      <c r="I1786" s="71">
        <v>67</v>
      </c>
      <c r="J1786" s="71">
        <f ca="1" t="shared" si="449"/>
        <v>0.019197444031666344</v>
      </c>
      <c r="K1786" s="75"/>
      <c r="L1786" s="75"/>
      <c r="M1786" s="75"/>
      <c r="N1786" s="75"/>
      <c r="O1786" s="75"/>
      <c r="P1786" s="75"/>
      <c r="Q1786" s="75"/>
      <c r="R1786" s="75"/>
      <c r="S1786" s="75"/>
      <c r="T1786" s="75"/>
      <c r="U1786" s="75"/>
    </row>
    <row r="1787" spans="1:21" ht="16.5">
      <c r="A1787" s="71">
        <v>8</v>
      </c>
      <c r="B1787" s="71">
        <f ca="1" t="shared" si="446"/>
        <v>0.7618511312798282</v>
      </c>
      <c r="C1787" s="71">
        <v>23</v>
      </c>
      <c r="D1787" s="71">
        <f ca="1" t="shared" si="447"/>
        <v>0.8038561333073113</v>
      </c>
      <c r="E1787" s="71">
        <v>38</v>
      </c>
      <c r="F1787" s="71">
        <f ca="1" t="shared" si="448"/>
        <v>0.5542866118274067</v>
      </c>
      <c r="G1787" s="71">
        <v>53</v>
      </c>
      <c r="H1787" s="71">
        <f ca="1" t="shared" si="449"/>
        <v>0.8833927075621165</v>
      </c>
      <c r="I1787" s="71">
        <v>68</v>
      </c>
      <c r="J1787" s="71">
        <f ca="1" t="shared" si="449"/>
        <v>0.8172793252537712</v>
      </c>
      <c r="K1787" s="75"/>
      <c r="L1787" s="75"/>
      <c r="M1787" s="75"/>
      <c r="N1787" s="75"/>
      <c r="O1787" s="75"/>
      <c r="P1787" s="75"/>
      <c r="Q1787" s="75"/>
      <c r="R1787" s="75"/>
      <c r="S1787" s="75"/>
      <c r="T1787" s="75"/>
      <c r="U1787" s="75"/>
    </row>
    <row r="1788" spans="1:21" ht="16.5">
      <c r="A1788" s="71">
        <v>9</v>
      </c>
      <c r="B1788" s="71">
        <f ca="1" t="shared" si="446"/>
        <v>0.08130963475620401</v>
      </c>
      <c r="C1788" s="71">
        <v>24</v>
      </c>
      <c r="D1788" s="71">
        <f ca="1" t="shared" si="447"/>
        <v>0.09096795959376525</v>
      </c>
      <c r="E1788" s="71">
        <v>39</v>
      </c>
      <c r="F1788" s="71">
        <f ca="1" t="shared" si="448"/>
        <v>0.5829108340873376</v>
      </c>
      <c r="G1788" s="71">
        <v>54</v>
      </c>
      <c r="H1788" s="71">
        <f ca="1" t="shared" si="449"/>
        <v>0.12847447740236506</v>
      </c>
      <c r="I1788" s="71">
        <v>69</v>
      </c>
      <c r="J1788" s="71">
        <f ca="1" t="shared" si="449"/>
        <v>0.10574272075689983</v>
      </c>
      <c r="K1788" s="75"/>
      <c r="L1788" s="75"/>
      <c r="M1788" s="75"/>
      <c r="N1788" s="75"/>
      <c r="O1788" s="75"/>
      <c r="P1788" s="75"/>
      <c r="Q1788" s="75"/>
      <c r="R1788" s="75"/>
      <c r="S1788" s="75"/>
      <c r="T1788" s="75"/>
      <c r="U1788" s="75"/>
    </row>
    <row r="1789" spans="1:21" ht="16.5">
      <c r="A1789" s="71">
        <v>10</v>
      </c>
      <c r="B1789" s="71">
        <f ca="1" t="shared" si="446"/>
        <v>0.06251105790025968</v>
      </c>
      <c r="C1789" s="71">
        <v>25</v>
      </c>
      <c r="D1789" s="71">
        <f ca="1">RAND()</f>
        <v>0.8946656772434144</v>
      </c>
      <c r="E1789" s="71">
        <v>40</v>
      </c>
      <c r="F1789" s="71">
        <f ca="1" t="shared" si="448"/>
        <v>0.19825846168472727</v>
      </c>
      <c r="G1789" s="71">
        <v>55</v>
      </c>
      <c r="H1789" s="71">
        <f ca="1" t="shared" si="449"/>
        <v>0.116853596161687</v>
      </c>
      <c r="I1789" s="71">
        <v>70</v>
      </c>
      <c r="J1789" s="71">
        <f ca="1" t="shared" si="449"/>
        <v>0.8410871811727126</v>
      </c>
      <c r="K1789" s="75"/>
      <c r="L1789" s="75"/>
      <c r="M1789" s="75"/>
      <c r="N1789" s="75"/>
      <c r="O1789" s="75"/>
      <c r="P1789" s="75"/>
      <c r="Q1789" s="75"/>
      <c r="R1789" s="75"/>
      <c r="S1789" s="75"/>
      <c r="T1789" s="75"/>
      <c r="U1789" s="75"/>
    </row>
    <row r="1790" spans="1:21" ht="16.5">
      <c r="A1790" s="71">
        <v>11</v>
      </c>
      <c r="B1790" s="71">
        <f ca="1" t="shared" si="446"/>
        <v>0.12832457612898185</v>
      </c>
      <c r="C1790" s="71">
        <v>26</v>
      </c>
      <c r="D1790" s="71">
        <f ca="1">RAND()</f>
        <v>0.9885861156545362</v>
      </c>
      <c r="E1790" s="71">
        <v>41</v>
      </c>
      <c r="F1790" s="71">
        <f ca="1" t="shared" si="448"/>
        <v>0.7693558023645899</v>
      </c>
      <c r="G1790" s="71">
        <v>56</v>
      </c>
      <c r="H1790" s="71">
        <f ca="1" t="shared" si="449"/>
        <v>0.8481062586303647</v>
      </c>
      <c r="I1790" s="71">
        <v>71</v>
      </c>
      <c r="J1790" s="71">
        <f ca="1" t="shared" si="449"/>
        <v>0.5021412173169808</v>
      </c>
      <c r="K1790" s="75"/>
      <c r="L1790" s="75"/>
      <c r="M1790" s="75"/>
      <c r="N1790" s="75"/>
      <c r="O1790" s="75"/>
      <c r="P1790" s="75"/>
      <c r="Q1790" s="75"/>
      <c r="R1790" s="75"/>
      <c r="S1790" s="75"/>
      <c r="T1790" s="75"/>
      <c r="U1790" s="75"/>
    </row>
    <row r="1791" spans="1:21" ht="16.5">
      <c r="A1791" s="71">
        <v>12</v>
      </c>
      <c r="B1791" s="71">
        <f ca="1" t="shared" si="446"/>
        <v>0.7057952799527735</v>
      </c>
      <c r="C1791" s="71">
        <v>27</v>
      </c>
      <c r="D1791" s="71">
        <f ca="1">RAND()</f>
        <v>0.7391671528532482</v>
      </c>
      <c r="E1791" s="71">
        <v>42</v>
      </c>
      <c r="F1791" s="71">
        <f ca="1" t="shared" si="448"/>
        <v>0.023675392516807392</v>
      </c>
      <c r="G1791" s="71">
        <v>57</v>
      </c>
      <c r="H1791" s="71">
        <f ca="1" t="shared" si="449"/>
        <v>0.5385154322833131</v>
      </c>
      <c r="I1791" s="71">
        <v>72</v>
      </c>
      <c r="J1791" s="71">
        <f ca="1" t="shared" si="449"/>
        <v>0.4183281964194775</v>
      </c>
      <c r="K1791" s="75"/>
      <c r="L1791" s="75"/>
      <c r="M1791" s="75"/>
      <c r="N1791" s="75"/>
      <c r="O1791" s="75"/>
      <c r="P1791" s="75"/>
      <c r="Q1791" s="75"/>
      <c r="R1791" s="75"/>
      <c r="S1791" s="75"/>
      <c r="T1791" s="75"/>
      <c r="U1791" s="75"/>
    </row>
    <row r="1792" spans="1:21" ht="16.5">
      <c r="A1792" s="71">
        <v>13</v>
      </c>
      <c r="B1792" s="71">
        <f ca="1" t="shared" si="446"/>
        <v>0.846978598343576</v>
      </c>
      <c r="C1792" s="71">
        <v>28</v>
      </c>
      <c r="D1792" s="71">
        <f aca="true" t="shared" si="450" ref="D1792:D1794">RAND()</f>
        <v>0.5009646922420051</v>
      </c>
      <c r="E1792" s="71">
        <v>43</v>
      </c>
      <c r="F1792" s="71">
        <f ca="1" t="shared" si="448"/>
        <v>0.659971710315508</v>
      </c>
      <c r="G1792" s="71">
        <v>58</v>
      </c>
      <c r="H1792" s="71">
        <f ca="1" t="shared" si="449"/>
        <v>0.4532479646462798</v>
      </c>
      <c r="I1792" s="71">
        <v>73</v>
      </c>
      <c r="J1792" s="71">
        <f ca="1" t="shared" si="449"/>
        <v>0.1691568495035063</v>
      </c>
      <c r="K1792" s="75"/>
      <c r="L1792" s="75"/>
      <c r="M1792" s="75"/>
      <c r="N1792" s="75"/>
      <c r="O1792" s="75"/>
      <c r="P1792" s="75"/>
      <c r="Q1792" s="75"/>
      <c r="R1792" s="75"/>
      <c r="S1792" s="75"/>
      <c r="T1792" s="75"/>
      <c r="U1792" s="75"/>
    </row>
    <row r="1793" spans="1:21" ht="16.5">
      <c r="A1793" s="71">
        <v>14</v>
      </c>
      <c r="B1793" s="71">
        <f ca="1" t="shared" si="446"/>
        <v>0.8353665322494339</v>
      </c>
      <c r="C1793" s="71">
        <v>29</v>
      </c>
      <c r="D1793" s="71">
        <f ca="1" t="shared" si="450"/>
        <v>0.5845831518854332</v>
      </c>
      <c r="E1793" s="71">
        <v>44</v>
      </c>
      <c r="F1793" s="71">
        <f ca="1" t="shared" si="448"/>
        <v>0.8104885067187969</v>
      </c>
      <c r="G1793" s="71">
        <v>59</v>
      </c>
      <c r="H1793" s="71">
        <f ca="1" t="shared" si="449"/>
        <v>0.5171628177524993</v>
      </c>
      <c r="I1793" s="71">
        <v>74</v>
      </c>
      <c r="J1793" s="71">
        <f ca="1" t="shared" si="449"/>
        <v>0.8731413251590948</v>
      </c>
      <c r="L1793" s="75"/>
      <c r="M1793" s="75"/>
      <c r="N1793" s="75"/>
      <c r="O1793" s="75"/>
      <c r="P1793" s="75"/>
      <c r="Q1793" s="75"/>
      <c r="R1793" s="75"/>
      <c r="S1793" s="75"/>
      <c r="T1793" s="75"/>
      <c r="U1793" s="75"/>
    </row>
    <row r="1794" spans="1:21" ht="16.5">
      <c r="A1794" s="71">
        <v>15</v>
      </c>
      <c r="B1794" s="71">
        <f ca="1" t="shared" si="446"/>
        <v>0.23209411009994263</v>
      </c>
      <c r="C1794" s="71">
        <v>30</v>
      </c>
      <c r="D1794" s="71">
        <f ca="1" t="shared" si="450"/>
        <v>0.42633331055826185</v>
      </c>
      <c r="E1794" s="71">
        <v>45</v>
      </c>
      <c r="F1794" s="71">
        <f ca="1" t="shared" si="448"/>
        <v>0.8426003970609729</v>
      </c>
      <c r="G1794" s="71">
        <v>60</v>
      </c>
      <c r="H1794" s="71">
        <f ca="1" t="shared" si="449"/>
        <v>0.7154306195867796</v>
      </c>
      <c r="I1794" s="71">
        <v>75</v>
      </c>
      <c r="J1794" s="71">
        <f ca="1" t="shared" si="449"/>
        <v>0.2656184288223288</v>
      </c>
      <c r="L1794" s="75"/>
      <c r="M1794" s="75"/>
      <c r="N1794" s="75"/>
      <c r="O1794" s="75"/>
      <c r="P1794" s="75"/>
      <c r="Q1794" s="75"/>
      <c r="R1794" s="75"/>
      <c r="S1794" s="75"/>
      <c r="T1794" s="75"/>
      <c r="U1794" s="75"/>
    </row>
    <row r="1795" spans="11:21" ht="16.5">
      <c r="K1795" s="71">
        <v>90</v>
      </c>
      <c r="L1795" s="75"/>
      <c r="M1795" s="75"/>
      <c r="N1795" s="75"/>
      <c r="O1795" s="75"/>
      <c r="P1795" s="75"/>
      <c r="Q1795" s="75"/>
      <c r="R1795" s="75"/>
      <c r="S1795" s="75"/>
      <c r="T1795" s="75"/>
      <c r="U1795" s="75"/>
    </row>
    <row r="1800" spans="1:21" ht="16.5">
      <c r="A1800" s="71">
        <v>1</v>
      </c>
      <c r="B1800" s="71">
        <f aca="true" t="shared" si="451" ref="B1800:B1814">RAND()</f>
        <v>0.18143323245845555</v>
      </c>
      <c r="C1800" s="71">
        <v>16</v>
      </c>
      <c r="D1800" s="71">
        <f aca="true" t="shared" si="452" ref="D1800:D1808">RAND()</f>
        <v>0.05780579289336785</v>
      </c>
      <c r="E1800" s="71">
        <v>31</v>
      </c>
      <c r="F1800" s="71">
        <f aca="true" t="shared" si="453" ref="F1800:F1814">RAND()</f>
        <v>0.10240275044401814</v>
      </c>
      <c r="G1800" s="71">
        <v>46</v>
      </c>
      <c r="H1800" s="71">
        <f aca="true" t="shared" si="454" ref="H1800:J1814">RAND()</f>
        <v>0.3349681720065465</v>
      </c>
      <c r="I1800" s="71">
        <v>61</v>
      </c>
      <c r="J1800" s="71">
        <f ca="1" t="shared" si="454"/>
        <v>0.055605082779469184</v>
      </c>
      <c r="L1800" s="75"/>
      <c r="M1800" s="75"/>
      <c r="N1800" s="75"/>
      <c r="O1800" s="75"/>
      <c r="P1800" s="75"/>
      <c r="Q1800" s="75"/>
      <c r="R1800" s="75"/>
      <c r="S1800" s="75"/>
      <c r="T1800" s="75"/>
      <c r="U1800" s="75"/>
    </row>
    <row r="1801" spans="1:21" ht="16.5">
      <c r="A1801" s="71">
        <v>2</v>
      </c>
      <c r="B1801" s="71">
        <f ca="1" t="shared" si="451"/>
        <v>0.05587011810966047</v>
      </c>
      <c r="C1801" s="71">
        <v>17</v>
      </c>
      <c r="D1801" s="71">
        <f ca="1" t="shared" si="452"/>
        <v>0.45948363599693487</v>
      </c>
      <c r="E1801" s="71">
        <v>32</v>
      </c>
      <c r="F1801" s="71">
        <f ca="1" t="shared" si="453"/>
        <v>0.08828167945686427</v>
      </c>
      <c r="G1801" s="71">
        <v>47</v>
      </c>
      <c r="H1801" s="71">
        <f ca="1" t="shared" si="454"/>
        <v>0.6257272671535747</v>
      </c>
      <c r="I1801" s="71">
        <v>62</v>
      </c>
      <c r="J1801" s="71">
        <f ca="1" t="shared" si="454"/>
        <v>0.5760596337131606</v>
      </c>
      <c r="L1801" s="75"/>
      <c r="M1801" s="75"/>
      <c r="N1801" s="75"/>
      <c r="O1801" s="75"/>
      <c r="P1801" s="75"/>
      <c r="Q1801" s="75"/>
      <c r="R1801" s="75"/>
      <c r="S1801" s="75"/>
      <c r="T1801" s="75"/>
      <c r="U1801" s="75"/>
    </row>
    <row r="1802" spans="1:21" ht="16.5">
      <c r="A1802" s="71">
        <v>3</v>
      </c>
      <c r="B1802" s="71">
        <f ca="1" t="shared" si="451"/>
        <v>0.7411709885894158</v>
      </c>
      <c r="C1802" s="71">
        <v>18</v>
      </c>
      <c r="D1802" s="71">
        <f ca="1" t="shared" si="452"/>
        <v>0.37382367361869484</v>
      </c>
      <c r="E1802" s="71">
        <v>33</v>
      </c>
      <c r="F1802" s="71">
        <f ca="1" t="shared" si="453"/>
        <v>0.1990104269003421</v>
      </c>
      <c r="G1802" s="71">
        <v>48</v>
      </c>
      <c r="H1802" s="71">
        <f ca="1" t="shared" si="454"/>
        <v>0.8350800489603033</v>
      </c>
      <c r="I1802" s="71">
        <v>63</v>
      </c>
      <c r="J1802" s="71">
        <f ca="1" t="shared" si="454"/>
        <v>0.18629119417174356</v>
      </c>
      <c r="L1802" s="75"/>
      <c r="M1802" s="75"/>
      <c r="N1802" s="75"/>
      <c r="O1802" s="75"/>
      <c r="P1802" s="75"/>
      <c r="Q1802" s="75"/>
      <c r="R1802" s="75"/>
      <c r="S1802" s="75"/>
      <c r="T1802" s="75"/>
      <c r="U1802" s="75"/>
    </row>
    <row r="1803" spans="1:21" ht="16.5">
      <c r="A1803" s="71">
        <v>4</v>
      </c>
      <c r="B1803" s="71">
        <f ca="1" t="shared" si="451"/>
        <v>0.5003699701955562</v>
      </c>
      <c r="C1803" s="71">
        <v>19</v>
      </c>
      <c r="D1803" s="71">
        <f ca="1" t="shared" si="452"/>
        <v>0.7205474369894702</v>
      </c>
      <c r="E1803" s="71">
        <v>34</v>
      </c>
      <c r="F1803" s="71">
        <f ca="1" t="shared" si="453"/>
        <v>0.12246477841536252</v>
      </c>
      <c r="G1803" s="71">
        <v>49</v>
      </c>
      <c r="H1803" s="71">
        <f ca="1" t="shared" si="454"/>
        <v>0.10579568081717738</v>
      </c>
      <c r="I1803" s="71">
        <v>64</v>
      </c>
      <c r="J1803" s="71">
        <f ca="1" t="shared" si="454"/>
        <v>0.7174476379631398</v>
      </c>
      <c r="L1803" s="75"/>
      <c r="M1803" s="75"/>
      <c r="N1803" s="75"/>
      <c r="O1803" s="75"/>
      <c r="P1803" s="75"/>
      <c r="Q1803" s="75"/>
      <c r="R1803" s="75"/>
      <c r="S1803" s="75"/>
      <c r="T1803" s="75"/>
      <c r="U1803" s="75"/>
    </row>
    <row r="1804" spans="1:21" ht="16.5">
      <c r="A1804" s="71">
        <v>5</v>
      </c>
      <c r="B1804" s="71">
        <f ca="1" t="shared" si="451"/>
        <v>0.40607289937284785</v>
      </c>
      <c r="C1804" s="71">
        <v>20</v>
      </c>
      <c r="D1804" s="71">
        <f ca="1" t="shared" si="452"/>
        <v>0.5610204108642287</v>
      </c>
      <c r="E1804" s="71">
        <v>35</v>
      </c>
      <c r="F1804" s="71">
        <f ca="1" t="shared" si="453"/>
        <v>0.2038529546902288</v>
      </c>
      <c r="G1804" s="71">
        <v>50</v>
      </c>
      <c r="H1804" s="71">
        <f ca="1" t="shared" si="454"/>
        <v>0.39958552419354987</v>
      </c>
      <c r="I1804" s="71">
        <v>65</v>
      </c>
      <c r="J1804" s="71">
        <f ca="1" t="shared" si="454"/>
        <v>0.7956196737806946</v>
      </c>
      <c r="L1804" s="75"/>
      <c r="M1804" s="75"/>
      <c r="N1804" s="75"/>
      <c r="O1804" s="75"/>
      <c r="P1804" s="75"/>
      <c r="Q1804" s="75"/>
      <c r="R1804" s="75"/>
      <c r="S1804" s="75"/>
      <c r="T1804" s="75"/>
      <c r="U1804" s="75"/>
    </row>
    <row r="1805" spans="1:21" ht="16.5">
      <c r="A1805" s="71">
        <v>6</v>
      </c>
      <c r="B1805" s="71">
        <f ca="1" t="shared" si="451"/>
        <v>0.7129956347714993</v>
      </c>
      <c r="C1805" s="71">
        <v>21</v>
      </c>
      <c r="D1805" s="71">
        <f ca="1" t="shared" si="452"/>
        <v>0.05114716114234852</v>
      </c>
      <c r="E1805" s="71">
        <v>36</v>
      </c>
      <c r="F1805" s="71">
        <f ca="1" t="shared" si="453"/>
        <v>0.8718177507204977</v>
      </c>
      <c r="G1805" s="71">
        <v>51</v>
      </c>
      <c r="H1805" s="71">
        <f ca="1" t="shared" si="454"/>
        <v>0.5804237438202964</v>
      </c>
      <c r="I1805" s="71">
        <v>66</v>
      </c>
      <c r="J1805" s="71">
        <f ca="1" t="shared" si="454"/>
        <v>0.10008054822678969</v>
      </c>
      <c r="L1805" s="75"/>
      <c r="M1805" s="75"/>
      <c r="N1805" s="75"/>
      <c r="O1805" s="75"/>
      <c r="P1805" s="75"/>
      <c r="Q1805" s="75"/>
      <c r="R1805" s="75"/>
      <c r="S1805" s="75"/>
      <c r="T1805" s="75"/>
      <c r="U1805" s="75"/>
    </row>
    <row r="1806" spans="1:21" ht="16.5">
      <c r="A1806" s="71">
        <v>7</v>
      </c>
      <c r="B1806" s="71">
        <f ca="1" t="shared" si="451"/>
        <v>0.32236792982434115</v>
      </c>
      <c r="C1806" s="71">
        <v>22</v>
      </c>
      <c r="D1806" s="71">
        <f ca="1" t="shared" si="452"/>
        <v>0.4285834862789629</v>
      </c>
      <c r="E1806" s="71">
        <v>37</v>
      </c>
      <c r="F1806" s="71">
        <f ca="1" t="shared" si="453"/>
        <v>0.4358573298319607</v>
      </c>
      <c r="G1806" s="71">
        <v>52</v>
      </c>
      <c r="H1806" s="71">
        <f ca="1" t="shared" si="454"/>
        <v>0.6560079926171886</v>
      </c>
      <c r="I1806" s="71">
        <v>67</v>
      </c>
      <c r="J1806" s="71">
        <f ca="1" t="shared" si="454"/>
        <v>0.39249371202171934</v>
      </c>
      <c r="L1806" s="75"/>
      <c r="M1806" s="75"/>
      <c r="N1806" s="75"/>
      <c r="O1806" s="75"/>
      <c r="P1806" s="75"/>
      <c r="Q1806" s="75"/>
      <c r="R1806" s="75"/>
      <c r="S1806" s="75"/>
      <c r="T1806" s="75"/>
      <c r="U1806" s="75"/>
    </row>
    <row r="1807" spans="1:21" ht="16.5">
      <c r="A1807" s="71">
        <v>8</v>
      </c>
      <c r="B1807" s="71">
        <f ca="1" t="shared" si="451"/>
        <v>0.5583962201186726</v>
      </c>
      <c r="C1807" s="71">
        <v>23</v>
      </c>
      <c r="D1807" s="71">
        <f ca="1" t="shared" si="452"/>
        <v>0.7420740812202213</v>
      </c>
      <c r="E1807" s="71">
        <v>38</v>
      </c>
      <c r="F1807" s="71">
        <f ca="1" t="shared" si="453"/>
        <v>0.7009311714389709</v>
      </c>
      <c r="G1807" s="71">
        <v>53</v>
      </c>
      <c r="H1807" s="71">
        <f ca="1" t="shared" si="454"/>
        <v>0.302413895206596</v>
      </c>
      <c r="I1807" s="71">
        <v>68</v>
      </c>
      <c r="J1807" s="71">
        <f ca="1" t="shared" si="454"/>
        <v>0.5983069225206283</v>
      </c>
      <c r="L1807" s="75"/>
      <c r="M1807" s="75"/>
      <c r="N1807" s="75"/>
      <c r="O1807" s="75"/>
      <c r="P1807" s="75"/>
      <c r="Q1807" s="75"/>
      <c r="R1807" s="75"/>
      <c r="S1807" s="75"/>
      <c r="T1807" s="75"/>
      <c r="U1807" s="75"/>
    </row>
    <row r="1808" spans="1:21" ht="16.5">
      <c r="A1808" s="71">
        <v>9</v>
      </c>
      <c r="B1808" s="71">
        <f ca="1" t="shared" si="451"/>
        <v>0.8708407441005542</v>
      </c>
      <c r="C1808" s="71">
        <v>24</v>
      </c>
      <c r="D1808" s="71">
        <f ca="1" t="shared" si="452"/>
        <v>0.538392900792466</v>
      </c>
      <c r="E1808" s="71">
        <v>39</v>
      </c>
      <c r="F1808" s="71">
        <f ca="1" t="shared" si="453"/>
        <v>0.1851187903774808</v>
      </c>
      <c r="G1808" s="71">
        <v>54</v>
      </c>
      <c r="H1808" s="71">
        <f ca="1" t="shared" si="454"/>
        <v>0.912919429983372</v>
      </c>
      <c r="I1808" s="71">
        <v>69</v>
      </c>
      <c r="J1808" s="71">
        <f ca="1" t="shared" si="454"/>
        <v>0.7752392723884733</v>
      </c>
      <c r="L1808" s="75"/>
      <c r="M1808" s="75"/>
      <c r="N1808" s="75"/>
      <c r="O1808" s="75"/>
      <c r="P1808" s="75"/>
      <c r="Q1808" s="75"/>
      <c r="R1808" s="75"/>
      <c r="S1808" s="75"/>
      <c r="T1808" s="75"/>
      <c r="U1808" s="75"/>
    </row>
    <row r="1809" spans="1:21" ht="16.5">
      <c r="A1809" s="71">
        <v>10</v>
      </c>
      <c r="B1809" s="71">
        <f ca="1" t="shared" si="451"/>
        <v>0.8144862161054578</v>
      </c>
      <c r="C1809" s="71">
        <v>25</v>
      </c>
      <c r="D1809" s="71">
        <f ca="1">RAND()</f>
        <v>0.5357006335841913</v>
      </c>
      <c r="E1809" s="71">
        <v>40</v>
      </c>
      <c r="F1809" s="71">
        <f ca="1" t="shared" si="453"/>
        <v>0.739989873098821</v>
      </c>
      <c r="G1809" s="71">
        <v>55</v>
      </c>
      <c r="H1809" s="71">
        <f ca="1" t="shared" si="454"/>
        <v>0.5418492183493068</v>
      </c>
      <c r="I1809" s="71">
        <v>70</v>
      </c>
      <c r="J1809" s="71">
        <f ca="1" t="shared" si="454"/>
        <v>0.455616247765667</v>
      </c>
      <c r="L1809" s="75"/>
      <c r="M1809" s="75"/>
      <c r="N1809" s="75"/>
      <c r="O1809" s="75"/>
      <c r="P1809" s="75"/>
      <c r="Q1809" s="75"/>
      <c r="R1809" s="75"/>
      <c r="S1809" s="75"/>
      <c r="T1809" s="75"/>
      <c r="U1809" s="75"/>
    </row>
    <row r="1810" spans="1:21" ht="16.5">
      <c r="A1810" s="71">
        <v>11</v>
      </c>
      <c r="B1810" s="71">
        <f ca="1" t="shared" si="451"/>
        <v>0.7425280190367071</v>
      </c>
      <c r="C1810" s="71">
        <v>26</v>
      </c>
      <c r="D1810" s="71">
        <f ca="1">RAND()</f>
        <v>0.5763354530687428</v>
      </c>
      <c r="E1810" s="71">
        <v>41</v>
      </c>
      <c r="F1810" s="71">
        <f ca="1" t="shared" si="453"/>
        <v>0.19391035673382462</v>
      </c>
      <c r="G1810" s="71">
        <v>56</v>
      </c>
      <c r="H1810" s="71">
        <f ca="1" t="shared" si="454"/>
        <v>0.5179042951220293</v>
      </c>
      <c r="I1810" s="71">
        <v>71</v>
      </c>
      <c r="J1810" s="71">
        <f ca="1" t="shared" si="454"/>
        <v>0.58376792689533</v>
      </c>
      <c r="L1810" s="75"/>
      <c r="M1810" s="75"/>
      <c r="N1810" s="75"/>
      <c r="O1810" s="75"/>
      <c r="P1810" s="75"/>
      <c r="Q1810" s="75"/>
      <c r="R1810" s="75"/>
      <c r="S1810" s="75"/>
      <c r="T1810" s="75"/>
      <c r="U1810" s="75"/>
    </row>
    <row r="1811" spans="1:21" ht="16.5">
      <c r="A1811" s="71">
        <v>12</v>
      </c>
      <c r="B1811" s="71">
        <f ca="1" t="shared" si="451"/>
        <v>0.5231206351742077</v>
      </c>
      <c r="C1811" s="71">
        <v>27</v>
      </c>
      <c r="D1811" s="71">
        <f ca="1">RAND()</f>
        <v>0.01924739072309478</v>
      </c>
      <c r="E1811" s="71">
        <v>42</v>
      </c>
      <c r="F1811" s="71">
        <f ca="1" t="shared" si="453"/>
        <v>0.32432083143513624</v>
      </c>
      <c r="G1811" s="71">
        <v>57</v>
      </c>
      <c r="H1811" s="71">
        <f ca="1" t="shared" si="454"/>
        <v>0.8280318286378476</v>
      </c>
      <c r="I1811" s="71">
        <v>72</v>
      </c>
      <c r="J1811" s="71">
        <f ca="1" t="shared" si="454"/>
        <v>0.8100336225544309</v>
      </c>
      <c r="L1811" s="75"/>
      <c r="M1811" s="75"/>
      <c r="N1811" s="75"/>
      <c r="O1811" s="75"/>
      <c r="P1811" s="75"/>
      <c r="Q1811" s="75"/>
      <c r="R1811" s="75"/>
      <c r="S1811" s="75"/>
      <c r="T1811" s="75"/>
      <c r="U1811" s="75"/>
    </row>
    <row r="1812" spans="1:21" ht="16.5">
      <c r="A1812" s="71">
        <v>13</v>
      </c>
      <c r="B1812" s="71">
        <f ca="1" t="shared" si="451"/>
        <v>0.3996391018064732</v>
      </c>
      <c r="C1812" s="71">
        <v>28</v>
      </c>
      <c r="D1812" s="71">
        <f aca="true" t="shared" si="455" ref="D1812:D1814">RAND()</f>
        <v>0.23975645417720426</v>
      </c>
      <c r="E1812" s="71">
        <v>43</v>
      </c>
      <c r="F1812" s="71">
        <f ca="1" t="shared" si="453"/>
        <v>0.973999544937243</v>
      </c>
      <c r="G1812" s="71">
        <v>58</v>
      </c>
      <c r="H1812" s="71">
        <f ca="1" t="shared" si="454"/>
        <v>0.5520895603360558</v>
      </c>
      <c r="I1812" s="71">
        <v>73</v>
      </c>
      <c r="J1812" s="71">
        <f ca="1" t="shared" si="454"/>
        <v>0.30567779437451903</v>
      </c>
      <c r="L1812" s="75"/>
      <c r="M1812" s="75"/>
      <c r="N1812" s="75"/>
      <c r="O1812" s="75"/>
      <c r="P1812" s="75"/>
      <c r="Q1812" s="75"/>
      <c r="R1812" s="75"/>
      <c r="S1812" s="75"/>
      <c r="T1812" s="75"/>
      <c r="U1812" s="75"/>
    </row>
    <row r="1813" spans="1:21" ht="16.5">
      <c r="A1813" s="71">
        <v>14</v>
      </c>
      <c r="B1813" s="71">
        <f ca="1" t="shared" si="451"/>
        <v>0.576600829534163</v>
      </c>
      <c r="C1813" s="71">
        <v>29</v>
      </c>
      <c r="D1813" s="71">
        <f ca="1" t="shared" si="455"/>
        <v>0.135710759624863</v>
      </c>
      <c r="E1813" s="71">
        <v>44</v>
      </c>
      <c r="F1813" s="71">
        <f ca="1" t="shared" si="453"/>
        <v>0.6400958265256178</v>
      </c>
      <c r="G1813" s="71">
        <v>59</v>
      </c>
      <c r="H1813" s="71">
        <f ca="1" t="shared" si="454"/>
        <v>0.2227799515590546</v>
      </c>
      <c r="I1813" s="71">
        <v>74</v>
      </c>
      <c r="J1813" s="71">
        <f ca="1" t="shared" si="454"/>
        <v>0.8712116046629786</v>
      </c>
      <c r="L1813" s="75"/>
      <c r="M1813" s="75"/>
      <c r="N1813" s="75"/>
      <c r="O1813" s="75"/>
      <c r="P1813" s="75"/>
      <c r="Q1813" s="75"/>
      <c r="R1813" s="75"/>
      <c r="S1813" s="75"/>
      <c r="T1813" s="75"/>
      <c r="U1813" s="75"/>
    </row>
    <row r="1814" spans="1:21" ht="16.5">
      <c r="A1814" s="71">
        <v>15</v>
      </c>
      <c r="B1814" s="71">
        <f ca="1" t="shared" si="451"/>
        <v>0.5933963314278029</v>
      </c>
      <c r="C1814" s="71">
        <v>30</v>
      </c>
      <c r="D1814" s="71">
        <f ca="1" t="shared" si="455"/>
        <v>0.15587992623119673</v>
      </c>
      <c r="E1814" s="71">
        <v>45</v>
      </c>
      <c r="F1814" s="71">
        <f ca="1" t="shared" si="453"/>
        <v>0.11921179896019096</v>
      </c>
      <c r="G1814" s="71">
        <v>60</v>
      </c>
      <c r="H1814" s="71">
        <f ca="1" t="shared" si="454"/>
        <v>0.11961479133203912</v>
      </c>
      <c r="I1814" s="71">
        <v>75</v>
      </c>
      <c r="J1814" s="71">
        <f ca="1" t="shared" si="454"/>
        <v>0.9266688405134855</v>
      </c>
      <c r="L1814" s="75"/>
      <c r="M1814" s="75"/>
      <c r="N1814" s="75"/>
      <c r="O1814" s="75"/>
      <c r="P1814" s="75"/>
      <c r="Q1814" s="75"/>
      <c r="R1814" s="75"/>
      <c r="S1814" s="75"/>
      <c r="T1814" s="75"/>
      <c r="U1814" s="75"/>
    </row>
    <row r="1815" spans="11:21" ht="16.5">
      <c r="K1815" s="71">
        <v>91</v>
      </c>
      <c r="L1815" s="75"/>
      <c r="M1815" s="75"/>
      <c r="N1815" s="75"/>
      <c r="O1815" s="75"/>
      <c r="P1815" s="75"/>
      <c r="Q1815" s="75"/>
      <c r="R1815" s="75"/>
      <c r="S1815" s="75"/>
      <c r="T1815" s="75"/>
      <c r="U1815" s="75"/>
    </row>
    <row r="1820" spans="1:21" ht="16.5">
      <c r="A1820" s="71">
        <v>1</v>
      </c>
      <c r="B1820" s="71">
        <f aca="true" t="shared" si="456" ref="B1820:B1834">RAND()</f>
        <v>0.734666349555709</v>
      </c>
      <c r="C1820" s="71">
        <v>16</v>
      </c>
      <c r="D1820" s="71">
        <f aca="true" t="shared" si="457" ref="D1820:D1828">RAND()</f>
        <v>0.6364059316915394</v>
      </c>
      <c r="E1820" s="71">
        <v>31</v>
      </c>
      <c r="F1820" s="71">
        <f aca="true" t="shared" si="458" ref="F1820:F1834">RAND()</f>
        <v>0.3527951311933821</v>
      </c>
      <c r="G1820" s="71">
        <v>46</v>
      </c>
      <c r="H1820" s="71">
        <f aca="true" t="shared" si="459" ref="H1820:J1834">RAND()</f>
        <v>0.4530943875094742</v>
      </c>
      <c r="I1820" s="71">
        <v>61</v>
      </c>
      <c r="J1820" s="71">
        <f ca="1" t="shared" si="459"/>
        <v>0.6070503740699846</v>
      </c>
      <c r="L1820" s="75"/>
      <c r="M1820" s="75"/>
      <c r="N1820" s="75"/>
      <c r="O1820" s="75"/>
      <c r="P1820" s="75"/>
      <c r="Q1820" s="75"/>
      <c r="R1820" s="75"/>
      <c r="S1820" s="75"/>
      <c r="T1820" s="75"/>
      <c r="U1820" s="75"/>
    </row>
    <row r="1821" spans="1:21" ht="16.5">
      <c r="A1821" s="71">
        <v>2</v>
      </c>
      <c r="B1821" s="71">
        <f ca="1" t="shared" si="456"/>
        <v>0.2599245075465032</v>
      </c>
      <c r="C1821" s="71">
        <v>17</v>
      </c>
      <c r="D1821" s="71">
        <f ca="1" t="shared" si="457"/>
        <v>0.17995379680530332</v>
      </c>
      <c r="E1821" s="71">
        <v>32</v>
      </c>
      <c r="F1821" s="71">
        <f ca="1" t="shared" si="458"/>
        <v>0.6932272997016317</v>
      </c>
      <c r="G1821" s="71">
        <v>47</v>
      </c>
      <c r="H1821" s="71">
        <f ca="1" t="shared" si="459"/>
        <v>0.4268668015909447</v>
      </c>
      <c r="I1821" s="71">
        <v>62</v>
      </c>
      <c r="J1821" s="71">
        <f ca="1" t="shared" si="459"/>
        <v>0.918397173396705</v>
      </c>
      <c r="L1821" s="75"/>
      <c r="M1821" s="75"/>
      <c r="N1821" s="75"/>
      <c r="O1821" s="75"/>
      <c r="P1821" s="75"/>
      <c r="Q1821" s="75"/>
      <c r="R1821" s="75"/>
      <c r="S1821" s="75"/>
      <c r="T1821" s="75"/>
      <c r="U1821" s="75"/>
    </row>
    <row r="1822" spans="1:21" ht="16.5">
      <c r="A1822" s="71">
        <v>3</v>
      </c>
      <c r="B1822" s="71">
        <f ca="1" t="shared" si="456"/>
        <v>0.6749783604359804</v>
      </c>
      <c r="C1822" s="71">
        <v>18</v>
      </c>
      <c r="D1822" s="71">
        <f ca="1" t="shared" si="457"/>
        <v>0.46555506242143085</v>
      </c>
      <c r="E1822" s="71">
        <v>33</v>
      </c>
      <c r="F1822" s="71">
        <f ca="1" t="shared" si="458"/>
        <v>0.7196620105124034</v>
      </c>
      <c r="G1822" s="71">
        <v>48</v>
      </c>
      <c r="H1822" s="71">
        <f ca="1" t="shared" si="459"/>
        <v>0.08611240298875289</v>
      </c>
      <c r="I1822" s="71">
        <v>63</v>
      </c>
      <c r="J1822" s="71">
        <f ca="1" t="shared" si="459"/>
        <v>0.36906947407531354</v>
      </c>
      <c r="L1822" s="75"/>
      <c r="M1822" s="75"/>
      <c r="N1822" s="75"/>
      <c r="O1822" s="75"/>
      <c r="P1822" s="75"/>
      <c r="Q1822" s="75"/>
      <c r="R1822" s="75"/>
      <c r="S1822" s="75"/>
      <c r="T1822" s="75"/>
      <c r="U1822" s="75"/>
    </row>
    <row r="1823" spans="1:21" ht="16.5">
      <c r="A1823" s="71">
        <v>4</v>
      </c>
      <c r="B1823" s="71">
        <f ca="1" t="shared" si="456"/>
        <v>0.6578935660563882</v>
      </c>
      <c r="C1823" s="71">
        <v>19</v>
      </c>
      <c r="D1823" s="71">
        <f ca="1" t="shared" si="457"/>
        <v>0.14219559095748413</v>
      </c>
      <c r="E1823" s="71">
        <v>34</v>
      </c>
      <c r="F1823" s="71">
        <f ca="1" t="shared" si="458"/>
        <v>0.8473481758926802</v>
      </c>
      <c r="G1823" s="71">
        <v>49</v>
      </c>
      <c r="H1823" s="71">
        <f ca="1" t="shared" si="459"/>
        <v>0.7138409616696855</v>
      </c>
      <c r="I1823" s="71">
        <v>64</v>
      </c>
      <c r="J1823" s="71">
        <f ca="1" t="shared" si="459"/>
        <v>0.4538278336168665</v>
      </c>
      <c r="L1823" s="75"/>
      <c r="M1823" s="75"/>
      <c r="N1823" s="75"/>
      <c r="O1823" s="75"/>
      <c r="P1823" s="75"/>
      <c r="Q1823" s="75"/>
      <c r="R1823" s="75"/>
      <c r="S1823" s="75"/>
      <c r="T1823" s="75"/>
      <c r="U1823" s="75"/>
    </row>
    <row r="1824" spans="1:21" ht="16.5">
      <c r="A1824" s="71">
        <v>5</v>
      </c>
      <c r="B1824" s="71">
        <f ca="1" t="shared" si="456"/>
        <v>0.03986062245595767</v>
      </c>
      <c r="C1824" s="71">
        <v>20</v>
      </c>
      <c r="D1824" s="71">
        <f ca="1" t="shared" si="457"/>
        <v>0.6651914644433757</v>
      </c>
      <c r="E1824" s="71">
        <v>35</v>
      </c>
      <c r="F1824" s="71">
        <f ca="1" t="shared" si="458"/>
        <v>0.6741988001322403</v>
      </c>
      <c r="G1824" s="71">
        <v>50</v>
      </c>
      <c r="H1824" s="71">
        <f ca="1" t="shared" si="459"/>
        <v>0.8750829475857284</v>
      </c>
      <c r="I1824" s="71">
        <v>65</v>
      </c>
      <c r="J1824" s="71">
        <f ca="1" t="shared" si="459"/>
        <v>0.5311777349383466</v>
      </c>
      <c r="L1824" s="75"/>
      <c r="M1824" s="75"/>
      <c r="N1824" s="75"/>
      <c r="O1824" s="75"/>
      <c r="P1824" s="75"/>
      <c r="Q1824" s="75"/>
      <c r="R1824" s="75"/>
      <c r="S1824" s="75"/>
      <c r="T1824" s="75"/>
      <c r="U1824" s="75"/>
    </row>
    <row r="1825" spans="1:21" ht="16.5">
      <c r="A1825" s="71">
        <v>6</v>
      </c>
      <c r="B1825" s="71">
        <f ca="1" t="shared" si="456"/>
        <v>0.5798312725660455</v>
      </c>
      <c r="C1825" s="71">
        <v>21</v>
      </c>
      <c r="D1825" s="71">
        <f ca="1" t="shared" si="457"/>
        <v>0.507988097434387</v>
      </c>
      <c r="E1825" s="71">
        <v>36</v>
      </c>
      <c r="F1825" s="71">
        <f ca="1" t="shared" si="458"/>
        <v>0.9025234859817455</v>
      </c>
      <c r="G1825" s="71">
        <v>51</v>
      </c>
      <c r="H1825" s="71">
        <f ca="1" t="shared" si="459"/>
        <v>0.5942533299820122</v>
      </c>
      <c r="I1825" s="71">
        <v>66</v>
      </c>
      <c r="J1825" s="71">
        <f ca="1" t="shared" si="459"/>
        <v>0.21061238343217126</v>
      </c>
      <c r="L1825" s="75"/>
      <c r="M1825" s="75"/>
      <c r="N1825" s="75"/>
      <c r="O1825" s="75"/>
      <c r="P1825" s="75"/>
      <c r="Q1825" s="75"/>
      <c r="R1825" s="75"/>
      <c r="S1825" s="75"/>
      <c r="T1825" s="75"/>
      <c r="U1825" s="75"/>
    </row>
    <row r="1826" spans="1:21" ht="16.5">
      <c r="A1826" s="71">
        <v>7</v>
      </c>
      <c r="B1826" s="71">
        <f ca="1" t="shared" si="456"/>
        <v>0.9587543889865695</v>
      </c>
      <c r="C1826" s="71">
        <v>22</v>
      </c>
      <c r="D1826" s="71">
        <f ca="1" t="shared" si="457"/>
        <v>0.9908603412955369</v>
      </c>
      <c r="E1826" s="71">
        <v>37</v>
      </c>
      <c r="F1826" s="71">
        <f ca="1" t="shared" si="458"/>
        <v>0.37443292874679446</v>
      </c>
      <c r="G1826" s="71">
        <v>52</v>
      </c>
      <c r="H1826" s="71">
        <f ca="1" t="shared" si="459"/>
        <v>0.6836085007606667</v>
      </c>
      <c r="I1826" s="71">
        <v>67</v>
      </c>
      <c r="J1826" s="71">
        <f ca="1" t="shared" si="459"/>
        <v>0.42854413007407943</v>
      </c>
      <c r="L1826" s="75"/>
      <c r="M1826" s="75"/>
      <c r="N1826" s="75"/>
      <c r="O1826" s="75"/>
      <c r="P1826" s="75"/>
      <c r="Q1826" s="75"/>
      <c r="R1826" s="75"/>
      <c r="S1826" s="75"/>
      <c r="T1826" s="75"/>
      <c r="U1826" s="75"/>
    </row>
    <row r="1827" spans="1:21" ht="16.5">
      <c r="A1827" s="71">
        <v>8</v>
      </c>
      <c r="B1827" s="71">
        <f ca="1" t="shared" si="456"/>
        <v>0.259437205714639</v>
      </c>
      <c r="C1827" s="71">
        <v>23</v>
      </c>
      <c r="D1827" s="71">
        <f ca="1" t="shared" si="457"/>
        <v>0.7180220056072457</v>
      </c>
      <c r="E1827" s="71">
        <v>38</v>
      </c>
      <c r="F1827" s="71">
        <f ca="1" t="shared" si="458"/>
        <v>0.8523360766796882</v>
      </c>
      <c r="G1827" s="71">
        <v>53</v>
      </c>
      <c r="H1827" s="71">
        <f ca="1" t="shared" si="459"/>
        <v>0.08272408626274064</v>
      </c>
      <c r="I1827" s="71">
        <v>68</v>
      </c>
      <c r="J1827" s="71">
        <f ca="1" t="shared" si="459"/>
        <v>0.3428213435033378</v>
      </c>
      <c r="L1827" s="75"/>
      <c r="M1827" s="75"/>
      <c r="N1827" s="75"/>
      <c r="O1827" s="75"/>
      <c r="P1827" s="75"/>
      <c r="Q1827" s="75"/>
      <c r="R1827" s="75"/>
      <c r="S1827" s="75"/>
      <c r="T1827" s="75"/>
      <c r="U1827" s="75"/>
    </row>
    <row r="1828" spans="1:21" ht="16.5">
      <c r="A1828" s="71">
        <v>9</v>
      </c>
      <c r="B1828" s="71">
        <f ca="1" t="shared" si="456"/>
        <v>0.7476699000224034</v>
      </c>
      <c r="C1828" s="71">
        <v>24</v>
      </c>
      <c r="D1828" s="71">
        <f ca="1" t="shared" si="457"/>
        <v>0.017047367168232852</v>
      </c>
      <c r="E1828" s="71">
        <v>39</v>
      </c>
      <c r="F1828" s="71">
        <f ca="1" t="shared" si="458"/>
        <v>0.9684325040022207</v>
      </c>
      <c r="G1828" s="71">
        <v>54</v>
      </c>
      <c r="H1828" s="71">
        <f ca="1" t="shared" si="459"/>
        <v>0.13901248815363498</v>
      </c>
      <c r="I1828" s="71">
        <v>69</v>
      </c>
      <c r="J1828" s="71">
        <f ca="1" t="shared" si="459"/>
        <v>0.44365557828370483</v>
      </c>
      <c r="L1828" s="75"/>
      <c r="M1828" s="75"/>
      <c r="N1828" s="75"/>
      <c r="O1828" s="75"/>
      <c r="P1828" s="75"/>
      <c r="Q1828" s="75"/>
      <c r="R1828" s="75"/>
      <c r="S1828" s="75"/>
      <c r="T1828" s="75"/>
      <c r="U1828" s="75"/>
    </row>
    <row r="1829" spans="1:21" ht="16.5">
      <c r="A1829" s="71">
        <v>10</v>
      </c>
      <c r="B1829" s="71">
        <f ca="1" t="shared" si="456"/>
        <v>0.9534983703160738</v>
      </c>
      <c r="C1829" s="71">
        <v>25</v>
      </c>
      <c r="D1829" s="71">
        <f ca="1">RAND()</f>
        <v>0.48745761191839865</v>
      </c>
      <c r="E1829" s="71">
        <v>40</v>
      </c>
      <c r="F1829" s="71">
        <f ca="1" t="shared" si="458"/>
        <v>0.028246117618047517</v>
      </c>
      <c r="G1829" s="71">
        <v>55</v>
      </c>
      <c r="H1829" s="71">
        <f ca="1" t="shared" si="459"/>
        <v>0.1851370406611259</v>
      </c>
      <c r="I1829" s="71">
        <v>70</v>
      </c>
      <c r="J1829" s="71">
        <f ca="1" t="shared" si="459"/>
        <v>0.7756131776294608</v>
      </c>
      <c r="L1829" s="75"/>
      <c r="M1829" s="75"/>
      <c r="N1829" s="75"/>
      <c r="O1829" s="75"/>
      <c r="P1829" s="75"/>
      <c r="Q1829" s="75"/>
      <c r="R1829" s="75"/>
      <c r="S1829" s="75"/>
      <c r="T1829" s="75"/>
      <c r="U1829" s="75"/>
    </row>
    <row r="1830" spans="1:21" ht="16.5">
      <c r="A1830" s="71">
        <v>11</v>
      </c>
      <c r="B1830" s="71">
        <f ca="1" t="shared" si="456"/>
        <v>0.776059777709348</v>
      </c>
      <c r="C1830" s="71">
        <v>26</v>
      </c>
      <c r="D1830" s="71">
        <f ca="1">RAND()</f>
        <v>0.3220694847389166</v>
      </c>
      <c r="E1830" s="71">
        <v>41</v>
      </c>
      <c r="F1830" s="71">
        <f ca="1" t="shared" si="458"/>
        <v>0.020188095916935933</v>
      </c>
      <c r="G1830" s="71">
        <v>56</v>
      </c>
      <c r="H1830" s="71">
        <f ca="1" t="shared" si="459"/>
        <v>0.49087924968514407</v>
      </c>
      <c r="I1830" s="71">
        <v>71</v>
      </c>
      <c r="J1830" s="71">
        <f ca="1" t="shared" si="459"/>
        <v>0.0617174798928356</v>
      </c>
      <c r="L1830" s="75"/>
      <c r="M1830" s="75"/>
      <c r="N1830" s="75"/>
      <c r="O1830" s="75"/>
      <c r="P1830" s="75"/>
      <c r="Q1830" s="75"/>
      <c r="R1830" s="75"/>
      <c r="S1830" s="75"/>
      <c r="T1830" s="75"/>
      <c r="U1830" s="75"/>
    </row>
    <row r="1831" spans="1:21" ht="16.5">
      <c r="A1831" s="71">
        <v>12</v>
      </c>
      <c r="B1831" s="71">
        <f ca="1" t="shared" si="456"/>
        <v>0.6984196887651024</v>
      </c>
      <c r="C1831" s="71">
        <v>27</v>
      </c>
      <c r="D1831" s="71">
        <f ca="1">RAND()</f>
        <v>0.5651877583695101</v>
      </c>
      <c r="E1831" s="71">
        <v>42</v>
      </c>
      <c r="F1831" s="71">
        <f ca="1" t="shared" si="458"/>
        <v>0.8052232576384001</v>
      </c>
      <c r="G1831" s="71">
        <v>57</v>
      </c>
      <c r="H1831" s="71">
        <f ca="1" t="shared" si="459"/>
        <v>0.845639447224272</v>
      </c>
      <c r="I1831" s="71">
        <v>72</v>
      </c>
      <c r="J1831" s="71">
        <f ca="1" t="shared" si="459"/>
        <v>0.7876843870760515</v>
      </c>
      <c r="L1831" s="75"/>
      <c r="M1831" s="75"/>
      <c r="N1831" s="75"/>
      <c r="O1831" s="75"/>
      <c r="P1831" s="75"/>
      <c r="Q1831" s="75"/>
      <c r="R1831" s="75"/>
      <c r="S1831" s="75"/>
      <c r="T1831" s="75"/>
      <c r="U1831" s="75"/>
    </row>
    <row r="1832" spans="1:21" ht="16.5">
      <c r="A1832" s="71">
        <v>13</v>
      </c>
      <c r="B1832" s="71">
        <f ca="1" t="shared" si="456"/>
        <v>0.502118679728804</v>
      </c>
      <c r="C1832" s="71">
        <v>28</v>
      </c>
      <c r="D1832" s="71">
        <f aca="true" t="shared" si="460" ref="D1832:D1834">RAND()</f>
        <v>0.2922339975947522</v>
      </c>
      <c r="E1832" s="71">
        <v>43</v>
      </c>
      <c r="F1832" s="71">
        <f ca="1" t="shared" si="458"/>
        <v>0.5982763020048713</v>
      </c>
      <c r="G1832" s="71">
        <v>58</v>
      </c>
      <c r="H1832" s="71">
        <f ca="1" t="shared" si="459"/>
        <v>0.3945239977241035</v>
      </c>
      <c r="I1832" s="71">
        <v>73</v>
      </c>
      <c r="J1832" s="71">
        <f ca="1" t="shared" si="459"/>
        <v>0.794989788833018</v>
      </c>
      <c r="L1832" s="75"/>
      <c r="M1832" s="75"/>
      <c r="N1832" s="75"/>
      <c r="O1832" s="75"/>
      <c r="P1832" s="75"/>
      <c r="Q1832" s="75"/>
      <c r="R1832" s="75"/>
      <c r="S1832" s="75"/>
      <c r="T1832" s="75"/>
      <c r="U1832" s="75"/>
    </row>
    <row r="1833" spans="1:21" ht="16.5">
      <c r="A1833" s="71">
        <v>14</v>
      </c>
      <c r="B1833" s="71">
        <f ca="1" t="shared" si="456"/>
        <v>0.28930372649257885</v>
      </c>
      <c r="C1833" s="71">
        <v>29</v>
      </c>
      <c r="D1833" s="71">
        <f ca="1" t="shared" si="460"/>
        <v>0.38617590916354183</v>
      </c>
      <c r="E1833" s="71">
        <v>44</v>
      </c>
      <c r="F1833" s="71">
        <f ca="1" t="shared" si="458"/>
        <v>0.72332111151969</v>
      </c>
      <c r="G1833" s="71">
        <v>59</v>
      </c>
      <c r="H1833" s="71">
        <f ca="1" t="shared" si="459"/>
        <v>0.07641193535059354</v>
      </c>
      <c r="I1833" s="71">
        <v>74</v>
      </c>
      <c r="J1833" s="71">
        <f ca="1" t="shared" si="459"/>
        <v>0.8126305057715134</v>
      </c>
      <c r="L1833" s="75"/>
      <c r="M1833" s="75"/>
      <c r="N1833" s="75"/>
      <c r="O1833" s="75"/>
      <c r="P1833" s="75"/>
      <c r="Q1833" s="75"/>
      <c r="R1833" s="75"/>
      <c r="S1833" s="75"/>
      <c r="T1833" s="75"/>
      <c r="U1833" s="75"/>
    </row>
    <row r="1834" spans="1:21" ht="16.5">
      <c r="A1834" s="71">
        <v>15</v>
      </c>
      <c r="B1834" s="71">
        <f ca="1" t="shared" si="456"/>
        <v>0.19257055022471947</v>
      </c>
      <c r="C1834" s="71">
        <v>30</v>
      </c>
      <c r="D1834" s="71">
        <f ca="1" t="shared" si="460"/>
        <v>0.18930986610463807</v>
      </c>
      <c r="E1834" s="71">
        <v>45</v>
      </c>
      <c r="F1834" s="71">
        <f ca="1" t="shared" si="458"/>
        <v>0.8178039716529604</v>
      </c>
      <c r="G1834" s="71">
        <v>60</v>
      </c>
      <c r="H1834" s="71">
        <f ca="1" t="shared" si="459"/>
        <v>0.22003507078359708</v>
      </c>
      <c r="I1834" s="71">
        <v>75</v>
      </c>
      <c r="J1834" s="71">
        <f ca="1" t="shared" si="459"/>
        <v>0.6258429608686962</v>
      </c>
      <c r="L1834" s="75"/>
      <c r="M1834" s="75"/>
      <c r="N1834" s="75"/>
      <c r="O1834" s="75"/>
      <c r="P1834" s="75"/>
      <c r="Q1834" s="75"/>
      <c r="R1834" s="75"/>
      <c r="S1834" s="75"/>
      <c r="T1834" s="75"/>
      <c r="U1834" s="75"/>
    </row>
    <row r="1835" spans="11:21" ht="16.5">
      <c r="K1835" s="71">
        <v>92</v>
      </c>
      <c r="L1835" s="75"/>
      <c r="M1835" s="75"/>
      <c r="N1835" s="75"/>
      <c r="O1835" s="75"/>
      <c r="P1835" s="75"/>
      <c r="Q1835" s="75"/>
      <c r="R1835" s="75"/>
      <c r="S1835" s="75"/>
      <c r="T1835" s="75"/>
      <c r="U1835" s="75"/>
    </row>
    <row r="1840" spans="1:21" ht="16.5">
      <c r="A1840" s="71">
        <v>1</v>
      </c>
      <c r="B1840" s="71">
        <f aca="true" t="shared" si="461" ref="B1840:B1854">RAND()</f>
        <v>0.9767604202255001</v>
      </c>
      <c r="C1840" s="71">
        <v>16</v>
      </c>
      <c r="D1840" s="71">
        <f aca="true" t="shared" si="462" ref="D1840:D1848">RAND()</f>
        <v>0.7248879159388762</v>
      </c>
      <c r="E1840" s="71">
        <v>31</v>
      </c>
      <c r="F1840" s="71">
        <f aca="true" t="shared" si="463" ref="F1840:F1854">RAND()</f>
        <v>0.03556231646993502</v>
      </c>
      <c r="G1840" s="71">
        <v>46</v>
      </c>
      <c r="H1840" s="71">
        <f aca="true" t="shared" si="464" ref="H1840:J1854">RAND()</f>
        <v>0.45046766502594116</v>
      </c>
      <c r="I1840" s="71">
        <v>61</v>
      </c>
      <c r="J1840" s="71">
        <f ca="1" t="shared" si="464"/>
        <v>0.9195842653415776</v>
      </c>
      <c r="L1840" s="75"/>
      <c r="M1840" s="75"/>
      <c r="N1840" s="75"/>
      <c r="O1840" s="75"/>
      <c r="P1840" s="75"/>
      <c r="Q1840" s="75"/>
      <c r="R1840" s="75"/>
      <c r="S1840" s="75"/>
      <c r="T1840" s="75"/>
      <c r="U1840" s="75"/>
    </row>
    <row r="1841" spans="1:21" ht="16.5">
      <c r="A1841" s="71">
        <v>2</v>
      </c>
      <c r="B1841" s="71">
        <f ca="1" t="shared" si="461"/>
        <v>0.8232837709048615</v>
      </c>
      <c r="C1841" s="71">
        <v>17</v>
      </c>
      <c r="D1841" s="71">
        <f ca="1" t="shared" si="462"/>
        <v>0.41573024992254104</v>
      </c>
      <c r="E1841" s="71">
        <v>32</v>
      </c>
      <c r="F1841" s="71">
        <f ca="1" t="shared" si="463"/>
        <v>0.5130687002141561</v>
      </c>
      <c r="G1841" s="71">
        <v>47</v>
      </c>
      <c r="H1841" s="71">
        <f ca="1" t="shared" si="464"/>
        <v>0.2041959104966754</v>
      </c>
      <c r="I1841" s="71">
        <v>62</v>
      </c>
      <c r="J1841" s="71">
        <f ca="1" t="shared" si="464"/>
        <v>0.06941122368990293</v>
      </c>
      <c r="L1841" s="75"/>
      <c r="M1841" s="75"/>
      <c r="N1841" s="75"/>
      <c r="O1841" s="75"/>
      <c r="P1841" s="75"/>
      <c r="Q1841" s="75"/>
      <c r="R1841" s="75"/>
      <c r="S1841" s="75"/>
      <c r="T1841" s="75"/>
      <c r="U1841" s="75"/>
    </row>
    <row r="1842" spans="1:21" ht="16.5">
      <c r="A1842" s="71">
        <v>3</v>
      </c>
      <c r="B1842" s="71">
        <f ca="1" t="shared" si="461"/>
        <v>0.09017521044096333</v>
      </c>
      <c r="C1842" s="71">
        <v>18</v>
      </c>
      <c r="D1842" s="71">
        <f ca="1" t="shared" si="462"/>
        <v>0.06259149942047415</v>
      </c>
      <c r="E1842" s="71">
        <v>33</v>
      </c>
      <c r="F1842" s="71">
        <f ca="1" t="shared" si="463"/>
        <v>0.41872307881722437</v>
      </c>
      <c r="G1842" s="71">
        <v>48</v>
      </c>
      <c r="H1842" s="71">
        <f ca="1" t="shared" si="464"/>
        <v>0.22401893952273766</v>
      </c>
      <c r="I1842" s="71">
        <v>63</v>
      </c>
      <c r="J1842" s="71">
        <f ca="1" t="shared" si="464"/>
        <v>0.9833045770132898</v>
      </c>
      <c r="L1842" s="75"/>
      <c r="M1842" s="75"/>
      <c r="N1842" s="75"/>
      <c r="O1842" s="75"/>
      <c r="P1842" s="75"/>
      <c r="Q1842" s="75"/>
      <c r="R1842" s="75"/>
      <c r="S1842" s="75"/>
      <c r="T1842" s="75"/>
      <c r="U1842" s="75"/>
    </row>
    <row r="1843" spans="1:21" ht="16.5">
      <c r="A1843" s="71">
        <v>4</v>
      </c>
      <c r="B1843" s="71">
        <f ca="1" t="shared" si="461"/>
        <v>0.10960526656444447</v>
      </c>
      <c r="C1843" s="71">
        <v>19</v>
      </c>
      <c r="D1843" s="71">
        <f ca="1" t="shared" si="462"/>
        <v>0.46449252919823514</v>
      </c>
      <c r="E1843" s="71">
        <v>34</v>
      </c>
      <c r="F1843" s="71">
        <f ca="1" t="shared" si="463"/>
        <v>0.9603017759357625</v>
      </c>
      <c r="G1843" s="71">
        <v>49</v>
      </c>
      <c r="H1843" s="71">
        <f ca="1" t="shared" si="464"/>
        <v>0.7514658856179508</v>
      </c>
      <c r="I1843" s="71">
        <v>64</v>
      </c>
      <c r="J1843" s="71">
        <f ca="1" t="shared" si="464"/>
        <v>0.9862621436336906</v>
      </c>
      <c r="L1843" s="75"/>
      <c r="M1843" s="75"/>
      <c r="N1843" s="75"/>
      <c r="O1843" s="75"/>
      <c r="P1843" s="75"/>
      <c r="Q1843" s="75"/>
      <c r="R1843" s="75"/>
      <c r="S1843" s="75"/>
      <c r="T1843" s="75"/>
      <c r="U1843" s="75"/>
    </row>
    <row r="1844" spans="1:21" ht="16.5">
      <c r="A1844" s="71">
        <v>5</v>
      </c>
      <c r="B1844" s="71">
        <f ca="1" t="shared" si="461"/>
        <v>0.32397064638365114</v>
      </c>
      <c r="C1844" s="71">
        <v>20</v>
      </c>
      <c r="D1844" s="71">
        <f ca="1" t="shared" si="462"/>
        <v>0.7133760866618323</v>
      </c>
      <c r="E1844" s="71">
        <v>35</v>
      </c>
      <c r="F1844" s="71">
        <f ca="1" t="shared" si="463"/>
        <v>0.3371047213708289</v>
      </c>
      <c r="G1844" s="71">
        <v>50</v>
      </c>
      <c r="H1844" s="71">
        <f ca="1" t="shared" si="464"/>
        <v>0.9387319899353916</v>
      </c>
      <c r="I1844" s="71">
        <v>65</v>
      </c>
      <c r="J1844" s="71">
        <f ca="1" t="shared" si="464"/>
        <v>0.030797645357573233</v>
      </c>
      <c r="L1844" s="75"/>
      <c r="M1844" s="75"/>
      <c r="N1844" s="75"/>
      <c r="O1844" s="75"/>
      <c r="P1844" s="75"/>
      <c r="Q1844" s="75"/>
      <c r="R1844" s="75"/>
      <c r="S1844" s="75"/>
      <c r="T1844" s="75"/>
      <c r="U1844" s="75"/>
    </row>
    <row r="1845" spans="1:21" ht="16.5">
      <c r="A1845" s="71">
        <v>6</v>
      </c>
      <c r="B1845" s="71">
        <f ca="1" t="shared" si="461"/>
        <v>0.11159211068619668</v>
      </c>
      <c r="C1845" s="71">
        <v>21</v>
      </c>
      <c r="D1845" s="71">
        <f ca="1" t="shared" si="462"/>
        <v>0.42877542674318714</v>
      </c>
      <c r="E1845" s="71">
        <v>36</v>
      </c>
      <c r="F1845" s="71">
        <f ca="1" t="shared" si="463"/>
        <v>0.3125276638102732</v>
      </c>
      <c r="G1845" s="71">
        <v>51</v>
      </c>
      <c r="H1845" s="71">
        <f ca="1" t="shared" si="464"/>
        <v>0.05896491132885617</v>
      </c>
      <c r="I1845" s="71">
        <v>66</v>
      </c>
      <c r="J1845" s="71">
        <f ca="1" t="shared" si="464"/>
        <v>0.8152595336037328</v>
      </c>
      <c r="L1845" s="75"/>
      <c r="M1845" s="75"/>
      <c r="N1845" s="75"/>
      <c r="O1845" s="75"/>
      <c r="P1845" s="75"/>
      <c r="Q1845" s="75"/>
      <c r="R1845" s="75"/>
      <c r="S1845" s="75"/>
      <c r="T1845" s="75"/>
      <c r="U1845" s="75"/>
    </row>
    <row r="1846" spans="1:21" ht="16.5">
      <c r="A1846" s="71">
        <v>7</v>
      </c>
      <c r="B1846" s="71">
        <f ca="1" t="shared" si="461"/>
        <v>0.010556969959996554</v>
      </c>
      <c r="C1846" s="71">
        <v>22</v>
      </c>
      <c r="D1846" s="71">
        <f ca="1" t="shared" si="462"/>
        <v>0.09434284827871797</v>
      </c>
      <c r="E1846" s="71">
        <v>37</v>
      </c>
      <c r="F1846" s="71">
        <f ca="1" t="shared" si="463"/>
        <v>0.8360695767716285</v>
      </c>
      <c r="G1846" s="71">
        <v>52</v>
      </c>
      <c r="H1846" s="71">
        <f ca="1" t="shared" si="464"/>
        <v>0.08251923965355279</v>
      </c>
      <c r="I1846" s="71">
        <v>67</v>
      </c>
      <c r="J1846" s="71">
        <f ca="1" t="shared" si="464"/>
        <v>0.3676228887425501</v>
      </c>
      <c r="L1846" s="75"/>
      <c r="M1846" s="75"/>
      <c r="N1846" s="75"/>
      <c r="O1846" s="75"/>
      <c r="P1846" s="75"/>
      <c r="Q1846" s="75"/>
      <c r="R1846" s="75"/>
      <c r="S1846" s="75"/>
      <c r="T1846" s="75"/>
      <c r="U1846" s="75"/>
    </row>
    <row r="1847" spans="1:21" ht="16.5">
      <c r="A1847" s="71">
        <v>8</v>
      </c>
      <c r="B1847" s="71">
        <f ca="1" t="shared" si="461"/>
        <v>0.7516715271104337</v>
      </c>
      <c r="C1847" s="71">
        <v>23</v>
      </c>
      <c r="D1847" s="71">
        <f ca="1" t="shared" si="462"/>
        <v>0.558609840094356</v>
      </c>
      <c r="E1847" s="71">
        <v>38</v>
      </c>
      <c r="F1847" s="71">
        <f ca="1" t="shared" si="463"/>
        <v>0.19709094294873675</v>
      </c>
      <c r="G1847" s="71">
        <v>53</v>
      </c>
      <c r="H1847" s="71">
        <f ca="1" t="shared" si="464"/>
        <v>0.67811973443121</v>
      </c>
      <c r="I1847" s="71">
        <v>68</v>
      </c>
      <c r="J1847" s="71">
        <f ca="1" t="shared" si="464"/>
        <v>0.5186149322792416</v>
      </c>
      <c r="L1847" s="75"/>
      <c r="M1847" s="75"/>
      <c r="N1847" s="75"/>
      <c r="O1847" s="75"/>
      <c r="P1847" s="75"/>
      <c r="Q1847" s="75"/>
      <c r="R1847" s="75"/>
      <c r="S1847" s="75"/>
      <c r="T1847" s="75"/>
      <c r="U1847" s="75"/>
    </row>
    <row r="1848" spans="1:21" ht="16.5">
      <c r="A1848" s="71">
        <v>9</v>
      </c>
      <c r="B1848" s="71">
        <f ca="1" t="shared" si="461"/>
        <v>0.7141494416036613</v>
      </c>
      <c r="C1848" s="71">
        <v>24</v>
      </c>
      <c r="D1848" s="71">
        <f ca="1" t="shared" si="462"/>
        <v>0.6435842915027112</v>
      </c>
      <c r="E1848" s="71">
        <v>39</v>
      </c>
      <c r="F1848" s="71">
        <f ca="1" t="shared" si="463"/>
        <v>0.8332526958814405</v>
      </c>
      <c r="G1848" s="71">
        <v>54</v>
      </c>
      <c r="H1848" s="71">
        <f ca="1" t="shared" si="464"/>
        <v>0.6882049325007378</v>
      </c>
      <c r="I1848" s="71">
        <v>69</v>
      </c>
      <c r="J1848" s="71">
        <f ca="1" t="shared" si="464"/>
        <v>0.3260549567626747</v>
      </c>
      <c r="L1848" s="75"/>
      <c r="M1848" s="75"/>
      <c r="N1848" s="75"/>
      <c r="O1848" s="75"/>
      <c r="P1848" s="75"/>
      <c r="Q1848" s="75"/>
      <c r="R1848" s="75"/>
      <c r="S1848" s="75"/>
      <c r="T1848" s="75"/>
      <c r="U1848" s="75"/>
    </row>
    <row r="1849" spans="1:21" ht="16.5">
      <c r="A1849" s="71">
        <v>10</v>
      </c>
      <c r="B1849" s="71">
        <f ca="1" t="shared" si="461"/>
        <v>0.09687364802114973</v>
      </c>
      <c r="C1849" s="71">
        <v>25</v>
      </c>
      <c r="D1849" s="71">
        <f ca="1">RAND()</f>
        <v>0.07172149441222508</v>
      </c>
      <c r="E1849" s="71">
        <v>40</v>
      </c>
      <c r="F1849" s="71">
        <f ca="1" t="shared" si="463"/>
        <v>0.3349026842909284</v>
      </c>
      <c r="G1849" s="71">
        <v>55</v>
      </c>
      <c r="H1849" s="71">
        <f ca="1" t="shared" si="464"/>
        <v>0.20180992241980056</v>
      </c>
      <c r="I1849" s="71">
        <v>70</v>
      </c>
      <c r="J1849" s="71">
        <f ca="1" t="shared" si="464"/>
        <v>0.46478709408679286</v>
      </c>
      <c r="L1849" s="75"/>
      <c r="M1849" s="75"/>
      <c r="N1849" s="75"/>
      <c r="O1849" s="75"/>
      <c r="P1849" s="75"/>
      <c r="Q1849" s="75"/>
      <c r="R1849" s="75"/>
      <c r="S1849" s="75"/>
      <c r="T1849" s="75"/>
      <c r="U1849" s="75"/>
    </row>
    <row r="1850" spans="1:21" ht="16.5">
      <c r="A1850" s="71">
        <v>11</v>
      </c>
      <c r="B1850" s="71">
        <f ca="1" t="shared" si="461"/>
        <v>0.8093972135380275</v>
      </c>
      <c r="C1850" s="71">
        <v>26</v>
      </c>
      <c r="D1850" s="71">
        <f ca="1">RAND()</f>
        <v>0.5481927162139597</v>
      </c>
      <c r="E1850" s="71">
        <v>41</v>
      </c>
      <c r="F1850" s="71">
        <f ca="1" t="shared" si="463"/>
        <v>0.12613711260854876</v>
      </c>
      <c r="G1850" s="71">
        <v>56</v>
      </c>
      <c r="H1850" s="71">
        <f ca="1" t="shared" si="464"/>
        <v>0.9064873577565044</v>
      </c>
      <c r="I1850" s="71">
        <v>71</v>
      </c>
      <c r="J1850" s="71">
        <f ca="1" t="shared" si="464"/>
        <v>0.9399166388235495</v>
      </c>
      <c r="L1850" s="75"/>
      <c r="M1850" s="75"/>
      <c r="N1850" s="75"/>
      <c r="O1850" s="75"/>
      <c r="P1850" s="75"/>
      <c r="Q1850" s="75"/>
      <c r="R1850" s="75"/>
      <c r="S1850" s="75"/>
      <c r="T1850" s="75"/>
      <c r="U1850" s="75"/>
    </row>
    <row r="1851" spans="1:21" ht="16.5">
      <c r="A1851" s="71">
        <v>12</v>
      </c>
      <c r="B1851" s="71">
        <f ca="1" t="shared" si="461"/>
        <v>0.18221168984352143</v>
      </c>
      <c r="C1851" s="71">
        <v>27</v>
      </c>
      <c r="D1851" s="71">
        <f ca="1">RAND()</f>
        <v>0.4118382228894174</v>
      </c>
      <c r="E1851" s="71">
        <v>42</v>
      </c>
      <c r="F1851" s="71">
        <f ca="1" t="shared" si="463"/>
        <v>0.13888080262000513</v>
      </c>
      <c r="G1851" s="71">
        <v>57</v>
      </c>
      <c r="H1851" s="71">
        <f ca="1" t="shared" si="464"/>
        <v>0.35325543992112063</v>
      </c>
      <c r="I1851" s="71">
        <v>72</v>
      </c>
      <c r="J1851" s="71">
        <f ca="1" t="shared" si="464"/>
        <v>0.16978324102943232</v>
      </c>
      <c r="L1851" s="75"/>
      <c r="M1851" s="75"/>
      <c r="N1851" s="75"/>
      <c r="O1851" s="75"/>
      <c r="P1851" s="75"/>
      <c r="Q1851" s="75"/>
      <c r="R1851" s="75"/>
      <c r="S1851" s="75"/>
      <c r="T1851" s="75"/>
      <c r="U1851" s="75"/>
    </row>
    <row r="1852" spans="1:21" ht="16.5">
      <c r="A1852" s="71">
        <v>13</v>
      </c>
      <c r="B1852" s="71">
        <f ca="1" t="shared" si="461"/>
        <v>0.028201890712968303</v>
      </c>
      <c r="C1852" s="71">
        <v>28</v>
      </c>
      <c r="D1852" s="71">
        <f aca="true" t="shared" si="465" ref="D1852:D1854">RAND()</f>
        <v>0.14330308940539038</v>
      </c>
      <c r="E1852" s="71">
        <v>43</v>
      </c>
      <c r="F1852" s="71">
        <f ca="1" t="shared" si="463"/>
        <v>0.47043686862999157</v>
      </c>
      <c r="G1852" s="71">
        <v>58</v>
      </c>
      <c r="H1852" s="71">
        <f ca="1" t="shared" si="464"/>
        <v>0.8141959670170077</v>
      </c>
      <c r="I1852" s="71">
        <v>73</v>
      </c>
      <c r="J1852" s="71">
        <f ca="1" t="shared" si="464"/>
        <v>0.5154039992918215</v>
      </c>
      <c r="L1852" s="75"/>
      <c r="M1852" s="75"/>
      <c r="N1852" s="75"/>
      <c r="O1852" s="75"/>
      <c r="P1852" s="75"/>
      <c r="Q1852" s="75"/>
      <c r="R1852" s="75"/>
      <c r="S1852" s="75"/>
      <c r="T1852" s="75"/>
      <c r="U1852" s="75"/>
    </row>
    <row r="1853" spans="1:21" ht="16.5">
      <c r="A1853" s="71">
        <v>14</v>
      </c>
      <c r="B1853" s="71">
        <f ca="1" t="shared" si="461"/>
        <v>0.13271212515864628</v>
      </c>
      <c r="C1853" s="71">
        <v>29</v>
      </c>
      <c r="D1853" s="71">
        <f ca="1" t="shared" si="465"/>
        <v>0.5399462192211838</v>
      </c>
      <c r="E1853" s="71">
        <v>44</v>
      </c>
      <c r="F1853" s="71">
        <f ca="1" t="shared" si="463"/>
        <v>0.6439058776447598</v>
      </c>
      <c r="G1853" s="71">
        <v>59</v>
      </c>
      <c r="H1853" s="71">
        <f ca="1" t="shared" si="464"/>
        <v>0.5244575683686602</v>
      </c>
      <c r="I1853" s="71">
        <v>74</v>
      </c>
      <c r="J1853" s="71">
        <f ca="1" t="shared" si="464"/>
        <v>0.05619564414005351</v>
      </c>
      <c r="L1853" s="75"/>
      <c r="M1853" s="75"/>
      <c r="N1853" s="75"/>
      <c r="O1853" s="75"/>
      <c r="P1853" s="75"/>
      <c r="Q1853" s="75"/>
      <c r="R1853" s="75"/>
      <c r="S1853" s="75"/>
      <c r="T1853" s="75"/>
      <c r="U1853" s="75"/>
    </row>
    <row r="1854" spans="1:21" ht="16.5">
      <c r="A1854" s="71">
        <v>15</v>
      </c>
      <c r="B1854" s="71">
        <f ca="1" t="shared" si="461"/>
        <v>0.6425023606292649</v>
      </c>
      <c r="C1854" s="71">
        <v>30</v>
      </c>
      <c r="D1854" s="71">
        <f ca="1" t="shared" si="465"/>
        <v>0.271522957972411</v>
      </c>
      <c r="E1854" s="71">
        <v>45</v>
      </c>
      <c r="F1854" s="71">
        <f ca="1" t="shared" si="463"/>
        <v>0.3547005730746029</v>
      </c>
      <c r="G1854" s="71">
        <v>60</v>
      </c>
      <c r="H1854" s="71">
        <f ca="1" t="shared" si="464"/>
        <v>0.4366026308032741</v>
      </c>
      <c r="I1854" s="71">
        <v>75</v>
      </c>
      <c r="J1854" s="71">
        <f ca="1" t="shared" si="464"/>
        <v>0.9876283005250918</v>
      </c>
      <c r="L1854" s="75"/>
      <c r="M1854" s="75"/>
      <c r="N1854" s="75"/>
      <c r="O1854" s="75"/>
      <c r="P1854" s="75"/>
      <c r="Q1854" s="75"/>
      <c r="R1854" s="75"/>
      <c r="S1854" s="75"/>
      <c r="T1854" s="75"/>
      <c r="U1854" s="75"/>
    </row>
    <row r="1855" spans="11:21" ht="16.5">
      <c r="K1855" s="71">
        <v>93</v>
      </c>
      <c r="L1855" s="75"/>
      <c r="M1855" s="75"/>
      <c r="N1855" s="75"/>
      <c r="O1855" s="75"/>
      <c r="P1855" s="75"/>
      <c r="Q1855" s="75"/>
      <c r="R1855" s="75"/>
      <c r="S1855" s="75"/>
      <c r="T1855" s="75"/>
      <c r="U1855" s="75"/>
    </row>
    <row r="1860" spans="1:21" ht="16.5">
      <c r="A1860" s="71">
        <v>1</v>
      </c>
      <c r="B1860" s="71">
        <f aca="true" t="shared" si="466" ref="B1860:B1874">RAND()</f>
        <v>0.09756221609813331</v>
      </c>
      <c r="C1860" s="71">
        <v>16</v>
      </c>
      <c r="D1860" s="71">
        <f aca="true" t="shared" si="467" ref="D1860:D1868">RAND()</f>
        <v>0.16302702370815736</v>
      </c>
      <c r="E1860" s="71">
        <v>31</v>
      </c>
      <c r="F1860" s="71">
        <f aca="true" t="shared" si="468" ref="F1860:F1874">RAND()</f>
        <v>0.9969152655342879</v>
      </c>
      <c r="G1860" s="71">
        <v>46</v>
      </c>
      <c r="H1860" s="71">
        <f aca="true" t="shared" si="469" ref="H1860:J1874">RAND()</f>
        <v>0.06131279697975556</v>
      </c>
      <c r="I1860" s="71">
        <v>61</v>
      </c>
      <c r="J1860" s="71">
        <f ca="1" t="shared" si="469"/>
        <v>0.29169262441166166</v>
      </c>
      <c r="K1860" s="75"/>
      <c r="L1860" s="75"/>
      <c r="M1860" s="75"/>
      <c r="N1860" s="75"/>
      <c r="O1860" s="75"/>
      <c r="P1860" s="75"/>
      <c r="Q1860" s="75"/>
      <c r="R1860" s="75"/>
      <c r="S1860" s="75"/>
      <c r="T1860" s="75"/>
      <c r="U1860" s="75"/>
    </row>
    <row r="1861" spans="1:21" ht="16.5">
      <c r="A1861" s="71">
        <v>2</v>
      </c>
      <c r="B1861" s="71">
        <f ca="1" t="shared" si="466"/>
        <v>0.6835174662182704</v>
      </c>
      <c r="C1861" s="71">
        <v>17</v>
      </c>
      <c r="D1861" s="71">
        <f ca="1" t="shared" si="467"/>
        <v>0.48432174301283426</v>
      </c>
      <c r="E1861" s="71">
        <v>32</v>
      </c>
      <c r="F1861" s="71">
        <f ca="1" t="shared" si="468"/>
        <v>0.6881681402393705</v>
      </c>
      <c r="G1861" s="71">
        <v>47</v>
      </c>
      <c r="H1861" s="71">
        <f ca="1" t="shared" si="469"/>
        <v>0.18476211541462673</v>
      </c>
      <c r="I1861" s="71">
        <v>62</v>
      </c>
      <c r="J1861" s="71">
        <f ca="1" t="shared" si="469"/>
        <v>0.5565839326774653</v>
      </c>
      <c r="K1861" s="75"/>
      <c r="L1861" s="75"/>
      <c r="M1861" s="75"/>
      <c r="N1861" s="75"/>
      <c r="O1861" s="75"/>
      <c r="P1861" s="75"/>
      <c r="Q1861" s="75"/>
      <c r="R1861" s="75"/>
      <c r="S1861" s="75"/>
      <c r="T1861" s="75"/>
      <c r="U1861" s="75"/>
    </row>
    <row r="1862" spans="1:21" ht="16.5">
      <c r="A1862" s="71">
        <v>3</v>
      </c>
      <c r="B1862" s="71">
        <f ca="1" t="shared" si="466"/>
        <v>0.33421385371458734</v>
      </c>
      <c r="C1862" s="71">
        <v>18</v>
      </c>
      <c r="D1862" s="71">
        <f ca="1" t="shared" si="467"/>
        <v>0.3747195821030189</v>
      </c>
      <c r="E1862" s="71">
        <v>33</v>
      </c>
      <c r="F1862" s="71">
        <f ca="1" t="shared" si="468"/>
        <v>0.4662549460670965</v>
      </c>
      <c r="G1862" s="71">
        <v>48</v>
      </c>
      <c r="H1862" s="71">
        <f ca="1" t="shared" si="469"/>
        <v>0.8278308737368922</v>
      </c>
      <c r="I1862" s="71">
        <v>63</v>
      </c>
      <c r="J1862" s="71">
        <f ca="1" t="shared" si="469"/>
        <v>0.3862560189501755</v>
      </c>
      <c r="K1862" s="75"/>
      <c r="L1862" s="75"/>
      <c r="M1862" s="75"/>
      <c r="N1862" s="75"/>
      <c r="O1862" s="75"/>
      <c r="P1862" s="75"/>
      <c r="Q1862" s="75"/>
      <c r="R1862" s="75"/>
      <c r="S1862" s="75"/>
      <c r="T1862" s="75"/>
      <c r="U1862" s="75"/>
    </row>
    <row r="1863" spans="1:21" ht="16.5">
      <c r="A1863" s="71">
        <v>4</v>
      </c>
      <c r="B1863" s="71">
        <f ca="1" t="shared" si="466"/>
        <v>0.8296450183113162</v>
      </c>
      <c r="C1863" s="71">
        <v>19</v>
      </c>
      <c r="D1863" s="71">
        <f ca="1" t="shared" si="467"/>
        <v>0.11960707845566809</v>
      </c>
      <c r="E1863" s="71">
        <v>34</v>
      </c>
      <c r="F1863" s="71">
        <f ca="1" t="shared" si="468"/>
        <v>0.49866117553868616</v>
      </c>
      <c r="G1863" s="71">
        <v>49</v>
      </c>
      <c r="H1863" s="71">
        <f ca="1" t="shared" si="469"/>
        <v>0.7090575273937392</v>
      </c>
      <c r="I1863" s="71">
        <v>64</v>
      </c>
      <c r="J1863" s="71">
        <f ca="1" t="shared" si="469"/>
        <v>0.49716064026859563</v>
      </c>
      <c r="K1863" s="75"/>
      <c r="L1863" s="75"/>
      <c r="M1863" s="75"/>
      <c r="N1863" s="75"/>
      <c r="O1863" s="75"/>
      <c r="P1863" s="75"/>
      <c r="Q1863" s="75"/>
      <c r="R1863" s="75"/>
      <c r="S1863" s="75"/>
      <c r="T1863" s="75"/>
      <c r="U1863" s="75"/>
    </row>
    <row r="1864" spans="1:21" ht="16.5">
      <c r="A1864" s="71">
        <v>5</v>
      </c>
      <c r="B1864" s="71">
        <f ca="1" t="shared" si="466"/>
        <v>0.18216498253264446</v>
      </c>
      <c r="C1864" s="71">
        <v>20</v>
      </c>
      <c r="D1864" s="71">
        <f ca="1" t="shared" si="467"/>
        <v>0.30982646499806366</v>
      </c>
      <c r="E1864" s="71">
        <v>35</v>
      </c>
      <c r="F1864" s="71">
        <f ca="1" t="shared" si="468"/>
        <v>0.25123018916970075</v>
      </c>
      <c r="G1864" s="71">
        <v>50</v>
      </c>
      <c r="H1864" s="71">
        <f ca="1" t="shared" si="469"/>
        <v>0.5465999752151771</v>
      </c>
      <c r="I1864" s="71">
        <v>65</v>
      </c>
      <c r="J1864" s="71">
        <f ca="1" t="shared" si="469"/>
        <v>0.9212711740065734</v>
      </c>
      <c r="K1864" s="75"/>
      <c r="L1864" s="75"/>
      <c r="M1864" s="75"/>
      <c r="N1864" s="75"/>
      <c r="O1864" s="75"/>
      <c r="P1864" s="75"/>
      <c r="Q1864" s="75"/>
      <c r="R1864" s="75"/>
      <c r="S1864" s="75"/>
      <c r="T1864" s="75"/>
      <c r="U1864" s="75"/>
    </row>
    <row r="1865" spans="1:21" ht="16.5">
      <c r="A1865" s="71">
        <v>6</v>
      </c>
      <c r="B1865" s="71">
        <f ca="1" t="shared" si="466"/>
        <v>0.7678305531398248</v>
      </c>
      <c r="C1865" s="71">
        <v>21</v>
      </c>
      <c r="D1865" s="71">
        <f ca="1" t="shared" si="467"/>
        <v>0.7119494857159883</v>
      </c>
      <c r="E1865" s="71">
        <v>36</v>
      </c>
      <c r="F1865" s="71">
        <f ca="1" t="shared" si="468"/>
        <v>0.699338077128028</v>
      </c>
      <c r="G1865" s="71">
        <v>51</v>
      </c>
      <c r="H1865" s="71">
        <f ca="1" t="shared" si="469"/>
        <v>0.19190642088088294</v>
      </c>
      <c r="I1865" s="71">
        <v>66</v>
      </c>
      <c r="J1865" s="71">
        <f ca="1" t="shared" si="469"/>
        <v>0.6719586057205804</v>
      </c>
      <c r="K1865" s="75"/>
      <c r="L1865" s="75"/>
      <c r="M1865" s="75"/>
      <c r="N1865" s="75"/>
      <c r="O1865" s="75"/>
      <c r="P1865" s="75"/>
      <c r="Q1865" s="75"/>
      <c r="R1865" s="75"/>
      <c r="S1865" s="75"/>
      <c r="T1865" s="75"/>
      <c r="U1865" s="75"/>
    </row>
    <row r="1866" spans="1:21" ht="16.5">
      <c r="A1866" s="71">
        <v>7</v>
      </c>
      <c r="B1866" s="71">
        <f ca="1" t="shared" si="466"/>
        <v>0.9736774910823884</v>
      </c>
      <c r="C1866" s="71">
        <v>22</v>
      </c>
      <c r="D1866" s="71">
        <f ca="1" t="shared" si="467"/>
        <v>0.8182986741761505</v>
      </c>
      <c r="E1866" s="71">
        <v>37</v>
      </c>
      <c r="F1866" s="71">
        <f ca="1" t="shared" si="468"/>
        <v>0.6220765092376824</v>
      </c>
      <c r="G1866" s="71">
        <v>52</v>
      </c>
      <c r="H1866" s="71">
        <f ca="1" t="shared" si="469"/>
        <v>0.7770819723412258</v>
      </c>
      <c r="I1866" s="71">
        <v>67</v>
      </c>
      <c r="J1866" s="71">
        <f ca="1" t="shared" si="469"/>
        <v>0.6762631555002249</v>
      </c>
      <c r="K1866" s="75"/>
      <c r="L1866" s="75"/>
      <c r="M1866" s="75"/>
      <c r="N1866" s="75"/>
      <c r="O1866" s="75"/>
      <c r="P1866" s="75"/>
      <c r="Q1866" s="75"/>
      <c r="R1866" s="75"/>
      <c r="S1866" s="75"/>
      <c r="T1866" s="75"/>
      <c r="U1866" s="75"/>
    </row>
    <row r="1867" spans="1:21" ht="16.5">
      <c r="A1867" s="71">
        <v>8</v>
      </c>
      <c r="B1867" s="71">
        <f ca="1" t="shared" si="466"/>
        <v>0.43730374206555545</v>
      </c>
      <c r="C1867" s="71">
        <v>23</v>
      </c>
      <c r="D1867" s="71">
        <f ca="1" t="shared" si="467"/>
        <v>0.38713640409115035</v>
      </c>
      <c r="E1867" s="71">
        <v>38</v>
      </c>
      <c r="F1867" s="71">
        <f ca="1" t="shared" si="468"/>
        <v>0.4483962081372098</v>
      </c>
      <c r="G1867" s="71">
        <v>53</v>
      </c>
      <c r="H1867" s="71">
        <f ca="1" t="shared" si="469"/>
        <v>0.3849928191646287</v>
      </c>
      <c r="I1867" s="71">
        <v>68</v>
      </c>
      <c r="J1867" s="71">
        <f ca="1" t="shared" si="469"/>
        <v>0.9635125690430748</v>
      </c>
      <c r="K1867" s="75"/>
      <c r="L1867" s="75"/>
      <c r="M1867" s="75"/>
      <c r="N1867" s="75"/>
      <c r="O1867" s="75"/>
      <c r="P1867" s="75"/>
      <c r="Q1867" s="75"/>
      <c r="R1867" s="75"/>
      <c r="S1867" s="75"/>
      <c r="T1867" s="75"/>
      <c r="U1867" s="75"/>
    </row>
    <row r="1868" spans="1:21" ht="16.5">
      <c r="A1868" s="71">
        <v>9</v>
      </c>
      <c r="B1868" s="71">
        <f ca="1" t="shared" si="466"/>
        <v>0.13011445143349354</v>
      </c>
      <c r="C1868" s="71">
        <v>24</v>
      </c>
      <c r="D1868" s="71">
        <f ca="1" t="shared" si="467"/>
        <v>0.6268784946712643</v>
      </c>
      <c r="E1868" s="71">
        <v>39</v>
      </c>
      <c r="F1868" s="71">
        <f ca="1" t="shared" si="468"/>
        <v>0.5839235382892513</v>
      </c>
      <c r="G1868" s="71">
        <v>54</v>
      </c>
      <c r="H1868" s="71">
        <f ca="1" t="shared" si="469"/>
        <v>0.09441189789217996</v>
      </c>
      <c r="I1868" s="71">
        <v>69</v>
      </c>
      <c r="J1868" s="71">
        <f ca="1" t="shared" si="469"/>
        <v>0.822989556012383</v>
      </c>
      <c r="K1868" s="75"/>
      <c r="L1868" s="75"/>
      <c r="M1868" s="75"/>
      <c r="N1868" s="75"/>
      <c r="O1868" s="75"/>
      <c r="P1868" s="75"/>
      <c r="Q1868" s="75"/>
      <c r="R1868" s="75"/>
      <c r="S1868" s="75"/>
      <c r="T1868" s="75"/>
      <c r="U1868" s="75"/>
    </row>
    <row r="1869" spans="1:21" ht="16.5">
      <c r="A1869" s="71">
        <v>10</v>
      </c>
      <c r="B1869" s="71">
        <f ca="1" t="shared" si="466"/>
        <v>0.032071760692715556</v>
      </c>
      <c r="C1869" s="71">
        <v>25</v>
      </c>
      <c r="D1869" s="71">
        <f ca="1">RAND()</f>
        <v>0.9284242917093692</v>
      </c>
      <c r="E1869" s="71">
        <v>40</v>
      </c>
      <c r="F1869" s="71">
        <f ca="1" t="shared" si="468"/>
        <v>0.43761869106671414</v>
      </c>
      <c r="G1869" s="71">
        <v>55</v>
      </c>
      <c r="H1869" s="71">
        <f ca="1" t="shared" si="469"/>
        <v>0.6533742456982423</v>
      </c>
      <c r="I1869" s="71">
        <v>70</v>
      </c>
      <c r="J1869" s="71">
        <f ca="1" t="shared" si="469"/>
        <v>0.023284941165540807</v>
      </c>
      <c r="K1869" s="75"/>
      <c r="L1869" s="75"/>
      <c r="M1869" s="75"/>
      <c r="N1869" s="75"/>
      <c r="O1869" s="75"/>
      <c r="P1869" s="75"/>
      <c r="Q1869" s="75"/>
      <c r="R1869" s="75"/>
      <c r="S1869" s="75"/>
      <c r="T1869" s="75"/>
      <c r="U1869" s="75"/>
    </row>
    <row r="1870" spans="1:21" ht="16.5">
      <c r="A1870" s="71">
        <v>11</v>
      </c>
      <c r="B1870" s="71">
        <f ca="1" t="shared" si="466"/>
        <v>0.2950938329053081</v>
      </c>
      <c r="C1870" s="71">
        <v>26</v>
      </c>
      <c r="D1870" s="71">
        <f ca="1">RAND()</f>
        <v>0.2567547896300254</v>
      </c>
      <c r="E1870" s="71">
        <v>41</v>
      </c>
      <c r="F1870" s="71">
        <f ca="1" t="shared" si="468"/>
        <v>0.7495717521207348</v>
      </c>
      <c r="G1870" s="71">
        <v>56</v>
      </c>
      <c r="H1870" s="71">
        <f ca="1" t="shared" si="469"/>
        <v>0.7463481665906673</v>
      </c>
      <c r="I1870" s="71">
        <v>71</v>
      </c>
      <c r="J1870" s="71">
        <f ca="1" t="shared" si="469"/>
        <v>0.9382789746387421</v>
      </c>
      <c r="K1870" s="75"/>
      <c r="L1870" s="75"/>
      <c r="M1870" s="75"/>
      <c r="N1870" s="75"/>
      <c r="O1870" s="75"/>
      <c r="P1870" s="75"/>
      <c r="Q1870" s="75"/>
      <c r="R1870" s="75"/>
      <c r="S1870" s="75"/>
      <c r="T1870" s="75"/>
      <c r="U1870" s="75"/>
    </row>
    <row r="1871" spans="1:21" ht="16.5">
      <c r="A1871" s="71">
        <v>12</v>
      </c>
      <c r="B1871" s="71">
        <f ca="1" t="shared" si="466"/>
        <v>0.22979345459134815</v>
      </c>
      <c r="C1871" s="71">
        <v>27</v>
      </c>
      <c r="D1871" s="71">
        <f ca="1">RAND()</f>
        <v>0.20842789958351626</v>
      </c>
      <c r="E1871" s="71">
        <v>42</v>
      </c>
      <c r="F1871" s="71">
        <f ca="1" t="shared" si="468"/>
        <v>0.38982495732877087</v>
      </c>
      <c r="G1871" s="71">
        <v>57</v>
      </c>
      <c r="H1871" s="71">
        <f ca="1" t="shared" si="469"/>
        <v>0.6154393096121219</v>
      </c>
      <c r="I1871" s="71">
        <v>72</v>
      </c>
      <c r="J1871" s="71">
        <f ca="1" t="shared" si="469"/>
        <v>0.3425087079758039</v>
      </c>
      <c r="K1871" s="75"/>
      <c r="L1871" s="75"/>
      <c r="M1871" s="75"/>
      <c r="N1871" s="75"/>
      <c r="O1871" s="75"/>
      <c r="P1871" s="75"/>
      <c r="Q1871" s="75"/>
      <c r="R1871" s="75"/>
      <c r="S1871" s="75"/>
      <c r="T1871" s="75"/>
      <c r="U1871" s="75"/>
    </row>
    <row r="1872" spans="1:21" ht="16.5">
      <c r="A1872" s="71">
        <v>13</v>
      </c>
      <c r="B1872" s="71">
        <f ca="1" t="shared" si="466"/>
        <v>0.3976737476285074</v>
      </c>
      <c r="C1872" s="71">
        <v>28</v>
      </c>
      <c r="D1872" s="71">
        <f aca="true" t="shared" si="470" ref="D1872:D1874">RAND()</f>
        <v>0.0978001531343784</v>
      </c>
      <c r="E1872" s="71">
        <v>43</v>
      </c>
      <c r="F1872" s="71">
        <f ca="1" t="shared" si="468"/>
        <v>0.18998323886262958</v>
      </c>
      <c r="G1872" s="71">
        <v>58</v>
      </c>
      <c r="H1872" s="71">
        <f ca="1" t="shared" si="469"/>
        <v>0.8910220586506686</v>
      </c>
      <c r="I1872" s="71">
        <v>73</v>
      </c>
      <c r="J1872" s="71">
        <f ca="1" t="shared" si="469"/>
        <v>0.8718508807107097</v>
      </c>
      <c r="K1872" s="75"/>
      <c r="L1872" s="75"/>
      <c r="M1872" s="75"/>
      <c r="N1872" s="75"/>
      <c r="O1872" s="75"/>
      <c r="P1872" s="75"/>
      <c r="Q1872" s="75"/>
      <c r="R1872" s="75"/>
      <c r="S1872" s="75"/>
      <c r="T1872" s="75"/>
      <c r="U1872" s="75"/>
    </row>
    <row r="1873" spans="1:21" ht="16.5">
      <c r="A1873" s="71">
        <v>14</v>
      </c>
      <c r="B1873" s="71">
        <f ca="1" t="shared" si="466"/>
        <v>0.58676105897606</v>
      </c>
      <c r="C1873" s="71">
        <v>29</v>
      </c>
      <c r="D1873" s="71">
        <f ca="1" t="shared" si="470"/>
        <v>0.9358545213510336</v>
      </c>
      <c r="E1873" s="71">
        <v>44</v>
      </c>
      <c r="F1873" s="71">
        <f ca="1" t="shared" si="468"/>
        <v>0.7910883001999721</v>
      </c>
      <c r="G1873" s="71">
        <v>59</v>
      </c>
      <c r="H1873" s="71">
        <f ca="1" t="shared" si="469"/>
        <v>0.0760169866386261</v>
      </c>
      <c r="I1873" s="71">
        <v>74</v>
      </c>
      <c r="J1873" s="71">
        <f ca="1" t="shared" si="469"/>
        <v>0.7920228557635521</v>
      </c>
      <c r="L1873" s="75"/>
      <c r="M1873" s="75"/>
      <c r="N1873" s="75"/>
      <c r="O1873" s="75"/>
      <c r="P1873" s="75"/>
      <c r="Q1873" s="75"/>
      <c r="R1873" s="75"/>
      <c r="S1873" s="75"/>
      <c r="T1873" s="75"/>
      <c r="U1873" s="75"/>
    </row>
    <row r="1874" spans="1:21" ht="16.5">
      <c r="A1874" s="71">
        <v>15</v>
      </c>
      <c r="B1874" s="71">
        <f ca="1" t="shared" si="466"/>
        <v>0.1587658069340444</v>
      </c>
      <c r="C1874" s="71">
        <v>30</v>
      </c>
      <c r="D1874" s="71">
        <f ca="1" t="shared" si="470"/>
        <v>0.144144579843536</v>
      </c>
      <c r="E1874" s="71">
        <v>45</v>
      </c>
      <c r="F1874" s="71">
        <f ca="1" t="shared" si="468"/>
        <v>0.019315774358839133</v>
      </c>
      <c r="G1874" s="71">
        <v>60</v>
      </c>
      <c r="H1874" s="71">
        <f ca="1" t="shared" si="469"/>
        <v>0.5905944575592704</v>
      </c>
      <c r="I1874" s="71">
        <v>75</v>
      </c>
      <c r="J1874" s="71">
        <f ca="1" t="shared" si="469"/>
        <v>0.2991438559785412</v>
      </c>
      <c r="L1874" s="75"/>
      <c r="M1874" s="75"/>
      <c r="N1874" s="75"/>
      <c r="O1874" s="75"/>
      <c r="P1874" s="75"/>
      <c r="Q1874" s="75"/>
      <c r="R1874" s="75"/>
      <c r="S1874" s="75"/>
      <c r="T1874" s="75"/>
      <c r="U1874" s="75"/>
    </row>
    <row r="1875" spans="11:21" ht="16.5">
      <c r="K1875" s="71">
        <v>94</v>
      </c>
      <c r="L1875" s="75"/>
      <c r="M1875" s="75"/>
      <c r="N1875" s="75"/>
      <c r="O1875" s="75"/>
      <c r="P1875" s="75"/>
      <c r="Q1875" s="75"/>
      <c r="R1875" s="75"/>
      <c r="S1875" s="75"/>
      <c r="T1875" s="75"/>
      <c r="U1875" s="75"/>
    </row>
    <row r="1880" spans="1:21" ht="16.5">
      <c r="A1880" s="71">
        <v>1</v>
      </c>
      <c r="B1880" s="71">
        <f aca="true" t="shared" si="471" ref="B1880:B1894">RAND()</f>
        <v>0.3392975033394351</v>
      </c>
      <c r="C1880" s="71">
        <v>16</v>
      </c>
      <c r="D1880" s="71">
        <f aca="true" t="shared" si="472" ref="D1880:D1888">RAND()</f>
        <v>0.9798200029779893</v>
      </c>
      <c r="E1880" s="71">
        <v>31</v>
      </c>
      <c r="F1880" s="71">
        <f aca="true" t="shared" si="473" ref="F1880:F1894">RAND()</f>
        <v>0.9488168129906975</v>
      </c>
      <c r="G1880" s="71">
        <v>46</v>
      </c>
      <c r="H1880" s="71">
        <f aca="true" t="shared" si="474" ref="H1880:J1894">RAND()</f>
        <v>0.339328870944529</v>
      </c>
      <c r="I1880" s="71">
        <v>61</v>
      </c>
      <c r="J1880" s="71">
        <f ca="1" t="shared" si="474"/>
        <v>0.2199734337807402</v>
      </c>
      <c r="L1880" s="75"/>
      <c r="M1880" s="75"/>
      <c r="N1880" s="75"/>
      <c r="O1880" s="75"/>
      <c r="P1880" s="75"/>
      <c r="Q1880" s="75"/>
      <c r="R1880" s="75"/>
      <c r="S1880" s="75"/>
      <c r="T1880" s="75"/>
      <c r="U1880" s="75"/>
    </row>
    <row r="1881" spans="1:21" ht="16.5">
      <c r="A1881" s="71">
        <v>2</v>
      </c>
      <c r="B1881" s="71">
        <f ca="1" t="shared" si="471"/>
        <v>0.7302999561129846</v>
      </c>
      <c r="C1881" s="71">
        <v>17</v>
      </c>
      <c r="D1881" s="71">
        <f ca="1" t="shared" si="472"/>
        <v>0.9371659486615481</v>
      </c>
      <c r="E1881" s="71">
        <v>32</v>
      </c>
      <c r="F1881" s="71">
        <f ca="1" t="shared" si="473"/>
        <v>0.850981693863495</v>
      </c>
      <c r="G1881" s="71">
        <v>47</v>
      </c>
      <c r="H1881" s="71">
        <f ca="1" t="shared" si="474"/>
        <v>0.18444682264938583</v>
      </c>
      <c r="I1881" s="71">
        <v>62</v>
      </c>
      <c r="J1881" s="71">
        <f ca="1" t="shared" si="474"/>
        <v>0.45982645617597073</v>
      </c>
      <c r="L1881" s="75"/>
      <c r="M1881" s="75"/>
      <c r="N1881" s="75"/>
      <c r="O1881" s="75"/>
      <c r="P1881" s="75"/>
      <c r="Q1881" s="75"/>
      <c r="R1881" s="75"/>
      <c r="S1881" s="75"/>
      <c r="T1881" s="75"/>
      <c r="U1881" s="75"/>
    </row>
    <row r="1882" spans="1:21" ht="16.5">
      <c r="A1882" s="71">
        <v>3</v>
      </c>
      <c r="B1882" s="71">
        <f ca="1" t="shared" si="471"/>
        <v>0.3628089430201006</v>
      </c>
      <c r="C1882" s="71">
        <v>18</v>
      </c>
      <c r="D1882" s="71">
        <f ca="1" t="shared" si="472"/>
        <v>0.1649568629304804</v>
      </c>
      <c r="E1882" s="71">
        <v>33</v>
      </c>
      <c r="F1882" s="71">
        <f ca="1" t="shared" si="473"/>
        <v>0.5312246592347003</v>
      </c>
      <c r="G1882" s="71">
        <v>48</v>
      </c>
      <c r="H1882" s="71">
        <f ca="1" t="shared" si="474"/>
        <v>0.5677623773347414</v>
      </c>
      <c r="I1882" s="71">
        <v>63</v>
      </c>
      <c r="J1882" s="71">
        <f ca="1" t="shared" si="474"/>
        <v>0.5298136118022954</v>
      </c>
      <c r="L1882" s="75"/>
      <c r="M1882" s="75"/>
      <c r="N1882" s="75"/>
      <c r="O1882" s="75"/>
      <c r="P1882" s="75"/>
      <c r="Q1882" s="75"/>
      <c r="R1882" s="75"/>
      <c r="S1882" s="75"/>
      <c r="T1882" s="75"/>
      <c r="U1882" s="75"/>
    </row>
    <row r="1883" spans="1:21" ht="16.5">
      <c r="A1883" s="71">
        <v>4</v>
      </c>
      <c r="B1883" s="71">
        <f ca="1" t="shared" si="471"/>
        <v>0.5679721874887947</v>
      </c>
      <c r="C1883" s="71">
        <v>19</v>
      </c>
      <c r="D1883" s="71">
        <f ca="1" t="shared" si="472"/>
        <v>0.3821773199361622</v>
      </c>
      <c r="E1883" s="71">
        <v>34</v>
      </c>
      <c r="F1883" s="71">
        <f ca="1" t="shared" si="473"/>
        <v>0.9727532853822471</v>
      </c>
      <c r="G1883" s="71">
        <v>49</v>
      </c>
      <c r="H1883" s="71">
        <f ca="1" t="shared" si="474"/>
        <v>0.9072204275886961</v>
      </c>
      <c r="I1883" s="71">
        <v>64</v>
      </c>
      <c r="J1883" s="71">
        <f ca="1" t="shared" si="474"/>
        <v>0.2970121426159609</v>
      </c>
      <c r="L1883" s="75"/>
      <c r="M1883" s="75"/>
      <c r="N1883" s="75"/>
      <c r="O1883" s="75"/>
      <c r="P1883" s="75"/>
      <c r="Q1883" s="75"/>
      <c r="R1883" s="75"/>
      <c r="S1883" s="75"/>
      <c r="T1883" s="75"/>
      <c r="U1883" s="75"/>
    </row>
    <row r="1884" spans="1:21" ht="16.5">
      <c r="A1884" s="71">
        <v>5</v>
      </c>
      <c r="B1884" s="71">
        <f ca="1" t="shared" si="471"/>
        <v>0.3597245434005951</v>
      </c>
      <c r="C1884" s="71">
        <v>20</v>
      </c>
      <c r="D1884" s="71">
        <f ca="1" t="shared" si="472"/>
        <v>0.6135025647572817</v>
      </c>
      <c r="E1884" s="71">
        <v>35</v>
      </c>
      <c r="F1884" s="71">
        <f ca="1" t="shared" si="473"/>
        <v>0.4672724487408184</v>
      </c>
      <c r="G1884" s="71">
        <v>50</v>
      </c>
      <c r="H1884" s="71">
        <f ca="1" t="shared" si="474"/>
        <v>0.00785323168672658</v>
      </c>
      <c r="I1884" s="71">
        <v>65</v>
      </c>
      <c r="J1884" s="71">
        <f ca="1" t="shared" si="474"/>
        <v>0.024760571666889608</v>
      </c>
      <c r="L1884" s="75"/>
      <c r="M1884" s="75"/>
      <c r="N1884" s="75"/>
      <c r="O1884" s="75"/>
      <c r="P1884" s="75"/>
      <c r="Q1884" s="75"/>
      <c r="R1884" s="75"/>
      <c r="S1884" s="75"/>
      <c r="T1884" s="75"/>
      <c r="U1884" s="75"/>
    </row>
    <row r="1885" spans="1:21" ht="16.5">
      <c r="A1885" s="71">
        <v>6</v>
      </c>
      <c r="B1885" s="71">
        <f ca="1" t="shared" si="471"/>
        <v>0.9799198011149512</v>
      </c>
      <c r="C1885" s="71">
        <v>21</v>
      </c>
      <c r="D1885" s="71">
        <f ca="1" t="shared" si="472"/>
        <v>0.42428379560409835</v>
      </c>
      <c r="E1885" s="71">
        <v>36</v>
      </c>
      <c r="F1885" s="71">
        <f ca="1" t="shared" si="473"/>
        <v>0.9114298883453184</v>
      </c>
      <c r="G1885" s="71">
        <v>51</v>
      </c>
      <c r="H1885" s="71">
        <f ca="1" t="shared" si="474"/>
        <v>0.9562879725054138</v>
      </c>
      <c r="I1885" s="71">
        <v>66</v>
      </c>
      <c r="J1885" s="71">
        <f ca="1" t="shared" si="474"/>
        <v>0.6353797546503819</v>
      </c>
      <c r="L1885" s="75"/>
      <c r="M1885" s="75"/>
      <c r="N1885" s="75"/>
      <c r="O1885" s="75"/>
      <c r="P1885" s="75"/>
      <c r="Q1885" s="75"/>
      <c r="R1885" s="75"/>
      <c r="S1885" s="75"/>
      <c r="T1885" s="75"/>
      <c r="U1885" s="75"/>
    </row>
    <row r="1886" spans="1:21" ht="16.5">
      <c r="A1886" s="71">
        <v>7</v>
      </c>
      <c r="B1886" s="71">
        <f ca="1" t="shared" si="471"/>
        <v>0.705705193353057</v>
      </c>
      <c r="C1886" s="71">
        <v>22</v>
      </c>
      <c r="D1886" s="71">
        <f ca="1" t="shared" si="472"/>
        <v>0.3893465057646994</v>
      </c>
      <c r="E1886" s="71">
        <v>37</v>
      </c>
      <c r="F1886" s="71">
        <f ca="1" t="shared" si="473"/>
        <v>0.780585543234079</v>
      </c>
      <c r="G1886" s="71">
        <v>52</v>
      </c>
      <c r="H1886" s="71">
        <f ca="1" t="shared" si="474"/>
        <v>0.7201365092926086</v>
      </c>
      <c r="I1886" s="71">
        <v>67</v>
      </c>
      <c r="J1886" s="71">
        <f ca="1" t="shared" si="474"/>
        <v>0.5363509762294302</v>
      </c>
      <c r="L1886" s="75"/>
      <c r="M1886" s="75"/>
      <c r="N1886" s="75"/>
      <c r="O1886" s="75"/>
      <c r="P1886" s="75"/>
      <c r="Q1886" s="75"/>
      <c r="R1886" s="75"/>
      <c r="S1886" s="75"/>
      <c r="T1886" s="75"/>
      <c r="U1886" s="75"/>
    </row>
    <row r="1887" spans="1:21" ht="16.5">
      <c r="A1887" s="71">
        <v>8</v>
      </c>
      <c r="B1887" s="71">
        <f ca="1" t="shared" si="471"/>
        <v>0.34298416280419797</v>
      </c>
      <c r="C1887" s="71">
        <v>23</v>
      </c>
      <c r="D1887" s="71">
        <f ca="1" t="shared" si="472"/>
        <v>0.9082684359650326</v>
      </c>
      <c r="E1887" s="71">
        <v>38</v>
      </c>
      <c r="F1887" s="71">
        <f ca="1" t="shared" si="473"/>
        <v>0.12387919100303946</v>
      </c>
      <c r="G1887" s="71">
        <v>53</v>
      </c>
      <c r="H1887" s="71">
        <f ca="1" t="shared" si="474"/>
        <v>0.14602792452152302</v>
      </c>
      <c r="I1887" s="71">
        <v>68</v>
      </c>
      <c r="J1887" s="71">
        <f ca="1" t="shared" si="474"/>
        <v>0.5362170027277646</v>
      </c>
      <c r="L1887" s="75"/>
      <c r="M1887" s="75"/>
      <c r="N1887" s="75"/>
      <c r="O1887" s="75"/>
      <c r="P1887" s="75"/>
      <c r="Q1887" s="75"/>
      <c r="R1887" s="75"/>
      <c r="S1887" s="75"/>
      <c r="T1887" s="75"/>
      <c r="U1887" s="75"/>
    </row>
    <row r="1888" spans="1:21" ht="16.5">
      <c r="A1888" s="71">
        <v>9</v>
      </c>
      <c r="B1888" s="71">
        <f ca="1" t="shared" si="471"/>
        <v>0.6094476466773374</v>
      </c>
      <c r="C1888" s="71">
        <v>24</v>
      </c>
      <c r="D1888" s="71">
        <f ca="1" t="shared" si="472"/>
        <v>0.4361993644858302</v>
      </c>
      <c r="E1888" s="71">
        <v>39</v>
      </c>
      <c r="F1888" s="71">
        <f ca="1" t="shared" si="473"/>
        <v>0.22254083990707618</v>
      </c>
      <c r="G1888" s="71">
        <v>54</v>
      </c>
      <c r="H1888" s="71">
        <f ca="1" t="shared" si="474"/>
        <v>0.9216833988812022</v>
      </c>
      <c r="I1888" s="71">
        <v>69</v>
      </c>
      <c r="J1888" s="71">
        <f ca="1" t="shared" si="474"/>
        <v>0.04259640363845085</v>
      </c>
      <c r="L1888" s="75"/>
      <c r="M1888" s="75"/>
      <c r="N1888" s="75"/>
      <c r="O1888" s="75"/>
      <c r="P1888" s="75"/>
      <c r="Q1888" s="75"/>
      <c r="R1888" s="75"/>
      <c r="S1888" s="75"/>
      <c r="T1888" s="75"/>
      <c r="U1888" s="75"/>
    </row>
    <row r="1889" spans="1:21" ht="16.5">
      <c r="A1889" s="71">
        <v>10</v>
      </c>
      <c r="B1889" s="71">
        <f ca="1" t="shared" si="471"/>
        <v>0.9511158443482349</v>
      </c>
      <c r="C1889" s="71">
        <v>25</v>
      </c>
      <c r="D1889" s="71">
        <f ca="1">RAND()</f>
        <v>0.2200538873775688</v>
      </c>
      <c r="E1889" s="71">
        <v>40</v>
      </c>
      <c r="F1889" s="71">
        <f ca="1" t="shared" si="473"/>
        <v>0.8961609196183606</v>
      </c>
      <c r="G1889" s="71">
        <v>55</v>
      </c>
      <c r="H1889" s="71">
        <f ca="1" t="shared" si="474"/>
        <v>0.4876316517427205</v>
      </c>
      <c r="I1889" s="71">
        <v>70</v>
      </c>
      <c r="J1889" s="71">
        <f ca="1" t="shared" si="474"/>
        <v>0.5881255315845278</v>
      </c>
      <c r="L1889" s="75"/>
      <c r="M1889" s="75"/>
      <c r="N1889" s="75"/>
      <c r="O1889" s="75"/>
      <c r="P1889" s="75"/>
      <c r="Q1889" s="75"/>
      <c r="R1889" s="75"/>
      <c r="S1889" s="75"/>
      <c r="T1889" s="75"/>
      <c r="U1889" s="75"/>
    </row>
    <row r="1890" spans="1:21" ht="16.5">
      <c r="A1890" s="71">
        <v>11</v>
      </c>
      <c r="B1890" s="71">
        <f ca="1" t="shared" si="471"/>
        <v>0.9611419691918132</v>
      </c>
      <c r="C1890" s="71">
        <v>26</v>
      </c>
      <c r="D1890" s="71">
        <f ca="1">RAND()</f>
        <v>0.008061647509296499</v>
      </c>
      <c r="E1890" s="71">
        <v>41</v>
      </c>
      <c r="F1890" s="71">
        <f ca="1" t="shared" si="473"/>
        <v>0.9967551978201343</v>
      </c>
      <c r="G1890" s="71">
        <v>56</v>
      </c>
      <c r="H1890" s="71">
        <f ca="1" t="shared" si="474"/>
        <v>0.3659566189984895</v>
      </c>
      <c r="I1890" s="71">
        <v>71</v>
      </c>
      <c r="J1890" s="71">
        <f ca="1" t="shared" si="474"/>
        <v>0.8838933090192373</v>
      </c>
      <c r="L1890" s="75"/>
      <c r="M1890" s="75"/>
      <c r="N1890" s="75"/>
      <c r="O1890" s="75"/>
      <c r="P1890" s="75"/>
      <c r="Q1890" s="75"/>
      <c r="R1890" s="75"/>
      <c r="S1890" s="75"/>
      <c r="T1890" s="75"/>
      <c r="U1890" s="75"/>
    </row>
    <row r="1891" spans="1:21" ht="16.5">
      <c r="A1891" s="71">
        <v>12</v>
      </c>
      <c r="B1891" s="71">
        <f ca="1" t="shared" si="471"/>
        <v>0.09186831661500994</v>
      </c>
      <c r="C1891" s="71">
        <v>27</v>
      </c>
      <c r="D1891" s="71">
        <f ca="1">RAND()</f>
        <v>0.82775870328806</v>
      </c>
      <c r="E1891" s="71">
        <v>42</v>
      </c>
      <c r="F1891" s="71">
        <f ca="1" t="shared" si="473"/>
        <v>0.1634189628521464</v>
      </c>
      <c r="G1891" s="71">
        <v>57</v>
      </c>
      <c r="H1891" s="71">
        <f ca="1" t="shared" si="474"/>
        <v>0.38939937998913554</v>
      </c>
      <c r="I1891" s="71">
        <v>72</v>
      </c>
      <c r="J1891" s="71">
        <f ca="1" t="shared" si="474"/>
        <v>0.8595251923739502</v>
      </c>
      <c r="L1891" s="75"/>
      <c r="M1891" s="75"/>
      <c r="N1891" s="75"/>
      <c r="O1891" s="75"/>
      <c r="P1891" s="75"/>
      <c r="Q1891" s="75"/>
      <c r="R1891" s="75"/>
      <c r="S1891" s="75"/>
      <c r="T1891" s="75"/>
      <c r="U1891" s="75"/>
    </row>
    <row r="1892" spans="1:21" ht="16.5">
      <c r="A1892" s="71">
        <v>13</v>
      </c>
      <c r="B1892" s="71">
        <f ca="1" t="shared" si="471"/>
        <v>0.8248718813867737</v>
      </c>
      <c r="C1892" s="71">
        <v>28</v>
      </c>
      <c r="D1892" s="71">
        <f aca="true" t="shared" si="475" ref="D1892:D1894">RAND()</f>
        <v>0.237336444232514</v>
      </c>
      <c r="E1892" s="71">
        <v>43</v>
      </c>
      <c r="F1892" s="71">
        <f ca="1" t="shared" si="473"/>
        <v>0.22763169919278714</v>
      </c>
      <c r="G1892" s="71">
        <v>58</v>
      </c>
      <c r="H1892" s="71">
        <f ca="1" t="shared" si="474"/>
        <v>0.18181143961503687</v>
      </c>
      <c r="I1892" s="71">
        <v>73</v>
      </c>
      <c r="J1892" s="71">
        <f ca="1" t="shared" si="474"/>
        <v>0.3318782321901702</v>
      </c>
      <c r="L1892" s="75"/>
      <c r="M1892" s="75"/>
      <c r="N1892" s="75"/>
      <c r="O1892" s="75"/>
      <c r="P1892" s="75"/>
      <c r="Q1892" s="75"/>
      <c r="R1892" s="75"/>
      <c r="S1892" s="75"/>
      <c r="T1892" s="75"/>
      <c r="U1892" s="75"/>
    </row>
    <row r="1893" spans="1:21" ht="16.5">
      <c r="A1893" s="71">
        <v>14</v>
      </c>
      <c r="B1893" s="71">
        <f ca="1" t="shared" si="471"/>
        <v>0.02128661191083714</v>
      </c>
      <c r="C1893" s="71">
        <v>29</v>
      </c>
      <c r="D1893" s="71">
        <f ca="1" t="shared" si="475"/>
        <v>0.280035227344529</v>
      </c>
      <c r="E1893" s="71">
        <v>44</v>
      </c>
      <c r="F1893" s="71">
        <f ca="1" t="shared" si="473"/>
        <v>0.7500607710123397</v>
      </c>
      <c r="G1893" s="71">
        <v>59</v>
      </c>
      <c r="H1893" s="71">
        <f ca="1" t="shared" si="474"/>
        <v>0.6989845715758731</v>
      </c>
      <c r="I1893" s="71">
        <v>74</v>
      </c>
      <c r="J1893" s="71">
        <f ca="1" t="shared" si="474"/>
        <v>0.6320505627280206</v>
      </c>
      <c r="L1893" s="75"/>
      <c r="M1893" s="75"/>
      <c r="N1893" s="75"/>
      <c r="O1893" s="75"/>
      <c r="P1893" s="75"/>
      <c r="Q1893" s="75"/>
      <c r="R1893" s="75"/>
      <c r="S1893" s="75"/>
      <c r="T1893" s="75"/>
      <c r="U1893" s="75"/>
    </row>
    <row r="1894" spans="1:21" ht="16.5">
      <c r="A1894" s="71">
        <v>15</v>
      </c>
      <c r="B1894" s="71">
        <f ca="1" t="shared" si="471"/>
        <v>0.2268785345073039</v>
      </c>
      <c r="C1894" s="71">
        <v>30</v>
      </c>
      <c r="D1894" s="71">
        <f ca="1" t="shared" si="475"/>
        <v>0.8662182172160272</v>
      </c>
      <c r="E1894" s="71">
        <v>45</v>
      </c>
      <c r="F1894" s="71">
        <f ca="1" t="shared" si="473"/>
        <v>0.24760587749137886</v>
      </c>
      <c r="G1894" s="71">
        <v>60</v>
      </c>
      <c r="H1894" s="71">
        <f ca="1" t="shared" si="474"/>
        <v>0.3204555686560865</v>
      </c>
      <c r="I1894" s="71">
        <v>75</v>
      </c>
      <c r="J1894" s="71">
        <f ca="1" t="shared" si="474"/>
        <v>0.1703507289449503</v>
      </c>
      <c r="L1894" s="75"/>
      <c r="M1894" s="75"/>
      <c r="N1894" s="75"/>
      <c r="O1894" s="75"/>
      <c r="P1894" s="75"/>
      <c r="Q1894" s="75"/>
      <c r="R1894" s="75"/>
      <c r="S1894" s="75"/>
      <c r="T1894" s="75"/>
      <c r="U1894" s="75"/>
    </row>
    <row r="1895" spans="11:21" ht="16.5">
      <c r="K1895" s="71">
        <v>95</v>
      </c>
      <c r="L1895" s="75"/>
      <c r="M1895" s="75"/>
      <c r="N1895" s="75"/>
      <c r="O1895" s="75"/>
      <c r="P1895" s="75"/>
      <c r="Q1895" s="75"/>
      <c r="R1895" s="75"/>
      <c r="S1895" s="75"/>
      <c r="T1895" s="75"/>
      <c r="U1895" s="75"/>
    </row>
    <row r="1900" spans="1:21" ht="16.5">
      <c r="A1900" s="71">
        <v>1</v>
      </c>
      <c r="B1900" s="71">
        <f aca="true" t="shared" si="476" ref="B1900:B1914">RAND()</f>
        <v>0.33632512493683864</v>
      </c>
      <c r="C1900" s="71">
        <v>16</v>
      </c>
      <c r="D1900" s="71">
        <f aca="true" t="shared" si="477" ref="D1900:D1908">RAND()</f>
        <v>0.6510333430116205</v>
      </c>
      <c r="E1900" s="71">
        <v>31</v>
      </c>
      <c r="F1900" s="71">
        <f aca="true" t="shared" si="478" ref="F1900:F1914">RAND()</f>
        <v>0.09751270736135598</v>
      </c>
      <c r="G1900" s="71">
        <v>46</v>
      </c>
      <c r="H1900" s="71">
        <f aca="true" t="shared" si="479" ref="H1900:J1914">RAND()</f>
        <v>0.5949255481665218</v>
      </c>
      <c r="I1900" s="71">
        <v>61</v>
      </c>
      <c r="J1900" s="71">
        <f ca="1" t="shared" si="479"/>
        <v>0.3698603369515535</v>
      </c>
      <c r="L1900" s="75"/>
      <c r="M1900" s="75"/>
      <c r="N1900" s="75"/>
      <c r="O1900" s="75"/>
      <c r="P1900" s="75"/>
      <c r="Q1900" s="75"/>
      <c r="R1900" s="75"/>
      <c r="S1900" s="75"/>
      <c r="T1900" s="75"/>
      <c r="U1900" s="75"/>
    </row>
    <row r="1901" spans="1:21" ht="16.5">
      <c r="A1901" s="71">
        <v>2</v>
      </c>
      <c r="B1901" s="71">
        <f ca="1" t="shared" si="476"/>
        <v>0.07191279699354314</v>
      </c>
      <c r="C1901" s="71">
        <v>17</v>
      </c>
      <c r="D1901" s="71">
        <f ca="1" t="shared" si="477"/>
        <v>0.05707450261092206</v>
      </c>
      <c r="E1901" s="71">
        <v>32</v>
      </c>
      <c r="F1901" s="71">
        <f ca="1" t="shared" si="478"/>
        <v>0.42837014372379423</v>
      </c>
      <c r="G1901" s="71">
        <v>47</v>
      </c>
      <c r="H1901" s="71">
        <f ca="1" t="shared" si="479"/>
        <v>0.5169445922550217</v>
      </c>
      <c r="I1901" s="71">
        <v>62</v>
      </c>
      <c r="J1901" s="71">
        <f ca="1" t="shared" si="479"/>
        <v>0.6688952817314504</v>
      </c>
      <c r="L1901" s="75"/>
      <c r="M1901" s="75"/>
      <c r="N1901" s="75"/>
      <c r="O1901" s="75"/>
      <c r="P1901" s="75"/>
      <c r="Q1901" s="75"/>
      <c r="R1901" s="75"/>
      <c r="S1901" s="75"/>
      <c r="T1901" s="75"/>
      <c r="U1901" s="75"/>
    </row>
    <row r="1902" spans="1:21" ht="16.5">
      <c r="A1902" s="71">
        <v>3</v>
      </c>
      <c r="B1902" s="71">
        <f ca="1" t="shared" si="476"/>
        <v>0.1916814339897681</v>
      </c>
      <c r="C1902" s="71">
        <v>18</v>
      </c>
      <c r="D1902" s="71">
        <f ca="1" t="shared" si="477"/>
        <v>0.3089821420274368</v>
      </c>
      <c r="E1902" s="71">
        <v>33</v>
      </c>
      <c r="F1902" s="71">
        <f ca="1" t="shared" si="478"/>
        <v>0.2911500085618136</v>
      </c>
      <c r="G1902" s="71">
        <v>48</v>
      </c>
      <c r="H1902" s="71">
        <f ca="1" t="shared" si="479"/>
        <v>0.732856375266077</v>
      </c>
      <c r="I1902" s="71">
        <v>63</v>
      </c>
      <c r="J1902" s="71">
        <f ca="1" t="shared" si="479"/>
        <v>0.5628285964104354</v>
      </c>
      <c r="L1902" s="75"/>
      <c r="M1902" s="75"/>
      <c r="N1902" s="75"/>
      <c r="O1902" s="75"/>
      <c r="P1902" s="75"/>
      <c r="Q1902" s="75"/>
      <c r="R1902" s="75"/>
      <c r="S1902" s="75"/>
      <c r="T1902" s="75"/>
      <c r="U1902" s="75"/>
    </row>
    <row r="1903" spans="1:21" ht="16.5">
      <c r="A1903" s="71">
        <v>4</v>
      </c>
      <c r="B1903" s="71">
        <f ca="1" t="shared" si="476"/>
        <v>0.9284671191630808</v>
      </c>
      <c r="C1903" s="71">
        <v>19</v>
      </c>
      <c r="D1903" s="71">
        <f ca="1" t="shared" si="477"/>
        <v>0.614368057223234</v>
      </c>
      <c r="E1903" s="71">
        <v>34</v>
      </c>
      <c r="F1903" s="71">
        <f ca="1" t="shared" si="478"/>
        <v>0.8438886741026514</v>
      </c>
      <c r="G1903" s="71">
        <v>49</v>
      </c>
      <c r="H1903" s="71">
        <f ca="1" t="shared" si="479"/>
        <v>0.09708005207270642</v>
      </c>
      <c r="I1903" s="71">
        <v>64</v>
      </c>
      <c r="J1903" s="71">
        <f ca="1" t="shared" si="479"/>
        <v>0.1494669719738385</v>
      </c>
      <c r="L1903" s="75"/>
      <c r="M1903" s="75"/>
      <c r="N1903" s="75"/>
      <c r="O1903" s="75"/>
      <c r="P1903" s="75"/>
      <c r="Q1903" s="75"/>
      <c r="R1903" s="75"/>
      <c r="S1903" s="75"/>
      <c r="T1903" s="75"/>
      <c r="U1903" s="75"/>
    </row>
    <row r="1904" spans="1:21" ht="16.5">
      <c r="A1904" s="71">
        <v>5</v>
      </c>
      <c r="B1904" s="71">
        <f ca="1" t="shared" si="476"/>
        <v>0.4640686556434177</v>
      </c>
      <c r="C1904" s="71">
        <v>20</v>
      </c>
      <c r="D1904" s="71">
        <f ca="1" t="shared" si="477"/>
        <v>0.8254370990132345</v>
      </c>
      <c r="E1904" s="71">
        <v>35</v>
      </c>
      <c r="F1904" s="71">
        <f ca="1" t="shared" si="478"/>
        <v>0.5497876602121792</v>
      </c>
      <c r="G1904" s="71">
        <v>50</v>
      </c>
      <c r="H1904" s="71">
        <f ca="1" t="shared" si="479"/>
        <v>0.0860984948507626</v>
      </c>
      <c r="I1904" s="71">
        <v>65</v>
      </c>
      <c r="J1904" s="71">
        <f ca="1" t="shared" si="479"/>
        <v>0.5536843038051218</v>
      </c>
      <c r="L1904" s="75"/>
      <c r="M1904" s="75"/>
      <c r="N1904" s="75"/>
      <c r="O1904" s="75"/>
      <c r="P1904" s="75"/>
      <c r="Q1904" s="75"/>
      <c r="R1904" s="75"/>
      <c r="S1904" s="75"/>
      <c r="T1904" s="75"/>
      <c r="U1904" s="75"/>
    </row>
    <row r="1905" spans="1:21" ht="16.5">
      <c r="A1905" s="71">
        <v>6</v>
      </c>
      <c r="B1905" s="71">
        <f ca="1" t="shared" si="476"/>
        <v>0.0563516901871145</v>
      </c>
      <c r="C1905" s="71">
        <v>21</v>
      </c>
      <c r="D1905" s="71">
        <f ca="1" t="shared" si="477"/>
        <v>0.10949366614091971</v>
      </c>
      <c r="E1905" s="71">
        <v>36</v>
      </c>
      <c r="F1905" s="71">
        <f ca="1" t="shared" si="478"/>
        <v>0.0034324155383811394</v>
      </c>
      <c r="G1905" s="71">
        <v>51</v>
      </c>
      <c r="H1905" s="71">
        <f ca="1" t="shared" si="479"/>
        <v>0.19981156082192564</v>
      </c>
      <c r="I1905" s="71">
        <v>66</v>
      </c>
      <c r="J1905" s="71">
        <f ca="1" t="shared" si="479"/>
        <v>0.25853315804981314</v>
      </c>
      <c r="L1905" s="75"/>
      <c r="M1905" s="75"/>
      <c r="N1905" s="75"/>
      <c r="O1905" s="75"/>
      <c r="P1905" s="75"/>
      <c r="Q1905" s="75"/>
      <c r="R1905" s="75"/>
      <c r="S1905" s="75"/>
      <c r="T1905" s="75"/>
      <c r="U1905" s="75"/>
    </row>
    <row r="1906" spans="1:21" ht="16.5">
      <c r="A1906" s="71">
        <v>7</v>
      </c>
      <c r="B1906" s="71">
        <f ca="1" t="shared" si="476"/>
        <v>0.19518172727708094</v>
      </c>
      <c r="C1906" s="71">
        <v>22</v>
      </c>
      <c r="D1906" s="71">
        <f ca="1" t="shared" si="477"/>
        <v>0.6851090668223655</v>
      </c>
      <c r="E1906" s="71">
        <v>37</v>
      </c>
      <c r="F1906" s="71">
        <f ca="1" t="shared" si="478"/>
        <v>0.9589285172666336</v>
      </c>
      <c r="G1906" s="71">
        <v>52</v>
      </c>
      <c r="H1906" s="71">
        <f ca="1" t="shared" si="479"/>
        <v>0.8236240670807318</v>
      </c>
      <c r="I1906" s="71">
        <v>67</v>
      </c>
      <c r="J1906" s="71">
        <f ca="1" t="shared" si="479"/>
        <v>0.7759042964149082</v>
      </c>
      <c r="L1906" s="75"/>
      <c r="M1906" s="75"/>
      <c r="N1906" s="75"/>
      <c r="O1906" s="75"/>
      <c r="P1906" s="75"/>
      <c r="Q1906" s="75"/>
      <c r="R1906" s="75"/>
      <c r="S1906" s="75"/>
      <c r="T1906" s="75"/>
      <c r="U1906" s="75"/>
    </row>
    <row r="1907" spans="1:21" ht="16.5">
      <c r="A1907" s="71">
        <v>8</v>
      </c>
      <c r="B1907" s="71">
        <f ca="1" t="shared" si="476"/>
        <v>0.5755684639117534</v>
      </c>
      <c r="C1907" s="71">
        <v>23</v>
      </c>
      <c r="D1907" s="71">
        <f ca="1" t="shared" si="477"/>
        <v>0.3129739265762502</v>
      </c>
      <c r="E1907" s="71">
        <v>38</v>
      </c>
      <c r="F1907" s="71">
        <f ca="1" t="shared" si="478"/>
        <v>0.06972501788052943</v>
      </c>
      <c r="G1907" s="71">
        <v>53</v>
      </c>
      <c r="H1907" s="71">
        <f ca="1" t="shared" si="479"/>
        <v>0.4063623810086394</v>
      </c>
      <c r="I1907" s="71">
        <v>68</v>
      </c>
      <c r="J1907" s="71">
        <f ca="1" t="shared" si="479"/>
        <v>0.16840545706227805</v>
      </c>
      <c r="L1907" s="75"/>
      <c r="M1907" s="75"/>
      <c r="N1907" s="75"/>
      <c r="O1907" s="75"/>
      <c r="P1907" s="75"/>
      <c r="Q1907" s="75"/>
      <c r="R1907" s="75"/>
      <c r="S1907" s="75"/>
      <c r="T1907" s="75"/>
      <c r="U1907" s="75"/>
    </row>
    <row r="1908" spans="1:21" ht="16.5">
      <c r="A1908" s="71">
        <v>9</v>
      </c>
      <c r="B1908" s="71">
        <f ca="1" t="shared" si="476"/>
        <v>0.8894648271075549</v>
      </c>
      <c r="C1908" s="71">
        <v>24</v>
      </c>
      <c r="D1908" s="71">
        <f ca="1" t="shared" si="477"/>
        <v>0.39929295298684797</v>
      </c>
      <c r="E1908" s="71">
        <v>39</v>
      </c>
      <c r="F1908" s="71">
        <f ca="1" t="shared" si="478"/>
        <v>0.6357554704502084</v>
      </c>
      <c r="G1908" s="71">
        <v>54</v>
      </c>
      <c r="H1908" s="71">
        <f ca="1" t="shared" si="479"/>
        <v>0.69606317677553</v>
      </c>
      <c r="I1908" s="71">
        <v>69</v>
      </c>
      <c r="J1908" s="71">
        <f ca="1" t="shared" si="479"/>
        <v>0.22986993325106053</v>
      </c>
      <c r="L1908" s="75"/>
      <c r="M1908" s="75"/>
      <c r="N1908" s="75"/>
      <c r="O1908" s="75"/>
      <c r="P1908" s="75"/>
      <c r="Q1908" s="75"/>
      <c r="R1908" s="75"/>
      <c r="S1908" s="75"/>
      <c r="T1908" s="75"/>
      <c r="U1908" s="75"/>
    </row>
    <row r="1909" spans="1:21" ht="16.5">
      <c r="A1909" s="71">
        <v>10</v>
      </c>
      <c r="B1909" s="71">
        <f ca="1" t="shared" si="476"/>
        <v>0.07127852899409848</v>
      </c>
      <c r="C1909" s="71">
        <v>25</v>
      </c>
      <c r="D1909" s="71">
        <f ca="1">RAND()</f>
        <v>0.8216319205705475</v>
      </c>
      <c r="E1909" s="71">
        <v>40</v>
      </c>
      <c r="F1909" s="71">
        <f ca="1" t="shared" si="478"/>
        <v>0.02850648989116933</v>
      </c>
      <c r="G1909" s="71">
        <v>55</v>
      </c>
      <c r="H1909" s="71">
        <f ca="1" t="shared" si="479"/>
        <v>0.054222341605487334</v>
      </c>
      <c r="I1909" s="71">
        <v>70</v>
      </c>
      <c r="J1909" s="71">
        <f ca="1" t="shared" si="479"/>
        <v>0.8246260483670825</v>
      </c>
      <c r="L1909" s="75"/>
      <c r="M1909" s="75"/>
      <c r="N1909" s="75"/>
      <c r="O1909" s="75"/>
      <c r="P1909" s="75"/>
      <c r="Q1909" s="75"/>
      <c r="R1909" s="75"/>
      <c r="S1909" s="75"/>
      <c r="T1909" s="75"/>
      <c r="U1909" s="75"/>
    </row>
    <row r="1910" spans="1:21" ht="16.5">
      <c r="A1910" s="71">
        <v>11</v>
      </c>
      <c r="B1910" s="71">
        <f ca="1" t="shared" si="476"/>
        <v>0.11364459777751612</v>
      </c>
      <c r="C1910" s="71">
        <v>26</v>
      </c>
      <c r="D1910" s="71">
        <f ca="1">RAND()</f>
        <v>0.616234015346032</v>
      </c>
      <c r="E1910" s="71">
        <v>41</v>
      </c>
      <c r="F1910" s="71">
        <f ca="1" t="shared" si="478"/>
        <v>0.7309558524351486</v>
      </c>
      <c r="G1910" s="71">
        <v>56</v>
      </c>
      <c r="H1910" s="71">
        <f ca="1" t="shared" si="479"/>
        <v>0.4951161402523717</v>
      </c>
      <c r="I1910" s="71">
        <v>71</v>
      </c>
      <c r="J1910" s="71">
        <f ca="1" t="shared" si="479"/>
        <v>0.5479074004097357</v>
      </c>
      <c r="L1910" s="75"/>
      <c r="M1910" s="75"/>
      <c r="N1910" s="75"/>
      <c r="O1910" s="75"/>
      <c r="P1910" s="75"/>
      <c r="Q1910" s="75"/>
      <c r="R1910" s="75"/>
      <c r="S1910" s="75"/>
      <c r="T1910" s="75"/>
      <c r="U1910" s="75"/>
    </row>
    <row r="1911" spans="1:21" ht="16.5">
      <c r="A1911" s="71">
        <v>12</v>
      </c>
      <c r="B1911" s="71">
        <f ca="1" t="shared" si="476"/>
        <v>0.42464584522333415</v>
      </c>
      <c r="C1911" s="71">
        <v>27</v>
      </c>
      <c r="D1911" s="71">
        <f ca="1">RAND()</f>
        <v>0.8044036129463032</v>
      </c>
      <c r="E1911" s="71">
        <v>42</v>
      </c>
      <c r="F1911" s="71">
        <f ca="1" t="shared" si="478"/>
        <v>0.0980573165951314</v>
      </c>
      <c r="G1911" s="71">
        <v>57</v>
      </c>
      <c r="H1911" s="71">
        <f ca="1" t="shared" si="479"/>
        <v>0.863741901646637</v>
      </c>
      <c r="I1911" s="71">
        <v>72</v>
      </c>
      <c r="J1911" s="71">
        <f ca="1" t="shared" si="479"/>
        <v>0.6655473186072983</v>
      </c>
      <c r="L1911" s="75"/>
      <c r="M1911" s="75"/>
      <c r="N1911" s="75"/>
      <c r="O1911" s="75"/>
      <c r="P1911" s="75"/>
      <c r="Q1911" s="75"/>
      <c r="R1911" s="75"/>
      <c r="S1911" s="75"/>
      <c r="T1911" s="75"/>
      <c r="U1911" s="75"/>
    </row>
    <row r="1912" spans="1:21" ht="16.5">
      <c r="A1912" s="71">
        <v>13</v>
      </c>
      <c r="B1912" s="71">
        <f ca="1" t="shared" si="476"/>
        <v>0.9846192733360197</v>
      </c>
      <c r="C1912" s="71">
        <v>28</v>
      </c>
      <c r="D1912" s="71">
        <f aca="true" t="shared" si="480" ref="D1912:D1914">RAND()</f>
        <v>0.6663642441539087</v>
      </c>
      <c r="E1912" s="71">
        <v>43</v>
      </c>
      <c r="F1912" s="71">
        <f ca="1" t="shared" si="478"/>
        <v>0.07303418379340976</v>
      </c>
      <c r="G1912" s="71">
        <v>58</v>
      </c>
      <c r="H1912" s="71">
        <f ca="1" t="shared" si="479"/>
        <v>0.5341353238269119</v>
      </c>
      <c r="I1912" s="71">
        <v>73</v>
      </c>
      <c r="J1912" s="71">
        <f ca="1" t="shared" si="479"/>
        <v>0.11552917065139434</v>
      </c>
      <c r="L1912" s="75"/>
      <c r="M1912" s="75"/>
      <c r="N1912" s="75"/>
      <c r="O1912" s="75"/>
      <c r="P1912" s="75"/>
      <c r="Q1912" s="75"/>
      <c r="R1912" s="75"/>
      <c r="S1912" s="75"/>
      <c r="T1912" s="75"/>
      <c r="U1912" s="75"/>
    </row>
    <row r="1913" spans="1:21" ht="16.5">
      <c r="A1913" s="71">
        <v>14</v>
      </c>
      <c r="B1913" s="71">
        <f ca="1" t="shared" si="476"/>
        <v>0.6286169664765001</v>
      </c>
      <c r="C1913" s="71">
        <v>29</v>
      </c>
      <c r="D1913" s="71">
        <f ca="1" t="shared" si="480"/>
        <v>0.03559629063823799</v>
      </c>
      <c r="E1913" s="71">
        <v>44</v>
      </c>
      <c r="F1913" s="71">
        <f ca="1" t="shared" si="478"/>
        <v>0.8692984456565293</v>
      </c>
      <c r="G1913" s="71">
        <v>59</v>
      </c>
      <c r="H1913" s="71">
        <f ca="1" t="shared" si="479"/>
        <v>0.6454997816610433</v>
      </c>
      <c r="I1913" s="71">
        <v>74</v>
      </c>
      <c r="J1913" s="71">
        <f ca="1" t="shared" si="479"/>
        <v>0.09915025997660842</v>
      </c>
      <c r="L1913" s="75"/>
      <c r="M1913" s="75"/>
      <c r="N1913" s="75"/>
      <c r="O1913" s="75"/>
      <c r="P1913" s="75"/>
      <c r="Q1913" s="75"/>
      <c r="R1913" s="75"/>
      <c r="S1913" s="75"/>
      <c r="T1913" s="75"/>
      <c r="U1913" s="75"/>
    </row>
    <row r="1914" spans="1:21" ht="16.5">
      <c r="A1914" s="71">
        <v>15</v>
      </c>
      <c r="B1914" s="71">
        <f ca="1" t="shared" si="476"/>
        <v>0.18189193411393212</v>
      </c>
      <c r="C1914" s="71">
        <v>30</v>
      </c>
      <c r="D1914" s="71">
        <f ca="1" t="shared" si="480"/>
        <v>0.64539214096405</v>
      </c>
      <c r="E1914" s="71">
        <v>45</v>
      </c>
      <c r="F1914" s="71">
        <f ca="1" t="shared" si="478"/>
        <v>0.3723598733815223</v>
      </c>
      <c r="G1914" s="71">
        <v>60</v>
      </c>
      <c r="H1914" s="71">
        <f ca="1" t="shared" si="479"/>
        <v>0.50227231357717</v>
      </c>
      <c r="I1914" s="71">
        <v>75</v>
      </c>
      <c r="J1914" s="71">
        <f ca="1" t="shared" si="479"/>
        <v>0.6057384970295123</v>
      </c>
      <c r="L1914" s="75"/>
      <c r="M1914" s="75"/>
      <c r="N1914" s="75"/>
      <c r="O1914" s="75"/>
      <c r="P1914" s="75"/>
      <c r="Q1914" s="75"/>
      <c r="R1914" s="75"/>
      <c r="S1914" s="75"/>
      <c r="T1914" s="75"/>
      <c r="U1914" s="75"/>
    </row>
    <row r="1915" spans="11:21" ht="16.5">
      <c r="K1915" s="71">
        <v>96</v>
      </c>
      <c r="L1915" s="75"/>
      <c r="M1915" s="75"/>
      <c r="N1915" s="75"/>
      <c r="O1915" s="75"/>
      <c r="P1915" s="75"/>
      <c r="Q1915" s="75"/>
      <c r="R1915" s="75"/>
      <c r="S1915" s="75"/>
      <c r="T1915" s="75"/>
      <c r="U1915" s="75"/>
    </row>
    <row r="1920" spans="1:21" ht="16.5">
      <c r="A1920" s="71">
        <v>1</v>
      </c>
      <c r="B1920" s="71">
        <f aca="true" t="shared" si="481" ref="B1920:B1934">RAND()</f>
        <v>0.023976369252789786</v>
      </c>
      <c r="C1920" s="71">
        <v>16</v>
      </c>
      <c r="D1920" s="71">
        <f aca="true" t="shared" si="482" ref="D1920:D1928">RAND()</f>
        <v>0.3881554182635918</v>
      </c>
      <c r="E1920" s="71">
        <v>31</v>
      </c>
      <c r="F1920" s="71">
        <f aca="true" t="shared" si="483" ref="F1920:F1934">RAND()</f>
        <v>0.6160031164902294</v>
      </c>
      <c r="G1920" s="71">
        <v>46</v>
      </c>
      <c r="H1920" s="71">
        <f aca="true" t="shared" si="484" ref="H1920:J1934">RAND()</f>
        <v>0.3224823930563796</v>
      </c>
      <c r="I1920" s="71">
        <v>61</v>
      </c>
      <c r="J1920" s="71">
        <f ca="1" t="shared" si="484"/>
        <v>0.8664761727867021</v>
      </c>
      <c r="L1920" s="75"/>
      <c r="M1920" s="75"/>
      <c r="N1920" s="75"/>
      <c r="O1920" s="75"/>
      <c r="P1920" s="75"/>
      <c r="Q1920" s="75"/>
      <c r="R1920" s="75"/>
      <c r="S1920" s="75"/>
      <c r="T1920" s="75"/>
      <c r="U1920" s="75"/>
    </row>
    <row r="1921" spans="1:21" ht="16.5">
      <c r="A1921" s="71">
        <v>2</v>
      </c>
      <c r="B1921" s="71">
        <f ca="1" t="shared" si="481"/>
        <v>0.4324996224681932</v>
      </c>
      <c r="C1921" s="71">
        <v>17</v>
      </c>
      <c r="D1921" s="71">
        <f ca="1" t="shared" si="482"/>
        <v>0.5064203244394967</v>
      </c>
      <c r="E1921" s="71">
        <v>32</v>
      </c>
      <c r="F1921" s="71">
        <f ca="1" t="shared" si="483"/>
        <v>0.7776319166756048</v>
      </c>
      <c r="G1921" s="71">
        <v>47</v>
      </c>
      <c r="H1921" s="71">
        <f ca="1" t="shared" si="484"/>
        <v>0.02037338889325513</v>
      </c>
      <c r="I1921" s="71">
        <v>62</v>
      </c>
      <c r="J1921" s="71">
        <f ca="1" t="shared" si="484"/>
        <v>0.8188295104882419</v>
      </c>
      <c r="L1921" s="75"/>
      <c r="M1921" s="75"/>
      <c r="N1921" s="75"/>
      <c r="O1921" s="75"/>
      <c r="P1921" s="75"/>
      <c r="Q1921" s="75"/>
      <c r="R1921" s="75"/>
      <c r="S1921" s="75"/>
      <c r="T1921" s="75"/>
      <c r="U1921" s="75"/>
    </row>
    <row r="1922" spans="1:21" ht="16.5">
      <c r="A1922" s="71">
        <v>3</v>
      </c>
      <c r="B1922" s="71">
        <f ca="1" t="shared" si="481"/>
        <v>0.02440070283800211</v>
      </c>
      <c r="C1922" s="71">
        <v>18</v>
      </c>
      <c r="D1922" s="71">
        <f ca="1" t="shared" si="482"/>
        <v>0.3049410731427704</v>
      </c>
      <c r="E1922" s="71">
        <v>33</v>
      </c>
      <c r="F1922" s="71">
        <f ca="1" t="shared" si="483"/>
        <v>0.2959386542346638</v>
      </c>
      <c r="G1922" s="71">
        <v>48</v>
      </c>
      <c r="H1922" s="71">
        <f ca="1" t="shared" si="484"/>
        <v>0.9512867678289416</v>
      </c>
      <c r="I1922" s="71">
        <v>63</v>
      </c>
      <c r="J1922" s="71">
        <f ca="1" t="shared" si="484"/>
        <v>0.31678128942324657</v>
      </c>
      <c r="L1922" s="75"/>
      <c r="M1922" s="75"/>
      <c r="N1922" s="75"/>
      <c r="O1922" s="75"/>
      <c r="P1922" s="75"/>
      <c r="Q1922" s="75"/>
      <c r="R1922" s="75"/>
      <c r="S1922" s="75"/>
      <c r="T1922" s="75"/>
      <c r="U1922" s="75"/>
    </row>
    <row r="1923" spans="1:21" ht="16.5">
      <c r="A1923" s="71">
        <v>4</v>
      </c>
      <c r="B1923" s="71">
        <f ca="1" t="shared" si="481"/>
        <v>0.3038470722103197</v>
      </c>
      <c r="C1923" s="71">
        <v>19</v>
      </c>
      <c r="D1923" s="71">
        <f ca="1" t="shared" si="482"/>
        <v>0.5143515047755458</v>
      </c>
      <c r="E1923" s="71">
        <v>34</v>
      </c>
      <c r="F1923" s="71">
        <f ca="1" t="shared" si="483"/>
        <v>0.25684612326444023</v>
      </c>
      <c r="G1923" s="71">
        <v>49</v>
      </c>
      <c r="H1923" s="71">
        <f ca="1" t="shared" si="484"/>
        <v>0.8693445020322335</v>
      </c>
      <c r="I1923" s="71">
        <v>64</v>
      </c>
      <c r="J1923" s="71">
        <f ca="1" t="shared" si="484"/>
        <v>0.5682514649708846</v>
      </c>
      <c r="L1923" s="75"/>
      <c r="M1923" s="75"/>
      <c r="N1923" s="75"/>
      <c r="O1923" s="75"/>
      <c r="P1923" s="75"/>
      <c r="Q1923" s="75"/>
      <c r="R1923" s="75"/>
      <c r="S1923" s="75"/>
      <c r="T1923" s="75"/>
      <c r="U1923" s="75"/>
    </row>
    <row r="1924" spans="1:21" ht="16.5">
      <c r="A1924" s="71">
        <v>5</v>
      </c>
      <c r="B1924" s="71">
        <f ca="1" t="shared" si="481"/>
        <v>0.18267096896563662</v>
      </c>
      <c r="C1924" s="71">
        <v>20</v>
      </c>
      <c r="D1924" s="71">
        <f ca="1" t="shared" si="482"/>
        <v>0.7764251435213385</v>
      </c>
      <c r="E1924" s="71">
        <v>35</v>
      </c>
      <c r="F1924" s="71">
        <f ca="1" t="shared" si="483"/>
        <v>0.2750699858057507</v>
      </c>
      <c r="G1924" s="71">
        <v>50</v>
      </c>
      <c r="H1924" s="71">
        <f ca="1" t="shared" si="484"/>
        <v>0.42233109470019636</v>
      </c>
      <c r="I1924" s="71">
        <v>65</v>
      </c>
      <c r="J1924" s="71">
        <f ca="1" t="shared" si="484"/>
        <v>0.769674485292743</v>
      </c>
      <c r="L1924" s="75"/>
      <c r="M1924" s="75"/>
      <c r="N1924" s="75"/>
      <c r="O1924" s="75"/>
      <c r="P1924" s="75"/>
      <c r="Q1924" s="75"/>
      <c r="R1924" s="75"/>
      <c r="S1924" s="75"/>
      <c r="T1924" s="75"/>
      <c r="U1924" s="75"/>
    </row>
    <row r="1925" spans="1:21" ht="16.5">
      <c r="A1925" s="71">
        <v>6</v>
      </c>
      <c r="B1925" s="71">
        <f ca="1" t="shared" si="481"/>
        <v>0.7293128863730107</v>
      </c>
      <c r="C1925" s="71">
        <v>21</v>
      </c>
      <c r="D1925" s="71">
        <f ca="1" t="shared" si="482"/>
        <v>0.3382712782308358</v>
      </c>
      <c r="E1925" s="71">
        <v>36</v>
      </c>
      <c r="F1925" s="71">
        <f ca="1" t="shared" si="483"/>
        <v>0.284795919781753</v>
      </c>
      <c r="G1925" s="71">
        <v>51</v>
      </c>
      <c r="H1925" s="71">
        <f ca="1" t="shared" si="484"/>
        <v>0.15019787491702874</v>
      </c>
      <c r="I1925" s="71">
        <v>66</v>
      </c>
      <c r="J1925" s="71">
        <f ca="1" t="shared" si="484"/>
        <v>0.05166122632913839</v>
      </c>
      <c r="L1925" s="75"/>
      <c r="M1925" s="75"/>
      <c r="N1925" s="75"/>
      <c r="O1925" s="75"/>
      <c r="P1925" s="75"/>
      <c r="Q1925" s="75"/>
      <c r="R1925" s="75"/>
      <c r="S1925" s="75"/>
      <c r="T1925" s="75"/>
      <c r="U1925" s="75"/>
    </row>
    <row r="1926" spans="1:21" ht="16.5">
      <c r="A1926" s="71">
        <v>7</v>
      </c>
      <c r="B1926" s="71">
        <f ca="1" t="shared" si="481"/>
        <v>0.6248630185026863</v>
      </c>
      <c r="C1926" s="71">
        <v>22</v>
      </c>
      <c r="D1926" s="71">
        <f ca="1" t="shared" si="482"/>
        <v>0.91380008050655</v>
      </c>
      <c r="E1926" s="71">
        <v>37</v>
      </c>
      <c r="F1926" s="71">
        <f ca="1" t="shared" si="483"/>
        <v>0.5742645236296989</v>
      </c>
      <c r="G1926" s="71">
        <v>52</v>
      </c>
      <c r="H1926" s="71">
        <f ca="1" t="shared" si="484"/>
        <v>0.8039097690862279</v>
      </c>
      <c r="I1926" s="71">
        <v>67</v>
      </c>
      <c r="J1926" s="71">
        <f ca="1" t="shared" si="484"/>
        <v>0.7810873290292426</v>
      </c>
      <c r="L1926" s="75"/>
      <c r="M1926" s="75"/>
      <c r="N1926" s="75"/>
      <c r="O1926" s="75"/>
      <c r="P1926" s="75"/>
      <c r="Q1926" s="75"/>
      <c r="R1926" s="75"/>
      <c r="S1926" s="75"/>
      <c r="T1926" s="75"/>
      <c r="U1926" s="75"/>
    </row>
    <row r="1927" spans="1:21" ht="16.5">
      <c r="A1927" s="71">
        <v>8</v>
      </c>
      <c r="B1927" s="71">
        <f ca="1" t="shared" si="481"/>
        <v>0.1289200409928719</v>
      </c>
      <c r="C1927" s="71">
        <v>23</v>
      </c>
      <c r="D1927" s="71">
        <f ca="1" t="shared" si="482"/>
        <v>0.561500146218804</v>
      </c>
      <c r="E1927" s="71">
        <v>38</v>
      </c>
      <c r="F1927" s="71">
        <f ca="1" t="shared" si="483"/>
        <v>0.521582457924076</v>
      </c>
      <c r="G1927" s="71">
        <v>53</v>
      </c>
      <c r="H1927" s="71">
        <f ca="1" t="shared" si="484"/>
        <v>0.01666184327134035</v>
      </c>
      <c r="I1927" s="71">
        <v>68</v>
      </c>
      <c r="J1927" s="71">
        <f ca="1" t="shared" si="484"/>
        <v>0.9829053744125902</v>
      </c>
      <c r="L1927" s="75"/>
      <c r="M1927" s="75"/>
      <c r="N1927" s="75"/>
      <c r="O1927" s="75"/>
      <c r="P1927" s="75"/>
      <c r="Q1927" s="75"/>
      <c r="R1927" s="75"/>
      <c r="S1927" s="75"/>
      <c r="T1927" s="75"/>
      <c r="U1927" s="75"/>
    </row>
    <row r="1928" spans="1:21" ht="16.5">
      <c r="A1928" s="71">
        <v>9</v>
      </c>
      <c r="B1928" s="71">
        <f ca="1" t="shared" si="481"/>
        <v>0.1634807816311431</v>
      </c>
      <c r="C1928" s="71">
        <v>24</v>
      </c>
      <c r="D1928" s="71">
        <f ca="1" t="shared" si="482"/>
        <v>0.7168616754790188</v>
      </c>
      <c r="E1928" s="71">
        <v>39</v>
      </c>
      <c r="F1928" s="71">
        <f ca="1" t="shared" si="483"/>
        <v>0.5585734425540633</v>
      </c>
      <c r="G1928" s="71">
        <v>54</v>
      </c>
      <c r="H1928" s="71">
        <f ca="1" t="shared" si="484"/>
        <v>0.6397478213807216</v>
      </c>
      <c r="I1928" s="71">
        <v>69</v>
      </c>
      <c r="J1928" s="71">
        <f ca="1" t="shared" si="484"/>
        <v>0.12971281971216886</v>
      </c>
      <c r="L1928" s="75"/>
      <c r="M1928" s="75"/>
      <c r="N1928" s="75"/>
      <c r="O1928" s="75"/>
      <c r="P1928" s="75"/>
      <c r="Q1928" s="75"/>
      <c r="R1928" s="75"/>
      <c r="S1928" s="75"/>
      <c r="T1928" s="75"/>
      <c r="U1928" s="75"/>
    </row>
    <row r="1929" spans="1:21" ht="16.5">
      <c r="A1929" s="71">
        <v>10</v>
      </c>
      <c r="B1929" s="71">
        <f ca="1" t="shared" si="481"/>
        <v>0.3005134610890968</v>
      </c>
      <c r="C1929" s="71">
        <v>25</v>
      </c>
      <c r="D1929" s="71">
        <f ca="1">RAND()</f>
        <v>0.3851696392838364</v>
      </c>
      <c r="E1929" s="71">
        <v>40</v>
      </c>
      <c r="F1929" s="71">
        <f ca="1" t="shared" si="483"/>
        <v>0.649932497893645</v>
      </c>
      <c r="G1929" s="71">
        <v>55</v>
      </c>
      <c r="H1929" s="71">
        <f ca="1" t="shared" si="484"/>
        <v>0.7108863651985654</v>
      </c>
      <c r="I1929" s="71">
        <v>70</v>
      </c>
      <c r="J1929" s="71">
        <f ca="1" t="shared" si="484"/>
        <v>0.8053201855890402</v>
      </c>
      <c r="L1929" s="75"/>
      <c r="M1929" s="75"/>
      <c r="N1929" s="75"/>
      <c r="O1929" s="75"/>
      <c r="P1929" s="75"/>
      <c r="Q1929" s="75"/>
      <c r="R1929" s="75"/>
      <c r="S1929" s="75"/>
      <c r="T1929" s="75"/>
      <c r="U1929" s="75"/>
    </row>
    <row r="1930" spans="1:21" ht="16.5">
      <c r="A1930" s="71">
        <v>11</v>
      </c>
      <c r="B1930" s="71">
        <f ca="1" t="shared" si="481"/>
        <v>0.9502575250157282</v>
      </c>
      <c r="C1930" s="71">
        <v>26</v>
      </c>
      <c r="D1930" s="71">
        <f ca="1">RAND()</f>
        <v>0.9393757038950166</v>
      </c>
      <c r="E1930" s="71">
        <v>41</v>
      </c>
      <c r="F1930" s="71">
        <f ca="1" t="shared" si="483"/>
        <v>0.6524095214192971</v>
      </c>
      <c r="G1930" s="71">
        <v>56</v>
      </c>
      <c r="H1930" s="71">
        <f ca="1" t="shared" si="484"/>
        <v>0.38758563431526394</v>
      </c>
      <c r="I1930" s="71">
        <v>71</v>
      </c>
      <c r="J1930" s="71">
        <f ca="1" t="shared" si="484"/>
        <v>0.025454043953844763</v>
      </c>
      <c r="L1930" s="75"/>
      <c r="M1930" s="75"/>
      <c r="N1930" s="75"/>
      <c r="O1930" s="75"/>
      <c r="P1930" s="75"/>
      <c r="Q1930" s="75"/>
      <c r="R1930" s="75"/>
      <c r="S1930" s="75"/>
      <c r="T1930" s="75"/>
      <c r="U1930" s="75"/>
    </row>
    <row r="1931" spans="1:21" ht="16.5">
      <c r="A1931" s="71">
        <v>12</v>
      </c>
      <c r="B1931" s="71">
        <f ca="1" t="shared" si="481"/>
        <v>0.4743147656958244</v>
      </c>
      <c r="C1931" s="71">
        <v>27</v>
      </c>
      <c r="D1931" s="71">
        <f ca="1">RAND()</f>
        <v>0.0022586873899590465</v>
      </c>
      <c r="E1931" s="71">
        <v>42</v>
      </c>
      <c r="F1931" s="71">
        <f ca="1" t="shared" si="483"/>
        <v>0.7107099427070952</v>
      </c>
      <c r="G1931" s="71">
        <v>57</v>
      </c>
      <c r="H1931" s="71">
        <f ca="1" t="shared" si="484"/>
        <v>0.5501986955687523</v>
      </c>
      <c r="I1931" s="71">
        <v>72</v>
      </c>
      <c r="J1931" s="71">
        <f ca="1" t="shared" si="484"/>
        <v>0.9983385061493857</v>
      </c>
      <c r="L1931" s="75"/>
      <c r="M1931" s="75"/>
      <c r="N1931" s="75"/>
      <c r="O1931" s="75"/>
      <c r="P1931" s="75"/>
      <c r="Q1931" s="75"/>
      <c r="R1931" s="75"/>
      <c r="S1931" s="75"/>
      <c r="T1931" s="75"/>
      <c r="U1931" s="75"/>
    </row>
    <row r="1932" spans="1:21" ht="16.5">
      <c r="A1932" s="71">
        <v>13</v>
      </c>
      <c r="B1932" s="71">
        <f ca="1" t="shared" si="481"/>
        <v>0.1514230765801836</v>
      </c>
      <c r="C1932" s="71">
        <v>28</v>
      </c>
      <c r="D1932" s="71">
        <f aca="true" t="shared" si="485" ref="D1932:D1934">RAND()</f>
        <v>0.7415613357079464</v>
      </c>
      <c r="E1932" s="71">
        <v>43</v>
      </c>
      <c r="F1932" s="71">
        <f ca="1" t="shared" si="483"/>
        <v>0.38291362532472284</v>
      </c>
      <c r="G1932" s="71">
        <v>58</v>
      </c>
      <c r="H1932" s="71">
        <f ca="1" t="shared" si="484"/>
        <v>0.21020290590012258</v>
      </c>
      <c r="I1932" s="71">
        <v>73</v>
      </c>
      <c r="J1932" s="71">
        <f ca="1" t="shared" si="484"/>
        <v>0.7781109303737355</v>
      </c>
      <c r="L1932" s="75"/>
      <c r="M1932" s="75"/>
      <c r="N1932" s="75"/>
      <c r="O1932" s="75"/>
      <c r="P1932" s="75"/>
      <c r="Q1932" s="75"/>
      <c r="R1932" s="75"/>
      <c r="S1932" s="75"/>
      <c r="T1932" s="75"/>
      <c r="U1932" s="75"/>
    </row>
    <row r="1933" spans="1:21" ht="16.5">
      <c r="A1933" s="71">
        <v>14</v>
      </c>
      <c r="B1933" s="71">
        <f ca="1" t="shared" si="481"/>
        <v>0.9535429626109966</v>
      </c>
      <c r="C1933" s="71">
        <v>29</v>
      </c>
      <c r="D1933" s="71">
        <f ca="1" t="shared" si="485"/>
        <v>0.8773474286991487</v>
      </c>
      <c r="E1933" s="71">
        <v>44</v>
      </c>
      <c r="F1933" s="71">
        <f ca="1" t="shared" si="483"/>
        <v>0.75775950233188</v>
      </c>
      <c r="G1933" s="71">
        <v>59</v>
      </c>
      <c r="H1933" s="71">
        <f ca="1" t="shared" si="484"/>
        <v>0.4177687157235942</v>
      </c>
      <c r="I1933" s="71">
        <v>74</v>
      </c>
      <c r="J1933" s="71">
        <f ca="1" t="shared" si="484"/>
        <v>0.8157275016305748</v>
      </c>
      <c r="L1933" s="75"/>
      <c r="M1933" s="75"/>
      <c r="N1933" s="75"/>
      <c r="O1933" s="75"/>
      <c r="P1933" s="75"/>
      <c r="Q1933" s="75"/>
      <c r="R1933" s="75"/>
      <c r="S1933" s="75"/>
      <c r="T1933" s="75"/>
      <c r="U1933" s="75"/>
    </row>
    <row r="1934" spans="1:21" ht="16.5">
      <c r="A1934" s="71">
        <v>15</v>
      </c>
      <c r="B1934" s="71">
        <f ca="1" t="shared" si="481"/>
        <v>0.9310056308495687</v>
      </c>
      <c r="C1934" s="71">
        <v>30</v>
      </c>
      <c r="D1934" s="71">
        <f ca="1" t="shared" si="485"/>
        <v>0.5009446335470449</v>
      </c>
      <c r="E1934" s="71">
        <v>45</v>
      </c>
      <c r="F1934" s="71">
        <f ca="1" t="shared" si="483"/>
        <v>0.28842573009904127</v>
      </c>
      <c r="G1934" s="71">
        <v>60</v>
      </c>
      <c r="H1934" s="71">
        <f ca="1" t="shared" si="484"/>
        <v>0.13638323606566383</v>
      </c>
      <c r="I1934" s="71">
        <v>75</v>
      </c>
      <c r="J1934" s="71">
        <f ca="1" t="shared" si="484"/>
        <v>0.1357127980485111</v>
      </c>
      <c r="L1934" s="75"/>
      <c r="M1934" s="75"/>
      <c r="N1934" s="75"/>
      <c r="O1934" s="75"/>
      <c r="P1934" s="75"/>
      <c r="Q1934" s="75"/>
      <c r="R1934" s="75"/>
      <c r="S1934" s="75"/>
      <c r="T1934" s="75"/>
      <c r="U1934" s="75"/>
    </row>
    <row r="1935" spans="11:21" ht="16.5">
      <c r="K1935" s="71">
        <v>97</v>
      </c>
      <c r="L1935" s="75"/>
      <c r="M1935" s="75"/>
      <c r="N1935" s="75"/>
      <c r="O1935" s="75"/>
      <c r="P1935" s="75"/>
      <c r="Q1935" s="75"/>
      <c r="R1935" s="75"/>
      <c r="S1935" s="75"/>
      <c r="T1935" s="75"/>
      <c r="U1935" s="75"/>
    </row>
    <row r="1940" spans="1:21" ht="16.5">
      <c r="A1940" s="71">
        <v>1</v>
      </c>
      <c r="B1940" s="71">
        <f aca="true" t="shared" si="486" ref="B1940:B1954">RAND()</f>
        <v>0.27991288116780233</v>
      </c>
      <c r="C1940" s="71">
        <v>16</v>
      </c>
      <c r="D1940" s="71">
        <f aca="true" t="shared" si="487" ref="D1940:D1948">RAND()</f>
        <v>0.5205935703622522</v>
      </c>
      <c r="E1940" s="71">
        <v>31</v>
      </c>
      <c r="F1940" s="71">
        <f aca="true" t="shared" si="488" ref="F1940:F1954">RAND()</f>
        <v>0.62474406779138</v>
      </c>
      <c r="G1940" s="71">
        <v>46</v>
      </c>
      <c r="H1940" s="71">
        <f aca="true" t="shared" si="489" ref="H1940:J1954">RAND()</f>
        <v>0.7190550244867643</v>
      </c>
      <c r="I1940" s="71">
        <v>61</v>
      </c>
      <c r="J1940" s="71">
        <f ca="1" t="shared" si="489"/>
        <v>0.0817895459719733</v>
      </c>
      <c r="K1940" s="75"/>
      <c r="L1940" s="75"/>
      <c r="M1940" s="75"/>
      <c r="N1940" s="75"/>
      <c r="O1940" s="75"/>
      <c r="P1940" s="75"/>
      <c r="Q1940" s="75"/>
      <c r="R1940" s="75"/>
      <c r="S1940" s="75"/>
      <c r="T1940" s="75"/>
      <c r="U1940" s="75"/>
    </row>
    <row r="1941" spans="1:21" ht="16.5">
      <c r="A1941" s="71">
        <v>2</v>
      </c>
      <c r="B1941" s="71">
        <f ca="1" t="shared" si="486"/>
        <v>0.5887590324126426</v>
      </c>
      <c r="C1941" s="71">
        <v>17</v>
      </c>
      <c r="D1941" s="71">
        <f ca="1" t="shared" si="487"/>
        <v>0.1229938131340027</v>
      </c>
      <c r="E1941" s="71">
        <v>32</v>
      </c>
      <c r="F1941" s="71">
        <f ca="1" t="shared" si="488"/>
        <v>0.35191137745276657</v>
      </c>
      <c r="G1941" s="71">
        <v>47</v>
      </c>
      <c r="H1941" s="71">
        <f ca="1" t="shared" si="489"/>
        <v>0.572772248642274</v>
      </c>
      <c r="I1941" s="71">
        <v>62</v>
      </c>
      <c r="J1941" s="71">
        <f ca="1" t="shared" si="489"/>
        <v>0.29617448034960225</v>
      </c>
      <c r="K1941" s="75"/>
      <c r="L1941" s="75"/>
      <c r="M1941" s="75"/>
      <c r="N1941" s="75"/>
      <c r="O1941" s="75"/>
      <c r="P1941" s="75"/>
      <c r="Q1941" s="75"/>
      <c r="R1941" s="75"/>
      <c r="S1941" s="75"/>
      <c r="T1941" s="75"/>
      <c r="U1941" s="75"/>
    </row>
    <row r="1942" spans="1:21" ht="16.5">
      <c r="A1942" s="71">
        <v>3</v>
      </c>
      <c r="B1942" s="71">
        <f ca="1" t="shared" si="486"/>
        <v>0.8465308489702758</v>
      </c>
      <c r="C1942" s="71">
        <v>18</v>
      </c>
      <c r="D1942" s="71">
        <f ca="1" t="shared" si="487"/>
        <v>0.6209733341998609</v>
      </c>
      <c r="E1942" s="71">
        <v>33</v>
      </c>
      <c r="F1942" s="71">
        <f ca="1" t="shared" si="488"/>
        <v>0.0076074213210698405</v>
      </c>
      <c r="G1942" s="71">
        <v>48</v>
      </c>
      <c r="H1942" s="71">
        <f ca="1" t="shared" si="489"/>
        <v>0.24013300176906782</v>
      </c>
      <c r="I1942" s="71">
        <v>63</v>
      </c>
      <c r="J1942" s="71">
        <f ca="1" t="shared" si="489"/>
        <v>0.9064984854559979</v>
      </c>
      <c r="K1942" s="75"/>
      <c r="L1942" s="75"/>
      <c r="M1942" s="75"/>
      <c r="N1942" s="75"/>
      <c r="O1942" s="75"/>
      <c r="P1942" s="75"/>
      <c r="Q1942" s="75"/>
      <c r="R1942" s="75"/>
      <c r="S1942" s="75"/>
      <c r="T1942" s="75"/>
      <c r="U1942" s="75"/>
    </row>
    <row r="1943" spans="1:21" ht="16.5">
      <c r="A1943" s="71">
        <v>4</v>
      </c>
      <c r="B1943" s="71">
        <f ca="1" t="shared" si="486"/>
        <v>0.5033781611069124</v>
      </c>
      <c r="C1943" s="71">
        <v>19</v>
      </c>
      <c r="D1943" s="71">
        <f ca="1" t="shared" si="487"/>
        <v>0.30609892100366853</v>
      </c>
      <c r="E1943" s="71">
        <v>34</v>
      </c>
      <c r="F1943" s="71">
        <f ca="1" t="shared" si="488"/>
        <v>0.4243182535745694</v>
      </c>
      <c r="G1943" s="71">
        <v>49</v>
      </c>
      <c r="H1943" s="71">
        <f ca="1" t="shared" si="489"/>
        <v>0.6291849888837757</v>
      </c>
      <c r="I1943" s="71">
        <v>64</v>
      </c>
      <c r="J1943" s="71">
        <f ca="1" t="shared" si="489"/>
        <v>0.5199332968466942</v>
      </c>
      <c r="K1943" s="75"/>
      <c r="L1943" s="75"/>
      <c r="M1943" s="75"/>
      <c r="N1943" s="75"/>
      <c r="O1943" s="75"/>
      <c r="P1943" s="75"/>
      <c r="Q1943" s="75"/>
      <c r="R1943" s="75"/>
      <c r="S1943" s="75"/>
      <c r="T1943" s="75"/>
      <c r="U1943" s="75"/>
    </row>
    <row r="1944" spans="1:21" ht="16.5">
      <c r="A1944" s="71">
        <v>5</v>
      </c>
      <c r="B1944" s="71">
        <f ca="1" t="shared" si="486"/>
        <v>0.8323983849668402</v>
      </c>
      <c r="C1944" s="71">
        <v>20</v>
      </c>
      <c r="D1944" s="71">
        <f ca="1" t="shared" si="487"/>
        <v>0.8950093651311979</v>
      </c>
      <c r="E1944" s="71">
        <v>35</v>
      </c>
      <c r="F1944" s="71">
        <f ca="1" t="shared" si="488"/>
        <v>0.8596823803477819</v>
      </c>
      <c r="G1944" s="71">
        <v>50</v>
      </c>
      <c r="H1944" s="71">
        <f ca="1" t="shared" si="489"/>
        <v>0.2925648531918198</v>
      </c>
      <c r="I1944" s="71">
        <v>65</v>
      </c>
      <c r="J1944" s="71">
        <f ca="1" t="shared" si="489"/>
        <v>0.2253493710039569</v>
      </c>
      <c r="K1944" s="75"/>
      <c r="L1944" s="75"/>
      <c r="M1944" s="75"/>
      <c r="N1944" s="75"/>
      <c r="O1944" s="75"/>
      <c r="P1944" s="75"/>
      <c r="Q1944" s="75"/>
      <c r="R1944" s="75"/>
      <c r="S1944" s="75"/>
      <c r="T1944" s="75"/>
      <c r="U1944" s="75"/>
    </row>
    <row r="1945" spans="1:21" ht="16.5">
      <c r="A1945" s="71">
        <v>6</v>
      </c>
      <c r="B1945" s="71">
        <f ca="1" t="shared" si="486"/>
        <v>0.7247883867127972</v>
      </c>
      <c r="C1945" s="71">
        <v>21</v>
      </c>
      <c r="D1945" s="71">
        <f ca="1" t="shared" si="487"/>
        <v>0.8256321920240308</v>
      </c>
      <c r="E1945" s="71">
        <v>36</v>
      </c>
      <c r="F1945" s="71">
        <f ca="1" t="shared" si="488"/>
        <v>0.07302533123564026</v>
      </c>
      <c r="G1945" s="71">
        <v>51</v>
      </c>
      <c r="H1945" s="71">
        <f ca="1" t="shared" si="489"/>
        <v>0.009273408749378098</v>
      </c>
      <c r="I1945" s="71">
        <v>66</v>
      </c>
      <c r="J1945" s="71">
        <f ca="1" t="shared" si="489"/>
        <v>0.5092263338039001</v>
      </c>
      <c r="K1945" s="75"/>
      <c r="L1945" s="75"/>
      <c r="M1945" s="75"/>
      <c r="N1945" s="75"/>
      <c r="O1945" s="75"/>
      <c r="P1945" s="75"/>
      <c r="Q1945" s="75"/>
      <c r="R1945" s="75"/>
      <c r="S1945" s="75"/>
      <c r="T1945" s="75"/>
      <c r="U1945" s="75"/>
    </row>
    <row r="1946" spans="1:21" ht="16.5">
      <c r="A1946" s="71">
        <v>7</v>
      </c>
      <c r="B1946" s="71">
        <f ca="1" t="shared" si="486"/>
        <v>0.917311391507632</v>
      </c>
      <c r="C1946" s="71">
        <v>22</v>
      </c>
      <c r="D1946" s="71">
        <f ca="1" t="shared" si="487"/>
        <v>0.48662236878550247</v>
      </c>
      <c r="E1946" s="71">
        <v>37</v>
      </c>
      <c r="F1946" s="71">
        <f ca="1" t="shared" si="488"/>
        <v>0.4878212504511996</v>
      </c>
      <c r="G1946" s="71">
        <v>52</v>
      </c>
      <c r="H1946" s="71">
        <f ca="1" t="shared" si="489"/>
        <v>0.9062672823670841</v>
      </c>
      <c r="I1946" s="71">
        <v>67</v>
      </c>
      <c r="J1946" s="71">
        <f ca="1" t="shared" si="489"/>
        <v>0.5630553588001316</v>
      </c>
      <c r="K1946" s="75"/>
      <c r="L1946" s="75"/>
      <c r="M1946" s="75"/>
      <c r="N1946" s="75"/>
      <c r="O1946" s="75"/>
      <c r="P1946" s="75"/>
      <c r="Q1946" s="75"/>
      <c r="R1946" s="75"/>
      <c r="S1946" s="75"/>
      <c r="T1946" s="75"/>
      <c r="U1946" s="75"/>
    </row>
    <row r="1947" spans="1:21" ht="16.5">
      <c r="A1947" s="71">
        <v>8</v>
      </c>
      <c r="B1947" s="71">
        <f ca="1" t="shared" si="486"/>
        <v>0.08872419652476493</v>
      </c>
      <c r="C1947" s="71">
        <v>23</v>
      </c>
      <c r="D1947" s="71">
        <f ca="1" t="shared" si="487"/>
        <v>0.5502771124143427</v>
      </c>
      <c r="E1947" s="71">
        <v>38</v>
      </c>
      <c r="F1947" s="71">
        <f ca="1" t="shared" si="488"/>
        <v>0.9642917990266373</v>
      </c>
      <c r="G1947" s="71">
        <v>53</v>
      </c>
      <c r="H1947" s="71">
        <f ca="1" t="shared" si="489"/>
        <v>0.6224407032890638</v>
      </c>
      <c r="I1947" s="71">
        <v>68</v>
      </c>
      <c r="J1947" s="71">
        <f ca="1" t="shared" si="489"/>
        <v>0.49570697049533885</v>
      </c>
      <c r="K1947" s="75"/>
      <c r="L1947" s="75"/>
      <c r="M1947" s="75"/>
      <c r="N1947" s="75"/>
      <c r="O1947" s="75"/>
      <c r="P1947" s="75"/>
      <c r="Q1947" s="75"/>
      <c r="R1947" s="75"/>
      <c r="S1947" s="75"/>
      <c r="T1947" s="75"/>
      <c r="U1947" s="75"/>
    </row>
    <row r="1948" spans="1:21" ht="16.5">
      <c r="A1948" s="71">
        <v>9</v>
      </c>
      <c r="B1948" s="71">
        <f ca="1" t="shared" si="486"/>
        <v>0.8931536260388019</v>
      </c>
      <c r="C1948" s="71">
        <v>24</v>
      </c>
      <c r="D1948" s="71">
        <f ca="1" t="shared" si="487"/>
        <v>0.2954222600869457</v>
      </c>
      <c r="E1948" s="71">
        <v>39</v>
      </c>
      <c r="F1948" s="71">
        <f ca="1" t="shared" si="488"/>
        <v>0.9376396441642919</v>
      </c>
      <c r="G1948" s="71">
        <v>54</v>
      </c>
      <c r="H1948" s="71">
        <f ca="1" t="shared" si="489"/>
        <v>0.19900939778599624</v>
      </c>
      <c r="I1948" s="71">
        <v>69</v>
      </c>
      <c r="J1948" s="71">
        <f ca="1" t="shared" si="489"/>
        <v>0.8021116217008387</v>
      </c>
      <c r="K1948" s="75"/>
      <c r="L1948" s="75"/>
      <c r="M1948" s="75"/>
      <c r="N1948" s="75"/>
      <c r="O1948" s="75"/>
      <c r="P1948" s="75"/>
      <c r="Q1948" s="75"/>
      <c r="R1948" s="75"/>
      <c r="S1948" s="75"/>
      <c r="T1948" s="75"/>
      <c r="U1948" s="75"/>
    </row>
    <row r="1949" spans="1:21" ht="16.5">
      <c r="A1949" s="71">
        <v>10</v>
      </c>
      <c r="B1949" s="71">
        <f ca="1" t="shared" si="486"/>
        <v>0.23247502536876585</v>
      </c>
      <c r="C1949" s="71">
        <v>25</v>
      </c>
      <c r="D1949" s="71">
        <f ca="1">RAND()</f>
        <v>0.6300760785379349</v>
      </c>
      <c r="E1949" s="71">
        <v>40</v>
      </c>
      <c r="F1949" s="71">
        <f ca="1" t="shared" si="488"/>
        <v>0.28205819417026756</v>
      </c>
      <c r="G1949" s="71">
        <v>55</v>
      </c>
      <c r="H1949" s="71">
        <f ca="1" t="shared" si="489"/>
        <v>0.11887129016273623</v>
      </c>
      <c r="I1949" s="71">
        <v>70</v>
      </c>
      <c r="J1949" s="71">
        <f ca="1" t="shared" si="489"/>
        <v>0.9945987146867967</v>
      </c>
      <c r="K1949" s="75"/>
      <c r="L1949" s="75"/>
      <c r="M1949" s="75"/>
      <c r="N1949" s="75"/>
      <c r="O1949" s="75"/>
      <c r="P1949" s="75"/>
      <c r="Q1949" s="75"/>
      <c r="R1949" s="75"/>
      <c r="S1949" s="75"/>
      <c r="T1949" s="75"/>
      <c r="U1949" s="75"/>
    </row>
    <row r="1950" spans="1:21" ht="16.5">
      <c r="A1950" s="71">
        <v>11</v>
      </c>
      <c r="B1950" s="71">
        <f ca="1" t="shared" si="486"/>
        <v>0.8404693275424362</v>
      </c>
      <c r="C1950" s="71">
        <v>26</v>
      </c>
      <c r="D1950" s="71">
        <f ca="1">RAND()</f>
        <v>0.9112585751672165</v>
      </c>
      <c r="E1950" s="71">
        <v>41</v>
      </c>
      <c r="F1950" s="71">
        <f ca="1" t="shared" si="488"/>
        <v>0.7455449210654289</v>
      </c>
      <c r="G1950" s="71">
        <v>56</v>
      </c>
      <c r="H1950" s="71">
        <f ca="1" t="shared" si="489"/>
        <v>0.014857914182105691</v>
      </c>
      <c r="I1950" s="71">
        <v>71</v>
      </c>
      <c r="J1950" s="71">
        <f ca="1" t="shared" si="489"/>
        <v>0.9323590778928783</v>
      </c>
      <c r="K1950" s="75"/>
      <c r="L1950" s="75"/>
      <c r="M1950" s="75"/>
      <c r="N1950" s="75"/>
      <c r="O1950" s="75"/>
      <c r="P1950" s="75"/>
      <c r="Q1950" s="75"/>
      <c r="R1950" s="75"/>
      <c r="S1950" s="75"/>
      <c r="T1950" s="75"/>
      <c r="U1950" s="75"/>
    </row>
    <row r="1951" spans="1:21" ht="16.5">
      <c r="A1951" s="71">
        <v>12</v>
      </c>
      <c r="B1951" s="71">
        <f ca="1" t="shared" si="486"/>
        <v>0.9049598489855439</v>
      </c>
      <c r="C1951" s="71">
        <v>27</v>
      </c>
      <c r="D1951" s="71">
        <f ca="1">RAND()</f>
        <v>0.7721929855080815</v>
      </c>
      <c r="E1951" s="71">
        <v>42</v>
      </c>
      <c r="F1951" s="71">
        <f ca="1" t="shared" si="488"/>
        <v>0.9439771916899502</v>
      </c>
      <c r="G1951" s="71">
        <v>57</v>
      </c>
      <c r="H1951" s="71">
        <f ca="1" t="shared" si="489"/>
        <v>0.04608761558860219</v>
      </c>
      <c r="I1951" s="71">
        <v>72</v>
      </c>
      <c r="J1951" s="71">
        <f ca="1" t="shared" si="489"/>
        <v>0.36612152128508113</v>
      </c>
      <c r="K1951" s="75"/>
      <c r="L1951" s="75"/>
      <c r="M1951" s="75"/>
      <c r="N1951" s="75"/>
      <c r="O1951" s="75"/>
      <c r="P1951" s="75"/>
      <c r="Q1951" s="75"/>
      <c r="R1951" s="75"/>
      <c r="S1951" s="75"/>
      <c r="T1951" s="75"/>
      <c r="U1951" s="75"/>
    </row>
    <row r="1952" spans="1:21" ht="16.5">
      <c r="A1952" s="71">
        <v>13</v>
      </c>
      <c r="B1952" s="71">
        <f ca="1" t="shared" si="486"/>
        <v>0.4849485991566439</v>
      </c>
      <c r="C1952" s="71">
        <v>28</v>
      </c>
      <c r="D1952" s="71">
        <f aca="true" t="shared" si="490" ref="D1952:D1954">RAND()</f>
        <v>0.09290116663047554</v>
      </c>
      <c r="E1952" s="71">
        <v>43</v>
      </c>
      <c r="F1952" s="71">
        <f ca="1" t="shared" si="488"/>
        <v>0.8041328299878033</v>
      </c>
      <c r="G1952" s="71">
        <v>58</v>
      </c>
      <c r="H1952" s="71">
        <f ca="1" t="shared" si="489"/>
        <v>0.15052375987044941</v>
      </c>
      <c r="I1952" s="71">
        <v>73</v>
      </c>
      <c r="J1952" s="71">
        <f ca="1" t="shared" si="489"/>
        <v>0.10702398738620134</v>
      </c>
      <c r="K1952" s="75"/>
      <c r="L1952" s="75"/>
      <c r="M1952" s="75"/>
      <c r="N1952" s="75"/>
      <c r="O1952" s="75"/>
      <c r="P1952" s="75"/>
      <c r="Q1952" s="75"/>
      <c r="R1952" s="75"/>
      <c r="S1952" s="75"/>
      <c r="T1952" s="75"/>
      <c r="U1952" s="75"/>
    </row>
    <row r="1953" spans="1:21" ht="16.5">
      <c r="A1953" s="71">
        <v>14</v>
      </c>
      <c r="B1953" s="71">
        <f ca="1" t="shared" si="486"/>
        <v>0.08887010960584596</v>
      </c>
      <c r="C1953" s="71">
        <v>29</v>
      </c>
      <c r="D1953" s="71">
        <f ca="1" t="shared" si="490"/>
        <v>0.898364292123673</v>
      </c>
      <c r="E1953" s="71">
        <v>44</v>
      </c>
      <c r="F1953" s="71">
        <f ca="1" t="shared" si="488"/>
        <v>0.14984328819682557</v>
      </c>
      <c r="G1953" s="71">
        <v>59</v>
      </c>
      <c r="H1953" s="71">
        <f ca="1" t="shared" si="489"/>
        <v>0.8757552446087981</v>
      </c>
      <c r="I1953" s="71">
        <v>74</v>
      </c>
      <c r="J1953" s="71">
        <f ca="1" t="shared" si="489"/>
        <v>0.04399370851141704</v>
      </c>
      <c r="L1953" s="75"/>
      <c r="M1953" s="75"/>
      <c r="N1953" s="75"/>
      <c r="O1953" s="75"/>
      <c r="P1953" s="75"/>
      <c r="Q1953" s="75"/>
      <c r="R1953" s="75"/>
      <c r="S1953" s="75"/>
      <c r="T1953" s="75"/>
      <c r="U1953" s="75"/>
    </row>
    <row r="1954" spans="1:21" ht="16.5">
      <c r="A1954" s="71">
        <v>15</v>
      </c>
      <c r="B1954" s="71">
        <f ca="1" t="shared" si="486"/>
        <v>0.5337483237565976</v>
      </c>
      <c r="C1954" s="71">
        <v>30</v>
      </c>
      <c r="D1954" s="71">
        <f ca="1" t="shared" si="490"/>
        <v>0.47834030965140417</v>
      </c>
      <c r="E1954" s="71">
        <v>45</v>
      </c>
      <c r="F1954" s="71">
        <f ca="1" t="shared" si="488"/>
        <v>0.279504562159423</v>
      </c>
      <c r="G1954" s="71">
        <v>60</v>
      </c>
      <c r="H1954" s="71">
        <f ca="1" t="shared" si="489"/>
        <v>0.7805772763312708</v>
      </c>
      <c r="I1954" s="71">
        <v>75</v>
      </c>
      <c r="J1954" s="71">
        <f ca="1" t="shared" si="489"/>
        <v>0.3236374434211715</v>
      </c>
      <c r="L1954" s="75"/>
      <c r="M1954" s="75"/>
      <c r="N1954" s="75"/>
      <c r="O1954" s="75"/>
      <c r="P1954" s="75"/>
      <c r="Q1954" s="75"/>
      <c r="R1954" s="75"/>
      <c r="S1954" s="75"/>
      <c r="T1954" s="75"/>
      <c r="U1954" s="75"/>
    </row>
    <row r="1955" spans="11:21" ht="16.5">
      <c r="K1955" s="71">
        <v>98</v>
      </c>
      <c r="L1955" s="75"/>
      <c r="M1955" s="75"/>
      <c r="N1955" s="75"/>
      <c r="O1955" s="75"/>
      <c r="P1955" s="75"/>
      <c r="Q1955" s="75"/>
      <c r="R1955" s="75"/>
      <c r="S1955" s="75"/>
      <c r="T1955" s="75"/>
      <c r="U1955" s="75"/>
    </row>
    <row r="1960" spans="1:21" ht="16.5">
      <c r="A1960" s="71">
        <v>1</v>
      </c>
      <c r="B1960" s="71">
        <f aca="true" t="shared" si="491" ref="B1960:B1974">RAND()</f>
        <v>0.3364438968227854</v>
      </c>
      <c r="C1960" s="71">
        <v>16</v>
      </c>
      <c r="D1960" s="71">
        <f aca="true" t="shared" si="492" ref="D1960:D1968">RAND()</f>
        <v>0.06524419998294817</v>
      </c>
      <c r="E1960" s="71">
        <v>31</v>
      </c>
      <c r="F1960" s="71">
        <f aca="true" t="shared" si="493" ref="F1960:F1974">RAND()</f>
        <v>0.178658582822799</v>
      </c>
      <c r="G1960" s="71">
        <v>46</v>
      </c>
      <c r="H1960" s="71">
        <f aca="true" t="shared" si="494" ref="H1960:J1974">RAND()</f>
        <v>0.17398279267379835</v>
      </c>
      <c r="I1960" s="71">
        <v>61</v>
      </c>
      <c r="J1960" s="71">
        <f ca="1" t="shared" si="494"/>
        <v>0.918129652965281</v>
      </c>
      <c r="L1960" s="75"/>
      <c r="M1960" s="75"/>
      <c r="N1960" s="75"/>
      <c r="O1960" s="75"/>
      <c r="P1960" s="75"/>
      <c r="Q1960" s="75"/>
      <c r="R1960" s="75"/>
      <c r="S1960" s="75"/>
      <c r="T1960" s="75"/>
      <c r="U1960" s="75"/>
    </row>
    <row r="1961" spans="1:21" ht="16.5">
      <c r="A1961" s="71">
        <v>2</v>
      </c>
      <c r="B1961" s="71">
        <f ca="1" t="shared" si="491"/>
        <v>0.6900153006193367</v>
      </c>
      <c r="C1961" s="71">
        <v>17</v>
      </c>
      <c r="D1961" s="71">
        <f ca="1" t="shared" si="492"/>
        <v>0.2792654900539304</v>
      </c>
      <c r="E1961" s="71">
        <v>32</v>
      </c>
      <c r="F1961" s="71">
        <f ca="1" t="shared" si="493"/>
        <v>0.2482622675150945</v>
      </c>
      <c r="G1961" s="71">
        <v>47</v>
      </c>
      <c r="H1961" s="71">
        <f ca="1" t="shared" si="494"/>
        <v>0.08441247612821956</v>
      </c>
      <c r="I1961" s="71">
        <v>62</v>
      </c>
      <c r="J1961" s="71">
        <f ca="1" t="shared" si="494"/>
        <v>0.7702073780724707</v>
      </c>
      <c r="L1961" s="75"/>
      <c r="M1961" s="75"/>
      <c r="N1961" s="75"/>
      <c r="O1961" s="75"/>
      <c r="P1961" s="75"/>
      <c r="Q1961" s="75"/>
      <c r="R1961" s="75"/>
      <c r="S1961" s="75"/>
      <c r="T1961" s="75"/>
      <c r="U1961" s="75"/>
    </row>
    <row r="1962" spans="1:21" ht="16.5">
      <c r="A1962" s="71">
        <v>3</v>
      </c>
      <c r="B1962" s="71">
        <f ca="1" t="shared" si="491"/>
        <v>0.37558449310775543</v>
      </c>
      <c r="C1962" s="71">
        <v>18</v>
      </c>
      <c r="D1962" s="71">
        <f ca="1" t="shared" si="492"/>
        <v>0.06029900448749703</v>
      </c>
      <c r="E1962" s="71">
        <v>33</v>
      </c>
      <c r="F1962" s="71">
        <f ca="1" t="shared" si="493"/>
        <v>0.7197558881480978</v>
      </c>
      <c r="G1962" s="71">
        <v>48</v>
      </c>
      <c r="H1962" s="71">
        <f ca="1" t="shared" si="494"/>
        <v>0.08249766556426752</v>
      </c>
      <c r="I1962" s="71">
        <v>63</v>
      </c>
      <c r="J1962" s="71">
        <f ca="1" t="shared" si="494"/>
        <v>0.03435767475631235</v>
      </c>
      <c r="L1962" s="75"/>
      <c r="M1962" s="75"/>
      <c r="N1962" s="75"/>
      <c r="O1962" s="75"/>
      <c r="P1962" s="75"/>
      <c r="Q1962" s="75"/>
      <c r="R1962" s="75"/>
      <c r="S1962" s="75"/>
      <c r="T1962" s="75"/>
      <c r="U1962" s="75"/>
    </row>
    <row r="1963" spans="1:21" ht="16.5">
      <c r="A1963" s="71">
        <v>4</v>
      </c>
      <c r="B1963" s="71">
        <f ca="1" t="shared" si="491"/>
        <v>0.12120899661200757</v>
      </c>
      <c r="C1963" s="71">
        <v>19</v>
      </c>
      <c r="D1963" s="71">
        <f ca="1" t="shared" si="492"/>
        <v>0.7071582084804003</v>
      </c>
      <c r="E1963" s="71">
        <v>34</v>
      </c>
      <c r="F1963" s="71">
        <f ca="1" t="shared" si="493"/>
        <v>0.7192222669378923</v>
      </c>
      <c r="G1963" s="71">
        <v>49</v>
      </c>
      <c r="H1963" s="71">
        <f ca="1" t="shared" si="494"/>
        <v>0.8177384549929848</v>
      </c>
      <c r="I1963" s="71">
        <v>64</v>
      </c>
      <c r="J1963" s="71">
        <f ca="1" t="shared" si="494"/>
        <v>0.6910512265631568</v>
      </c>
      <c r="L1963" s="75"/>
      <c r="M1963" s="75"/>
      <c r="N1963" s="75"/>
      <c r="O1963" s="75"/>
      <c r="P1963" s="75"/>
      <c r="Q1963" s="75"/>
      <c r="R1963" s="75"/>
      <c r="S1963" s="75"/>
      <c r="T1963" s="75"/>
      <c r="U1963" s="75"/>
    </row>
    <row r="1964" spans="1:21" ht="16.5">
      <c r="A1964" s="71">
        <v>5</v>
      </c>
      <c r="B1964" s="71">
        <f ca="1" t="shared" si="491"/>
        <v>0.30381420764506784</v>
      </c>
      <c r="C1964" s="71">
        <v>20</v>
      </c>
      <c r="D1964" s="71">
        <f ca="1" t="shared" si="492"/>
        <v>0.26371384780417784</v>
      </c>
      <c r="E1964" s="71">
        <v>35</v>
      </c>
      <c r="F1964" s="71">
        <f ca="1" t="shared" si="493"/>
        <v>0.5229005531939983</v>
      </c>
      <c r="G1964" s="71">
        <v>50</v>
      </c>
      <c r="H1964" s="71">
        <f ca="1" t="shared" si="494"/>
        <v>0.4176079805504942</v>
      </c>
      <c r="I1964" s="71">
        <v>65</v>
      </c>
      <c r="J1964" s="71">
        <f ca="1" t="shared" si="494"/>
        <v>0.32131179741632543</v>
      </c>
      <c r="L1964" s="75"/>
      <c r="M1964" s="75"/>
      <c r="N1964" s="75"/>
      <c r="O1964" s="75"/>
      <c r="P1964" s="75"/>
      <c r="Q1964" s="75"/>
      <c r="R1964" s="75"/>
      <c r="S1964" s="75"/>
      <c r="T1964" s="75"/>
      <c r="U1964" s="75"/>
    </row>
    <row r="1965" spans="1:21" ht="16.5">
      <c r="A1965" s="71">
        <v>6</v>
      </c>
      <c r="B1965" s="71">
        <f ca="1" t="shared" si="491"/>
        <v>0.6818630134773718</v>
      </c>
      <c r="C1965" s="71">
        <v>21</v>
      </c>
      <c r="D1965" s="71">
        <f ca="1" t="shared" si="492"/>
        <v>0.8859661145143459</v>
      </c>
      <c r="E1965" s="71">
        <v>36</v>
      </c>
      <c r="F1965" s="71">
        <f ca="1" t="shared" si="493"/>
        <v>0.447735931583619</v>
      </c>
      <c r="G1965" s="71">
        <v>51</v>
      </c>
      <c r="H1965" s="71">
        <f ca="1" t="shared" si="494"/>
        <v>0.5621025526632684</v>
      </c>
      <c r="I1965" s="71">
        <v>66</v>
      </c>
      <c r="J1965" s="71">
        <f ca="1" t="shared" si="494"/>
        <v>0.3940950894170364</v>
      </c>
      <c r="L1965" s="75"/>
      <c r="M1965" s="75"/>
      <c r="N1965" s="75"/>
      <c r="O1965" s="75"/>
      <c r="P1965" s="75"/>
      <c r="Q1965" s="75"/>
      <c r="R1965" s="75"/>
      <c r="S1965" s="75"/>
      <c r="T1965" s="75"/>
      <c r="U1965" s="75"/>
    </row>
    <row r="1966" spans="1:21" ht="16.5">
      <c r="A1966" s="71">
        <v>7</v>
      </c>
      <c r="B1966" s="71">
        <f ca="1" t="shared" si="491"/>
        <v>0.9241770174095586</v>
      </c>
      <c r="C1966" s="71">
        <v>22</v>
      </c>
      <c r="D1966" s="71">
        <f ca="1" t="shared" si="492"/>
        <v>0.6268991225150419</v>
      </c>
      <c r="E1966" s="71">
        <v>37</v>
      </c>
      <c r="F1966" s="71">
        <f ca="1" t="shared" si="493"/>
        <v>0.3555497078644697</v>
      </c>
      <c r="G1966" s="71">
        <v>52</v>
      </c>
      <c r="H1966" s="71">
        <f ca="1" t="shared" si="494"/>
        <v>0.5026791454671548</v>
      </c>
      <c r="I1966" s="71">
        <v>67</v>
      </c>
      <c r="J1966" s="71">
        <f ca="1" t="shared" si="494"/>
        <v>0.3034565493364785</v>
      </c>
      <c r="L1966" s="75"/>
      <c r="M1966" s="75"/>
      <c r="N1966" s="75"/>
      <c r="O1966" s="75"/>
      <c r="P1966" s="75"/>
      <c r="Q1966" s="75"/>
      <c r="R1966" s="75"/>
      <c r="S1966" s="75"/>
      <c r="T1966" s="75"/>
      <c r="U1966" s="75"/>
    </row>
    <row r="1967" spans="1:21" ht="16.5">
      <c r="A1967" s="71">
        <v>8</v>
      </c>
      <c r="B1967" s="71">
        <f ca="1" t="shared" si="491"/>
        <v>0.6622736363869909</v>
      </c>
      <c r="C1967" s="71">
        <v>23</v>
      </c>
      <c r="D1967" s="71">
        <f ca="1" t="shared" si="492"/>
        <v>0.2959917083330318</v>
      </c>
      <c r="E1967" s="71">
        <v>38</v>
      </c>
      <c r="F1967" s="71">
        <f ca="1" t="shared" si="493"/>
        <v>0.13379342325268995</v>
      </c>
      <c r="G1967" s="71">
        <v>53</v>
      </c>
      <c r="H1967" s="71">
        <f ca="1" t="shared" si="494"/>
        <v>0.6374367647477343</v>
      </c>
      <c r="I1967" s="71">
        <v>68</v>
      </c>
      <c r="J1967" s="71">
        <f ca="1" t="shared" si="494"/>
        <v>0.3818481818339463</v>
      </c>
      <c r="L1967" s="75"/>
      <c r="M1967" s="75"/>
      <c r="N1967" s="75"/>
      <c r="O1967" s="75"/>
      <c r="P1967" s="75"/>
      <c r="Q1967" s="75"/>
      <c r="R1967" s="75"/>
      <c r="S1967" s="75"/>
      <c r="T1967" s="75"/>
      <c r="U1967" s="75"/>
    </row>
    <row r="1968" spans="1:21" ht="16.5">
      <c r="A1968" s="71">
        <v>9</v>
      </c>
      <c r="B1968" s="71">
        <f ca="1" t="shared" si="491"/>
        <v>0.5365801793635656</v>
      </c>
      <c r="C1968" s="71">
        <v>24</v>
      </c>
      <c r="D1968" s="71">
        <f ca="1" t="shared" si="492"/>
        <v>0.7035324105334736</v>
      </c>
      <c r="E1968" s="71">
        <v>39</v>
      </c>
      <c r="F1968" s="71">
        <f ca="1" t="shared" si="493"/>
        <v>0.1850970951786235</v>
      </c>
      <c r="G1968" s="71">
        <v>54</v>
      </c>
      <c r="H1968" s="71">
        <f ca="1" t="shared" si="494"/>
        <v>0.8531338708648721</v>
      </c>
      <c r="I1968" s="71">
        <v>69</v>
      </c>
      <c r="J1968" s="71">
        <f ca="1" t="shared" si="494"/>
        <v>0.8417902010655254</v>
      </c>
      <c r="L1968" s="75"/>
      <c r="M1968" s="75"/>
      <c r="N1968" s="75"/>
      <c r="O1968" s="75"/>
      <c r="P1968" s="75"/>
      <c r="Q1968" s="75"/>
      <c r="R1968" s="75"/>
      <c r="S1968" s="75"/>
      <c r="T1968" s="75"/>
      <c r="U1968" s="75"/>
    </row>
    <row r="1969" spans="1:21" ht="16.5">
      <c r="A1969" s="71">
        <v>10</v>
      </c>
      <c r="B1969" s="71">
        <f ca="1" t="shared" si="491"/>
        <v>0.004847224384052495</v>
      </c>
      <c r="C1969" s="71">
        <v>25</v>
      </c>
      <c r="D1969" s="71">
        <f ca="1">RAND()</f>
        <v>0.5971227063221982</v>
      </c>
      <c r="E1969" s="71">
        <v>40</v>
      </c>
      <c r="F1969" s="71">
        <f ca="1" t="shared" si="493"/>
        <v>0.1565760359634516</v>
      </c>
      <c r="G1969" s="71">
        <v>55</v>
      </c>
      <c r="H1969" s="71">
        <f ca="1" t="shared" si="494"/>
        <v>0.46159555388557094</v>
      </c>
      <c r="I1969" s="71">
        <v>70</v>
      </c>
      <c r="J1969" s="71">
        <f ca="1" t="shared" si="494"/>
        <v>0.45520326286611046</v>
      </c>
      <c r="L1969" s="75"/>
      <c r="M1969" s="75"/>
      <c r="N1969" s="75"/>
      <c r="O1969" s="75"/>
      <c r="P1969" s="75"/>
      <c r="Q1969" s="75"/>
      <c r="R1969" s="75"/>
      <c r="S1969" s="75"/>
      <c r="T1969" s="75"/>
      <c r="U1969" s="75"/>
    </row>
    <row r="1970" spans="1:21" ht="16.5">
      <c r="A1970" s="71">
        <v>11</v>
      </c>
      <c r="B1970" s="71">
        <f ca="1" t="shared" si="491"/>
        <v>0.1611941239808098</v>
      </c>
      <c r="C1970" s="71">
        <v>26</v>
      </c>
      <c r="D1970" s="71">
        <f ca="1">RAND()</f>
        <v>0.07759434621496974</v>
      </c>
      <c r="E1970" s="71">
        <v>41</v>
      </c>
      <c r="F1970" s="71">
        <f ca="1" t="shared" si="493"/>
        <v>0.04032866199162277</v>
      </c>
      <c r="G1970" s="71">
        <v>56</v>
      </c>
      <c r="H1970" s="71">
        <f ca="1" t="shared" si="494"/>
        <v>0.04116401798432712</v>
      </c>
      <c r="I1970" s="71">
        <v>71</v>
      </c>
      <c r="J1970" s="71">
        <f ca="1" t="shared" si="494"/>
        <v>0.013984827917195464</v>
      </c>
      <c r="L1970" s="75"/>
      <c r="M1970" s="75"/>
      <c r="N1970" s="75"/>
      <c r="O1970" s="75"/>
      <c r="P1970" s="75"/>
      <c r="Q1970" s="75"/>
      <c r="R1970" s="75"/>
      <c r="S1970" s="75"/>
      <c r="T1970" s="75"/>
      <c r="U1970" s="75"/>
    </row>
    <row r="1971" spans="1:21" ht="16.5">
      <c r="A1971" s="71">
        <v>12</v>
      </c>
      <c r="B1971" s="71">
        <f ca="1" t="shared" si="491"/>
        <v>0.5114331115568987</v>
      </c>
      <c r="C1971" s="71">
        <v>27</v>
      </c>
      <c r="D1971" s="71">
        <f ca="1">RAND()</f>
        <v>0.7353279791442318</v>
      </c>
      <c r="E1971" s="71">
        <v>42</v>
      </c>
      <c r="F1971" s="71">
        <f ca="1" t="shared" si="493"/>
        <v>0.7165815147338158</v>
      </c>
      <c r="G1971" s="71">
        <v>57</v>
      </c>
      <c r="H1971" s="71">
        <f ca="1" t="shared" si="494"/>
        <v>0.8266874626624997</v>
      </c>
      <c r="I1971" s="71">
        <v>72</v>
      </c>
      <c r="J1971" s="71">
        <f ca="1" t="shared" si="494"/>
        <v>0.745803170030674</v>
      </c>
      <c r="L1971" s="75"/>
      <c r="M1971" s="75"/>
      <c r="N1971" s="75"/>
      <c r="O1971" s="75"/>
      <c r="P1971" s="75"/>
      <c r="Q1971" s="75"/>
      <c r="R1971" s="75"/>
      <c r="S1971" s="75"/>
      <c r="T1971" s="75"/>
      <c r="U1971" s="75"/>
    </row>
    <row r="1972" spans="1:21" ht="16.5">
      <c r="A1972" s="71">
        <v>13</v>
      </c>
      <c r="B1972" s="71">
        <f ca="1" t="shared" si="491"/>
        <v>0.3984357702259108</v>
      </c>
      <c r="C1972" s="71">
        <v>28</v>
      </c>
      <c r="D1972" s="71">
        <f aca="true" t="shared" si="495" ref="D1972:D1974">RAND()</f>
        <v>0.4778762888905975</v>
      </c>
      <c r="E1972" s="71">
        <v>43</v>
      </c>
      <c r="F1972" s="71">
        <f ca="1" t="shared" si="493"/>
        <v>0.44335588585499164</v>
      </c>
      <c r="G1972" s="71">
        <v>58</v>
      </c>
      <c r="H1972" s="71">
        <f ca="1" t="shared" si="494"/>
        <v>0.6289147477769139</v>
      </c>
      <c r="I1972" s="71">
        <v>73</v>
      </c>
      <c r="J1972" s="71">
        <f ca="1" t="shared" si="494"/>
        <v>0.6720163581536953</v>
      </c>
      <c r="L1972" s="75"/>
      <c r="M1972" s="75"/>
      <c r="N1972" s="75"/>
      <c r="O1972" s="75"/>
      <c r="P1972" s="75"/>
      <c r="Q1972" s="75"/>
      <c r="R1972" s="75"/>
      <c r="S1972" s="75"/>
      <c r="T1972" s="75"/>
      <c r="U1972" s="75"/>
    </row>
    <row r="1973" spans="1:21" ht="16.5">
      <c r="A1973" s="71">
        <v>14</v>
      </c>
      <c r="B1973" s="71">
        <f ca="1" t="shared" si="491"/>
        <v>0.017426227044805342</v>
      </c>
      <c r="C1973" s="71">
        <v>29</v>
      </c>
      <c r="D1973" s="71">
        <f ca="1" t="shared" si="495"/>
        <v>0.3885826016960163</v>
      </c>
      <c r="E1973" s="71">
        <v>44</v>
      </c>
      <c r="F1973" s="71">
        <f ca="1" t="shared" si="493"/>
        <v>0.8787643877363902</v>
      </c>
      <c r="G1973" s="71">
        <v>59</v>
      </c>
      <c r="H1973" s="71">
        <f ca="1" t="shared" si="494"/>
        <v>0.737280284996729</v>
      </c>
      <c r="I1973" s="71">
        <v>74</v>
      </c>
      <c r="J1973" s="71">
        <f ca="1" t="shared" si="494"/>
        <v>0.6091408607820171</v>
      </c>
      <c r="L1973" s="75"/>
      <c r="M1973" s="75"/>
      <c r="N1973" s="75"/>
      <c r="O1973" s="75"/>
      <c r="P1973" s="75"/>
      <c r="Q1973" s="75"/>
      <c r="R1973" s="75"/>
      <c r="S1973" s="75"/>
      <c r="T1973" s="75"/>
      <c r="U1973" s="75"/>
    </row>
    <row r="1974" spans="1:21" ht="16.5">
      <c r="A1974" s="71">
        <v>15</v>
      </c>
      <c r="B1974" s="71">
        <f ca="1" t="shared" si="491"/>
        <v>0.7364563378246959</v>
      </c>
      <c r="C1974" s="71">
        <v>30</v>
      </c>
      <c r="D1974" s="71">
        <f ca="1" t="shared" si="495"/>
        <v>0.9087518829984336</v>
      </c>
      <c r="E1974" s="71">
        <v>45</v>
      </c>
      <c r="F1974" s="71">
        <f ca="1" t="shared" si="493"/>
        <v>0.2591791683764053</v>
      </c>
      <c r="G1974" s="71">
        <v>60</v>
      </c>
      <c r="H1974" s="71">
        <f ca="1" t="shared" si="494"/>
        <v>0.4399819852785438</v>
      </c>
      <c r="I1974" s="71">
        <v>75</v>
      </c>
      <c r="J1974" s="71">
        <f ca="1" t="shared" si="494"/>
        <v>0.01091971912452494</v>
      </c>
      <c r="L1974" s="75"/>
      <c r="M1974" s="75"/>
      <c r="N1974" s="75"/>
      <c r="O1974" s="75"/>
      <c r="P1974" s="75"/>
      <c r="Q1974" s="75"/>
      <c r="R1974" s="75"/>
      <c r="S1974" s="75"/>
      <c r="T1974" s="75"/>
      <c r="U1974" s="75"/>
    </row>
    <row r="1975" spans="11:21" ht="16.5">
      <c r="K1975" s="71">
        <v>99</v>
      </c>
      <c r="L1975" s="75"/>
      <c r="M1975" s="75"/>
      <c r="N1975" s="75"/>
      <c r="O1975" s="75"/>
      <c r="P1975" s="75"/>
      <c r="Q1975" s="75"/>
      <c r="R1975" s="75"/>
      <c r="S1975" s="75"/>
      <c r="T1975" s="75"/>
      <c r="U1975" s="75"/>
    </row>
    <row r="1980" spans="1:21" ht="16.5">
      <c r="A1980" s="71">
        <v>1</v>
      </c>
      <c r="B1980" s="71">
        <f aca="true" t="shared" si="496" ref="B1980:B1994">RAND()</f>
        <v>0.10162126590073461</v>
      </c>
      <c r="C1980" s="71">
        <v>16</v>
      </c>
      <c r="D1980" s="71">
        <f aca="true" t="shared" si="497" ref="D1980:D1988">RAND()</f>
        <v>0.38135426475561796</v>
      </c>
      <c r="E1980" s="71">
        <v>31</v>
      </c>
      <c r="F1980" s="71">
        <f aca="true" t="shared" si="498" ref="F1980:F1994">RAND()</f>
        <v>0.896477995750698</v>
      </c>
      <c r="G1980" s="71">
        <v>46</v>
      </c>
      <c r="H1980" s="71">
        <f aca="true" t="shared" si="499" ref="H1980:J1994">RAND()</f>
        <v>0.11607960510869653</v>
      </c>
      <c r="I1980" s="71">
        <v>61</v>
      </c>
      <c r="J1980" s="71">
        <f ca="1" t="shared" si="499"/>
        <v>0.17299773006711117</v>
      </c>
      <c r="L1980" s="75"/>
      <c r="M1980" s="75"/>
      <c r="N1980" s="75"/>
      <c r="O1980" s="75"/>
      <c r="P1980" s="75"/>
      <c r="Q1980" s="75"/>
      <c r="R1980" s="75"/>
      <c r="S1980" s="75"/>
      <c r="T1980" s="75"/>
      <c r="U1980" s="75"/>
    </row>
    <row r="1981" spans="1:21" ht="16.5">
      <c r="A1981" s="71">
        <v>2</v>
      </c>
      <c r="B1981" s="71">
        <f ca="1" t="shared" si="496"/>
        <v>0.5996636515574958</v>
      </c>
      <c r="C1981" s="71">
        <v>17</v>
      </c>
      <c r="D1981" s="71">
        <f ca="1" t="shared" si="497"/>
        <v>0.20591254585102547</v>
      </c>
      <c r="E1981" s="71">
        <v>32</v>
      </c>
      <c r="F1981" s="71">
        <f ca="1" t="shared" si="498"/>
        <v>0.4864002424605456</v>
      </c>
      <c r="G1981" s="71">
        <v>47</v>
      </c>
      <c r="H1981" s="71">
        <f ca="1" t="shared" si="499"/>
        <v>0.6395769750288984</v>
      </c>
      <c r="I1981" s="71">
        <v>62</v>
      </c>
      <c r="J1981" s="71">
        <f ca="1" t="shared" si="499"/>
        <v>0.2604495762964587</v>
      </c>
      <c r="L1981" s="75"/>
      <c r="M1981" s="75"/>
      <c r="N1981" s="75"/>
      <c r="O1981" s="75"/>
      <c r="P1981" s="75"/>
      <c r="Q1981" s="75"/>
      <c r="R1981" s="75"/>
      <c r="S1981" s="75"/>
      <c r="T1981" s="75"/>
      <c r="U1981" s="75"/>
    </row>
    <row r="1982" spans="1:21" ht="16.5">
      <c r="A1982" s="71">
        <v>3</v>
      </c>
      <c r="B1982" s="71">
        <f ca="1" t="shared" si="496"/>
        <v>0.6781539545166486</v>
      </c>
      <c r="C1982" s="71">
        <v>18</v>
      </c>
      <c r="D1982" s="71">
        <f ca="1" t="shared" si="497"/>
        <v>0.6837796293786431</v>
      </c>
      <c r="E1982" s="71">
        <v>33</v>
      </c>
      <c r="F1982" s="71">
        <f ca="1" t="shared" si="498"/>
        <v>0.6767406441568687</v>
      </c>
      <c r="G1982" s="71">
        <v>48</v>
      </c>
      <c r="H1982" s="71">
        <f ca="1" t="shared" si="499"/>
        <v>0.3243799549119286</v>
      </c>
      <c r="I1982" s="71">
        <v>63</v>
      </c>
      <c r="J1982" s="71">
        <f ca="1" t="shared" si="499"/>
        <v>0.7676561252180956</v>
      </c>
      <c r="L1982" s="75"/>
      <c r="M1982" s="75"/>
      <c r="N1982" s="75"/>
      <c r="O1982" s="75"/>
      <c r="P1982" s="75"/>
      <c r="Q1982" s="75"/>
      <c r="R1982" s="75"/>
      <c r="S1982" s="75"/>
      <c r="T1982" s="75"/>
      <c r="U1982" s="75"/>
    </row>
    <row r="1983" spans="1:21" ht="16.5">
      <c r="A1983" s="71">
        <v>4</v>
      </c>
      <c r="B1983" s="71">
        <f ca="1" t="shared" si="496"/>
        <v>0.3645722500905425</v>
      </c>
      <c r="C1983" s="71">
        <v>19</v>
      </c>
      <c r="D1983" s="71">
        <f ca="1" t="shared" si="497"/>
        <v>0.39016027691302135</v>
      </c>
      <c r="E1983" s="71">
        <v>34</v>
      </c>
      <c r="F1983" s="71">
        <f ca="1" t="shared" si="498"/>
        <v>0.2743365324775302</v>
      </c>
      <c r="G1983" s="71">
        <v>49</v>
      </c>
      <c r="H1983" s="71">
        <f ca="1" t="shared" si="499"/>
        <v>0.1437727803564467</v>
      </c>
      <c r="I1983" s="71">
        <v>64</v>
      </c>
      <c r="J1983" s="71">
        <f ca="1" t="shared" si="499"/>
        <v>0.7606790907444516</v>
      </c>
      <c r="L1983" s="75"/>
      <c r="M1983" s="75"/>
      <c r="N1983" s="75"/>
      <c r="O1983" s="75"/>
      <c r="P1983" s="75"/>
      <c r="Q1983" s="75"/>
      <c r="R1983" s="75"/>
      <c r="S1983" s="75"/>
      <c r="T1983" s="75"/>
      <c r="U1983" s="75"/>
    </row>
    <row r="1984" spans="1:21" ht="16.5">
      <c r="A1984" s="71">
        <v>5</v>
      </c>
      <c r="B1984" s="71">
        <f ca="1" t="shared" si="496"/>
        <v>0.15173568053130215</v>
      </c>
      <c r="C1984" s="71">
        <v>20</v>
      </c>
      <c r="D1984" s="71">
        <f ca="1" t="shared" si="497"/>
        <v>0.2634223204190679</v>
      </c>
      <c r="E1984" s="71">
        <v>35</v>
      </c>
      <c r="F1984" s="71">
        <f ca="1" t="shared" si="498"/>
        <v>0.13331420228306934</v>
      </c>
      <c r="G1984" s="71">
        <v>50</v>
      </c>
      <c r="H1984" s="71">
        <f ca="1" t="shared" si="499"/>
        <v>0.955684973878445</v>
      </c>
      <c r="I1984" s="71">
        <v>65</v>
      </c>
      <c r="J1984" s="71">
        <f ca="1" t="shared" si="499"/>
        <v>0.8198766294912214</v>
      </c>
      <c r="L1984" s="75"/>
      <c r="M1984" s="75"/>
      <c r="N1984" s="75"/>
      <c r="O1984" s="75"/>
      <c r="P1984" s="75"/>
      <c r="Q1984" s="75"/>
      <c r="R1984" s="75"/>
      <c r="S1984" s="75"/>
      <c r="T1984" s="75"/>
      <c r="U1984" s="75"/>
    </row>
    <row r="1985" spans="1:11" s="75" customFormat="1" ht="16.5">
      <c r="A1985" s="71">
        <v>6</v>
      </c>
      <c r="B1985" s="71">
        <f ca="1" t="shared" si="496"/>
        <v>0.0642463441516653</v>
      </c>
      <c r="C1985" s="71">
        <v>21</v>
      </c>
      <c r="D1985" s="71">
        <f ca="1" t="shared" si="497"/>
        <v>0.4061470628035382</v>
      </c>
      <c r="E1985" s="71">
        <v>36</v>
      </c>
      <c r="F1985" s="71">
        <f ca="1" t="shared" si="498"/>
        <v>0.9527883675870208</v>
      </c>
      <c r="G1985" s="71">
        <v>51</v>
      </c>
      <c r="H1985" s="71">
        <f ca="1" t="shared" si="499"/>
        <v>0.48292523361671624</v>
      </c>
      <c r="I1985" s="71">
        <v>66</v>
      </c>
      <c r="J1985" s="71">
        <f ca="1" t="shared" si="499"/>
        <v>0.21319700109699657</v>
      </c>
      <c r="K1985" s="71"/>
    </row>
    <row r="1986" spans="1:11" s="75" customFormat="1" ht="16.5">
      <c r="A1986" s="71">
        <v>7</v>
      </c>
      <c r="B1986" s="71">
        <f ca="1" t="shared" si="496"/>
        <v>0.052263431554410045</v>
      </c>
      <c r="C1986" s="71">
        <v>22</v>
      </c>
      <c r="D1986" s="71">
        <f ca="1" t="shared" si="497"/>
        <v>0.7260248921113837</v>
      </c>
      <c r="E1986" s="71">
        <v>37</v>
      </c>
      <c r="F1986" s="71">
        <f ca="1" t="shared" si="498"/>
        <v>0.18981973845345124</v>
      </c>
      <c r="G1986" s="71">
        <v>52</v>
      </c>
      <c r="H1986" s="71">
        <f ca="1" t="shared" si="499"/>
        <v>0.019129503795922376</v>
      </c>
      <c r="I1986" s="71">
        <v>67</v>
      </c>
      <c r="J1986" s="71">
        <f ca="1" t="shared" si="499"/>
        <v>0.4995160529667194</v>
      </c>
      <c r="K1986" s="71"/>
    </row>
    <row r="1987" spans="1:11" s="75" customFormat="1" ht="16.5">
      <c r="A1987" s="71">
        <v>8</v>
      </c>
      <c r="B1987" s="71">
        <f ca="1" t="shared" si="496"/>
        <v>0.19131356921176523</v>
      </c>
      <c r="C1987" s="71">
        <v>23</v>
      </c>
      <c r="D1987" s="71">
        <f ca="1" t="shared" si="497"/>
        <v>0.2908747165995613</v>
      </c>
      <c r="E1987" s="71">
        <v>38</v>
      </c>
      <c r="F1987" s="71">
        <f ca="1" t="shared" si="498"/>
        <v>0.1911946010353005</v>
      </c>
      <c r="G1987" s="71">
        <v>53</v>
      </c>
      <c r="H1987" s="71">
        <f ca="1" t="shared" si="499"/>
        <v>0.09271315826500481</v>
      </c>
      <c r="I1987" s="71">
        <v>68</v>
      </c>
      <c r="J1987" s="71">
        <f ca="1" t="shared" si="499"/>
        <v>0.9066208043422411</v>
      </c>
      <c r="K1987" s="71"/>
    </row>
    <row r="1988" spans="1:11" s="75" customFormat="1" ht="16.5">
      <c r="A1988" s="71">
        <v>9</v>
      </c>
      <c r="B1988" s="71">
        <f ca="1" t="shared" si="496"/>
        <v>0.5426763808319194</v>
      </c>
      <c r="C1988" s="71">
        <v>24</v>
      </c>
      <c r="D1988" s="71">
        <f ca="1" t="shared" si="497"/>
        <v>0.921422696890859</v>
      </c>
      <c r="E1988" s="71">
        <v>39</v>
      </c>
      <c r="F1988" s="71">
        <f ca="1" t="shared" si="498"/>
        <v>0.5051511597500776</v>
      </c>
      <c r="G1988" s="71">
        <v>54</v>
      </c>
      <c r="H1988" s="71">
        <f ca="1" t="shared" si="499"/>
        <v>0.9541691476725694</v>
      </c>
      <c r="I1988" s="71">
        <v>69</v>
      </c>
      <c r="J1988" s="71">
        <f ca="1" t="shared" si="499"/>
        <v>0.8130403366408299</v>
      </c>
      <c r="K1988" s="71"/>
    </row>
    <row r="1989" spans="1:11" s="75" customFormat="1" ht="16.5">
      <c r="A1989" s="71">
        <v>10</v>
      </c>
      <c r="B1989" s="71">
        <f ca="1" t="shared" si="496"/>
        <v>0.2245084665230851</v>
      </c>
      <c r="C1989" s="71">
        <v>25</v>
      </c>
      <c r="D1989" s="71">
        <f ca="1">RAND()</f>
        <v>0.06045090423846522</v>
      </c>
      <c r="E1989" s="71">
        <v>40</v>
      </c>
      <c r="F1989" s="71">
        <f ca="1" t="shared" si="498"/>
        <v>0.8350906746541341</v>
      </c>
      <c r="G1989" s="71">
        <v>55</v>
      </c>
      <c r="H1989" s="71">
        <f ca="1" t="shared" si="499"/>
        <v>0.8955340356224619</v>
      </c>
      <c r="I1989" s="71">
        <v>70</v>
      </c>
      <c r="J1989" s="71">
        <f ca="1" t="shared" si="499"/>
        <v>0.4164285079351083</v>
      </c>
      <c r="K1989" s="71"/>
    </row>
    <row r="1990" spans="1:11" s="75" customFormat="1" ht="16.5">
      <c r="A1990" s="71">
        <v>11</v>
      </c>
      <c r="B1990" s="71">
        <f ca="1" t="shared" si="496"/>
        <v>0.6694732660053754</v>
      </c>
      <c r="C1990" s="71">
        <v>26</v>
      </c>
      <c r="D1990" s="71">
        <f ca="1">RAND()</f>
        <v>0.5540711168953133</v>
      </c>
      <c r="E1990" s="71">
        <v>41</v>
      </c>
      <c r="F1990" s="71">
        <f ca="1" t="shared" si="498"/>
        <v>0.7643420627571555</v>
      </c>
      <c r="G1990" s="71">
        <v>56</v>
      </c>
      <c r="H1990" s="71">
        <f ca="1" t="shared" si="499"/>
        <v>0.18333496907468494</v>
      </c>
      <c r="I1990" s="71">
        <v>71</v>
      </c>
      <c r="J1990" s="71">
        <f ca="1" t="shared" si="499"/>
        <v>0.5578912309713399</v>
      </c>
      <c r="K1990" s="71"/>
    </row>
    <row r="1991" spans="1:11" s="75" customFormat="1" ht="16.5">
      <c r="A1991" s="71">
        <v>12</v>
      </c>
      <c r="B1991" s="71">
        <f ca="1" t="shared" si="496"/>
        <v>0.22545302058646854</v>
      </c>
      <c r="C1991" s="71">
        <v>27</v>
      </c>
      <c r="D1991" s="71">
        <f ca="1">RAND()</f>
        <v>0.5118622807819099</v>
      </c>
      <c r="E1991" s="71">
        <v>42</v>
      </c>
      <c r="F1991" s="71">
        <f ca="1" t="shared" si="498"/>
        <v>0.45562015010481094</v>
      </c>
      <c r="G1991" s="71">
        <v>57</v>
      </c>
      <c r="H1991" s="71">
        <f ca="1" t="shared" si="499"/>
        <v>0.9423217361940934</v>
      </c>
      <c r="I1991" s="71">
        <v>72</v>
      </c>
      <c r="J1991" s="71">
        <f ca="1" t="shared" si="499"/>
        <v>0.8437721830925182</v>
      </c>
      <c r="K1991" s="71"/>
    </row>
    <row r="1992" spans="1:11" s="75" customFormat="1" ht="16.5">
      <c r="A1992" s="71">
        <v>13</v>
      </c>
      <c r="B1992" s="71">
        <f ca="1" t="shared" si="496"/>
        <v>0.12012646134213056</v>
      </c>
      <c r="C1992" s="71">
        <v>28</v>
      </c>
      <c r="D1992" s="71">
        <f aca="true" t="shared" si="500" ref="D1992:D1994">RAND()</f>
        <v>0.8251666791643887</v>
      </c>
      <c r="E1992" s="71">
        <v>43</v>
      </c>
      <c r="F1992" s="71">
        <f ca="1" t="shared" si="498"/>
        <v>0.23693573957329106</v>
      </c>
      <c r="G1992" s="71">
        <v>58</v>
      </c>
      <c r="H1992" s="71">
        <f ca="1" t="shared" si="499"/>
        <v>0.10557788004627455</v>
      </c>
      <c r="I1992" s="71">
        <v>73</v>
      </c>
      <c r="J1992" s="71">
        <f ca="1" t="shared" si="499"/>
        <v>0.7222188506754688</v>
      </c>
      <c r="K1992" s="71"/>
    </row>
    <row r="1993" spans="1:11" s="75" customFormat="1" ht="16.5">
      <c r="A1993" s="71">
        <v>14</v>
      </c>
      <c r="B1993" s="71">
        <f ca="1" t="shared" si="496"/>
        <v>0.9380129852458009</v>
      </c>
      <c r="C1993" s="71">
        <v>29</v>
      </c>
      <c r="D1993" s="71">
        <f ca="1" t="shared" si="500"/>
        <v>0.6630740076980705</v>
      </c>
      <c r="E1993" s="71">
        <v>44</v>
      </c>
      <c r="F1993" s="71">
        <f ca="1" t="shared" si="498"/>
        <v>0.184582283921078</v>
      </c>
      <c r="G1993" s="71">
        <v>59</v>
      </c>
      <c r="H1993" s="71">
        <f ca="1" t="shared" si="499"/>
        <v>0.582976928422159</v>
      </c>
      <c r="I1993" s="71">
        <v>74</v>
      </c>
      <c r="J1993" s="71">
        <f ca="1" t="shared" si="499"/>
        <v>0.19605226768173434</v>
      </c>
      <c r="K1993" s="71"/>
    </row>
    <row r="1994" spans="1:11" s="75" customFormat="1" ht="16.5">
      <c r="A1994" s="71">
        <v>15</v>
      </c>
      <c r="B1994" s="71">
        <f ca="1" t="shared" si="496"/>
        <v>0.173759839374232</v>
      </c>
      <c r="C1994" s="71">
        <v>30</v>
      </c>
      <c r="D1994" s="71">
        <f ca="1" t="shared" si="500"/>
        <v>0.20174945866873972</v>
      </c>
      <c r="E1994" s="71">
        <v>45</v>
      </c>
      <c r="F1994" s="71">
        <f ca="1" t="shared" si="498"/>
        <v>0.970765554502172</v>
      </c>
      <c r="G1994" s="71">
        <v>60</v>
      </c>
      <c r="H1994" s="71">
        <f ca="1" t="shared" si="499"/>
        <v>0.852002478762683</v>
      </c>
      <c r="I1994" s="71">
        <v>75</v>
      </c>
      <c r="J1994" s="71">
        <f ca="1" t="shared" si="499"/>
        <v>0.6190067963967734</v>
      </c>
      <c r="K1994" s="71"/>
    </row>
    <row r="1995" spans="1:11" s="75" customFormat="1" ht="16.5">
      <c r="A1995" s="71"/>
      <c r="B1995" s="71"/>
      <c r="C1995" s="71"/>
      <c r="D1995" s="71"/>
      <c r="E1995" s="71"/>
      <c r="F1995" s="71"/>
      <c r="G1995" s="71"/>
      <c r="H1995" s="71"/>
      <c r="I1995" s="71"/>
      <c r="J1995" s="71"/>
      <c r="K1995" s="71">
        <v>100</v>
      </c>
    </row>
  </sheetData>
  <sheetProtection password="C6FD" sheet="1" objects="1" scenarios="1" selectLockedCells="1" selectUnlockedCells="1"/>
  <mergeCells count="1">
    <mergeCell ref="M18:Q1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BingoCardGenerator.com</dc:title>
  <dc:subject/>
  <dc:creator/>
  <cp:keywords>bingo card generator maker free excel xls pdf print design creator</cp:keywords>
  <dc:description/>
  <cp:lastModifiedBy/>
  <cp:lastPrinted>2016-11-29T22:15:04Z</cp:lastPrinted>
  <dcterms:created xsi:type="dcterms:W3CDTF">2002-10-27T19:16:07Z</dcterms:created>
  <dcterms:modified xsi:type="dcterms:W3CDTF">2018-04-29T03:10:14Z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BingoCardGenerator.com</vt:lpwstr>
  </property>
</Properties>
</file>